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eif\Downloads\Projects\"/>
    </mc:Choice>
  </mc:AlternateContent>
  <xr:revisionPtr revIDLastSave="0" documentId="13_ncr:1_{FA1F93AC-F262-4207-A9EA-DD2E0EBD5434}" xr6:coauthVersionLast="47" xr6:coauthVersionMax="47" xr10:uidLastSave="{00000000-0000-0000-0000-000000000000}"/>
  <bookViews>
    <workbookView xWindow="-120" yWindow="-120" windowWidth="19440" windowHeight="15000" xr2:uid="{00000000-000D-0000-FFFF-FFFF00000000}"/>
  </bookViews>
  <sheets>
    <sheet name="Sales Dashboard" sheetId="8" r:id="rId1"/>
    <sheet name="Data analysis" sheetId="7" state="hidden" r:id="rId2"/>
    <sheet name="Sales reps analysis" sheetId="10" state="hidden" r:id="rId3"/>
    <sheet name="Sales" sheetId="3" state="hidden" r:id="rId4"/>
    <sheet name="Data Practice" sheetId="1" state="hidden" r:id="rId5"/>
    <sheet name="Continents" sheetId="5" state="hidden" r:id="rId6"/>
  </sheets>
  <definedNames>
    <definedName name="_xlnm._FilterDatabase" localSheetId="1" hidden="1">'Data analysis'!$A$74:$B$74</definedName>
    <definedName name="_xlnm._FilterDatabase" localSheetId="3" hidden="1">Sales!$A$1:$M$2340</definedName>
    <definedName name="_xlcn.WorksheetConnection_PracticeData.xlsxsales" hidden="1">sales[]</definedName>
    <definedName name="_xlcn.WorksheetConnection_PracticeData.xlsxTable1" hidden="1">'Data Practice'!$A$1:$J$2340</definedName>
    <definedName name="Slicer_Continents">#N/A</definedName>
    <definedName name="Slicer_Country">#N/A</definedName>
    <definedName name="Slicer_Country1">#N/A</definedName>
    <definedName name="Slicer_Year">#N/A</definedName>
    <definedName name="Slicer_Year1">#N/A</definedName>
  </definedNames>
  <calcPr calcId="191028"/>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Practice Data.xlsx!Table1"/>
          <x15:modelTable id="sales" name="sales" connection="WorksheetConnection_Practice Data.xlsx!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8" i="7" l="1"/>
  <c r="C87" i="7"/>
  <c r="C86" i="7"/>
  <c r="C85" i="7"/>
  <c r="C84" i="7"/>
  <c r="O12" i="7"/>
  <c r="P12" i="7"/>
  <c r="N11" i="7"/>
  <c r="N12" i="7" s="1"/>
  <c r="B96" i="7"/>
  <c r="H2340" i="3"/>
  <c r="G2340" i="3"/>
  <c r="E2340" i="3"/>
  <c r="H2339" i="3"/>
  <c r="G2339" i="3"/>
  <c r="E2339" i="3"/>
  <c r="H2338" i="3"/>
  <c r="G2338" i="3"/>
  <c r="E2338" i="3"/>
  <c r="H2337" i="3"/>
  <c r="G2337" i="3"/>
  <c r="E2337" i="3"/>
  <c r="H2336" i="3"/>
  <c r="G2336" i="3"/>
  <c r="E2336" i="3"/>
  <c r="H2335" i="3"/>
  <c r="G2335" i="3"/>
  <c r="E2335" i="3"/>
  <c r="H2334" i="3"/>
  <c r="G2334" i="3"/>
  <c r="E2334" i="3"/>
  <c r="H2333" i="3"/>
  <c r="G2333" i="3"/>
  <c r="E2333" i="3"/>
  <c r="H2332" i="3"/>
  <c r="G2332" i="3"/>
  <c r="E2332" i="3"/>
  <c r="H2331" i="3"/>
  <c r="G2331" i="3"/>
  <c r="E2331" i="3"/>
  <c r="H2330" i="3"/>
  <c r="G2330" i="3"/>
  <c r="E2330" i="3"/>
  <c r="H2329" i="3"/>
  <c r="G2329" i="3"/>
  <c r="E2329" i="3"/>
  <c r="H2328" i="3"/>
  <c r="G2328" i="3"/>
  <c r="E2328" i="3"/>
  <c r="H2327" i="3"/>
  <c r="G2327" i="3"/>
  <c r="E2327" i="3"/>
  <c r="H2326" i="3"/>
  <c r="G2326" i="3"/>
  <c r="E2326" i="3"/>
  <c r="H2325" i="3"/>
  <c r="G2325" i="3"/>
  <c r="E2325" i="3"/>
  <c r="H2324" i="3"/>
  <c r="G2324" i="3"/>
  <c r="E2324" i="3"/>
  <c r="H2323" i="3"/>
  <c r="G2323" i="3"/>
  <c r="E2323" i="3"/>
  <c r="H2322" i="3"/>
  <c r="G2322" i="3"/>
  <c r="E2322" i="3"/>
  <c r="H2321" i="3"/>
  <c r="G2321" i="3"/>
  <c r="E2321" i="3"/>
  <c r="H2320" i="3"/>
  <c r="G2320" i="3"/>
  <c r="E2320" i="3"/>
  <c r="H2319" i="3"/>
  <c r="G2319" i="3"/>
  <c r="E2319" i="3"/>
  <c r="H2318" i="3"/>
  <c r="G2318" i="3"/>
  <c r="E2318" i="3"/>
  <c r="H2317" i="3"/>
  <c r="G2317" i="3"/>
  <c r="E2317" i="3"/>
  <c r="H2316" i="3"/>
  <c r="G2316" i="3"/>
  <c r="E2316" i="3"/>
  <c r="H2315" i="3"/>
  <c r="G2315" i="3"/>
  <c r="E2315" i="3"/>
  <c r="H2314" i="3"/>
  <c r="G2314" i="3"/>
  <c r="E2314" i="3"/>
  <c r="H2313" i="3"/>
  <c r="G2313" i="3"/>
  <c r="E2313" i="3"/>
  <c r="H2312" i="3"/>
  <c r="G2312" i="3"/>
  <c r="E2312" i="3"/>
  <c r="H2311" i="3"/>
  <c r="G2311" i="3"/>
  <c r="E2311" i="3"/>
  <c r="H2310" i="3"/>
  <c r="G2310" i="3"/>
  <c r="E2310" i="3"/>
  <c r="H2309" i="3"/>
  <c r="G2309" i="3"/>
  <c r="E2309" i="3"/>
  <c r="H2308" i="3"/>
  <c r="G2308" i="3"/>
  <c r="E2308" i="3"/>
  <c r="H2307" i="3"/>
  <c r="G2307" i="3"/>
  <c r="E2307" i="3"/>
  <c r="H2306" i="3"/>
  <c r="G2306" i="3"/>
  <c r="E2306" i="3"/>
  <c r="H2305" i="3"/>
  <c r="G2305" i="3"/>
  <c r="E2305" i="3"/>
  <c r="H2304" i="3"/>
  <c r="G2304" i="3"/>
  <c r="E2304" i="3"/>
  <c r="H2303" i="3"/>
  <c r="G2303" i="3"/>
  <c r="E2303" i="3"/>
  <c r="H2302" i="3"/>
  <c r="G2302" i="3"/>
  <c r="E2302" i="3"/>
  <c r="H2301" i="3"/>
  <c r="G2301" i="3"/>
  <c r="E2301" i="3"/>
  <c r="H2300" i="3"/>
  <c r="G2300" i="3"/>
  <c r="E2300" i="3"/>
  <c r="H2299" i="3"/>
  <c r="G2299" i="3"/>
  <c r="E2299" i="3"/>
  <c r="H2298" i="3"/>
  <c r="G2298" i="3"/>
  <c r="E2298" i="3"/>
  <c r="H2297" i="3"/>
  <c r="G2297" i="3"/>
  <c r="E2297" i="3"/>
  <c r="H2296" i="3"/>
  <c r="G2296" i="3"/>
  <c r="E2296" i="3"/>
  <c r="H2295" i="3"/>
  <c r="G2295" i="3"/>
  <c r="E2295" i="3"/>
  <c r="H2294" i="3"/>
  <c r="G2294" i="3"/>
  <c r="E2294" i="3"/>
  <c r="H2293" i="3"/>
  <c r="G2293" i="3"/>
  <c r="E2293" i="3"/>
  <c r="H2292" i="3"/>
  <c r="G2292" i="3"/>
  <c r="E2292" i="3"/>
  <c r="H2291" i="3"/>
  <c r="G2291" i="3"/>
  <c r="E2291" i="3"/>
  <c r="H2290" i="3"/>
  <c r="G2290" i="3"/>
  <c r="E2290" i="3"/>
  <c r="H2289" i="3"/>
  <c r="G2289" i="3"/>
  <c r="E2289" i="3"/>
  <c r="H2288" i="3"/>
  <c r="G2288" i="3"/>
  <c r="E2288" i="3"/>
  <c r="H2287" i="3"/>
  <c r="G2287" i="3"/>
  <c r="E2287" i="3"/>
  <c r="H2286" i="3"/>
  <c r="G2286" i="3"/>
  <c r="E2286" i="3"/>
  <c r="H2285" i="3"/>
  <c r="G2285" i="3"/>
  <c r="E2285" i="3"/>
  <c r="H2284" i="3"/>
  <c r="G2284" i="3"/>
  <c r="E2284" i="3"/>
  <c r="H2283" i="3"/>
  <c r="G2283" i="3"/>
  <c r="E2283" i="3"/>
  <c r="H2282" i="3"/>
  <c r="G2282" i="3"/>
  <c r="E2282" i="3"/>
  <c r="H2281" i="3"/>
  <c r="G2281" i="3"/>
  <c r="E2281" i="3"/>
  <c r="H2280" i="3"/>
  <c r="G2280" i="3"/>
  <c r="E2280" i="3"/>
  <c r="H2279" i="3"/>
  <c r="G2279" i="3"/>
  <c r="E2279" i="3"/>
  <c r="H2278" i="3"/>
  <c r="G2278" i="3"/>
  <c r="E2278" i="3"/>
  <c r="H2277" i="3"/>
  <c r="G2277" i="3"/>
  <c r="E2277" i="3"/>
  <c r="H2276" i="3"/>
  <c r="G2276" i="3"/>
  <c r="E2276" i="3"/>
  <c r="H2275" i="3"/>
  <c r="G2275" i="3"/>
  <c r="E2275" i="3"/>
  <c r="H2274" i="3"/>
  <c r="G2274" i="3"/>
  <c r="E2274" i="3"/>
  <c r="H2273" i="3"/>
  <c r="G2273" i="3"/>
  <c r="E2273" i="3"/>
  <c r="H2272" i="3"/>
  <c r="G2272" i="3"/>
  <c r="E2272" i="3"/>
  <c r="H2271" i="3"/>
  <c r="G2271" i="3"/>
  <c r="E2271" i="3"/>
  <c r="H2270" i="3"/>
  <c r="G2270" i="3"/>
  <c r="E2270" i="3"/>
  <c r="H2269" i="3"/>
  <c r="G2269" i="3"/>
  <c r="E2269" i="3"/>
  <c r="H2268" i="3"/>
  <c r="G2268" i="3"/>
  <c r="E2268" i="3"/>
  <c r="H2267" i="3"/>
  <c r="G2267" i="3"/>
  <c r="E2267" i="3"/>
  <c r="H2266" i="3"/>
  <c r="G2266" i="3"/>
  <c r="E2266" i="3"/>
  <c r="H2265" i="3"/>
  <c r="G2265" i="3"/>
  <c r="E2265" i="3"/>
  <c r="H2264" i="3"/>
  <c r="G2264" i="3"/>
  <c r="E2264" i="3"/>
  <c r="H2263" i="3"/>
  <c r="G2263" i="3"/>
  <c r="E2263" i="3"/>
  <c r="H2262" i="3"/>
  <c r="G2262" i="3"/>
  <c r="E2262" i="3"/>
  <c r="H2261" i="3"/>
  <c r="G2261" i="3"/>
  <c r="E2261" i="3"/>
  <c r="H2260" i="3"/>
  <c r="G2260" i="3"/>
  <c r="E2260" i="3"/>
  <c r="H2259" i="3"/>
  <c r="G2259" i="3"/>
  <c r="E2259" i="3"/>
  <c r="H2258" i="3"/>
  <c r="G2258" i="3"/>
  <c r="E2258" i="3"/>
  <c r="H2257" i="3"/>
  <c r="G2257" i="3"/>
  <c r="E2257" i="3"/>
  <c r="H2256" i="3"/>
  <c r="G2256" i="3"/>
  <c r="E2256" i="3"/>
  <c r="H2255" i="3"/>
  <c r="G2255" i="3"/>
  <c r="E2255" i="3"/>
  <c r="H2254" i="3"/>
  <c r="G2254" i="3"/>
  <c r="E2254" i="3"/>
  <c r="H2253" i="3"/>
  <c r="G2253" i="3"/>
  <c r="E2253" i="3"/>
  <c r="H2252" i="3"/>
  <c r="G2252" i="3"/>
  <c r="E2252" i="3"/>
  <c r="H2251" i="3"/>
  <c r="G2251" i="3"/>
  <c r="E2251" i="3"/>
  <c r="H2250" i="3"/>
  <c r="G2250" i="3"/>
  <c r="E2250" i="3"/>
  <c r="H2249" i="3"/>
  <c r="G2249" i="3"/>
  <c r="E2249" i="3"/>
  <c r="H2248" i="3"/>
  <c r="G2248" i="3"/>
  <c r="E2248" i="3"/>
  <c r="H2247" i="3"/>
  <c r="G2247" i="3"/>
  <c r="E2247" i="3"/>
  <c r="H2246" i="3"/>
  <c r="G2246" i="3"/>
  <c r="E2246" i="3"/>
  <c r="H2245" i="3"/>
  <c r="G2245" i="3"/>
  <c r="E2245" i="3"/>
  <c r="H2244" i="3"/>
  <c r="G2244" i="3"/>
  <c r="E2244" i="3"/>
  <c r="H2243" i="3"/>
  <c r="G2243" i="3"/>
  <c r="E2243" i="3"/>
  <c r="H2242" i="3"/>
  <c r="G2242" i="3"/>
  <c r="E2242" i="3"/>
  <c r="H2241" i="3"/>
  <c r="G2241" i="3"/>
  <c r="E2241" i="3"/>
  <c r="H2240" i="3"/>
  <c r="G2240" i="3"/>
  <c r="E2240" i="3"/>
  <c r="H2239" i="3"/>
  <c r="G2239" i="3"/>
  <c r="E2239" i="3"/>
  <c r="H2238" i="3"/>
  <c r="G2238" i="3"/>
  <c r="E2238" i="3"/>
  <c r="H2237" i="3"/>
  <c r="G2237" i="3"/>
  <c r="E2237" i="3"/>
  <c r="H2236" i="3"/>
  <c r="G2236" i="3"/>
  <c r="E2236" i="3"/>
  <c r="H2235" i="3"/>
  <c r="G2235" i="3"/>
  <c r="E2235" i="3"/>
  <c r="H2234" i="3"/>
  <c r="G2234" i="3"/>
  <c r="E2234" i="3"/>
  <c r="H2233" i="3"/>
  <c r="G2233" i="3"/>
  <c r="E2233" i="3"/>
  <c r="H2232" i="3"/>
  <c r="G2232" i="3"/>
  <c r="E2232" i="3"/>
  <c r="H2231" i="3"/>
  <c r="G2231" i="3"/>
  <c r="E2231" i="3"/>
  <c r="H2230" i="3"/>
  <c r="G2230" i="3"/>
  <c r="E2230" i="3"/>
  <c r="H2229" i="3"/>
  <c r="G2229" i="3"/>
  <c r="E2229" i="3"/>
  <c r="H2228" i="3"/>
  <c r="G2228" i="3"/>
  <c r="E2228" i="3"/>
  <c r="H2227" i="3"/>
  <c r="G2227" i="3"/>
  <c r="E2227" i="3"/>
  <c r="H2226" i="3"/>
  <c r="G2226" i="3"/>
  <c r="E2226" i="3"/>
  <c r="H2225" i="3"/>
  <c r="G2225" i="3"/>
  <c r="E2225" i="3"/>
  <c r="H2224" i="3"/>
  <c r="G2224" i="3"/>
  <c r="E2224" i="3"/>
  <c r="H2223" i="3"/>
  <c r="G2223" i="3"/>
  <c r="E2223" i="3"/>
  <c r="H2222" i="3"/>
  <c r="G2222" i="3"/>
  <c r="E2222" i="3"/>
  <c r="H2221" i="3"/>
  <c r="G2221" i="3"/>
  <c r="E2221" i="3"/>
  <c r="H2220" i="3"/>
  <c r="G2220" i="3"/>
  <c r="E2220" i="3"/>
  <c r="H2219" i="3"/>
  <c r="G2219" i="3"/>
  <c r="E2219" i="3"/>
  <c r="H2218" i="3"/>
  <c r="G2218" i="3"/>
  <c r="E2218" i="3"/>
  <c r="H2217" i="3"/>
  <c r="G2217" i="3"/>
  <c r="E2217" i="3"/>
  <c r="H2216" i="3"/>
  <c r="G2216" i="3"/>
  <c r="E2216" i="3"/>
  <c r="H2215" i="3"/>
  <c r="G2215" i="3"/>
  <c r="E2215" i="3"/>
  <c r="H2214" i="3"/>
  <c r="G2214" i="3"/>
  <c r="E2214" i="3"/>
  <c r="H2213" i="3"/>
  <c r="G2213" i="3"/>
  <c r="E2213" i="3"/>
  <c r="H2212" i="3"/>
  <c r="G2212" i="3"/>
  <c r="E2212" i="3"/>
  <c r="H2211" i="3"/>
  <c r="G2211" i="3"/>
  <c r="E2211" i="3"/>
  <c r="H2210" i="3"/>
  <c r="G2210" i="3"/>
  <c r="E2210" i="3"/>
  <c r="H2209" i="3"/>
  <c r="G2209" i="3"/>
  <c r="E2209" i="3"/>
  <c r="H2208" i="3"/>
  <c r="G2208" i="3"/>
  <c r="E2208" i="3"/>
  <c r="H2207" i="3"/>
  <c r="G2207" i="3"/>
  <c r="E2207" i="3"/>
  <c r="H2206" i="3"/>
  <c r="G2206" i="3"/>
  <c r="E2206" i="3"/>
  <c r="H2205" i="3"/>
  <c r="G2205" i="3"/>
  <c r="E2205" i="3"/>
  <c r="H2204" i="3"/>
  <c r="G2204" i="3"/>
  <c r="E2204" i="3"/>
  <c r="H2203" i="3"/>
  <c r="G2203" i="3"/>
  <c r="E2203" i="3"/>
  <c r="H2202" i="3"/>
  <c r="G2202" i="3"/>
  <c r="E2202" i="3"/>
  <c r="H2201" i="3"/>
  <c r="G2201" i="3"/>
  <c r="E2201" i="3"/>
  <c r="H2200" i="3"/>
  <c r="G2200" i="3"/>
  <c r="E2200" i="3"/>
  <c r="H2199" i="3"/>
  <c r="G2199" i="3"/>
  <c r="E2199" i="3"/>
  <c r="H2198" i="3"/>
  <c r="G2198" i="3"/>
  <c r="E2198" i="3"/>
  <c r="H2197" i="3"/>
  <c r="G2197" i="3"/>
  <c r="E2197" i="3"/>
  <c r="H2196" i="3"/>
  <c r="G2196" i="3"/>
  <c r="E2196" i="3"/>
  <c r="H2195" i="3"/>
  <c r="G2195" i="3"/>
  <c r="E2195" i="3"/>
  <c r="H2194" i="3"/>
  <c r="G2194" i="3"/>
  <c r="E2194" i="3"/>
  <c r="H2193" i="3"/>
  <c r="G2193" i="3"/>
  <c r="E2193" i="3"/>
  <c r="H2192" i="3"/>
  <c r="G2192" i="3"/>
  <c r="E2192" i="3"/>
  <c r="H2191" i="3"/>
  <c r="G2191" i="3"/>
  <c r="E2191" i="3"/>
  <c r="H2190" i="3"/>
  <c r="G2190" i="3"/>
  <c r="E2190" i="3"/>
  <c r="H2189" i="3"/>
  <c r="G2189" i="3"/>
  <c r="E2189" i="3"/>
  <c r="H2188" i="3"/>
  <c r="G2188" i="3"/>
  <c r="E2188" i="3"/>
  <c r="H2187" i="3"/>
  <c r="G2187" i="3"/>
  <c r="E2187" i="3"/>
  <c r="H2186" i="3"/>
  <c r="G2186" i="3"/>
  <c r="E2186" i="3"/>
  <c r="H2185" i="3"/>
  <c r="G2185" i="3"/>
  <c r="E2185" i="3"/>
  <c r="H2184" i="3"/>
  <c r="G2184" i="3"/>
  <c r="E2184" i="3"/>
  <c r="H2183" i="3"/>
  <c r="G2183" i="3"/>
  <c r="E2183" i="3"/>
  <c r="H2182" i="3"/>
  <c r="G2182" i="3"/>
  <c r="E2182" i="3"/>
  <c r="H2181" i="3"/>
  <c r="G2181" i="3"/>
  <c r="E2181" i="3"/>
  <c r="H2180" i="3"/>
  <c r="G2180" i="3"/>
  <c r="E2180" i="3"/>
  <c r="H2179" i="3"/>
  <c r="G2179" i="3"/>
  <c r="E2179" i="3"/>
  <c r="H2178" i="3"/>
  <c r="G2178" i="3"/>
  <c r="E2178" i="3"/>
  <c r="H2177" i="3"/>
  <c r="G2177" i="3"/>
  <c r="E2177" i="3"/>
  <c r="H2176" i="3"/>
  <c r="G2176" i="3"/>
  <c r="E2176" i="3"/>
  <c r="H2175" i="3"/>
  <c r="G2175" i="3"/>
  <c r="E2175" i="3"/>
  <c r="H2174" i="3"/>
  <c r="G2174" i="3"/>
  <c r="E2174" i="3"/>
  <c r="H2173" i="3"/>
  <c r="G2173" i="3"/>
  <c r="E2173" i="3"/>
  <c r="H2172" i="3"/>
  <c r="G2172" i="3"/>
  <c r="E2172" i="3"/>
  <c r="H2171" i="3"/>
  <c r="G2171" i="3"/>
  <c r="E2171" i="3"/>
  <c r="H2170" i="3"/>
  <c r="G2170" i="3"/>
  <c r="E2170" i="3"/>
  <c r="H2169" i="3"/>
  <c r="G2169" i="3"/>
  <c r="E2169" i="3"/>
  <c r="H2168" i="3"/>
  <c r="G2168" i="3"/>
  <c r="E2168" i="3"/>
  <c r="H2167" i="3"/>
  <c r="G2167" i="3"/>
  <c r="E2167" i="3"/>
  <c r="H2166" i="3"/>
  <c r="G2166" i="3"/>
  <c r="E2166" i="3"/>
  <c r="H2165" i="3"/>
  <c r="G2165" i="3"/>
  <c r="E2165" i="3"/>
  <c r="H2164" i="3"/>
  <c r="G2164" i="3"/>
  <c r="E2164" i="3"/>
  <c r="H2163" i="3"/>
  <c r="G2163" i="3"/>
  <c r="E2163" i="3"/>
  <c r="H2162" i="3"/>
  <c r="G2162" i="3"/>
  <c r="E2162" i="3"/>
  <c r="H2161" i="3"/>
  <c r="G2161" i="3"/>
  <c r="E2161" i="3"/>
  <c r="H2160" i="3"/>
  <c r="G2160" i="3"/>
  <c r="E2160" i="3"/>
  <c r="H2159" i="3"/>
  <c r="G2159" i="3"/>
  <c r="E2159" i="3"/>
  <c r="H2158" i="3"/>
  <c r="G2158" i="3"/>
  <c r="E2158" i="3"/>
  <c r="H2157" i="3"/>
  <c r="G2157" i="3"/>
  <c r="E2157" i="3"/>
  <c r="H2156" i="3"/>
  <c r="G2156" i="3"/>
  <c r="E2156" i="3"/>
  <c r="H2155" i="3"/>
  <c r="G2155" i="3"/>
  <c r="E2155" i="3"/>
  <c r="H2154" i="3"/>
  <c r="G2154" i="3"/>
  <c r="E2154" i="3"/>
  <c r="H2153" i="3"/>
  <c r="G2153" i="3"/>
  <c r="E2153" i="3"/>
  <c r="H2152" i="3"/>
  <c r="G2152" i="3"/>
  <c r="E2152" i="3"/>
  <c r="H2151" i="3"/>
  <c r="G2151" i="3"/>
  <c r="E2151" i="3"/>
  <c r="H2150" i="3"/>
  <c r="G2150" i="3"/>
  <c r="E2150" i="3"/>
  <c r="H2149" i="3"/>
  <c r="G2149" i="3"/>
  <c r="E2149" i="3"/>
  <c r="H2148" i="3"/>
  <c r="G2148" i="3"/>
  <c r="E2148" i="3"/>
  <c r="H2147" i="3"/>
  <c r="G2147" i="3"/>
  <c r="E2147" i="3"/>
  <c r="H2146" i="3"/>
  <c r="G2146" i="3"/>
  <c r="E2146" i="3"/>
  <c r="H2145" i="3"/>
  <c r="G2145" i="3"/>
  <c r="E2145" i="3"/>
  <c r="H2144" i="3"/>
  <c r="G2144" i="3"/>
  <c r="E2144" i="3"/>
  <c r="H2143" i="3"/>
  <c r="G2143" i="3"/>
  <c r="E2143" i="3"/>
  <c r="H2142" i="3"/>
  <c r="G2142" i="3"/>
  <c r="E2142" i="3"/>
  <c r="H2141" i="3"/>
  <c r="G2141" i="3"/>
  <c r="E2141" i="3"/>
  <c r="H2140" i="3"/>
  <c r="G2140" i="3"/>
  <c r="E2140" i="3"/>
  <c r="H2139" i="3"/>
  <c r="G2139" i="3"/>
  <c r="E2139" i="3"/>
  <c r="H2138" i="3"/>
  <c r="G2138" i="3"/>
  <c r="E2138" i="3"/>
  <c r="H2137" i="3"/>
  <c r="G2137" i="3"/>
  <c r="E2137" i="3"/>
  <c r="H2136" i="3"/>
  <c r="G2136" i="3"/>
  <c r="E2136" i="3"/>
  <c r="H2135" i="3"/>
  <c r="G2135" i="3"/>
  <c r="E2135" i="3"/>
  <c r="H2134" i="3"/>
  <c r="G2134" i="3"/>
  <c r="E2134" i="3"/>
  <c r="H2133" i="3"/>
  <c r="G2133" i="3"/>
  <c r="E2133" i="3"/>
  <c r="H2132" i="3"/>
  <c r="G2132" i="3"/>
  <c r="E2132" i="3"/>
  <c r="H2131" i="3"/>
  <c r="G2131" i="3"/>
  <c r="E2131" i="3"/>
  <c r="H2130" i="3"/>
  <c r="G2130" i="3"/>
  <c r="E2130" i="3"/>
  <c r="H2129" i="3"/>
  <c r="G2129" i="3"/>
  <c r="E2129" i="3"/>
  <c r="H2128" i="3"/>
  <c r="G2128" i="3"/>
  <c r="E2128" i="3"/>
  <c r="H2127" i="3"/>
  <c r="G2127" i="3"/>
  <c r="E2127" i="3"/>
  <c r="H2126" i="3"/>
  <c r="G2126" i="3"/>
  <c r="E2126" i="3"/>
  <c r="H2125" i="3"/>
  <c r="G2125" i="3"/>
  <c r="E2125" i="3"/>
  <c r="H2124" i="3"/>
  <c r="G2124" i="3"/>
  <c r="E2124" i="3"/>
  <c r="H2123" i="3"/>
  <c r="G2123" i="3"/>
  <c r="E2123" i="3"/>
  <c r="H2122" i="3"/>
  <c r="G2122" i="3"/>
  <c r="E2122" i="3"/>
  <c r="H2121" i="3"/>
  <c r="G2121" i="3"/>
  <c r="E2121" i="3"/>
  <c r="H2120" i="3"/>
  <c r="G2120" i="3"/>
  <c r="E2120" i="3"/>
  <c r="H2119" i="3"/>
  <c r="G2119" i="3"/>
  <c r="E2119" i="3"/>
  <c r="H2118" i="3"/>
  <c r="G2118" i="3"/>
  <c r="E2118" i="3"/>
  <c r="H2117" i="3"/>
  <c r="G2117" i="3"/>
  <c r="E2117" i="3"/>
  <c r="H2116" i="3"/>
  <c r="G2116" i="3"/>
  <c r="E2116" i="3"/>
  <c r="H2115" i="3"/>
  <c r="G2115" i="3"/>
  <c r="E2115" i="3"/>
  <c r="H2114" i="3"/>
  <c r="G2114" i="3"/>
  <c r="E2114" i="3"/>
  <c r="H2113" i="3"/>
  <c r="G2113" i="3"/>
  <c r="E2113" i="3"/>
  <c r="H2112" i="3"/>
  <c r="G2112" i="3"/>
  <c r="E2112" i="3"/>
  <c r="H2111" i="3"/>
  <c r="G2111" i="3"/>
  <c r="E2111" i="3"/>
  <c r="H2110" i="3"/>
  <c r="G2110" i="3"/>
  <c r="E2110" i="3"/>
  <c r="H2109" i="3"/>
  <c r="G2109" i="3"/>
  <c r="E2109" i="3"/>
  <c r="H2108" i="3"/>
  <c r="G2108" i="3"/>
  <c r="E2108" i="3"/>
  <c r="H2107" i="3"/>
  <c r="G2107" i="3"/>
  <c r="E2107" i="3"/>
  <c r="H2106" i="3"/>
  <c r="G2106" i="3"/>
  <c r="E2106" i="3"/>
  <c r="H2105" i="3"/>
  <c r="G2105" i="3"/>
  <c r="E2105" i="3"/>
  <c r="H2104" i="3"/>
  <c r="G2104" i="3"/>
  <c r="E2104" i="3"/>
  <c r="H2103" i="3"/>
  <c r="G2103" i="3"/>
  <c r="E2103" i="3"/>
  <c r="H2102" i="3"/>
  <c r="G2102" i="3"/>
  <c r="E2102" i="3"/>
  <c r="H2101" i="3"/>
  <c r="G2101" i="3"/>
  <c r="E2101" i="3"/>
  <c r="H2100" i="3"/>
  <c r="G2100" i="3"/>
  <c r="E2100" i="3"/>
  <c r="H2099" i="3"/>
  <c r="G2099" i="3"/>
  <c r="E2099" i="3"/>
  <c r="H2098" i="3"/>
  <c r="G2098" i="3"/>
  <c r="E2098" i="3"/>
  <c r="H2097" i="3"/>
  <c r="G2097" i="3"/>
  <c r="E2097" i="3"/>
  <c r="H2096" i="3"/>
  <c r="G2096" i="3"/>
  <c r="E2096" i="3"/>
  <c r="H2095" i="3"/>
  <c r="G2095" i="3"/>
  <c r="E2095" i="3"/>
  <c r="H2094" i="3"/>
  <c r="G2094" i="3"/>
  <c r="E2094" i="3"/>
  <c r="H2093" i="3"/>
  <c r="G2093" i="3"/>
  <c r="E2093" i="3"/>
  <c r="H2092" i="3"/>
  <c r="G2092" i="3"/>
  <c r="E2092" i="3"/>
  <c r="H2091" i="3"/>
  <c r="G2091" i="3"/>
  <c r="E2091" i="3"/>
  <c r="H2090" i="3"/>
  <c r="G2090" i="3"/>
  <c r="E2090" i="3"/>
  <c r="H2089" i="3"/>
  <c r="G2089" i="3"/>
  <c r="E2089" i="3"/>
  <c r="H2088" i="3"/>
  <c r="G2088" i="3"/>
  <c r="E2088" i="3"/>
  <c r="H2087" i="3"/>
  <c r="G2087" i="3"/>
  <c r="E2087" i="3"/>
  <c r="H2086" i="3"/>
  <c r="G2086" i="3"/>
  <c r="E2086" i="3"/>
  <c r="H2085" i="3"/>
  <c r="G2085" i="3"/>
  <c r="E2085" i="3"/>
  <c r="H2084" i="3"/>
  <c r="G2084" i="3"/>
  <c r="E2084" i="3"/>
  <c r="H2083" i="3"/>
  <c r="G2083" i="3"/>
  <c r="E2083" i="3"/>
  <c r="H2082" i="3"/>
  <c r="G2082" i="3"/>
  <c r="E2082" i="3"/>
  <c r="H2081" i="3"/>
  <c r="G2081" i="3"/>
  <c r="E2081" i="3"/>
  <c r="H2080" i="3"/>
  <c r="G2080" i="3"/>
  <c r="E2080" i="3"/>
  <c r="H2079" i="3"/>
  <c r="G2079" i="3"/>
  <c r="E2079" i="3"/>
  <c r="H2078" i="3"/>
  <c r="G2078" i="3"/>
  <c r="E2078" i="3"/>
  <c r="H2077" i="3"/>
  <c r="G2077" i="3"/>
  <c r="E2077" i="3"/>
  <c r="H2076" i="3"/>
  <c r="G2076" i="3"/>
  <c r="E2076" i="3"/>
  <c r="H2075" i="3"/>
  <c r="G2075" i="3"/>
  <c r="E2075" i="3"/>
  <c r="H2074" i="3"/>
  <c r="G2074" i="3"/>
  <c r="E2074" i="3"/>
  <c r="H2073" i="3"/>
  <c r="G2073" i="3"/>
  <c r="E2073" i="3"/>
  <c r="H2072" i="3"/>
  <c r="G2072" i="3"/>
  <c r="E2072" i="3"/>
  <c r="H2071" i="3"/>
  <c r="G2071" i="3"/>
  <c r="E2071" i="3"/>
  <c r="H2070" i="3"/>
  <c r="G2070" i="3"/>
  <c r="E2070" i="3"/>
  <c r="H2069" i="3"/>
  <c r="G2069" i="3"/>
  <c r="E2069" i="3"/>
  <c r="H2068" i="3"/>
  <c r="G2068" i="3"/>
  <c r="E2068" i="3"/>
  <c r="H2067" i="3"/>
  <c r="G2067" i="3"/>
  <c r="E2067" i="3"/>
  <c r="H2066" i="3"/>
  <c r="G2066" i="3"/>
  <c r="E2066" i="3"/>
  <c r="H2065" i="3"/>
  <c r="G2065" i="3"/>
  <c r="E2065" i="3"/>
  <c r="H2064" i="3"/>
  <c r="G2064" i="3"/>
  <c r="E2064" i="3"/>
  <c r="H2063" i="3"/>
  <c r="G2063" i="3"/>
  <c r="E2063" i="3"/>
  <c r="H2062" i="3"/>
  <c r="G2062" i="3"/>
  <c r="E2062" i="3"/>
  <c r="H2061" i="3"/>
  <c r="G2061" i="3"/>
  <c r="E2061" i="3"/>
  <c r="H2060" i="3"/>
  <c r="G2060" i="3"/>
  <c r="E2060" i="3"/>
  <c r="H2059" i="3"/>
  <c r="G2059" i="3"/>
  <c r="E2059" i="3"/>
  <c r="H2058" i="3"/>
  <c r="G2058" i="3"/>
  <c r="E2058" i="3"/>
  <c r="H2057" i="3"/>
  <c r="G2057" i="3"/>
  <c r="E2057" i="3"/>
  <c r="H2056" i="3"/>
  <c r="G2056" i="3"/>
  <c r="E2056" i="3"/>
  <c r="H2055" i="3"/>
  <c r="G2055" i="3"/>
  <c r="E2055" i="3"/>
  <c r="H2054" i="3"/>
  <c r="G2054" i="3"/>
  <c r="E2054" i="3"/>
  <c r="H2053" i="3"/>
  <c r="G2053" i="3"/>
  <c r="E2053" i="3"/>
  <c r="H2052" i="3"/>
  <c r="G2052" i="3"/>
  <c r="E2052" i="3"/>
  <c r="H2051" i="3"/>
  <c r="G2051" i="3"/>
  <c r="E2051" i="3"/>
  <c r="H2050" i="3"/>
  <c r="G2050" i="3"/>
  <c r="E2050" i="3"/>
  <c r="H2049" i="3"/>
  <c r="G2049" i="3"/>
  <c r="E2049" i="3"/>
  <c r="H2048" i="3"/>
  <c r="G2048" i="3"/>
  <c r="E2048" i="3"/>
  <c r="H2047" i="3"/>
  <c r="G2047" i="3"/>
  <c r="E2047" i="3"/>
  <c r="H2046" i="3"/>
  <c r="G2046" i="3"/>
  <c r="E2046" i="3"/>
  <c r="H2045" i="3"/>
  <c r="G2045" i="3"/>
  <c r="E2045" i="3"/>
  <c r="H2044" i="3"/>
  <c r="G2044" i="3"/>
  <c r="E2044" i="3"/>
  <c r="H2043" i="3"/>
  <c r="G2043" i="3"/>
  <c r="E2043" i="3"/>
  <c r="H2042" i="3"/>
  <c r="G2042" i="3"/>
  <c r="E2042" i="3"/>
  <c r="H2041" i="3"/>
  <c r="G2041" i="3"/>
  <c r="E2041" i="3"/>
  <c r="H2040" i="3"/>
  <c r="G2040" i="3"/>
  <c r="E2040" i="3"/>
  <c r="H2039" i="3"/>
  <c r="G2039" i="3"/>
  <c r="E2039" i="3"/>
  <c r="H2038" i="3"/>
  <c r="G2038" i="3"/>
  <c r="E2038" i="3"/>
  <c r="H2037" i="3"/>
  <c r="G2037" i="3"/>
  <c r="E2037" i="3"/>
  <c r="H2036" i="3"/>
  <c r="G2036" i="3"/>
  <c r="E2036" i="3"/>
  <c r="H2035" i="3"/>
  <c r="G2035" i="3"/>
  <c r="E2035" i="3"/>
  <c r="H2034" i="3"/>
  <c r="G2034" i="3"/>
  <c r="E2034" i="3"/>
  <c r="H2033" i="3"/>
  <c r="G2033" i="3"/>
  <c r="E2033" i="3"/>
  <c r="H2032" i="3"/>
  <c r="G2032" i="3"/>
  <c r="E2032" i="3"/>
  <c r="H2031" i="3"/>
  <c r="G2031" i="3"/>
  <c r="E2031" i="3"/>
  <c r="H2030" i="3"/>
  <c r="G2030" i="3"/>
  <c r="E2030" i="3"/>
  <c r="H2029" i="3"/>
  <c r="G2029" i="3"/>
  <c r="E2029" i="3"/>
  <c r="H2028" i="3"/>
  <c r="G2028" i="3"/>
  <c r="E2028" i="3"/>
  <c r="H2027" i="3"/>
  <c r="G2027" i="3"/>
  <c r="E2027" i="3"/>
  <c r="H2026" i="3"/>
  <c r="G2026" i="3"/>
  <c r="E2026" i="3"/>
  <c r="H2025" i="3"/>
  <c r="G2025" i="3"/>
  <c r="E2025" i="3"/>
  <c r="H2024" i="3"/>
  <c r="G2024" i="3"/>
  <c r="E2024" i="3"/>
  <c r="H2023" i="3"/>
  <c r="G2023" i="3"/>
  <c r="E2023" i="3"/>
  <c r="H2022" i="3"/>
  <c r="G2022" i="3"/>
  <c r="E2022" i="3"/>
  <c r="H2021" i="3"/>
  <c r="G2021" i="3"/>
  <c r="E2021" i="3"/>
  <c r="H2020" i="3"/>
  <c r="G2020" i="3"/>
  <c r="E2020" i="3"/>
  <c r="H2019" i="3"/>
  <c r="G2019" i="3"/>
  <c r="E2019" i="3"/>
  <c r="H2018" i="3"/>
  <c r="G2018" i="3"/>
  <c r="E2018" i="3"/>
  <c r="H2017" i="3"/>
  <c r="G2017" i="3"/>
  <c r="E2017" i="3"/>
  <c r="H2016" i="3"/>
  <c r="G2016" i="3"/>
  <c r="E2016" i="3"/>
  <c r="H2015" i="3"/>
  <c r="G2015" i="3"/>
  <c r="E2015" i="3"/>
  <c r="H2014" i="3"/>
  <c r="G2014" i="3"/>
  <c r="E2014" i="3"/>
  <c r="H2013" i="3"/>
  <c r="G2013" i="3"/>
  <c r="E2013" i="3"/>
  <c r="H2012" i="3"/>
  <c r="G2012" i="3"/>
  <c r="E2012" i="3"/>
  <c r="H2011" i="3"/>
  <c r="G2011" i="3"/>
  <c r="E2011" i="3"/>
  <c r="H2010" i="3"/>
  <c r="G2010" i="3"/>
  <c r="E2010" i="3"/>
  <c r="H2009" i="3"/>
  <c r="G2009" i="3"/>
  <c r="E2009" i="3"/>
  <c r="H2008" i="3"/>
  <c r="G2008" i="3"/>
  <c r="E2008" i="3"/>
  <c r="H2007" i="3"/>
  <c r="G2007" i="3"/>
  <c r="E2007" i="3"/>
  <c r="H2006" i="3"/>
  <c r="G2006" i="3"/>
  <c r="E2006" i="3"/>
  <c r="H2005" i="3"/>
  <c r="G2005" i="3"/>
  <c r="E2005" i="3"/>
  <c r="H2004" i="3"/>
  <c r="G2004" i="3"/>
  <c r="E2004" i="3"/>
  <c r="H2003" i="3"/>
  <c r="G2003" i="3"/>
  <c r="E2003" i="3"/>
  <c r="H2002" i="3"/>
  <c r="G2002" i="3"/>
  <c r="E2002" i="3"/>
  <c r="H2001" i="3"/>
  <c r="G2001" i="3"/>
  <c r="E2001" i="3"/>
  <c r="H2000" i="3"/>
  <c r="G2000" i="3"/>
  <c r="E2000" i="3"/>
  <c r="H1999" i="3"/>
  <c r="G1999" i="3"/>
  <c r="E1999" i="3"/>
  <c r="H1998" i="3"/>
  <c r="G1998" i="3"/>
  <c r="E1998" i="3"/>
  <c r="H1997" i="3"/>
  <c r="G1997" i="3"/>
  <c r="E1997" i="3"/>
  <c r="H1996" i="3"/>
  <c r="G1996" i="3"/>
  <c r="E1996" i="3"/>
  <c r="H1995" i="3"/>
  <c r="G1995" i="3"/>
  <c r="E1995" i="3"/>
  <c r="H1994" i="3"/>
  <c r="G1994" i="3"/>
  <c r="E1994" i="3"/>
  <c r="H1993" i="3"/>
  <c r="G1993" i="3"/>
  <c r="E1993" i="3"/>
  <c r="H1992" i="3"/>
  <c r="G1992" i="3"/>
  <c r="E1992" i="3"/>
  <c r="H1991" i="3"/>
  <c r="G1991" i="3"/>
  <c r="E1991" i="3"/>
  <c r="H1990" i="3"/>
  <c r="G1990" i="3"/>
  <c r="E1990" i="3"/>
  <c r="H1989" i="3"/>
  <c r="G1989" i="3"/>
  <c r="E1989" i="3"/>
  <c r="H1988" i="3"/>
  <c r="G1988" i="3"/>
  <c r="E1988" i="3"/>
  <c r="H1987" i="3"/>
  <c r="G1987" i="3"/>
  <c r="E1987" i="3"/>
  <c r="H1986" i="3"/>
  <c r="G1986" i="3"/>
  <c r="E1986" i="3"/>
  <c r="H1985" i="3"/>
  <c r="G1985" i="3"/>
  <c r="E1985" i="3"/>
  <c r="H1984" i="3"/>
  <c r="G1984" i="3"/>
  <c r="E1984" i="3"/>
  <c r="H1983" i="3"/>
  <c r="G1983" i="3"/>
  <c r="E1983" i="3"/>
  <c r="H1982" i="3"/>
  <c r="G1982" i="3"/>
  <c r="E1982" i="3"/>
  <c r="H1981" i="3"/>
  <c r="G1981" i="3"/>
  <c r="E1981" i="3"/>
  <c r="H1980" i="3"/>
  <c r="G1980" i="3"/>
  <c r="E1980" i="3"/>
  <c r="H1979" i="3"/>
  <c r="G1979" i="3"/>
  <c r="E1979" i="3"/>
  <c r="H1978" i="3"/>
  <c r="G1978" i="3"/>
  <c r="E1978" i="3"/>
  <c r="H1977" i="3"/>
  <c r="G1977" i="3"/>
  <c r="E1977" i="3"/>
  <c r="H1976" i="3"/>
  <c r="G1976" i="3"/>
  <c r="E1976" i="3"/>
  <c r="H1975" i="3"/>
  <c r="G1975" i="3"/>
  <c r="E1975" i="3"/>
  <c r="H1974" i="3"/>
  <c r="G1974" i="3"/>
  <c r="E1974" i="3"/>
  <c r="H1973" i="3"/>
  <c r="G1973" i="3"/>
  <c r="E1973" i="3"/>
  <c r="H1972" i="3"/>
  <c r="G1972" i="3"/>
  <c r="E1972" i="3"/>
  <c r="H1971" i="3"/>
  <c r="G1971" i="3"/>
  <c r="E1971" i="3"/>
  <c r="H1970" i="3"/>
  <c r="G1970" i="3"/>
  <c r="E1970" i="3"/>
  <c r="H1969" i="3"/>
  <c r="G1969" i="3"/>
  <c r="E1969" i="3"/>
  <c r="H1968" i="3"/>
  <c r="G1968" i="3"/>
  <c r="E1968" i="3"/>
  <c r="H1967" i="3"/>
  <c r="G1967" i="3"/>
  <c r="E1967" i="3"/>
  <c r="H1966" i="3"/>
  <c r="G1966" i="3"/>
  <c r="E1966" i="3"/>
  <c r="H1965" i="3"/>
  <c r="G1965" i="3"/>
  <c r="E1965" i="3"/>
  <c r="H1964" i="3"/>
  <c r="G1964" i="3"/>
  <c r="E1964" i="3"/>
  <c r="H1963" i="3"/>
  <c r="G1963" i="3"/>
  <c r="E1963" i="3"/>
  <c r="H1962" i="3"/>
  <c r="G1962" i="3"/>
  <c r="E1962" i="3"/>
  <c r="H1961" i="3"/>
  <c r="G1961" i="3"/>
  <c r="E1961" i="3"/>
  <c r="H1960" i="3"/>
  <c r="G1960" i="3"/>
  <c r="E1960" i="3"/>
  <c r="H1959" i="3"/>
  <c r="G1959" i="3"/>
  <c r="E1959" i="3"/>
  <c r="H1958" i="3"/>
  <c r="G1958" i="3"/>
  <c r="E1958" i="3"/>
  <c r="H1957" i="3"/>
  <c r="G1957" i="3"/>
  <c r="E1957" i="3"/>
  <c r="H1956" i="3"/>
  <c r="G1956" i="3"/>
  <c r="E1956" i="3"/>
  <c r="H1955" i="3"/>
  <c r="G1955" i="3"/>
  <c r="E1955" i="3"/>
  <c r="H1954" i="3"/>
  <c r="G1954" i="3"/>
  <c r="E1954" i="3"/>
  <c r="H1953" i="3"/>
  <c r="G1953" i="3"/>
  <c r="E1953" i="3"/>
  <c r="H1952" i="3"/>
  <c r="G1952" i="3"/>
  <c r="E1952" i="3"/>
  <c r="H1951" i="3"/>
  <c r="G1951" i="3"/>
  <c r="E1951" i="3"/>
  <c r="H1950" i="3"/>
  <c r="G1950" i="3"/>
  <c r="E1950" i="3"/>
  <c r="H1949" i="3"/>
  <c r="G1949" i="3"/>
  <c r="E1949" i="3"/>
  <c r="H1948" i="3"/>
  <c r="G1948" i="3"/>
  <c r="E1948" i="3"/>
  <c r="H1947" i="3"/>
  <c r="G1947" i="3"/>
  <c r="E1947" i="3"/>
  <c r="H1946" i="3"/>
  <c r="G1946" i="3"/>
  <c r="E1946" i="3"/>
  <c r="H1945" i="3"/>
  <c r="G1945" i="3"/>
  <c r="E1945" i="3"/>
  <c r="H1944" i="3"/>
  <c r="G1944" i="3"/>
  <c r="E1944" i="3"/>
  <c r="H1943" i="3"/>
  <c r="G1943" i="3"/>
  <c r="E1943" i="3"/>
  <c r="H1942" i="3"/>
  <c r="G1942" i="3"/>
  <c r="E1942" i="3"/>
  <c r="H1941" i="3"/>
  <c r="G1941" i="3"/>
  <c r="E1941" i="3"/>
  <c r="H1940" i="3"/>
  <c r="G1940" i="3"/>
  <c r="E1940" i="3"/>
  <c r="H1939" i="3"/>
  <c r="G1939" i="3"/>
  <c r="E1939" i="3"/>
  <c r="H1938" i="3"/>
  <c r="G1938" i="3"/>
  <c r="E1938" i="3"/>
  <c r="H1937" i="3"/>
  <c r="G1937" i="3"/>
  <c r="E1937" i="3"/>
  <c r="H1936" i="3"/>
  <c r="G1936" i="3"/>
  <c r="E1936" i="3"/>
  <c r="H1935" i="3"/>
  <c r="G1935" i="3"/>
  <c r="E1935" i="3"/>
  <c r="H1934" i="3"/>
  <c r="G1934" i="3"/>
  <c r="E1934" i="3"/>
  <c r="H1933" i="3"/>
  <c r="G1933" i="3"/>
  <c r="E1933" i="3"/>
  <c r="H1932" i="3"/>
  <c r="G1932" i="3"/>
  <c r="E1932" i="3"/>
  <c r="H1931" i="3"/>
  <c r="G1931" i="3"/>
  <c r="E1931" i="3"/>
  <c r="H1930" i="3"/>
  <c r="G1930" i="3"/>
  <c r="E1930" i="3"/>
  <c r="H1929" i="3"/>
  <c r="G1929" i="3"/>
  <c r="E1929" i="3"/>
  <c r="H1928" i="3"/>
  <c r="G1928" i="3"/>
  <c r="E1928" i="3"/>
  <c r="H1927" i="3"/>
  <c r="G1927" i="3"/>
  <c r="E1927" i="3"/>
  <c r="H1926" i="3"/>
  <c r="G1926" i="3"/>
  <c r="E1926" i="3"/>
  <c r="H1925" i="3"/>
  <c r="G1925" i="3"/>
  <c r="E1925" i="3"/>
  <c r="H1924" i="3"/>
  <c r="G1924" i="3"/>
  <c r="E1924" i="3"/>
  <c r="H1923" i="3"/>
  <c r="G1923" i="3"/>
  <c r="E1923" i="3"/>
  <c r="H1922" i="3"/>
  <c r="G1922" i="3"/>
  <c r="E1922" i="3"/>
  <c r="H1921" i="3"/>
  <c r="G1921" i="3"/>
  <c r="E1921" i="3"/>
  <c r="H1920" i="3"/>
  <c r="G1920" i="3"/>
  <c r="E1920" i="3"/>
  <c r="H1919" i="3"/>
  <c r="G1919" i="3"/>
  <c r="E1919" i="3"/>
  <c r="H1918" i="3"/>
  <c r="G1918" i="3"/>
  <c r="E1918" i="3"/>
  <c r="H1917" i="3"/>
  <c r="G1917" i="3"/>
  <c r="E1917" i="3"/>
  <c r="H1916" i="3"/>
  <c r="G1916" i="3"/>
  <c r="E1916" i="3"/>
  <c r="H1915" i="3"/>
  <c r="G1915" i="3"/>
  <c r="E1915" i="3"/>
  <c r="H1914" i="3"/>
  <c r="G1914" i="3"/>
  <c r="E1914" i="3"/>
  <c r="H1913" i="3"/>
  <c r="G1913" i="3"/>
  <c r="E1913" i="3"/>
  <c r="H1912" i="3"/>
  <c r="G1912" i="3"/>
  <c r="E1912" i="3"/>
  <c r="H1911" i="3"/>
  <c r="G1911" i="3"/>
  <c r="E1911" i="3"/>
  <c r="H1910" i="3"/>
  <c r="G1910" i="3"/>
  <c r="E1910" i="3"/>
  <c r="H1909" i="3"/>
  <c r="G1909" i="3"/>
  <c r="E1909" i="3"/>
  <c r="H1908" i="3"/>
  <c r="G1908" i="3"/>
  <c r="E1908" i="3"/>
  <c r="H1907" i="3"/>
  <c r="G1907" i="3"/>
  <c r="E1907" i="3"/>
  <c r="H1906" i="3"/>
  <c r="G1906" i="3"/>
  <c r="E1906" i="3"/>
  <c r="H1905" i="3"/>
  <c r="G1905" i="3"/>
  <c r="E1905" i="3"/>
  <c r="H1904" i="3"/>
  <c r="G1904" i="3"/>
  <c r="E1904" i="3"/>
  <c r="H1903" i="3"/>
  <c r="G1903" i="3"/>
  <c r="E1903" i="3"/>
  <c r="H1902" i="3"/>
  <c r="G1902" i="3"/>
  <c r="E1902" i="3"/>
  <c r="H1901" i="3"/>
  <c r="G1901" i="3"/>
  <c r="E1901" i="3"/>
  <c r="H1900" i="3"/>
  <c r="G1900" i="3"/>
  <c r="E1900" i="3"/>
  <c r="H1899" i="3"/>
  <c r="G1899" i="3"/>
  <c r="E1899" i="3"/>
  <c r="H1898" i="3"/>
  <c r="G1898" i="3"/>
  <c r="E1898" i="3"/>
  <c r="H1897" i="3"/>
  <c r="G1897" i="3"/>
  <c r="E1897" i="3"/>
  <c r="H1896" i="3"/>
  <c r="G1896" i="3"/>
  <c r="E1896" i="3"/>
  <c r="H1895" i="3"/>
  <c r="G1895" i="3"/>
  <c r="E1895" i="3"/>
  <c r="H1894" i="3"/>
  <c r="G1894" i="3"/>
  <c r="E1894" i="3"/>
  <c r="H1893" i="3"/>
  <c r="G1893" i="3"/>
  <c r="E1893" i="3"/>
  <c r="H1892" i="3"/>
  <c r="G1892" i="3"/>
  <c r="E1892" i="3"/>
  <c r="H1891" i="3"/>
  <c r="G1891" i="3"/>
  <c r="E1891" i="3"/>
  <c r="H1890" i="3"/>
  <c r="G1890" i="3"/>
  <c r="E1890" i="3"/>
  <c r="H1889" i="3"/>
  <c r="G1889" i="3"/>
  <c r="E1889" i="3"/>
  <c r="H1888" i="3"/>
  <c r="G1888" i="3"/>
  <c r="E1888" i="3"/>
  <c r="H1887" i="3"/>
  <c r="G1887" i="3"/>
  <c r="E1887" i="3"/>
  <c r="H1886" i="3"/>
  <c r="G1886" i="3"/>
  <c r="E1886" i="3"/>
  <c r="H1885" i="3"/>
  <c r="G1885" i="3"/>
  <c r="E1885" i="3"/>
  <c r="H1884" i="3"/>
  <c r="G1884" i="3"/>
  <c r="E1884" i="3"/>
  <c r="H1883" i="3"/>
  <c r="G1883" i="3"/>
  <c r="E1883" i="3"/>
  <c r="H1882" i="3"/>
  <c r="G1882" i="3"/>
  <c r="E1882" i="3"/>
  <c r="H1881" i="3"/>
  <c r="G1881" i="3"/>
  <c r="E1881" i="3"/>
  <c r="H1880" i="3"/>
  <c r="G1880" i="3"/>
  <c r="E1880" i="3"/>
  <c r="H1879" i="3"/>
  <c r="G1879" i="3"/>
  <c r="E1879" i="3"/>
  <c r="H1878" i="3"/>
  <c r="G1878" i="3"/>
  <c r="E1878" i="3"/>
  <c r="H1877" i="3"/>
  <c r="G1877" i="3"/>
  <c r="E1877" i="3"/>
  <c r="H1876" i="3"/>
  <c r="G1876" i="3"/>
  <c r="E1876" i="3"/>
  <c r="H1875" i="3"/>
  <c r="G1875" i="3"/>
  <c r="E1875" i="3"/>
  <c r="H1874" i="3"/>
  <c r="G1874" i="3"/>
  <c r="E1874" i="3"/>
  <c r="H1873" i="3"/>
  <c r="G1873" i="3"/>
  <c r="E1873" i="3"/>
  <c r="H1872" i="3"/>
  <c r="G1872" i="3"/>
  <c r="E1872" i="3"/>
  <c r="H1871" i="3"/>
  <c r="G1871" i="3"/>
  <c r="E1871" i="3"/>
  <c r="H1870" i="3"/>
  <c r="G1870" i="3"/>
  <c r="E1870" i="3"/>
  <c r="H1869" i="3"/>
  <c r="G1869" i="3"/>
  <c r="E1869" i="3"/>
  <c r="H1868" i="3"/>
  <c r="G1868" i="3"/>
  <c r="E1868" i="3"/>
  <c r="H1867" i="3"/>
  <c r="G1867" i="3"/>
  <c r="E1867" i="3"/>
  <c r="H1866" i="3"/>
  <c r="G1866" i="3"/>
  <c r="E1866" i="3"/>
  <c r="H1865" i="3"/>
  <c r="G1865" i="3"/>
  <c r="E1865" i="3"/>
  <c r="H1864" i="3"/>
  <c r="G1864" i="3"/>
  <c r="E1864" i="3"/>
  <c r="H1863" i="3"/>
  <c r="G1863" i="3"/>
  <c r="E1863" i="3"/>
  <c r="H1862" i="3"/>
  <c r="G1862" i="3"/>
  <c r="E1862" i="3"/>
  <c r="H1861" i="3"/>
  <c r="G1861" i="3"/>
  <c r="E1861" i="3"/>
  <c r="H1860" i="3"/>
  <c r="G1860" i="3"/>
  <c r="E1860" i="3"/>
  <c r="H1859" i="3"/>
  <c r="G1859" i="3"/>
  <c r="E1859" i="3"/>
  <c r="H1858" i="3"/>
  <c r="G1858" i="3"/>
  <c r="E1858" i="3"/>
  <c r="H1857" i="3"/>
  <c r="G1857" i="3"/>
  <c r="E1857" i="3"/>
  <c r="H1856" i="3"/>
  <c r="G1856" i="3"/>
  <c r="E1856" i="3"/>
  <c r="H1855" i="3"/>
  <c r="G1855" i="3"/>
  <c r="E1855" i="3"/>
  <c r="H1854" i="3"/>
  <c r="G1854" i="3"/>
  <c r="E1854" i="3"/>
  <c r="H1853" i="3"/>
  <c r="G1853" i="3"/>
  <c r="E1853" i="3"/>
  <c r="H1852" i="3"/>
  <c r="G1852" i="3"/>
  <c r="E1852" i="3"/>
  <c r="H1851" i="3"/>
  <c r="G1851" i="3"/>
  <c r="E1851" i="3"/>
  <c r="H1850" i="3"/>
  <c r="G1850" i="3"/>
  <c r="E1850" i="3"/>
  <c r="H1849" i="3"/>
  <c r="G1849" i="3"/>
  <c r="E1849" i="3"/>
  <c r="H1848" i="3"/>
  <c r="G1848" i="3"/>
  <c r="E1848" i="3"/>
  <c r="H1847" i="3"/>
  <c r="G1847" i="3"/>
  <c r="E1847" i="3"/>
  <c r="H1846" i="3"/>
  <c r="G1846" i="3"/>
  <c r="E1846" i="3"/>
  <c r="H1845" i="3"/>
  <c r="G1845" i="3"/>
  <c r="E1845" i="3"/>
  <c r="H1844" i="3"/>
  <c r="G1844" i="3"/>
  <c r="E1844" i="3"/>
  <c r="H1843" i="3"/>
  <c r="G1843" i="3"/>
  <c r="E1843" i="3"/>
  <c r="H1842" i="3"/>
  <c r="G1842" i="3"/>
  <c r="E1842" i="3"/>
  <c r="H1841" i="3"/>
  <c r="G1841" i="3"/>
  <c r="E1841" i="3"/>
  <c r="H1840" i="3"/>
  <c r="G1840" i="3"/>
  <c r="E1840" i="3"/>
  <c r="H1839" i="3"/>
  <c r="G1839" i="3"/>
  <c r="E1839" i="3"/>
  <c r="H1838" i="3"/>
  <c r="G1838" i="3"/>
  <c r="E1838" i="3"/>
  <c r="H1837" i="3"/>
  <c r="G1837" i="3"/>
  <c r="E1837" i="3"/>
  <c r="H1836" i="3"/>
  <c r="G1836" i="3"/>
  <c r="E1836" i="3"/>
  <c r="H1835" i="3"/>
  <c r="G1835" i="3"/>
  <c r="E1835" i="3"/>
  <c r="H1834" i="3"/>
  <c r="G1834" i="3"/>
  <c r="E1834" i="3"/>
  <c r="H1833" i="3"/>
  <c r="G1833" i="3"/>
  <c r="E1833" i="3"/>
  <c r="H1832" i="3"/>
  <c r="G1832" i="3"/>
  <c r="E1832" i="3"/>
  <c r="H1831" i="3"/>
  <c r="G1831" i="3"/>
  <c r="E1831" i="3"/>
  <c r="H1830" i="3"/>
  <c r="G1830" i="3"/>
  <c r="E1830" i="3"/>
  <c r="H1829" i="3"/>
  <c r="G1829" i="3"/>
  <c r="E1829" i="3"/>
  <c r="H1828" i="3"/>
  <c r="G1828" i="3"/>
  <c r="E1828" i="3"/>
  <c r="H1827" i="3"/>
  <c r="G1827" i="3"/>
  <c r="E1827" i="3"/>
  <c r="H1826" i="3"/>
  <c r="G1826" i="3"/>
  <c r="E1826" i="3"/>
  <c r="H1825" i="3"/>
  <c r="G1825" i="3"/>
  <c r="E1825" i="3"/>
  <c r="H1824" i="3"/>
  <c r="G1824" i="3"/>
  <c r="E1824" i="3"/>
  <c r="H1823" i="3"/>
  <c r="G1823" i="3"/>
  <c r="E1823" i="3"/>
  <c r="H1822" i="3"/>
  <c r="G1822" i="3"/>
  <c r="E1822" i="3"/>
  <c r="H1821" i="3"/>
  <c r="G1821" i="3"/>
  <c r="E1821" i="3"/>
  <c r="H1820" i="3"/>
  <c r="G1820" i="3"/>
  <c r="E1820" i="3"/>
  <c r="H1819" i="3"/>
  <c r="G1819" i="3"/>
  <c r="E1819" i="3"/>
  <c r="H1818" i="3"/>
  <c r="G1818" i="3"/>
  <c r="E1818" i="3"/>
  <c r="H1817" i="3"/>
  <c r="G1817" i="3"/>
  <c r="E1817" i="3"/>
  <c r="H1816" i="3"/>
  <c r="G1816" i="3"/>
  <c r="E1816" i="3"/>
  <c r="H1815" i="3"/>
  <c r="G1815" i="3"/>
  <c r="E1815" i="3"/>
  <c r="H1814" i="3"/>
  <c r="G1814" i="3"/>
  <c r="E1814" i="3"/>
  <c r="H1813" i="3"/>
  <c r="G1813" i="3"/>
  <c r="E1813" i="3"/>
  <c r="H1812" i="3"/>
  <c r="G1812" i="3"/>
  <c r="E1812" i="3"/>
  <c r="H1811" i="3"/>
  <c r="G1811" i="3"/>
  <c r="E1811" i="3"/>
  <c r="H1810" i="3"/>
  <c r="G1810" i="3"/>
  <c r="E1810" i="3"/>
  <c r="H1809" i="3"/>
  <c r="G1809" i="3"/>
  <c r="E1809" i="3"/>
  <c r="H1808" i="3"/>
  <c r="G1808" i="3"/>
  <c r="E1808" i="3"/>
  <c r="H1807" i="3"/>
  <c r="G1807" i="3"/>
  <c r="E1807" i="3"/>
  <c r="H1806" i="3"/>
  <c r="G1806" i="3"/>
  <c r="E1806" i="3"/>
  <c r="H1805" i="3"/>
  <c r="G1805" i="3"/>
  <c r="E1805" i="3"/>
  <c r="H1804" i="3"/>
  <c r="G1804" i="3"/>
  <c r="E1804" i="3"/>
  <c r="H1803" i="3"/>
  <c r="G1803" i="3"/>
  <c r="E1803" i="3"/>
  <c r="H1802" i="3"/>
  <c r="G1802" i="3"/>
  <c r="E1802" i="3"/>
  <c r="H1801" i="3"/>
  <c r="G1801" i="3"/>
  <c r="E1801" i="3"/>
  <c r="H1800" i="3"/>
  <c r="G1800" i="3"/>
  <c r="E1800" i="3"/>
  <c r="H1799" i="3"/>
  <c r="G1799" i="3"/>
  <c r="E1799" i="3"/>
  <c r="H1798" i="3"/>
  <c r="G1798" i="3"/>
  <c r="E1798" i="3"/>
  <c r="H1797" i="3"/>
  <c r="G1797" i="3"/>
  <c r="E1797" i="3"/>
  <c r="H1796" i="3"/>
  <c r="G1796" i="3"/>
  <c r="E1796" i="3"/>
  <c r="H1795" i="3"/>
  <c r="G1795" i="3"/>
  <c r="E1795" i="3"/>
  <c r="H1794" i="3"/>
  <c r="G1794" i="3"/>
  <c r="E1794" i="3"/>
  <c r="H1793" i="3"/>
  <c r="G1793" i="3"/>
  <c r="E1793" i="3"/>
  <c r="H1792" i="3"/>
  <c r="G1792" i="3"/>
  <c r="E1792" i="3"/>
  <c r="H1791" i="3"/>
  <c r="G1791" i="3"/>
  <c r="E1791" i="3"/>
  <c r="H1790" i="3"/>
  <c r="G1790" i="3"/>
  <c r="E1790" i="3"/>
  <c r="H1789" i="3"/>
  <c r="G1789" i="3"/>
  <c r="E1789" i="3"/>
  <c r="H1788" i="3"/>
  <c r="G1788" i="3"/>
  <c r="E1788" i="3"/>
  <c r="H1787" i="3"/>
  <c r="G1787" i="3"/>
  <c r="E1787" i="3"/>
  <c r="H1786" i="3"/>
  <c r="G1786" i="3"/>
  <c r="E1786" i="3"/>
  <c r="H1785" i="3"/>
  <c r="G1785" i="3"/>
  <c r="E1785" i="3"/>
  <c r="H1784" i="3"/>
  <c r="G1784" i="3"/>
  <c r="E1784" i="3"/>
  <c r="H1783" i="3"/>
  <c r="G1783" i="3"/>
  <c r="E1783" i="3"/>
  <c r="H1782" i="3"/>
  <c r="G1782" i="3"/>
  <c r="E1782" i="3"/>
  <c r="H1781" i="3"/>
  <c r="G1781" i="3"/>
  <c r="E1781" i="3"/>
  <c r="H1780" i="3"/>
  <c r="G1780" i="3"/>
  <c r="E1780" i="3"/>
  <c r="H1779" i="3"/>
  <c r="G1779" i="3"/>
  <c r="E1779" i="3"/>
  <c r="H1778" i="3"/>
  <c r="G1778" i="3"/>
  <c r="E1778" i="3"/>
  <c r="H1777" i="3"/>
  <c r="G1777" i="3"/>
  <c r="E1777" i="3"/>
  <c r="H1776" i="3"/>
  <c r="G1776" i="3"/>
  <c r="E1776" i="3"/>
  <c r="H1775" i="3"/>
  <c r="G1775" i="3"/>
  <c r="E1775" i="3"/>
  <c r="H1774" i="3"/>
  <c r="G1774" i="3"/>
  <c r="E1774" i="3"/>
  <c r="H1773" i="3"/>
  <c r="G1773" i="3"/>
  <c r="E1773" i="3"/>
  <c r="H1772" i="3"/>
  <c r="G1772" i="3"/>
  <c r="E1772" i="3"/>
  <c r="H1771" i="3"/>
  <c r="G1771" i="3"/>
  <c r="E1771" i="3"/>
  <c r="H1770" i="3"/>
  <c r="G1770" i="3"/>
  <c r="E1770" i="3"/>
  <c r="H1769" i="3"/>
  <c r="G1769" i="3"/>
  <c r="E1769" i="3"/>
  <c r="H1768" i="3"/>
  <c r="G1768" i="3"/>
  <c r="E1768" i="3"/>
  <c r="H1767" i="3"/>
  <c r="G1767" i="3"/>
  <c r="E1767" i="3"/>
  <c r="H1766" i="3"/>
  <c r="G1766" i="3"/>
  <c r="E1766" i="3"/>
  <c r="H1765" i="3"/>
  <c r="G1765" i="3"/>
  <c r="E1765" i="3"/>
  <c r="H1764" i="3"/>
  <c r="G1764" i="3"/>
  <c r="E1764" i="3"/>
  <c r="H1763" i="3"/>
  <c r="G1763" i="3"/>
  <c r="E1763" i="3"/>
  <c r="H1762" i="3"/>
  <c r="G1762" i="3"/>
  <c r="E1762" i="3"/>
  <c r="H1761" i="3"/>
  <c r="G1761" i="3"/>
  <c r="E1761" i="3"/>
  <c r="H1760" i="3"/>
  <c r="G1760" i="3"/>
  <c r="E1760" i="3"/>
  <c r="H1759" i="3"/>
  <c r="G1759" i="3"/>
  <c r="E1759" i="3"/>
  <c r="H1758" i="3"/>
  <c r="G1758" i="3"/>
  <c r="E1758" i="3"/>
  <c r="H1757" i="3"/>
  <c r="G1757" i="3"/>
  <c r="E1757" i="3"/>
  <c r="H1756" i="3"/>
  <c r="G1756" i="3"/>
  <c r="E1756" i="3"/>
  <c r="H1755" i="3"/>
  <c r="G1755" i="3"/>
  <c r="E1755" i="3"/>
  <c r="H1754" i="3"/>
  <c r="G1754" i="3"/>
  <c r="E1754" i="3"/>
  <c r="H1753" i="3"/>
  <c r="G1753" i="3"/>
  <c r="E1753" i="3"/>
  <c r="H1752" i="3"/>
  <c r="G1752" i="3"/>
  <c r="E1752" i="3"/>
  <c r="H1751" i="3"/>
  <c r="G1751" i="3"/>
  <c r="E1751" i="3"/>
  <c r="H1750" i="3"/>
  <c r="G1750" i="3"/>
  <c r="E1750" i="3"/>
  <c r="H1749" i="3"/>
  <c r="G1749" i="3"/>
  <c r="E1749" i="3"/>
  <c r="H1748" i="3"/>
  <c r="G1748" i="3"/>
  <c r="E1748" i="3"/>
  <c r="H1747" i="3"/>
  <c r="G1747" i="3"/>
  <c r="E1747" i="3"/>
  <c r="H1746" i="3"/>
  <c r="G1746" i="3"/>
  <c r="E1746" i="3"/>
  <c r="H1745" i="3"/>
  <c r="G1745" i="3"/>
  <c r="E1745" i="3"/>
  <c r="H1744" i="3"/>
  <c r="G1744" i="3"/>
  <c r="E1744" i="3"/>
  <c r="H1743" i="3"/>
  <c r="G1743" i="3"/>
  <c r="E1743" i="3"/>
  <c r="H1742" i="3"/>
  <c r="G1742" i="3"/>
  <c r="E1742" i="3"/>
  <c r="H1741" i="3"/>
  <c r="G1741" i="3"/>
  <c r="E1741" i="3"/>
  <c r="H1740" i="3"/>
  <c r="G1740" i="3"/>
  <c r="E1740" i="3"/>
  <c r="H1739" i="3"/>
  <c r="G1739" i="3"/>
  <c r="E1739" i="3"/>
  <c r="H1738" i="3"/>
  <c r="G1738" i="3"/>
  <c r="E1738" i="3"/>
  <c r="H1737" i="3"/>
  <c r="G1737" i="3"/>
  <c r="E1737" i="3"/>
  <c r="H1736" i="3"/>
  <c r="G1736" i="3"/>
  <c r="E1736" i="3"/>
  <c r="H1735" i="3"/>
  <c r="G1735" i="3"/>
  <c r="E1735" i="3"/>
  <c r="H1734" i="3"/>
  <c r="G1734" i="3"/>
  <c r="E1734" i="3"/>
  <c r="H1733" i="3"/>
  <c r="G1733" i="3"/>
  <c r="E1733" i="3"/>
  <c r="H1732" i="3"/>
  <c r="G1732" i="3"/>
  <c r="E1732" i="3"/>
  <c r="H1731" i="3"/>
  <c r="G1731" i="3"/>
  <c r="E1731" i="3"/>
  <c r="H1730" i="3"/>
  <c r="G1730" i="3"/>
  <c r="E1730" i="3"/>
  <c r="H1729" i="3"/>
  <c r="G1729" i="3"/>
  <c r="E1729" i="3"/>
  <c r="H1728" i="3"/>
  <c r="G1728" i="3"/>
  <c r="E1728" i="3"/>
  <c r="H1727" i="3"/>
  <c r="G1727" i="3"/>
  <c r="E1727" i="3"/>
  <c r="H1726" i="3"/>
  <c r="G1726" i="3"/>
  <c r="E1726" i="3"/>
  <c r="H1725" i="3"/>
  <c r="G1725" i="3"/>
  <c r="E1725" i="3"/>
  <c r="H1724" i="3"/>
  <c r="G1724" i="3"/>
  <c r="E1724" i="3"/>
  <c r="H1723" i="3"/>
  <c r="G1723" i="3"/>
  <c r="E1723" i="3"/>
  <c r="H1722" i="3"/>
  <c r="G1722" i="3"/>
  <c r="E1722" i="3"/>
  <c r="H1721" i="3"/>
  <c r="G1721" i="3"/>
  <c r="E1721" i="3"/>
  <c r="H1720" i="3"/>
  <c r="G1720" i="3"/>
  <c r="E1720" i="3"/>
  <c r="H1719" i="3"/>
  <c r="G1719" i="3"/>
  <c r="E1719" i="3"/>
  <c r="H1718" i="3"/>
  <c r="G1718" i="3"/>
  <c r="E1718" i="3"/>
  <c r="H1717" i="3"/>
  <c r="G1717" i="3"/>
  <c r="E1717" i="3"/>
  <c r="H1716" i="3"/>
  <c r="G1716" i="3"/>
  <c r="E1716" i="3"/>
  <c r="H1715" i="3"/>
  <c r="G1715" i="3"/>
  <c r="E1715" i="3"/>
  <c r="H1714" i="3"/>
  <c r="G1714" i="3"/>
  <c r="E1714" i="3"/>
  <c r="H1713" i="3"/>
  <c r="G1713" i="3"/>
  <c r="E1713" i="3"/>
  <c r="H1712" i="3"/>
  <c r="G1712" i="3"/>
  <c r="E1712" i="3"/>
  <c r="H1711" i="3"/>
  <c r="G1711" i="3"/>
  <c r="E1711" i="3"/>
  <c r="H1710" i="3"/>
  <c r="G1710" i="3"/>
  <c r="E1710" i="3"/>
  <c r="H1709" i="3"/>
  <c r="G1709" i="3"/>
  <c r="E1709" i="3"/>
  <c r="H1708" i="3"/>
  <c r="G1708" i="3"/>
  <c r="E1708" i="3"/>
  <c r="H1707" i="3"/>
  <c r="G1707" i="3"/>
  <c r="E1707" i="3"/>
  <c r="H1706" i="3"/>
  <c r="G1706" i="3"/>
  <c r="E1706" i="3"/>
  <c r="H1705" i="3"/>
  <c r="G1705" i="3"/>
  <c r="E1705" i="3"/>
  <c r="H1704" i="3"/>
  <c r="G1704" i="3"/>
  <c r="E1704" i="3"/>
  <c r="H1703" i="3"/>
  <c r="G1703" i="3"/>
  <c r="E1703" i="3"/>
  <c r="H1702" i="3"/>
  <c r="G1702" i="3"/>
  <c r="E1702" i="3"/>
  <c r="H1701" i="3"/>
  <c r="G1701" i="3"/>
  <c r="E1701" i="3"/>
  <c r="H1700" i="3"/>
  <c r="G1700" i="3"/>
  <c r="E1700" i="3"/>
  <c r="H1699" i="3"/>
  <c r="G1699" i="3"/>
  <c r="E1699" i="3"/>
  <c r="H1698" i="3"/>
  <c r="G1698" i="3"/>
  <c r="E1698" i="3"/>
  <c r="H1697" i="3"/>
  <c r="G1697" i="3"/>
  <c r="E1697" i="3"/>
  <c r="H1696" i="3"/>
  <c r="G1696" i="3"/>
  <c r="E1696" i="3"/>
  <c r="H1695" i="3"/>
  <c r="G1695" i="3"/>
  <c r="E1695" i="3"/>
  <c r="H1694" i="3"/>
  <c r="G1694" i="3"/>
  <c r="E1694" i="3"/>
  <c r="H1693" i="3"/>
  <c r="G1693" i="3"/>
  <c r="E1693" i="3"/>
  <c r="H1692" i="3"/>
  <c r="G1692" i="3"/>
  <c r="E1692" i="3"/>
  <c r="H1691" i="3"/>
  <c r="G1691" i="3"/>
  <c r="E1691" i="3"/>
  <c r="H1690" i="3"/>
  <c r="G1690" i="3"/>
  <c r="E1690" i="3"/>
  <c r="H1689" i="3"/>
  <c r="G1689" i="3"/>
  <c r="E1689" i="3"/>
  <c r="H1688" i="3"/>
  <c r="G1688" i="3"/>
  <c r="E1688" i="3"/>
  <c r="H1687" i="3"/>
  <c r="G1687" i="3"/>
  <c r="E1687" i="3"/>
  <c r="H1686" i="3"/>
  <c r="G1686" i="3"/>
  <c r="E1686" i="3"/>
  <c r="H1685" i="3"/>
  <c r="G1685" i="3"/>
  <c r="E1685" i="3"/>
  <c r="H1684" i="3"/>
  <c r="G1684" i="3"/>
  <c r="E1684" i="3"/>
  <c r="H1683" i="3"/>
  <c r="G1683" i="3"/>
  <c r="E1683" i="3"/>
  <c r="H1682" i="3"/>
  <c r="G1682" i="3"/>
  <c r="E1682" i="3"/>
  <c r="H1681" i="3"/>
  <c r="G1681" i="3"/>
  <c r="E1681" i="3"/>
  <c r="H1680" i="3"/>
  <c r="G1680" i="3"/>
  <c r="E1680" i="3"/>
  <c r="H1679" i="3"/>
  <c r="G1679" i="3"/>
  <c r="E1679" i="3"/>
  <c r="H1678" i="3"/>
  <c r="G1678" i="3"/>
  <c r="E1678" i="3"/>
  <c r="H1677" i="3"/>
  <c r="G1677" i="3"/>
  <c r="E1677" i="3"/>
  <c r="H1676" i="3"/>
  <c r="G1676" i="3"/>
  <c r="E1676" i="3"/>
  <c r="H1675" i="3"/>
  <c r="G1675" i="3"/>
  <c r="E1675" i="3"/>
  <c r="H1674" i="3"/>
  <c r="G1674" i="3"/>
  <c r="E1674" i="3"/>
  <c r="H1673" i="3"/>
  <c r="G1673" i="3"/>
  <c r="E1673" i="3"/>
  <c r="H1672" i="3"/>
  <c r="G1672" i="3"/>
  <c r="E1672" i="3"/>
  <c r="H1671" i="3"/>
  <c r="G1671" i="3"/>
  <c r="E1671" i="3"/>
  <c r="H1670" i="3"/>
  <c r="G1670" i="3"/>
  <c r="E1670" i="3"/>
  <c r="H1669" i="3"/>
  <c r="G1669" i="3"/>
  <c r="E1669" i="3"/>
  <c r="H1668" i="3"/>
  <c r="G1668" i="3"/>
  <c r="E1668" i="3"/>
  <c r="H1667" i="3"/>
  <c r="G1667" i="3"/>
  <c r="E1667" i="3"/>
  <c r="H1666" i="3"/>
  <c r="G1666" i="3"/>
  <c r="E1666" i="3"/>
  <c r="H1665" i="3"/>
  <c r="G1665" i="3"/>
  <c r="E1665" i="3"/>
  <c r="H1664" i="3"/>
  <c r="G1664" i="3"/>
  <c r="E1664" i="3"/>
  <c r="H1663" i="3"/>
  <c r="G1663" i="3"/>
  <c r="E1663" i="3"/>
  <c r="H1662" i="3"/>
  <c r="G1662" i="3"/>
  <c r="E1662" i="3"/>
  <c r="H1661" i="3"/>
  <c r="G1661" i="3"/>
  <c r="E1661" i="3"/>
  <c r="H1660" i="3"/>
  <c r="G1660" i="3"/>
  <c r="E1660" i="3"/>
  <c r="H1659" i="3"/>
  <c r="G1659" i="3"/>
  <c r="E1659" i="3"/>
  <c r="H1658" i="3"/>
  <c r="G1658" i="3"/>
  <c r="E1658" i="3"/>
  <c r="H1657" i="3"/>
  <c r="G1657" i="3"/>
  <c r="E1657" i="3"/>
  <c r="H1656" i="3"/>
  <c r="G1656" i="3"/>
  <c r="E1656" i="3"/>
  <c r="H1655" i="3"/>
  <c r="G1655" i="3"/>
  <c r="E1655" i="3"/>
  <c r="H1654" i="3"/>
  <c r="G1654" i="3"/>
  <c r="E1654" i="3"/>
  <c r="H1653" i="3"/>
  <c r="G1653" i="3"/>
  <c r="E1653" i="3"/>
  <c r="H1652" i="3"/>
  <c r="G1652" i="3"/>
  <c r="E1652" i="3"/>
  <c r="H1651" i="3"/>
  <c r="G1651" i="3"/>
  <c r="E1651" i="3"/>
  <c r="H1650" i="3"/>
  <c r="G1650" i="3"/>
  <c r="E1650" i="3"/>
  <c r="H1649" i="3"/>
  <c r="G1649" i="3"/>
  <c r="E1649" i="3"/>
  <c r="H1648" i="3"/>
  <c r="G1648" i="3"/>
  <c r="E1648" i="3"/>
  <c r="H1647" i="3"/>
  <c r="G1647" i="3"/>
  <c r="E1647" i="3"/>
  <c r="H1646" i="3"/>
  <c r="G1646" i="3"/>
  <c r="E1646" i="3"/>
  <c r="H1645" i="3"/>
  <c r="G1645" i="3"/>
  <c r="E1645" i="3"/>
  <c r="H1644" i="3"/>
  <c r="G1644" i="3"/>
  <c r="E1644" i="3"/>
  <c r="H1643" i="3"/>
  <c r="G1643" i="3"/>
  <c r="E1643" i="3"/>
  <c r="H1642" i="3"/>
  <c r="G1642" i="3"/>
  <c r="E1642" i="3"/>
  <c r="H1641" i="3"/>
  <c r="G1641" i="3"/>
  <c r="E1641" i="3"/>
  <c r="H1640" i="3"/>
  <c r="G1640" i="3"/>
  <c r="E1640" i="3"/>
  <c r="H1639" i="3"/>
  <c r="G1639" i="3"/>
  <c r="E1639" i="3"/>
  <c r="H1638" i="3"/>
  <c r="G1638" i="3"/>
  <c r="E1638" i="3"/>
  <c r="H1637" i="3"/>
  <c r="G1637" i="3"/>
  <c r="E1637" i="3"/>
  <c r="H1636" i="3"/>
  <c r="G1636" i="3"/>
  <c r="E1636" i="3"/>
  <c r="H1635" i="3"/>
  <c r="G1635" i="3"/>
  <c r="E1635" i="3"/>
  <c r="H1634" i="3"/>
  <c r="G1634" i="3"/>
  <c r="E1634" i="3"/>
  <c r="H1633" i="3"/>
  <c r="G1633" i="3"/>
  <c r="E1633" i="3"/>
  <c r="H1632" i="3"/>
  <c r="G1632" i="3"/>
  <c r="E1632" i="3"/>
  <c r="H1631" i="3"/>
  <c r="G1631" i="3"/>
  <c r="E1631" i="3"/>
  <c r="H1630" i="3"/>
  <c r="G1630" i="3"/>
  <c r="E1630" i="3"/>
  <c r="H1629" i="3"/>
  <c r="G1629" i="3"/>
  <c r="E1629" i="3"/>
  <c r="H1628" i="3"/>
  <c r="G1628" i="3"/>
  <c r="E1628" i="3"/>
  <c r="H1627" i="3"/>
  <c r="G1627" i="3"/>
  <c r="E1627" i="3"/>
  <c r="H1626" i="3"/>
  <c r="G1626" i="3"/>
  <c r="E1626" i="3"/>
  <c r="H1625" i="3"/>
  <c r="G1625" i="3"/>
  <c r="E1625" i="3"/>
  <c r="H1624" i="3"/>
  <c r="G1624" i="3"/>
  <c r="E1624" i="3"/>
  <c r="H1623" i="3"/>
  <c r="G1623" i="3"/>
  <c r="E1623" i="3"/>
  <c r="H1622" i="3"/>
  <c r="G1622" i="3"/>
  <c r="E1622" i="3"/>
  <c r="H1621" i="3"/>
  <c r="G1621" i="3"/>
  <c r="E1621" i="3"/>
  <c r="H1620" i="3"/>
  <c r="G1620" i="3"/>
  <c r="E1620" i="3"/>
  <c r="H1619" i="3"/>
  <c r="G1619" i="3"/>
  <c r="E1619" i="3"/>
  <c r="H1618" i="3"/>
  <c r="G1618" i="3"/>
  <c r="E1618" i="3"/>
  <c r="H1617" i="3"/>
  <c r="G1617" i="3"/>
  <c r="E1617" i="3"/>
  <c r="H1616" i="3"/>
  <c r="G1616" i="3"/>
  <c r="E1616" i="3"/>
  <c r="H1615" i="3"/>
  <c r="G1615" i="3"/>
  <c r="E1615" i="3"/>
  <c r="H1614" i="3"/>
  <c r="G1614" i="3"/>
  <c r="E1614" i="3"/>
  <c r="H1613" i="3"/>
  <c r="G1613" i="3"/>
  <c r="E1613" i="3"/>
  <c r="H1612" i="3"/>
  <c r="G1612" i="3"/>
  <c r="E1612" i="3"/>
  <c r="H1611" i="3"/>
  <c r="G1611" i="3"/>
  <c r="E1611" i="3"/>
  <c r="H1610" i="3"/>
  <c r="G1610" i="3"/>
  <c r="E1610" i="3"/>
  <c r="H1609" i="3"/>
  <c r="G1609" i="3"/>
  <c r="E1609" i="3"/>
  <c r="H1608" i="3"/>
  <c r="G1608" i="3"/>
  <c r="E1608" i="3"/>
  <c r="H1607" i="3"/>
  <c r="G1607" i="3"/>
  <c r="E1607" i="3"/>
  <c r="H1606" i="3"/>
  <c r="G1606" i="3"/>
  <c r="E1606" i="3"/>
  <c r="H1605" i="3"/>
  <c r="G1605" i="3"/>
  <c r="E1605" i="3"/>
  <c r="H1604" i="3"/>
  <c r="G1604" i="3"/>
  <c r="E1604" i="3"/>
  <c r="H1603" i="3"/>
  <c r="G1603" i="3"/>
  <c r="E1603" i="3"/>
  <c r="H1602" i="3"/>
  <c r="G1602" i="3"/>
  <c r="E1602" i="3"/>
  <c r="H1601" i="3"/>
  <c r="G1601" i="3"/>
  <c r="E1601" i="3"/>
  <c r="H1600" i="3"/>
  <c r="G1600" i="3"/>
  <c r="E1600" i="3"/>
  <c r="H1599" i="3"/>
  <c r="G1599" i="3"/>
  <c r="E1599" i="3"/>
  <c r="H1598" i="3"/>
  <c r="G1598" i="3"/>
  <c r="E1598" i="3"/>
  <c r="H1597" i="3"/>
  <c r="G1597" i="3"/>
  <c r="E1597" i="3"/>
  <c r="H1596" i="3"/>
  <c r="G1596" i="3"/>
  <c r="E1596" i="3"/>
  <c r="H1595" i="3"/>
  <c r="G1595" i="3"/>
  <c r="E1595" i="3"/>
  <c r="H1594" i="3"/>
  <c r="G1594" i="3"/>
  <c r="E1594" i="3"/>
  <c r="H1593" i="3"/>
  <c r="G1593" i="3"/>
  <c r="E1593" i="3"/>
  <c r="H1592" i="3"/>
  <c r="G1592" i="3"/>
  <c r="E1592" i="3"/>
  <c r="H1591" i="3"/>
  <c r="G1591" i="3"/>
  <c r="E1591" i="3"/>
  <c r="H1590" i="3"/>
  <c r="G1590" i="3"/>
  <c r="E1590" i="3"/>
  <c r="H1589" i="3"/>
  <c r="G1589" i="3"/>
  <c r="E1589" i="3"/>
  <c r="H1588" i="3"/>
  <c r="G1588" i="3"/>
  <c r="E1588" i="3"/>
  <c r="H1587" i="3"/>
  <c r="G1587" i="3"/>
  <c r="E1587" i="3"/>
  <c r="H1586" i="3"/>
  <c r="G1586" i="3"/>
  <c r="E1586" i="3"/>
  <c r="H1585" i="3"/>
  <c r="G1585" i="3"/>
  <c r="E1585" i="3"/>
  <c r="H1584" i="3"/>
  <c r="G1584" i="3"/>
  <c r="E1584" i="3"/>
  <c r="H1583" i="3"/>
  <c r="G1583" i="3"/>
  <c r="E1583" i="3"/>
  <c r="H1582" i="3"/>
  <c r="G1582" i="3"/>
  <c r="E1582" i="3"/>
  <c r="H1581" i="3"/>
  <c r="G1581" i="3"/>
  <c r="E1581" i="3"/>
  <c r="H1580" i="3"/>
  <c r="G1580" i="3"/>
  <c r="E1580" i="3"/>
  <c r="H1579" i="3"/>
  <c r="G1579" i="3"/>
  <c r="E1579" i="3"/>
  <c r="H1578" i="3"/>
  <c r="G1578" i="3"/>
  <c r="E1578" i="3"/>
  <c r="H1577" i="3"/>
  <c r="G1577" i="3"/>
  <c r="E1577" i="3"/>
  <c r="H1576" i="3"/>
  <c r="G1576" i="3"/>
  <c r="E1576" i="3"/>
  <c r="H1575" i="3"/>
  <c r="G1575" i="3"/>
  <c r="E1575" i="3"/>
  <c r="H1574" i="3"/>
  <c r="G1574" i="3"/>
  <c r="E1574" i="3"/>
  <c r="H1573" i="3"/>
  <c r="G1573" i="3"/>
  <c r="E1573" i="3"/>
  <c r="H1572" i="3"/>
  <c r="G1572" i="3"/>
  <c r="E1572" i="3"/>
  <c r="H1571" i="3"/>
  <c r="G1571" i="3"/>
  <c r="E1571" i="3"/>
  <c r="H1570" i="3"/>
  <c r="G1570" i="3"/>
  <c r="E1570" i="3"/>
  <c r="H1569" i="3"/>
  <c r="G1569" i="3"/>
  <c r="E1569" i="3"/>
  <c r="H1568" i="3"/>
  <c r="G1568" i="3"/>
  <c r="E1568" i="3"/>
  <c r="H1567" i="3"/>
  <c r="G1567" i="3"/>
  <c r="E1567" i="3"/>
  <c r="H1566" i="3"/>
  <c r="G1566" i="3"/>
  <c r="E1566" i="3"/>
  <c r="H1565" i="3"/>
  <c r="G1565" i="3"/>
  <c r="E1565" i="3"/>
  <c r="H1564" i="3"/>
  <c r="G1564" i="3"/>
  <c r="E1564" i="3"/>
  <c r="H1563" i="3"/>
  <c r="G1563" i="3"/>
  <c r="E1563" i="3"/>
  <c r="H1562" i="3"/>
  <c r="G1562" i="3"/>
  <c r="E1562" i="3"/>
  <c r="H1561" i="3"/>
  <c r="G1561" i="3"/>
  <c r="E1561" i="3"/>
  <c r="H1560" i="3"/>
  <c r="G1560" i="3"/>
  <c r="E1560" i="3"/>
  <c r="H1559" i="3"/>
  <c r="G1559" i="3"/>
  <c r="E1559" i="3"/>
  <c r="H1558" i="3"/>
  <c r="G1558" i="3"/>
  <c r="E1558" i="3"/>
  <c r="H1557" i="3"/>
  <c r="G1557" i="3"/>
  <c r="E1557" i="3"/>
  <c r="H1556" i="3"/>
  <c r="G1556" i="3"/>
  <c r="E1556" i="3"/>
  <c r="H1555" i="3"/>
  <c r="G1555" i="3"/>
  <c r="E1555" i="3"/>
  <c r="H1554" i="3"/>
  <c r="G1554" i="3"/>
  <c r="E1554" i="3"/>
  <c r="H1553" i="3"/>
  <c r="G1553" i="3"/>
  <c r="E1553" i="3"/>
  <c r="H1552" i="3"/>
  <c r="G1552" i="3"/>
  <c r="E1552" i="3"/>
  <c r="H1551" i="3"/>
  <c r="G1551" i="3"/>
  <c r="E1551" i="3"/>
  <c r="H1550" i="3"/>
  <c r="G1550" i="3"/>
  <c r="E1550" i="3"/>
  <c r="H1549" i="3"/>
  <c r="G1549" i="3"/>
  <c r="E1549" i="3"/>
  <c r="H1548" i="3"/>
  <c r="G1548" i="3"/>
  <c r="E1548" i="3"/>
  <c r="H1547" i="3"/>
  <c r="G1547" i="3"/>
  <c r="E1547" i="3"/>
  <c r="H1546" i="3"/>
  <c r="G1546" i="3"/>
  <c r="E1546" i="3"/>
  <c r="H1545" i="3"/>
  <c r="G1545" i="3"/>
  <c r="E1545" i="3"/>
  <c r="H1544" i="3"/>
  <c r="G1544" i="3"/>
  <c r="E1544" i="3"/>
  <c r="H1543" i="3"/>
  <c r="G1543" i="3"/>
  <c r="E1543" i="3"/>
  <c r="H1542" i="3"/>
  <c r="G1542" i="3"/>
  <c r="E1542" i="3"/>
  <c r="H1541" i="3"/>
  <c r="G1541" i="3"/>
  <c r="E1541" i="3"/>
  <c r="H1540" i="3"/>
  <c r="G1540" i="3"/>
  <c r="E1540" i="3"/>
  <c r="H1539" i="3"/>
  <c r="G1539" i="3"/>
  <c r="E1539" i="3"/>
  <c r="H1538" i="3"/>
  <c r="G1538" i="3"/>
  <c r="E1538" i="3"/>
  <c r="H1537" i="3"/>
  <c r="G1537" i="3"/>
  <c r="E1537" i="3"/>
  <c r="H1536" i="3"/>
  <c r="G1536" i="3"/>
  <c r="E1536" i="3"/>
  <c r="H1535" i="3"/>
  <c r="G1535" i="3"/>
  <c r="E1535" i="3"/>
  <c r="H1534" i="3"/>
  <c r="G1534" i="3"/>
  <c r="E1534" i="3"/>
  <c r="H1533" i="3"/>
  <c r="G1533" i="3"/>
  <c r="E1533" i="3"/>
  <c r="H1532" i="3"/>
  <c r="G1532" i="3"/>
  <c r="E1532" i="3"/>
  <c r="H1531" i="3"/>
  <c r="G1531" i="3"/>
  <c r="E1531" i="3"/>
  <c r="H1530" i="3"/>
  <c r="G1530" i="3"/>
  <c r="E1530" i="3"/>
  <c r="H1529" i="3"/>
  <c r="G1529" i="3"/>
  <c r="E1529" i="3"/>
  <c r="H1528" i="3"/>
  <c r="G1528" i="3"/>
  <c r="E1528" i="3"/>
  <c r="H1527" i="3"/>
  <c r="G1527" i="3"/>
  <c r="E1527" i="3"/>
  <c r="H1526" i="3"/>
  <c r="G1526" i="3"/>
  <c r="E1526" i="3"/>
  <c r="H1525" i="3"/>
  <c r="G1525" i="3"/>
  <c r="E1525" i="3"/>
  <c r="H1524" i="3"/>
  <c r="G1524" i="3"/>
  <c r="E1524" i="3"/>
  <c r="H1523" i="3"/>
  <c r="G1523" i="3"/>
  <c r="E1523" i="3"/>
  <c r="H1522" i="3"/>
  <c r="G1522" i="3"/>
  <c r="E1522" i="3"/>
  <c r="H1521" i="3"/>
  <c r="G1521" i="3"/>
  <c r="E1521" i="3"/>
  <c r="H1520" i="3"/>
  <c r="G1520" i="3"/>
  <c r="E1520" i="3"/>
  <c r="H1519" i="3"/>
  <c r="G1519" i="3"/>
  <c r="E1519" i="3"/>
  <c r="H1518" i="3"/>
  <c r="G1518" i="3"/>
  <c r="E1518" i="3"/>
  <c r="H1517" i="3"/>
  <c r="G1517" i="3"/>
  <c r="E1517" i="3"/>
  <c r="H1516" i="3"/>
  <c r="G1516" i="3"/>
  <c r="E1516" i="3"/>
  <c r="H1515" i="3"/>
  <c r="G1515" i="3"/>
  <c r="E1515" i="3"/>
  <c r="H1514" i="3"/>
  <c r="G1514" i="3"/>
  <c r="E1514" i="3"/>
  <c r="H1513" i="3"/>
  <c r="G1513" i="3"/>
  <c r="E1513" i="3"/>
  <c r="H1512" i="3"/>
  <c r="G1512" i="3"/>
  <c r="E1512" i="3"/>
  <c r="H1511" i="3"/>
  <c r="G1511" i="3"/>
  <c r="E1511" i="3"/>
  <c r="H1510" i="3"/>
  <c r="G1510" i="3"/>
  <c r="E1510" i="3"/>
  <c r="H1509" i="3"/>
  <c r="G1509" i="3"/>
  <c r="E1509" i="3"/>
  <c r="H1508" i="3"/>
  <c r="G1508" i="3"/>
  <c r="E1508" i="3"/>
  <c r="H1507" i="3"/>
  <c r="G1507" i="3"/>
  <c r="E1507" i="3"/>
  <c r="H1506" i="3"/>
  <c r="G1506" i="3"/>
  <c r="E1506" i="3"/>
  <c r="H1505" i="3"/>
  <c r="G1505" i="3"/>
  <c r="E1505" i="3"/>
  <c r="H1504" i="3"/>
  <c r="G1504" i="3"/>
  <c r="E1504" i="3"/>
  <c r="H1503" i="3"/>
  <c r="G1503" i="3"/>
  <c r="E1503" i="3"/>
  <c r="H1502" i="3"/>
  <c r="G1502" i="3"/>
  <c r="E1502" i="3"/>
  <c r="H1501" i="3"/>
  <c r="G1501" i="3"/>
  <c r="E1501" i="3"/>
  <c r="H1500" i="3"/>
  <c r="G1500" i="3"/>
  <c r="E1500" i="3"/>
  <c r="H1499" i="3"/>
  <c r="G1499" i="3"/>
  <c r="E1499" i="3"/>
  <c r="H1498" i="3"/>
  <c r="G1498" i="3"/>
  <c r="E1498" i="3"/>
  <c r="H1497" i="3"/>
  <c r="G1497" i="3"/>
  <c r="E1497" i="3"/>
  <c r="H1496" i="3"/>
  <c r="G1496" i="3"/>
  <c r="E1496" i="3"/>
  <c r="H1495" i="3"/>
  <c r="G1495" i="3"/>
  <c r="E1495" i="3"/>
  <c r="H1494" i="3"/>
  <c r="G1494" i="3"/>
  <c r="E1494" i="3"/>
  <c r="H1493" i="3"/>
  <c r="G1493" i="3"/>
  <c r="E1493" i="3"/>
  <c r="H1492" i="3"/>
  <c r="G1492" i="3"/>
  <c r="E1492" i="3"/>
  <c r="H1491" i="3"/>
  <c r="G1491" i="3"/>
  <c r="E1491" i="3"/>
  <c r="H1490" i="3"/>
  <c r="G1490" i="3"/>
  <c r="E1490" i="3"/>
  <c r="H1489" i="3"/>
  <c r="G1489" i="3"/>
  <c r="E1489" i="3"/>
  <c r="H1488" i="3"/>
  <c r="G1488" i="3"/>
  <c r="E1488" i="3"/>
  <c r="H1487" i="3"/>
  <c r="G1487" i="3"/>
  <c r="E1487" i="3"/>
  <c r="H1486" i="3"/>
  <c r="G1486" i="3"/>
  <c r="E1486" i="3"/>
  <c r="H1485" i="3"/>
  <c r="G1485" i="3"/>
  <c r="E1485" i="3"/>
  <c r="H1484" i="3"/>
  <c r="G1484" i="3"/>
  <c r="E1484" i="3"/>
  <c r="H1483" i="3"/>
  <c r="G1483" i="3"/>
  <c r="E1483" i="3"/>
  <c r="H1482" i="3"/>
  <c r="G1482" i="3"/>
  <c r="E1482" i="3"/>
  <c r="H1481" i="3"/>
  <c r="G1481" i="3"/>
  <c r="E1481" i="3"/>
  <c r="H1480" i="3"/>
  <c r="G1480" i="3"/>
  <c r="E1480" i="3"/>
  <c r="H1479" i="3"/>
  <c r="G1479" i="3"/>
  <c r="E1479" i="3"/>
  <c r="H1478" i="3"/>
  <c r="G1478" i="3"/>
  <c r="E1478" i="3"/>
  <c r="H1477" i="3"/>
  <c r="G1477" i="3"/>
  <c r="E1477" i="3"/>
  <c r="H1476" i="3"/>
  <c r="G1476" i="3"/>
  <c r="E1476" i="3"/>
  <c r="H1475" i="3"/>
  <c r="G1475" i="3"/>
  <c r="E1475" i="3"/>
  <c r="H1474" i="3"/>
  <c r="G1474" i="3"/>
  <c r="E1474" i="3"/>
  <c r="H1473" i="3"/>
  <c r="G1473" i="3"/>
  <c r="E1473" i="3"/>
  <c r="H1472" i="3"/>
  <c r="G1472" i="3"/>
  <c r="E1472" i="3"/>
  <c r="H1471" i="3"/>
  <c r="G1471" i="3"/>
  <c r="E1471" i="3"/>
  <c r="H1470" i="3"/>
  <c r="G1470" i="3"/>
  <c r="E1470" i="3"/>
  <c r="H1469" i="3"/>
  <c r="G1469" i="3"/>
  <c r="E1469" i="3"/>
  <c r="H1468" i="3"/>
  <c r="G1468" i="3"/>
  <c r="E1468" i="3"/>
  <c r="H1467" i="3"/>
  <c r="G1467" i="3"/>
  <c r="E1467" i="3"/>
  <c r="H1466" i="3"/>
  <c r="G1466" i="3"/>
  <c r="E1466" i="3"/>
  <c r="H1465" i="3"/>
  <c r="G1465" i="3"/>
  <c r="E1465" i="3"/>
  <c r="H1464" i="3"/>
  <c r="G1464" i="3"/>
  <c r="E1464" i="3"/>
  <c r="H1463" i="3"/>
  <c r="G1463" i="3"/>
  <c r="E1463" i="3"/>
  <c r="H1462" i="3"/>
  <c r="G1462" i="3"/>
  <c r="E1462" i="3"/>
  <c r="H1461" i="3"/>
  <c r="G1461" i="3"/>
  <c r="E1461" i="3"/>
  <c r="H1460" i="3"/>
  <c r="G1460" i="3"/>
  <c r="E1460" i="3"/>
  <c r="H1459" i="3"/>
  <c r="G1459" i="3"/>
  <c r="E1459" i="3"/>
  <c r="H1458" i="3"/>
  <c r="G1458" i="3"/>
  <c r="E1458" i="3"/>
  <c r="H1457" i="3"/>
  <c r="G1457" i="3"/>
  <c r="E1457" i="3"/>
  <c r="H1456" i="3"/>
  <c r="G1456" i="3"/>
  <c r="E1456" i="3"/>
  <c r="H1455" i="3"/>
  <c r="G1455" i="3"/>
  <c r="E1455" i="3"/>
  <c r="H1454" i="3"/>
  <c r="G1454" i="3"/>
  <c r="E1454" i="3"/>
  <c r="H1453" i="3"/>
  <c r="G1453" i="3"/>
  <c r="E1453" i="3"/>
  <c r="H1452" i="3"/>
  <c r="G1452" i="3"/>
  <c r="E1452" i="3"/>
  <c r="H1451" i="3"/>
  <c r="G1451" i="3"/>
  <c r="E1451" i="3"/>
  <c r="H1450" i="3"/>
  <c r="G1450" i="3"/>
  <c r="E1450" i="3"/>
  <c r="H1449" i="3"/>
  <c r="G1449" i="3"/>
  <c r="E1449" i="3"/>
  <c r="H1448" i="3"/>
  <c r="G1448" i="3"/>
  <c r="E1448" i="3"/>
  <c r="H1447" i="3"/>
  <c r="G1447" i="3"/>
  <c r="E1447" i="3"/>
  <c r="H1446" i="3"/>
  <c r="G1446" i="3"/>
  <c r="E1446" i="3"/>
  <c r="H1445" i="3"/>
  <c r="G1445" i="3"/>
  <c r="E1445" i="3"/>
  <c r="H1444" i="3"/>
  <c r="G1444" i="3"/>
  <c r="E1444" i="3"/>
  <c r="H1443" i="3"/>
  <c r="G1443" i="3"/>
  <c r="E1443" i="3"/>
  <c r="H1442" i="3"/>
  <c r="G1442" i="3"/>
  <c r="E1442" i="3"/>
  <c r="H1441" i="3"/>
  <c r="G1441" i="3"/>
  <c r="E1441" i="3"/>
  <c r="H1440" i="3"/>
  <c r="G1440" i="3"/>
  <c r="E1440" i="3"/>
  <c r="H1439" i="3"/>
  <c r="G1439" i="3"/>
  <c r="E1439" i="3"/>
  <c r="H1438" i="3"/>
  <c r="G1438" i="3"/>
  <c r="E1438" i="3"/>
  <c r="H1437" i="3"/>
  <c r="G1437" i="3"/>
  <c r="E1437" i="3"/>
  <c r="H1436" i="3"/>
  <c r="G1436" i="3"/>
  <c r="E1436" i="3"/>
  <c r="H1435" i="3"/>
  <c r="G1435" i="3"/>
  <c r="E1435" i="3"/>
  <c r="H1434" i="3"/>
  <c r="G1434" i="3"/>
  <c r="E1434" i="3"/>
  <c r="H1433" i="3"/>
  <c r="G1433" i="3"/>
  <c r="E1433" i="3"/>
  <c r="H1432" i="3"/>
  <c r="G1432" i="3"/>
  <c r="E1432" i="3"/>
  <c r="H1431" i="3"/>
  <c r="G1431" i="3"/>
  <c r="E1431" i="3"/>
  <c r="H1430" i="3"/>
  <c r="G1430" i="3"/>
  <c r="E1430" i="3"/>
  <c r="H1429" i="3"/>
  <c r="G1429" i="3"/>
  <c r="E1429" i="3"/>
  <c r="H1428" i="3"/>
  <c r="G1428" i="3"/>
  <c r="E1428" i="3"/>
  <c r="H1427" i="3"/>
  <c r="G1427" i="3"/>
  <c r="E1427" i="3"/>
  <c r="H1426" i="3"/>
  <c r="G1426" i="3"/>
  <c r="E1426" i="3"/>
  <c r="H1425" i="3"/>
  <c r="G1425" i="3"/>
  <c r="E1425" i="3"/>
  <c r="H1424" i="3"/>
  <c r="G1424" i="3"/>
  <c r="E1424" i="3"/>
  <c r="H1423" i="3"/>
  <c r="G1423" i="3"/>
  <c r="E1423" i="3"/>
  <c r="H1422" i="3"/>
  <c r="G1422" i="3"/>
  <c r="E1422" i="3"/>
  <c r="H1421" i="3"/>
  <c r="G1421" i="3"/>
  <c r="E1421" i="3"/>
  <c r="H1420" i="3"/>
  <c r="G1420" i="3"/>
  <c r="E1420" i="3"/>
  <c r="H1419" i="3"/>
  <c r="G1419" i="3"/>
  <c r="E1419" i="3"/>
  <c r="H1418" i="3"/>
  <c r="G1418" i="3"/>
  <c r="E1418" i="3"/>
  <c r="H1417" i="3"/>
  <c r="G1417" i="3"/>
  <c r="E1417" i="3"/>
  <c r="H1416" i="3"/>
  <c r="G1416" i="3"/>
  <c r="E1416" i="3"/>
  <c r="H1415" i="3"/>
  <c r="G1415" i="3"/>
  <c r="E1415" i="3"/>
  <c r="H1414" i="3"/>
  <c r="G1414" i="3"/>
  <c r="E1414" i="3"/>
  <c r="H1413" i="3"/>
  <c r="G1413" i="3"/>
  <c r="E1413" i="3"/>
  <c r="H1412" i="3"/>
  <c r="G1412" i="3"/>
  <c r="E1412" i="3"/>
  <c r="H1411" i="3"/>
  <c r="G1411" i="3"/>
  <c r="E1411" i="3"/>
  <c r="H1410" i="3"/>
  <c r="G1410" i="3"/>
  <c r="E1410" i="3"/>
  <c r="H1409" i="3"/>
  <c r="G1409" i="3"/>
  <c r="E1409" i="3"/>
  <c r="H1408" i="3"/>
  <c r="G1408" i="3"/>
  <c r="E1408" i="3"/>
  <c r="H1407" i="3"/>
  <c r="G1407" i="3"/>
  <c r="E1407" i="3"/>
  <c r="H1406" i="3"/>
  <c r="G1406" i="3"/>
  <c r="E1406" i="3"/>
  <c r="H1405" i="3"/>
  <c r="G1405" i="3"/>
  <c r="E1405" i="3"/>
  <c r="H1404" i="3"/>
  <c r="G1404" i="3"/>
  <c r="E1404" i="3"/>
  <c r="H1403" i="3"/>
  <c r="G1403" i="3"/>
  <c r="E1403" i="3"/>
  <c r="H1402" i="3"/>
  <c r="G1402" i="3"/>
  <c r="E1402" i="3"/>
  <c r="H1401" i="3"/>
  <c r="G1401" i="3"/>
  <c r="E1401" i="3"/>
  <c r="H1400" i="3"/>
  <c r="G1400" i="3"/>
  <c r="E1400" i="3"/>
  <c r="H1399" i="3"/>
  <c r="G1399" i="3"/>
  <c r="E1399" i="3"/>
  <c r="H1398" i="3"/>
  <c r="G1398" i="3"/>
  <c r="E1398" i="3"/>
  <c r="H1397" i="3"/>
  <c r="G1397" i="3"/>
  <c r="E1397" i="3"/>
  <c r="H1396" i="3"/>
  <c r="G1396" i="3"/>
  <c r="E1396" i="3"/>
  <c r="H1395" i="3"/>
  <c r="G1395" i="3"/>
  <c r="E1395" i="3"/>
  <c r="H1394" i="3"/>
  <c r="G1394" i="3"/>
  <c r="E1394" i="3"/>
  <c r="H1393" i="3"/>
  <c r="G1393" i="3"/>
  <c r="E1393" i="3"/>
  <c r="H1392" i="3"/>
  <c r="G1392" i="3"/>
  <c r="E1392" i="3"/>
  <c r="H1391" i="3"/>
  <c r="G1391" i="3"/>
  <c r="E1391" i="3"/>
  <c r="H1390" i="3"/>
  <c r="G1390" i="3"/>
  <c r="E1390" i="3"/>
  <c r="H1389" i="3"/>
  <c r="G1389" i="3"/>
  <c r="E1389" i="3"/>
  <c r="H1388" i="3"/>
  <c r="G1388" i="3"/>
  <c r="E1388" i="3"/>
  <c r="H1387" i="3"/>
  <c r="G1387" i="3"/>
  <c r="E1387" i="3"/>
  <c r="H1386" i="3"/>
  <c r="G1386" i="3"/>
  <c r="E1386" i="3"/>
  <c r="H1385" i="3"/>
  <c r="G1385" i="3"/>
  <c r="E1385" i="3"/>
  <c r="H1384" i="3"/>
  <c r="G1384" i="3"/>
  <c r="E1384" i="3"/>
  <c r="H1383" i="3"/>
  <c r="G1383" i="3"/>
  <c r="E1383" i="3"/>
  <c r="H1382" i="3"/>
  <c r="G1382" i="3"/>
  <c r="E1382" i="3"/>
  <c r="H1381" i="3"/>
  <c r="G1381" i="3"/>
  <c r="E1381" i="3"/>
  <c r="H1380" i="3"/>
  <c r="G1380" i="3"/>
  <c r="E1380" i="3"/>
  <c r="H1379" i="3"/>
  <c r="G1379" i="3"/>
  <c r="E1379" i="3"/>
  <c r="H1378" i="3"/>
  <c r="G1378" i="3"/>
  <c r="E1378" i="3"/>
  <c r="H1377" i="3"/>
  <c r="G1377" i="3"/>
  <c r="E1377" i="3"/>
  <c r="H1376" i="3"/>
  <c r="G1376" i="3"/>
  <c r="E1376" i="3"/>
  <c r="H1375" i="3"/>
  <c r="G1375" i="3"/>
  <c r="E1375" i="3"/>
  <c r="H1374" i="3"/>
  <c r="G1374" i="3"/>
  <c r="E1374" i="3"/>
  <c r="H1373" i="3"/>
  <c r="G1373" i="3"/>
  <c r="E1373" i="3"/>
  <c r="H1372" i="3"/>
  <c r="G1372" i="3"/>
  <c r="E1372" i="3"/>
  <c r="H1371" i="3"/>
  <c r="G1371" i="3"/>
  <c r="E1371" i="3"/>
  <c r="H1370" i="3"/>
  <c r="G1370" i="3"/>
  <c r="E1370" i="3"/>
  <c r="H1369" i="3"/>
  <c r="G1369" i="3"/>
  <c r="E1369" i="3"/>
  <c r="H1368" i="3"/>
  <c r="G1368" i="3"/>
  <c r="E1368" i="3"/>
  <c r="H1367" i="3"/>
  <c r="G1367" i="3"/>
  <c r="E1367" i="3"/>
  <c r="H1366" i="3"/>
  <c r="G1366" i="3"/>
  <c r="E1366" i="3"/>
  <c r="H1365" i="3"/>
  <c r="G1365" i="3"/>
  <c r="E1365" i="3"/>
  <c r="H1364" i="3"/>
  <c r="G1364" i="3"/>
  <c r="E1364" i="3"/>
  <c r="H1363" i="3"/>
  <c r="G1363" i="3"/>
  <c r="E1363" i="3"/>
  <c r="H1362" i="3"/>
  <c r="G1362" i="3"/>
  <c r="E1362" i="3"/>
  <c r="H1361" i="3"/>
  <c r="G1361" i="3"/>
  <c r="E1361" i="3"/>
  <c r="H1360" i="3"/>
  <c r="G1360" i="3"/>
  <c r="E1360" i="3"/>
  <c r="H1359" i="3"/>
  <c r="G1359" i="3"/>
  <c r="E1359" i="3"/>
  <c r="H1358" i="3"/>
  <c r="G1358" i="3"/>
  <c r="E1358" i="3"/>
  <c r="H1357" i="3"/>
  <c r="G1357" i="3"/>
  <c r="E1357" i="3"/>
  <c r="H1356" i="3"/>
  <c r="G1356" i="3"/>
  <c r="E1356" i="3"/>
  <c r="H1355" i="3"/>
  <c r="G1355" i="3"/>
  <c r="E1355" i="3"/>
  <c r="H1354" i="3"/>
  <c r="G1354" i="3"/>
  <c r="E1354" i="3"/>
  <c r="H1353" i="3"/>
  <c r="G1353" i="3"/>
  <c r="E1353" i="3"/>
  <c r="H1352" i="3"/>
  <c r="G1352" i="3"/>
  <c r="E1352" i="3"/>
  <c r="H1351" i="3"/>
  <c r="G1351" i="3"/>
  <c r="E1351" i="3"/>
  <c r="H1350" i="3"/>
  <c r="G1350" i="3"/>
  <c r="E1350" i="3"/>
  <c r="H1349" i="3"/>
  <c r="G1349" i="3"/>
  <c r="E1349" i="3"/>
  <c r="H1348" i="3"/>
  <c r="G1348" i="3"/>
  <c r="E1348" i="3"/>
  <c r="H1347" i="3"/>
  <c r="G1347" i="3"/>
  <c r="E1347" i="3"/>
  <c r="H1346" i="3"/>
  <c r="G1346" i="3"/>
  <c r="E1346" i="3"/>
  <c r="H1345" i="3"/>
  <c r="G1345" i="3"/>
  <c r="E1345" i="3"/>
  <c r="H1344" i="3"/>
  <c r="G1344" i="3"/>
  <c r="E1344" i="3"/>
  <c r="H1343" i="3"/>
  <c r="G1343" i="3"/>
  <c r="E1343" i="3"/>
  <c r="H1342" i="3"/>
  <c r="G1342" i="3"/>
  <c r="E1342" i="3"/>
  <c r="H1341" i="3"/>
  <c r="G1341" i="3"/>
  <c r="E1341" i="3"/>
  <c r="H1340" i="3"/>
  <c r="G1340" i="3"/>
  <c r="E1340" i="3"/>
  <c r="H1339" i="3"/>
  <c r="G1339" i="3"/>
  <c r="E1339" i="3"/>
  <c r="H1338" i="3"/>
  <c r="G1338" i="3"/>
  <c r="E1338" i="3"/>
  <c r="H1337" i="3"/>
  <c r="G1337" i="3"/>
  <c r="E1337" i="3"/>
  <c r="H1336" i="3"/>
  <c r="G1336" i="3"/>
  <c r="E1336" i="3"/>
  <c r="H1335" i="3"/>
  <c r="G1335" i="3"/>
  <c r="E1335" i="3"/>
  <c r="H1334" i="3"/>
  <c r="G1334" i="3"/>
  <c r="E1334" i="3"/>
  <c r="H1333" i="3"/>
  <c r="G1333" i="3"/>
  <c r="E1333" i="3"/>
  <c r="H1332" i="3"/>
  <c r="G1332" i="3"/>
  <c r="E1332" i="3"/>
  <c r="H1331" i="3"/>
  <c r="G1331" i="3"/>
  <c r="E1331" i="3"/>
  <c r="H1330" i="3"/>
  <c r="G1330" i="3"/>
  <c r="E1330" i="3"/>
  <c r="H1329" i="3"/>
  <c r="G1329" i="3"/>
  <c r="E1329" i="3"/>
  <c r="H1328" i="3"/>
  <c r="G1328" i="3"/>
  <c r="E1328" i="3"/>
  <c r="H1327" i="3"/>
  <c r="G1327" i="3"/>
  <c r="E1327" i="3"/>
  <c r="H1326" i="3"/>
  <c r="G1326" i="3"/>
  <c r="E1326" i="3"/>
  <c r="H1325" i="3"/>
  <c r="G1325" i="3"/>
  <c r="E1325" i="3"/>
  <c r="H1324" i="3"/>
  <c r="G1324" i="3"/>
  <c r="E1324" i="3"/>
  <c r="H1323" i="3"/>
  <c r="G1323" i="3"/>
  <c r="E1323" i="3"/>
  <c r="H1322" i="3"/>
  <c r="G1322" i="3"/>
  <c r="E1322" i="3"/>
  <c r="H1321" i="3"/>
  <c r="G1321" i="3"/>
  <c r="E1321" i="3"/>
  <c r="H1320" i="3"/>
  <c r="G1320" i="3"/>
  <c r="E1320" i="3"/>
  <c r="H1319" i="3"/>
  <c r="G1319" i="3"/>
  <c r="E1319" i="3"/>
  <c r="H1318" i="3"/>
  <c r="G1318" i="3"/>
  <c r="E1318" i="3"/>
  <c r="H1317" i="3"/>
  <c r="G1317" i="3"/>
  <c r="E1317" i="3"/>
  <c r="H1316" i="3"/>
  <c r="G1316" i="3"/>
  <c r="E1316" i="3"/>
  <c r="H1315" i="3"/>
  <c r="G1315" i="3"/>
  <c r="E1315" i="3"/>
  <c r="H1314" i="3"/>
  <c r="G1314" i="3"/>
  <c r="E1314" i="3"/>
  <c r="H1313" i="3"/>
  <c r="G1313" i="3"/>
  <c r="E1313" i="3"/>
  <c r="H1312" i="3"/>
  <c r="G1312" i="3"/>
  <c r="E1312" i="3"/>
  <c r="H1311" i="3"/>
  <c r="G1311" i="3"/>
  <c r="E1311" i="3"/>
  <c r="H1310" i="3"/>
  <c r="G1310" i="3"/>
  <c r="E1310" i="3"/>
  <c r="H1309" i="3"/>
  <c r="G1309" i="3"/>
  <c r="E1309" i="3"/>
  <c r="H1308" i="3"/>
  <c r="G1308" i="3"/>
  <c r="E1308" i="3"/>
  <c r="H1307" i="3"/>
  <c r="G1307" i="3"/>
  <c r="E1307" i="3"/>
  <c r="H1306" i="3"/>
  <c r="G1306" i="3"/>
  <c r="E1306" i="3"/>
  <c r="H1305" i="3"/>
  <c r="G1305" i="3"/>
  <c r="E1305" i="3"/>
  <c r="H1304" i="3"/>
  <c r="G1304" i="3"/>
  <c r="E1304" i="3"/>
  <c r="H1303" i="3"/>
  <c r="G1303" i="3"/>
  <c r="E1303" i="3"/>
  <c r="H1302" i="3"/>
  <c r="G1302" i="3"/>
  <c r="E1302" i="3"/>
  <c r="H1301" i="3"/>
  <c r="G1301" i="3"/>
  <c r="E1301" i="3"/>
  <c r="H1300" i="3"/>
  <c r="G1300" i="3"/>
  <c r="E1300" i="3"/>
  <c r="H1299" i="3"/>
  <c r="G1299" i="3"/>
  <c r="E1299" i="3"/>
  <c r="H1298" i="3"/>
  <c r="G1298" i="3"/>
  <c r="E1298" i="3"/>
  <c r="H1297" i="3"/>
  <c r="G1297" i="3"/>
  <c r="E1297" i="3"/>
  <c r="H1296" i="3"/>
  <c r="G1296" i="3"/>
  <c r="E1296" i="3"/>
  <c r="H1295" i="3"/>
  <c r="G1295" i="3"/>
  <c r="E1295" i="3"/>
  <c r="H1294" i="3"/>
  <c r="G1294" i="3"/>
  <c r="E1294" i="3"/>
  <c r="H1293" i="3"/>
  <c r="G1293" i="3"/>
  <c r="E1293" i="3"/>
  <c r="H1292" i="3"/>
  <c r="G1292" i="3"/>
  <c r="E1292" i="3"/>
  <c r="H1291" i="3"/>
  <c r="G1291" i="3"/>
  <c r="E1291" i="3"/>
  <c r="H1290" i="3"/>
  <c r="G1290" i="3"/>
  <c r="E1290" i="3"/>
  <c r="H1289" i="3"/>
  <c r="G1289" i="3"/>
  <c r="E1289" i="3"/>
  <c r="H1288" i="3"/>
  <c r="G1288" i="3"/>
  <c r="E1288" i="3"/>
  <c r="H1287" i="3"/>
  <c r="G1287" i="3"/>
  <c r="E1287" i="3"/>
  <c r="H1286" i="3"/>
  <c r="G1286" i="3"/>
  <c r="E1286" i="3"/>
  <c r="H1285" i="3"/>
  <c r="G1285" i="3"/>
  <c r="E1285" i="3"/>
  <c r="H1284" i="3"/>
  <c r="G1284" i="3"/>
  <c r="E1284" i="3"/>
  <c r="H1283" i="3"/>
  <c r="G1283" i="3"/>
  <c r="E1283" i="3"/>
  <c r="H1282" i="3"/>
  <c r="G1282" i="3"/>
  <c r="E1282" i="3"/>
  <c r="H1281" i="3"/>
  <c r="G1281" i="3"/>
  <c r="E1281" i="3"/>
  <c r="H1280" i="3"/>
  <c r="G1280" i="3"/>
  <c r="E1280" i="3"/>
  <c r="H1279" i="3"/>
  <c r="G1279" i="3"/>
  <c r="E1279" i="3"/>
  <c r="H1278" i="3"/>
  <c r="G1278" i="3"/>
  <c r="E1278" i="3"/>
  <c r="H1277" i="3"/>
  <c r="G1277" i="3"/>
  <c r="E1277" i="3"/>
  <c r="H1276" i="3"/>
  <c r="G1276" i="3"/>
  <c r="E1276" i="3"/>
  <c r="H1275" i="3"/>
  <c r="G1275" i="3"/>
  <c r="E1275" i="3"/>
  <c r="H1274" i="3"/>
  <c r="G1274" i="3"/>
  <c r="E1274" i="3"/>
  <c r="H1273" i="3"/>
  <c r="G1273" i="3"/>
  <c r="E1273" i="3"/>
  <c r="H1272" i="3"/>
  <c r="G1272" i="3"/>
  <c r="E1272" i="3"/>
  <c r="H1271" i="3"/>
  <c r="G1271" i="3"/>
  <c r="E1271" i="3"/>
  <c r="H1270" i="3"/>
  <c r="G1270" i="3"/>
  <c r="E1270" i="3"/>
  <c r="H1269" i="3"/>
  <c r="G1269" i="3"/>
  <c r="E1269" i="3"/>
  <c r="H1268" i="3"/>
  <c r="G1268" i="3"/>
  <c r="E1268" i="3"/>
  <c r="H1267" i="3"/>
  <c r="G1267" i="3"/>
  <c r="E1267" i="3"/>
  <c r="H1266" i="3"/>
  <c r="G1266" i="3"/>
  <c r="E1266" i="3"/>
  <c r="H1265" i="3"/>
  <c r="G1265" i="3"/>
  <c r="E1265" i="3"/>
  <c r="H1264" i="3"/>
  <c r="G1264" i="3"/>
  <c r="E1264" i="3"/>
  <c r="H1263" i="3"/>
  <c r="G1263" i="3"/>
  <c r="E1263" i="3"/>
  <c r="H1262" i="3"/>
  <c r="G1262" i="3"/>
  <c r="E1262" i="3"/>
  <c r="H1261" i="3"/>
  <c r="G1261" i="3"/>
  <c r="E1261" i="3"/>
  <c r="H1260" i="3"/>
  <c r="G1260" i="3"/>
  <c r="E1260" i="3"/>
  <c r="H1259" i="3"/>
  <c r="G1259" i="3"/>
  <c r="E1259" i="3"/>
  <c r="H1258" i="3"/>
  <c r="G1258" i="3"/>
  <c r="E1258" i="3"/>
  <c r="H1257" i="3"/>
  <c r="G1257" i="3"/>
  <c r="E1257" i="3"/>
  <c r="H1256" i="3"/>
  <c r="G1256" i="3"/>
  <c r="E1256" i="3"/>
  <c r="H1255" i="3"/>
  <c r="G1255" i="3"/>
  <c r="E1255" i="3"/>
  <c r="H1254" i="3"/>
  <c r="G1254" i="3"/>
  <c r="E1254" i="3"/>
  <c r="H1253" i="3"/>
  <c r="G1253" i="3"/>
  <c r="E1253" i="3"/>
  <c r="H1252" i="3"/>
  <c r="G1252" i="3"/>
  <c r="E1252" i="3"/>
  <c r="H1251" i="3"/>
  <c r="G1251" i="3"/>
  <c r="E1251" i="3"/>
  <c r="H1250" i="3"/>
  <c r="G1250" i="3"/>
  <c r="E1250" i="3"/>
  <c r="H1249" i="3"/>
  <c r="G1249" i="3"/>
  <c r="E1249" i="3"/>
  <c r="H1248" i="3"/>
  <c r="G1248" i="3"/>
  <c r="E1248" i="3"/>
  <c r="H1247" i="3"/>
  <c r="G1247" i="3"/>
  <c r="E1247" i="3"/>
  <c r="H1246" i="3"/>
  <c r="G1246" i="3"/>
  <c r="E1246" i="3"/>
  <c r="H1245" i="3"/>
  <c r="G1245" i="3"/>
  <c r="E1245" i="3"/>
  <c r="H1244" i="3"/>
  <c r="G1244" i="3"/>
  <c r="E1244" i="3"/>
  <c r="H1243" i="3"/>
  <c r="G1243" i="3"/>
  <c r="E1243" i="3"/>
  <c r="H1242" i="3"/>
  <c r="G1242" i="3"/>
  <c r="E1242" i="3"/>
  <c r="H1241" i="3"/>
  <c r="G1241" i="3"/>
  <c r="E1241" i="3"/>
  <c r="H1240" i="3"/>
  <c r="G1240" i="3"/>
  <c r="E1240" i="3"/>
  <c r="H1239" i="3"/>
  <c r="G1239" i="3"/>
  <c r="E1239" i="3"/>
  <c r="H1238" i="3"/>
  <c r="G1238" i="3"/>
  <c r="E1238" i="3"/>
  <c r="H1237" i="3"/>
  <c r="G1237" i="3"/>
  <c r="E1237" i="3"/>
  <c r="H1236" i="3"/>
  <c r="G1236" i="3"/>
  <c r="E1236" i="3"/>
  <c r="H1235" i="3"/>
  <c r="G1235" i="3"/>
  <c r="E1235" i="3"/>
  <c r="H1234" i="3"/>
  <c r="G1234" i="3"/>
  <c r="E1234" i="3"/>
  <c r="H1233" i="3"/>
  <c r="G1233" i="3"/>
  <c r="E1233" i="3"/>
  <c r="H1232" i="3"/>
  <c r="G1232" i="3"/>
  <c r="E1232" i="3"/>
  <c r="H1231" i="3"/>
  <c r="G1231" i="3"/>
  <c r="E1231" i="3"/>
  <c r="H1230" i="3"/>
  <c r="G1230" i="3"/>
  <c r="E1230" i="3"/>
  <c r="H1229" i="3"/>
  <c r="G1229" i="3"/>
  <c r="E1229" i="3"/>
  <c r="H1228" i="3"/>
  <c r="G1228" i="3"/>
  <c r="E1228" i="3"/>
  <c r="H1227" i="3"/>
  <c r="G1227" i="3"/>
  <c r="E1227" i="3"/>
  <c r="H1226" i="3"/>
  <c r="G1226" i="3"/>
  <c r="E1226" i="3"/>
  <c r="H1225" i="3"/>
  <c r="G1225" i="3"/>
  <c r="E1225" i="3"/>
  <c r="H1224" i="3"/>
  <c r="G1224" i="3"/>
  <c r="E1224" i="3"/>
  <c r="H1223" i="3"/>
  <c r="G1223" i="3"/>
  <c r="E1223" i="3"/>
  <c r="H1222" i="3"/>
  <c r="G1222" i="3"/>
  <c r="E1222" i="3"/>
  <c r="H1221" i="3"/>
  <c r="G1221" i="3"/>
  <c r="E1221" i="3"/>
  <c r="H1220" i="3"/>
  <c r="G1220" i="3"/>
  <c r="E1220" i="3"/>
  <c r="H1219" i="3"/>
  <c r="G1219" i="3"/>
  <c r="E1219" i="3"/>
  <c r="H1218" i="3"/>
  <c r="G1218" i="3"/>
  <c r="E1218" i="3"/>
  <c r="H1217" i="3"/>
  <c r="G1217" i="3"/>
  <c r="E1217" i="3"/>
  <c r="H1216" i="3"/>
  <c r="G1216" i="3"/>
  <c r="E1216" i="3"/>
  <c r="H1215" i="3"/>
  <c r="G1215" i="3"/>
  <c r="E1215" i="3"/>
  <c r="H1214" i="3"/>
  <c r="G1214" i="3"/>
  <c r="E1214" i="3"/>
  <c r="H1213" i="3"/>
  <c r="G1213" i="3"/>
  <c r="E1213" i="3"/>
  <c r="H1212" i="3"/>
  <c r="G1212" i="3"/>
  <c r="E1212" i="3"/>
  <c r="H1211" i="3"/>
  <c r="G1211" i="3"/>
  <c r="E1211" i="3"/>
  <c r="H1210" i="3"/>
  <c r="G1210" i="3"/>
  <c r="E1210" i="3"/>
  <c r="H1209" i="3"/>
  <c r="G1209" i="3"/>
  <c r="E1209" i="3"/>
  <c r="H1208" i="3"/>
  <c r="G1208" i="3"/>
  <c r="E1208" i="3"/>
  <c r="H1207" i="3"/>
  <c r="G1207" i="3"/>
  <c r="E1207" i="3"/>
  <c r="H1206" i="3"/>
  <c r="G1206" i="3"/>
  <c r="E1206" i="3"/>
  <c r="H1205" i="3"/>
  <c r="G1205" i="3"/>
  <c r="E1205" i="3"/>
  <c r="H1204" i="3"/>
  <c r="G1204" i="3"/>
  <c r="E1204" i="3"/>
  <c r="H1203" i="3"/>
  <c r="G1203" i="3"/>
  <c r="E1203" i="3"/>
  <c r="H1202" i="3"/>
  <c r="G1202" i="3"/>
  <c r="E1202" i="3"/>
  <c r="H1201" i="3"/>
  <c r="G1201" i="3"/>
  <c r="E1201" i="3"/>
  <c r="H1200" i="3"/>
  <c r="G1200" i="3"/>
  <c r="E1200" i="3"/>
  <c r="H1199" i="3"/>
  <c r="G1199" i="3"/>
  <c r="E1199" i="3"/>
  <c r="H1198" i="3"/>
  <c r="G1198" i="3"/>
  <c r="E1198" i="3"/>
  <c r="H1197" i="3"/>
  <c r="G1197" i="3"/>
  <c r="E1197" i="3"/>
  <c r="H1196" i="3"/>
  <c r="G1196" i="3"/>
  <c r="E1196" i="3"/>
  <c r="H1195" i="3"/>
  <c r="G1195" i="3"/>
  <c r="E1195" i="3"/>
  <c r="H1194" i="3"/>
  <c r="G1194" i="3"/>
  <c r="E1194" i="3"/>
  <c r="H1193" i="3"/>
  <c r="G1193" i="3"/>
  <c r="E1193" i="3"/>
  <c r="H1192" i="3"/>
  <c r="G1192" i="3"/>
  <c r="E1192" i="3"/>
  <c r="H1191" i="3"/>
  <c r="G1191" i="3"/>
  <c r="E1191" i="3"/>
  <c r="H1190" i="3"/>
  <c r="G1190" i="3"/>
  <c r="E1190" i="3"/>
  <c r="H1189" i="3"/>
  <c r="G1189" i="3"/>
  <c r="E1189" i="3"/>
  <c r="H1188" i="3"/>
  <c r="G1188" i="3"/>
  <c r="E1188" i="3"/>
  <c r="H1187" i="3"/>
  <c r="G1187" i="3"/>
  <c r="E1187" i="3"/>
  <c r="H1186" i="3"/>
  <c r="G1186" i="3"/>
  <c r="E1186" i="3"/>
  <c r="H1185" i="3"/>
  <c r="G1185" i="3"/>
  <c r="E1185" i="3"/>
  <c r="H1184" i="3"/>
  <c r="G1184" i="3"/>
  <c r="E1184" i="3"/>
  <c r="H1183" i="3"/>
  <c r="G1183" i="3"/>
  <c r="E1183" i="3"/>
  <c r="H1182" i="3"/>
  <c r="G1182" i="3"/>
  <c r="E1182" i="3"/>
  <c r="H1181" i="3"/>
  <c r="G1181" i="3"/>
  <c r="E1181" i="3"/>
  <c r="H1180" i="3"/>
  <c r="G1180" i="3"/>
  <c r="E1180" i="3"/>
  <c r="H1179" i="3"/>
  <c r="G1179" i="3"/>
  <c r="E1179" i="3"/>
  <c r="H1178" i="3"/>
  <c r="G1178" i="3"/>
  <c r="E1178" i="3"/>
  <c r="H1177" i="3"/>
  <c r="G1177" i="3"/>
  <c r="E1177" i="3"/>
  <c r="H1176" i="3"/>
  <c r="G1176" i="3"/>
  <c r="E1176" i="3"/>
  <c r="H1175" i="3"/>
  <c r="G1175" i="3"/>
  <c r="E1175" i="3"/>
  <c r="H1174" i="3"/>
  <c r="G1174" i="3"/>
  <c r="E1174" i="3"/>
  <c r="H1173" i="3"/>
  <c r="G1173" i="3"/>
  <c r="E1173" i="3"/>
  <c r="H1172" i="3"/>
  <c r="G1172" i="3"/>
  <c r="E1172" i="3"/>
  <c r="H1171" i="3"/>
  <c r="G1171" i="3"/>
  <c r="E1171" i="3"/>
  <c r="H1170" i="3"/>
  <c r="G1170" i="3"/>
  <c r="E1170" i="3"/>
  <c r="H1169" i="3"/>
  <c r="G1169" i="3"/>
  <c r="E1169" i="3"/>
  <c r="H1168" i="3"/>
  <c r="G1168" i="3"/>
  <c r="E1168" i="3"/>
  <c r="H1167" i="3"/>
  <c r="G1167" i="3"/>
  <c r="E1167" i="3"/>
  <c r="H1166" i="3"/>
  <c r="G1166" i="3"/>
  <c r="E1166" i="3"/>
  <c r="H1165" i="3"/>
  <c r="G1165" i="3"/>
  <c r="E1165" i="3"/>
  <c r="H1164" i="3"/>
  <c r="G1164" i="3"/>
  <c r="E1164" i="3"/>
  <c r="H1163" i="3"/>
  <c r="G1163" i="3"/>
  <c r="E1163" i="3"/>
  <c r="H1162" i="3"/>
  <c r="G1162" i="3"/>
  <c r="E1162" i="3"/>
  <c r="H1161" i="3"/>
  <c r="G1161" i="3"/>
  <c r="E1161" i="3"/>
  <c r="H1160" i="3"/>
  <c r="G1160" i="3"/>
  <c r="E1160" i="3"/>
  <c r="H1159" i="3"/>
  <c r="G1159" i="3"/>
  <c r="E1159" i="3"/>
  <c r="H1158" i="3"/>
  <c r="G1158" i="3"/>
  <c r="E1158" i="3"/>
  <c r="H1157" i="3"/>
  <c r="G1157" i="3"/>
  <c r="E1157" i="3"/>
  <c r="H1156" i="3"/>
  <c r="G1156" i="3"/>
  <c r="E1156" i="3"/>
  <c r="H1155" i="3"/>
  <c r="G1155" i="3"/>
  <c r="E1155" i="3"/>
  <c r="H1154" i="3"/>
  <c r="G1154" i="3"/>
  <c r="E1154" i="3"/>
  <c r="H1153" i="3"/>
  <c r="G1153" i="3"/>
  <c r="E1153" i="3"/>
  <c r="H1152" i="3"/>
  <c r="G1152" i="3"/>
  <c r="E1152" i="3"/>
  <c r="H1151" i="3"/>
  <c r="G1151" i="3"/>
  <c r="E1151" i="3"/>
  <c r="H1150" i="3"/>
  <c r="G1150" i="3"/>
  <c r="E1150" i="3"/>
  <c r="H1149" i="3"/>
  <c r="G1149" i="3"/>
  <c r="E1149" i="3"/>
  <c r="H1148" i="3"/>
  <c r="G1148" i="3"/>
  <c r="E1148" i="3"/>
  <c r="H1147" i="3"/>
  <c r="G1147" i="3"/>
  <c r="E1147" i="3"/>
  <c r="H1146" i="3"/>
  <c r="G1146" i="3"/>
  <c r="E1146" i="3"/>
  <c r="H1145" i="3"/>
  <c r="G1145" i="3"/>
  <c r="E1145" i="3"/>
  <c r="H1144" i="3"/>
  <c r="G1144" i="3"/>
  <c r="E1144" i="3"/>
  <c r="H1143" i="3"/>
  <c r="G1143" i="3"/>
  <c r="E1143" i="3"/>
  <c r="H1142" i="3"/>
  <c r="G1142" i="3"/>
  <c r="E1142" i="3"/>
  <c r="H1141" i="3"/>
  <c r="G1141" i="3"/>
  <c r="E1141" i="3"/>
  <c r="H1140" i="3"/>
  <c r="G1140" i="3"/>
  <c r="E1140" i="3"/>
  <c r="H1139" i="3"/>
  <c r="G1139" i="3"/>
  <c r="E1139" i="3"/>
  <c r="H1138" i="3"/>
  <c r="G1138" i="3"/>
  <c r="E1138" i="3"/>
  <c r="H1137" i="3"/>
  <c r="G1137" i="3"/>
  <c r="E1137" i="3"/>
  <c r="H1136" i="3"/>
  <c r="G1136" i="3"/>
  <c r="E1136" i="3"/>
  <c r="H1135" i="3"/>
  <c r="G1135" i="3"/>
  <c r="E1135" i="3"/>
  <c r="H1134" i="3"/>
  <c r="G1134" i="3"/>
  <c r="E1134" i="3"/>
  <c r="H1133" i="3"/>
  <c r="G1133" i="3"/>
  <c r="E1133" i="3"/>
  <c r="H1132" i="3"/>
  <c r="G1132" i="3"/>
  <c r="E1132" i="3"/>
  <c r="H1131" i="3"/>
  <c r="G1131" i="3"/>
  <c r="E1131" i="3"/>
  <c r="H1130" i="3"/>
  <c r="G1130" i="3"/>
  <c r="E1130" i="3"/>
  <c r="H1129" i="3"/>
  <c r="G1129" i="3"/>
  <c r="E1129" i="3"/>
  <c r="H1128" i="3"/>
  <c r="G1128" i="3"/>
  <c r="E1128" i="3"/>
  <c r="H1127" i="3"/>
  <c r="G1127" i="3"/>
  <c r="E1127" i="3"/>
  <c r="H1126" i="3"/>
  <c r="G1126" i="3"/>
  <c r="E1126" i="3"/>
  <c r="H1125" i="3"/>
  <c r="G1125" i="3"/>
  <c r="E1125" i="3"/>
  <c r="H1124" i="3"/>
  <c r="G1124" i="3"/>
  <c r="E1124" i="3"/>
  <c r="H1123" i="3"/>
  <c r="G1123" i="3"/>
  <c r="E1123" i="3"/>
  <c r="H1122" i="3"/>
  <c r="G1122" i="3"/>
  <c r="E1122" i="3"/>
  <c r="H1121" i="3"/>
  <c r="G1121" i="3"/>
  <c r="E1121" i="3"/>
  <c r="H1120" i="3"/>
  <c r="G1120" i="3"/>
  <c r="E1120" i="3"/>
  <c r="H1119" i="3"/>
  <c r="G1119" i="3"/>
  <c r="E1119" i="3"/>
  <c r="H1118" i="3"/>
  <c r="G1118" i="3"/>
  <c r="E1118" i="3"/>
  <c r="H1117" i="3"/>
  <c r="G1117" i="3"/>
  <c r="E1117" i="3"/>
  <c r="H1116" i="3"/>
  <c r="G1116" i="3"/>
  <c r="E1116" i="3"/>
  <c r="H1115" i="3"/>
  <c r="G1115" i="3"/>
  <c r="E1115" i="3"/>
  <c r="H1114" i="3"/>
  <c r="G1114" i="3"/>
  <c r="E1114" i="3"/>
  <c r="H1113" i="3"/>
  <c r="G1113" i="3"/>
  <c r="E1113" i="3"/>
  <c r="H1112" i="3"/>
  <c r="G1112" i="3"/>
  <c r="E1112" i="3"/>
  <c r="H1111" i="3"/>
  <c r="G1111" i="3"/>
  <c r="E1111" i="3"/>
  <c r="H1110" i="3"/>
  <c r="G1110" i="3"/>
  <c r="E1110" i="3"/>
  <c r="H1109" i="3"/>
  <c r="G1109" i="3"/>
  <c r="E1109" i="3"/>
  <c r="H1108" i="3"/>
  <c r="G1108" i="3"/>
  <c r="E1108" i="3"/>
  <c r="H1107" i="3"/>
  <c r="G1107" i="3"/>
  <c r="E1107" i="3"/>
  <c r="H1106" i="3"/>
  <c r="G1106" i="3"/>
  <c r="E1106" i="3"/>
  <c r="H1105" i="3"/>
  <c r="G1105" i="3"/>
  <c r="E1105" i="3"/>
  <c r="H1104" i="3"/>
  <c r="G1104" i="3"/>
  <c r="E1104" i="3"/>
  <c r="H1103" i="3"/>
  <c r="G1103" i="3"/>
  <c r="E1103" i="3"/>
  <c r="H1102" i="3"/>
  <c r="G1102" i="3"/>
  <c r="E1102" i="3"/>
  <c r="H1101" i="3"/>
  <c r="G1101" i="3"/>
  <c r="E1101" i="3"/>
  <c r="H1100" i="3"/>
  <c r="G1100" i="3"/>
  <c r="E1100" i="3"/>
  <c r="H1099" i="3"/>
  <c r="G1099" i="3"/>
  <c r="E1099" i="3"/>
  <c r="H1098" i="3"/>
  <c r="G1098" i="3"/>
  <c r="E1098" i="3"/>
  <c r="H1097" i="3"/>
  <c r="G1097" i="3"/>
  <c r="E1097" i="3"/>
  <c r="H1096" i="3"/>
  <c r="G1096" i="3"/>
  <c r="E1096" i="3"/>
  <c r="H1095" i="3"/>
  <c r="G1095" i="3"/>
  <c r="E1095" i="3"/>
  <c r="H1094" i="3"/>
  <c r="G1094" i="3"/>
  <c r="E1094" i="3"/>
  <c r="H1093" i="3"/>
  <c r="G1093" i="3"/>
  <c r="E1093" i="3"/>
  <c r="H1092" i="3"/>
  <c r="G1092" i="3"/>
  <c r="E1092" i="3"/>
  <c r="H1091" i="3"/>
  <c r="G1091" i="3"/>
  <c r="E1091" i="3"/>
  <c r="H1090" i="3"/>
  <c r="G1090" i="3"/>
  <c r="E1090" i="3"/>
  <c r="H1089" i="3"/>
  <c r="G1089" i="3"/>
  <c r="E1089" i="3"/>
  <c r="H1088" i="3"/>
  <c r="G1088" i="3"/>
  <c r="E1088" i="3"/>
  <c r="H1087" i="3"/>
  <c r="G1087" i="3"/>
  <c r="E1087" i="3"/>
  <c r="H1086" i="3"/>
  <c r="G1086" i="3"/>
  <c r="E1086" i="3"/>
  <c r="H1085" i="3"/>
  <c r="G1085" i="3"/>
  <c r="E1085" i="3"/>
  <c r="H1084" i="3"/>
  <c r="G1084" i="3"/>
  <c r="E1084" i="3"/>
  <c r="H1083" i="3"/>
  <c r="G1083" i="3"/>
  <c r="E1083" i="3"/>
  <c r="H1082" i="3"/>
  <c r="G1082" i="3"/>
  <c r="E1082" i="3"/>
  <c r="H1081" i="3"/>
  <c r="G1081" i="3"/>
  <c r="E1081" i="3"/>
  <c r="H1080" i="3"/>
  <c r="G1080" i="3"/>
  <c r="E1080" i="3"/>
  <c r="H1079" i="3"/>
  <c r="G1079" i="3"/>
  <c r="E1079" i="3"/>
  <c r="H1078" i="3"/>
  <c r="G1078" i="3"/>
  <c r="E1078" i="3"/>
  <c r="H1077" i="3"/>
  <c r="G1077" i="3"/>
  <c r="E1077" i="3"/>
  <c r="H1076" i="3"/>
  <c r="G1076" i="3"/>
  <c r="E1076" i="3"/>
  <c r="H1075" i="3"/>
  <c r="G1075" i="3"/>
  <c r="E1075" i="3"/>
  <c r="H1074" i="3"/>
  <c r="G1074" i="3"/>
  <c r="E1074" i="3"/>
  <c r="H1073" i="3"/>
  <c r="G1073" i="3"/>
  <c r="E1073" i="3"/>
  <c r="H1072" i="3"/>
  <c r="G1072" i="3"/>
  <c r="E1072" i="3"/>
  <c r="H1071" i="3"/>
  <c r="G1071" i="3"/>
  <c r="E1071" i="3"/>
  <c r="H1070" i="3"/>
  <c r="G1070" i="3"/>
  <c r="E1070" i="3"/>
  <c r="H1069" i="3"/>
  <c r="G1069" i="3"/>
  <c r="E1069" i="3"/>
  <c r="H1068" i="3"/>
  <c r="G1068" i="3"/>
  <c r="E1068" i="3"/>
  <c r="H1067" i="3"/>
  <c r="G1067" i="3"/>
  <c r="E1067" i="3"/>
  <c r="H1066" i="3"/>
  <c r="G1066" i="3"/>
  <c r="E1066" i="3"/>
  <c r="H1065" i="3"/>
  <c r="G1065" i="3"/>
  <c r="E1065" i="3"/>
  <c r="H1064" i="3"/>
  <c r="G1064" i="3"/>
  <c r="E1064" i="3"/>
  <c r="H1063" i="3"/>
  <c r="G1063" i="3"/>
  <c r="E1063" i="3"/>
  <c r="H1062" i="3"/>
  <c r="G1062" i="3"/>
  <c r="E1062" i="3"/>
  <c r="H1061" i="3"/>
  <c r="G1061" i="3"/>
  <c r="E1061" i="3"/>
  <c r="H1060" i="3"/>
  <c r="G1060" i="3"/>
  <c r="E1060" i="3"/>
  <c r="H1059" i="3"/>
  <c r="G1059" i="3"/>
  <c r="E1059" i="3"/>
  <c r="H1058" i="3"/>
  <c r="G1058" i="3"/>
  <c r="E1058" i="3"/>
  <c r="H1057" i="3"/>
  <c r="G1057" i="3"/>
  <c r="E1057" i="3"/>
  <c r="H1056" i="3"/>
  <c r="G1056" i="3"/>
  <c r="E1056" i="3"/>
  <c r="H1055" i="3"/>
  <c r="G1055" i="3"/>
  <c r="E1055" i="3"/>
  <c r="H1054" i="3"/>
  <c r="G1054" i="3"/>
  <c r="E1054" i="3"/>
  <c r="H1053" i="3"/>
  <c r="G1053" i="3"/>
  <c r="E1053" i="3"/>
  <c r="H1052" i="3"/>
  <c r="G1052" i="3"/>
  <c r="E1052" i="3"/>
  <c r="H1051" i="3"/>
  <c r="G1051" i="3"/>
  <c r="E1051" i="3"/>
  <c r="H1050" i="3"/>
  <c r="G1050" i="3"/>
  <c r="E1050" i="3"/>
  <c r="H1049" i="3"/>
  <c r="G1049" i="3"/>
  <c r="E1049" i="3"/>
  <c r="H1048" i="3"/>
  <c r="G1048" i="3"/>
  <c r="E1048" i="3"/>
  <c r="H1047" i="3"/>
  <c r="G1047" i="3"/>
  <c r="E1047" i="3"/>
  <c r="H1046" i="3"/>
  <c r="G1046" i="3"/>
  <c r="E1046" i="3"/>
  <c r="H1045" i="3"/>
  <c r="G1045" i="3"/>
  <c r="E1045" i="3"/>
  <c r="H1044" i="3"/>
  <c r="G1044" i="3"/>
  <c r="E1044" i="3"/>
  <c r="H1043" i="3"/>
  <c r="G1043" i="3"/>
  <c r="E1043" i="3"/>
  <c r="H1042" i="3"/>
  <c r="G1042" i="3"/>
  <c r="E1042" i="3"/>
  <c r="H1041" i="3"/>
  <c r="G1041" i="3"/>
  <c r="E1041" i="3"/>
  <c r="H1040" i="3"/>
  <c r="G1040" i="3"/>
  <c r="E1040" i="3"/>
  <c r="H1039" i="3"/>
  <c r="G1039" i="3"/>
  <c r="E1039" i="3"/>
  <c r="H1038" i="3"/>
  <c r="G1038" i="3"/>
  <c r="E1038" i="3"/>
  <c r="H1037" i="3"/>
  <c r="G1037" i="3"/>
  <c r="E1037" i="3"/>
  <c r="H1036" i="3"/>
  <c r="G1036" i="3"/>
  <c r="E1036" i="3"/>
  <c r="H1035" i="3"/>
  <c r="G1035" i="3"/>
  <c r="E1035" i="3"/>
  <c r="H1034" i="3"/>
  <c r="G1034" i="3"/>
  <c r="E1034" i="3"/>
  <c r="H1033" i="3"/>
  <c r="G1033" i="3"/>
  <c r="E1033" i="3"/>
  <c r="H1032" i="3"/>
  <c r="G1032" i="3"/>
  <c r="E1032" i="3"/>
  <c r="H1031" i="3"/>
  <c r="G1031" i="3"/>
  <c r="E1031" i="3"/>
  <c r="H1030" i="3"/>
  <c r="G1030" i="3"/>
  <c r="E1030" i="3"/>
  <c r="H1029" i="3"/>
  <c r="G1029" i="3"/>
  <c r="E1029" i="3"/>
  <c r="H1028" i="3"/>
  <c r="G1028" i="3"/>
  <c r="E1028" i="3"/>
  <c r="H1027" i="3"/>
  <c r="G1027" i="3"/>
  <c r="E1027" i="3"/>
  <c r="H1026" i="3"/>
  <c r="G1026" i="3"/>
  <c r="E1026" i="3"/>
  <c r="H1025" i="3"/>
  <c r="G1025" i="3"/>
  <c r="E1025" i="3"/>
  <c r="H1024" i="3"/>
  <c r="G1024" i="3"/>
  <c r="E1024" i="3"/>
  <c r="H1023" i="3"/>
  <c r="G1023" i="3"/>
  <c r="E1023" i="3"/>
  <c r="H1022" i="3"/>
  <c r="G1022" i="3"/>
  <c r="E1022" i="3"/>
  <c r="H1021" i="3"/>
  <c r="G1021" i="3"/>
  <c r="E1021" i="3"/>
  <c r="H1020" i="3"/>
  <c r="G1020" i="3"/>
  <c r="E1020" i="3"/>
  <c r="H1019" i="3"/>
  <c r="G1019" i="3"/>
  <c r="E1019" i="3"/>
  <c r="H1018" i="3"/>
  <c r="G1018" i="3"/>
  <c r="E1018" i="3"/>
  <c r="H1017" i="3"/>
  <c r="G1017" i="3"/>
  <c r="E1017" i="3"/>
  <c r="H1016" i="3"/>
  <c r="G1016" i="3"/>
  <c r="E1016" i="3"/>
  <c r="H1015" i="3"/>
  <c r="G1015" i="3"/>
  <c r="E1015" i="3"/>
  <c r="H1014" i="3"/>
  <c r="G1014" i="3"/>
  <c r="E1014" i="3"/>
  <c r="H1013" i="3"/>
  <c r="G1013" i="3"/>
  <c r="E1013" i="3"/>
  <c r="H1012" i="3"/>
  <c r="G1012" i="3"/>
  <c r="E1012" i="3"/>
  <c r="H1011" i="3"/>
  <c r="G1011" i="3"/>
  <c r="E1011" i="3"/>
  <c r="H1010" i="3"/>
  <c r="G1010" i="3"/>
  <c r="E1010" i="3"/>
  <c r="H1009" i="3"/>
  <c r="G1009" i="3"/>
  <c r="E1009" i="3"/>
  <c r="H1008" i="3"/>
  <c r="G1008" i="3"/>
  <c r="E1008" i="3"/>
  <c r="H1007" i="3"/>
  <c r="G1007" i="3"/>
  <c r="E1007" i="3"/>
  <c r="H1006" i="3"/>
  <c r="G1006" i="3"/>
  <c r="E1006" i="3"/>
  <c r="H1005" i="3"/>
  <c r="G1005" i="3"/>
  <c r="E1005" i="3"/>
  <c r="H1004" i="3"/>
  <c r="G1004" i="3"/>
  <c r="E1004" i="3"/>
  <c r="H1003" i="3"/>
  <c r="G1003" i="3"/>
  <c r="E1003" i="3"/>
  <c r="H1002" i="3"/>
  <c r="G1002" i="3"/>
  <c r="E1002" i="3"/>
  <c r="H1001" i="3"/>
  <c r="G1001" i="3"/>
  <c r="E1001" i="3"/>
  <c r="H1000" i="3"/>
  <c r="G1000" i="3"/>
  <c r="E1000" i="3"/>
  <c r="H999" i="3"/>
  <c r="G999" i="3"/>
  <c r="E999" i="3"/>
  <c r="H998" i="3"/>
  <c r="G998" i="3"/>
  <c r="E998" i="3"/>
  <c r="H997" i="3"/>
  <c r="G997" i="3"/>
  <c r="E997" i="3"/>
  <c r="H996" i="3"/>
  <c r="G996" i="3"/>
  <c r="E996" i="3"/>
  <c r="H995" i="3"/>
  <c r="G995" i="3"/>
  <c r="E995" i="3"/>
  <c r="H994" i="3"/>
  <c r="G994" i="3"/>
  <c r="E994" i="3"/>
  <c r="H993" i="3"/>
  <c r="G993" i="3"/>
  <c r="E993" i="3"/>
  <c r="H992" i="3"/>
  <c r="G992" i="3"/>
  <c r="E992" i="3"/>
  <c r="H991" i="3"/>
  <c r="G991" i="3"/>
  <c r="E991" i="3"/>
  <c r="H990" i="3"/>
  <c r="G990" i="3"/>
  <c r="E990" i="3"/>
  <c r="H989" i="3"/>
  <c r="G989" i="3"/>
  <c r="E989" i="3"/>
  <c r="H988" i="3"/>
  <c r="G988" i="3"/>
  <c r="E988" i="3"/>
  <c r="H987" i="3"/>
  <c r="G987" i="3"/>
  <c r="E987" i="3"/>
  <c r="H986" i="3"/>
  <c r="G986" i="3"/>
  <c r="E986" i="3"/>
  <c r="H985" i="3"/>
  <c r="G985" i="3"/>
  <c r="E985" i="3"/>
  <c r="H984" i="3"/>
  <c r="G984" i="3"/>
  <c r="E984" i="3"/>
  <c r="H983" i="3"/>
  <c r="G983" i="3"/>
  <c r="E983" i="3"/>
  <c r="H982" i="3"/>
  <c r="G982" i="3"/>
  <c r="E982" i="3"/>
  <c r="H981" i="3"/>
  <c r="G981" i="3"/>
  <c r="E981" i="3"/>
  <c r="H980" i="3"/>
  <c r="G980" i="3"/>
  <c r="E980" i="3"/>
  <c r="H979" i="3"/>
  <c r="G979" i="3"/>
  <c r="E979" i="3"/>
  <c r="H978" i="3"/>
  <c r="G978" i="3"/>
  <c r="E978" i="3"/>
  <c r="H977" i="3"/>
  <c r="G977" i="3"/>
  <c r="E977" i="3"/>
  <c r="H976" i="3"/>
  <c r="G976" i="3"/>
  <c r="E976" i="3"/>
  <c r="H975" i="3"/>
  <c r="G975" i="3"/>
  <c r="E975" i="3"/>
  <c r="H974" i="3"/>
  <c r="G974" i="3"/>
  <c r="E974" i="3"/>
  <c r="H973" i="3"/>
  <c r="G973" i="3"/>
  <c r="E973" i="3"/>
  <c r="H972" i="3"/>
  <c r="G972" i="3"/>
  <c r="E972" i="3"/>
  <c r="H971" i="3"/>
  <c r="G971" i="3"/>
  <c r="E971" i="3"/>
  <c r="H970" i="3"/>
  <c r="G970" i="3"/>
  <c r="E970" i="3"/>
  <c r="H969" i="3"/>
  <c r="G969" i="3"/>
  <c r="E969" i="3"/>
  <c r="H968" i="3"/>
  <c r="G968" i="3"/>
  <c r="E968" i="3"/>
  <c r="H967" i="3"/>
  <c r="G967" i="3"/>
  <c r="E967" i="3"/>
  <c r="H966" i="3"/>
  <c r="G966" i="3"/>
  <c r="E966" i="3"/>
  <c r="H965" i="3"/>
  <c r="G965" i="3"/>
  <c r="E965" i="3"/>
  <c r="H964" i="3"/>
  <c r="G964" i="3"/>
  <c r="E964" i="3"/>
  <c r="H963" i="3"/>
  <c r="G963" i="3"/>
  <c r="E963" i="3"/>
  <c r="H962" i="3"/>
  <c r="G962" i="3"/>
  <c r="E962" i="3"/>
  <c r="H961" i="3"/>
  <c r="G961" i="3"/>
  <c r="E961" i="3"/>
  <c r="H960" i="3"/>
  <c r="G960" i="3"/>
  <c r="E960" i="3"/>
  <c r="H959" i="3"/>
  <c r="G959" i="3"/>
  <c r="E959" i="3"/>
  <c r="H958" i="3"/>
  <c r="G958" i="3"/>
  <c r="E958" i="3"/>
  <c r="H957" i="3"/>
  <c r="G957" i="3"/>
  <c r="E957" i="3"/>
  <c r="H956" i="3"/>
  <c r="G956" i="3"/>
  <c r="E956" i="3"/>
  <c r="H955" i="3"/>
  <c r="G955" i="3"/>
  <c r="E955" i="3"/>
  <c r="H954" i="3"/>
  <c r="G954" i="3"/>
  <c r="E954" i="3"/>
  <c r="H953" i="3"/>
  <c r="G953" i="3"/>
  <c r="E953" i="3"/>
  <c r="H952" i="3"/>
  <c r="G952" i="3"/>
  <c r="E952" i="3"/>
  <c r="H951" i="3"/>
  <c r="G951" i="3"/>
  <c r="E951" i="3"/>
  <c r="H950" i="3"/>
  <c r="G950" i="3"/>
  <c r="E950" i="3"/>
  <c r="H949" i="3"/>
  <c r="G949" i="3"/>
  <c r="E949" i="3"/>
  <c r="H948" i="3"/>
  <c r="G948" i="3"/>
  <c r="E948" i="3"/>
  <c r="H947" i="3"/>
  <c r="G947" i="3"/>
  <c r="E947" i="3"/>
  <c r="H946" i="3"/>
  <c r="G946" i="3"/>
  <c r="E946" i="3"/>
  <c r="H945" i="3"/>
  <c r="G945" i="3"/>
  <c r="E945" i="3"/>
  <c r="H944" i="3"/>
  <c r="G944" i="3"/>
  <c r="E944" i="3"/>
  <c r="H943" i="3"/>
  <c r="G943" i="3"/>
  <c r="E943" i="3"/>
  <c r="H942" i="3"/>
  <c r="G942" i="3"/>
  <c r="E942" i="3"/>
  <c r="H941" i="3"/>
  <c r="G941" i="3"/>
  <c r="E941" i="3"/>
  <c r="H940" i="3"/>
  <c r="G940" i="3"/>
  <c r="E940" i="3"/>
  <c r="H939" i="3"/>
  <c r="G939" i="3"/>
  <c r="E939" i="3"/>
  <c r="H938" i="3"/>
  <c r="G938" i="3"/>
  <c r="E938" i="3"/>
  <c r="H937" i="3"/>
  <c r="G937" i="3"/>
  <c r="E937" i="3"/>
  <c r="H936" i="3"/>
  <c r="G936" i="3"/>
  <c r="E936" i="3"/>
  <c r="H935" i="3"/>
  <c r="G935" i="3"/>
  <c r="E935" i="3"/>
  <c r="H934" i="3"/>
  <c r="G934" i="3"/>
  <c r="E934" i="3"/>
  <c r="H933" i="3"/>
  <c r="G933" i="3"/>
  <c r="E933" i="3"/>
  <c r="H932" i="3"/>
  <c r="G932" i="3"/>
  <c r="E932" i="3"/>
  <c r="H931" i="3"/>
  <c r="G931" i="3"/>
  <c r="E931" i="3"/>
  <c r="H930" i="3"/>
  <c r="G930" i="3"/>
  <c r="E930" i="3"/>
  <c r="H929" i="3"/>
  <c r="G929" i="3"/>
  <c r="E929" i="3"/>
  <c r="H928" i="3"/>
  <c r="G928" i="3"/>
  <c r="E928" i="3"/>
  <c r="H927" i="3"/>
  <c r="G927" i="3"/>
  <c r="E927" i="3"/>
  <c r="H926" i="3"/>
  <c r="G926" i="3"/>
  <c r="E926" i="3"/>
  <c r="H925" i="3"/>
  <c r="G925" i="3"/>
  <c r="E925" i="3"/>
  <c r="H924" i="3"/>
  <c r="G924" i="3"/>
  <c r="E924" i="3"/>
  <c r="H923" i="3"/>
  <c r="G923" i="3"/>
  <c r="E923" i="3"/>
  <c r="H922" i="3"/>
  <c r="G922" i="3"/>
  <c r="E922" i="3"/>
  <c r="H921" i="3"/>
  <c r="G921" i="3"/>
  <c r="E921" i="3"/>
  <c r="H920" i="3"/>
  <c r="G920" i="3"/>
  <c r="E920" i="3"/>
  <c r="H919" i="3"/>
  <c r="G919" i="3"/>
  <c r="E919" i="3"/>
  <c r="H918" i="3"/>
  <c r="G918" i="3"/>
  <c r="E918" i="3"/>
  <c r="H917" i="3"/>
  <c r="G917" i="3"/>
  <c r="E917" i="3"/>
  <c r="H916" i="3"/>
  <c r="G916" i="3"/>
  <c r="E916" i="3"/>
  <c r="H915" i="3"/>
  <c r="G915" i="3"/>
  <c r="E915" i="3"/>
  <c r="H914" i="3"/>
  <c r="G914" i="3"/>
  <c r="E914" i="3"/>
  <c r="H913" i="3"/>
  <c r="G913" i="3"/>
  <c r="E913" i="3"/>
  <c r="H912" i="3"/>
  <c r="G912" i="3"/>
  <c r="E912" i="3"/>
  <c r="H911" i="3"/>
  <c r="G911" i="3"/>
  <c r="E911" i="3"/>
  <c r="H910" i="3"/>
  <c r="G910" i="3"/>
  <c r="E910" i="3"/>
  <c r="H909" i="3"/>
  <c r="G909" i="3"/>
  <c r="E909" i="3"/>
  <c r="H908" i="3"/>
  <c r="G908" i="3"/>
  <c r="E908" i="3"/>
  <c r="H907" i="3"/>
  <c r="G907" i="3"/>
  <c r="E907" i="3"/>
  <c r="H906" i="3"/>
  <c r="G906" i="3"/>
  <c r="E906" i="3"/>
  <c r="H905" i="3"/>
  <c r="G905" i="3"/>
  <c r="E905" i="3"/>
  <c r="H904" i="3"/>
  <c r="G904" i="3"/>
  <c r="E904" i="3"/>
  <c r="H903" i="3"/>
  <c r="G903" i="3"/>
  <c r="E903" i="3"/>
  <c r="H902" i="3"/>
  <c r="G902" i="3"/>
  <c r="E902" i="3"/>
  <c r="H901" i="3"/>
  <c r="G901" i="3"/>
  <c r="E901" i="3"/>
  <c r="H900" i="3"/>
  <c r="G900" i="3"/>
  <c r="E900" i="3"/>
  <c r="H899" i="3"/>
  <c r="G899" i="3"/>
  <c r="E899" i="3"/>
  <c r="H898" i="3"/>
  <c r="G898" i="3"/>
  <c r="E898" i="3"/>
  <c r="H897" i="3"/>
  <c r="G897" i="3"/>
  <c r="E897" i="3"/>
  <c r="H896" i="3"/>
  <c r="G896" i="3"/>
  <c r="E896" i="3"/>
  <c r="H895" i="3"/>
  <c r="G895" i="3"/>
  <c r="E895" i="3"/>
  <c r="H894" i="3"/>
  <c r="G894" i="3"/>
  <c r="E894" i="3"/>
  <c r="H893" i="3"/>
  <c r="G893" i="3"/>
  <c r="E893" i="3"/>
  <c r="H892" i="3"/>
  <c r="G892" i="3"/>
  <c r="E892" i="3"/>
  <c r="H891" i="3"/>
  <c r="G891" i="3"/>
  <c r="E891" i="3"/>
  <c r="H890" i="3"/>
  <c r="G890" i="3"/>
  <c r="E890" i="3"/>
  <c r="H889" i="3"/>
  <c r="G889" i="3"/>
  <c r="E889" i="3"/>
  <c r="H888" i="3"/>
  <c r="G888" i="3"/>
  <c r="E888" i="3"/>
  <c r="H887" i="3"/>
  <c r="G887" i="3"/>
  <c r="E887" i="3"/>
  <c r="H886" i="3"/>
  <c r="G886" i="3"/>
  <c r="E886" i="3"/>
  <c r="H885" i="3"/>
  <c r="G885" i="3"/>
  <c r="E885" i="3"/>
  <c r="H884" i="3"/>
  <c r="G884" i="3"/>
  <c r="E884" i="3"/>
  <c r="H883" i="3"/>
  <c r="G883" i="3"/>
  <c r="E883" i="3"/>
  <c r="H882" i="3"/>
  <c r="G882" i="3"/>
  <c r="E882" i="3"/>
  <c r="H881" i="3"/>
  <c r="G881" i="3"/>
  <c r="E881" i="3"/>
  <c r="H880" i="3"/>
  <c r="G880" i="3"/>
  <c r="E880" i="3"/>
  <c r="H879" i="3"/>
  <c r="G879" i="3"/>
  <c r="E879" i="3"/>
  <c r="H878" i="3"/>
  <c r="G878" i="3"/>
  <c r="E878" i="3"/>
  <c r="H877" i="3"/>
  <c r="G877" i="3"/>
  <c r="E877" i="3"/>
  <c r="H876" i="3"/>
  <c r="G876" i="3"/>
  <c r="E876" i="3"/>
  <c r="H875" i="3"/>
  <c r="G875" i="3"/>
  <c r="E875" i="3"/>
  <c r="H874" i="3"/>
  <c r="G874" i="3"/>
  <c r="E874" i="3"/>
  <c r="H873" i="3"/>
  <c r="G873" i="3"/>
  <c r="E873" i="3"/>
  <c r="H872" i="3"/>
  <c r="G872" i="3"/>
  <c r="E872" i="3"/>
  <c r="H871" i="3"/>
  <c r="G871" i="3"/>
  <c r="E871" i="3"/>
  <c r="H870" i="3"/>
  <c r="G870" i="3"/>
  <c r="E870" i="3"/>
  <c r="H869" i="3"/>
  <c r="G869" i="3"/>
  <c r="E869" i="3"/>
  <c r="H868" i="3"/>
  <c r="G868" i="3"/>
  <c r="E868" i="3"/>
  <c r="H867" i="3"/>
  <c r="G867" i="3"/>
  <c r="E867" i="3"/>
  <c r="H866" i="3"/>
  <c r="G866" i="3"/>
  <c r="E866" i="3"/>
  <c r="H865" i="3"/>
  <c r="G865" i="3"/>
  <c r="E865" i="3"/>
  <c r="H864" i="3"/>
  <c r="G864" i="3"/>
  <c r="E864" i="3"/>
  <c r="H863" i="3"/>
  <c r="G863" i="3"/>
  <c r="E863" i="3"/>
  <c r="H862" i="3"/>
  <c r="G862" i="3"/>
  <c r="E862" i="3"/>
  <c r="H861" i="3"/>
  <c r="G861" i="3"/>
  <c r="E861" i="3"/>
  <c r="H860" i="3"/>
  <c r="G860" i="3"/>
  <c r="E860" i="3"/>
  <c r="H859" i="3"/>
  <c r="G859" i="3"/>
  <c r="E859" i="3"/>
  <c r="H858" i="3"/>
  <c r="G858" i="3"/>
  <c r="E858" i="3"/>
  <c r="H857" i="3"/>
  <c r="G857" i="3"/>
  <c r="E857" i="3"/>
  <c r="H856" i="3"/>
  <c r="G856" i="3"/>
  <c r="E856" i="3"/>
  <c r="H855" i="3"/>
  <c r="G855" i="3"/>
  <c r="E855" i="3"/>
  <c r="H854" i="3"/>
  <c r="G854" i="3"/>
  <c r="E854" i="3"/>
  <c r="H853" i="3"/>
  <c r="G853" i="3"/>
  <c r="E853" i="3"/>
  <c r="H852" i="3"/>
  <c r="G852" i="3"/>
  <c r="E852" i="3"/>
  <c r="H851" i="3"/>
  <c r="G851" i="3"/>
  <c r="E851" i="3"/>
  <c r="H850" i="3"/>
  <c r="G850" i="3"/>
  <c r="E850" i="3"/>
  <c r="H849" i="3"/>
  <c r="G849" i="3"/>
  <c r="E849" i="3"/>
  <c r="H848" i="3"/>
  <c r="G848" i="3"/>
  <c r="E848" i="3"/>
  <c r="H847" i="3"/>
  <c r="G847" i="3"/>
  <c r="E847" i="3"/>
  <c r="H846" i="3"/>
  <c r="G846" i="3"/>
  <c r="E846" i="3"/>
  <c r="H845" i="3"/>
  <c r="G845" i="3"/>
  <c r="E845" i="3"/>
  <c r="H844" i="3"/>
  <c r="G844" i="3"/>
  <c r="E844" i="3"/>
  <c r="H843" i="3"/>
  <c r="G843" i="3"/>
  <c r="E843" i="3"/>
  <c r="H842" i="3"/>
  <c r="G842" i="3"/>
  <c r="E842" i="3"/>
  <c r="H841" i="3"/>
  <c r="G841" i="3"/>
  <c r="E841" i="3"/>
  <c r="H840" i="3"/>
  <c r="G840" i="3"/>
  <c r="E840" i="3"/>
  <c r="H839" i="3"/>
  <c r="G839" i="3"/>
  <c r="E839" i="3"/>
  <c r="H838" i="3"/>
  <c r="G838" i="3"/>
  <c r="E838" i="3"/>
  <c r="H837" i="3"/>
  <c r="G837" i="3"/>
  <c r="E837" i="3"/>
  <c r="H836" i="3"/>
  <c r="G836" i="3"/>
  <c r="E836" i="3"/>
  <c r="H835" i="3"/>
  <c r="G835" i="3"/>
  <c r="E835" i="3"/>
  <c r="H834" i="3"/>
  <c r="G834" i="3"/>
  <c r="E834" i="3"/>
  <c r="H833" i="3"/>
  <c r="G833" i="3"/>
  <c r="E833" i="3"/>
  <c r="H832" i="3"/>
  <c r="G832" i="3"/>
  <c r="E832" i="3"/>
  <c r="H831" i="3"/>
  <c r="G831" i="3"/>
  <c r="E831" i="3"/>
  <c r="H830" i="3"/>
  <c r="G830" i="3"/>
  <c r="E830" i="3"/>
  <c r="H829" i="3"/>
  <c r="G829" i="3"/>
  <c r="E829" i="3"/>
  <c r="H828" i="3"/>
  <c r="G828" i="3"/>
  <c r="E828" i="3"/>
  <c r="H827" i="3"/>
  <c r="G827" i="3"/>
  <c r="E827" i="3"/>
  <c r="H826" i="3"/>
  <c r="G826" i="3"/>
  <c r="E826" i="3"/>
  <c r="H825" i="3"/>
  <c r="G825" i="3"/>
  <c r="E825" i="3"/>
  <c r="H824" i="3"/>
  <c r="G824" i="3"/>
  <c r="E824" i="3"/>
  <c r="H823" i="3"/>
  <c r="G823" i="3"/>
  <c r="E823" i="3"/>
  <c r="H822" i="3"/>
  <c r="G822" i="3"/>
  <c r="E822" i="3"/>
  <c r="H821" i="3"/>
  <c r="G821" i="3"/>
  <c r="E821" i="3"/>
  <c r="H820" i="3"/>
  <c r="G820" i="3"/>
  <c r="E820" i="3"/>
  <c r="H819" i="3"/>
  <c r="G819" i="3"/>
  <c r="E819" i="3"/>
  <c r="H818" i="3"/>
  <c r="G818" i="3"/>
  <c r="E818" i="3"/>
  <c r="H817" i="3"/>
  <c r="G817" i="3"/>
  <c r="E817" i="3"/>
  <c r="H816" i="3"/>
  <c r="G816" i="3"/>
  <c r="E816" i="3"/>
  <c r="H815" i="3"/>
  <c r="G815" i="3"/>
  <c r="E815" i="3"/>
  <c r="H814" i="3"/>
  <c r="G814" i="3"/>
  <c r="E814" i="3"/>
  <c r="H813" i="3"/>
  <c r="G813" i="3"/>
  <c r="E813" i="3"/>
  <c r="H812" i="3"/>
  <c r="G812" i="3"/>
  <c r="E812" i="3"/>
  <c r="H811" i="3"/>
  <c r="G811" i="3"/>
  <c r="E811" i="3"/>
  <c r="H810" i="3"/>
  <c r="G810" i="3"/>
  <c r="E810" i="3"/>
  <c r="H809" i="3"/>
  <c r="G809" i="3"/>
  <c r="E809" i="3"/>
  <c r="H808" i="3"/>
  <c r="G808" i="3"/>
  <c r="E808" i="3"/>
  <c r="H807" i="3"/>
  <c r="G807" i="3"/>
  <c r="E807" i="3"/>
  <c r="H806" i="3"/>
  <c r="G806" i="3"/>
  <c r="E806" i="3"/>
  <c r="H805" i="3"/>
  <c r="G805" i="3"/>
  <c r="E805" i="3"/>
  <c r="H804" i="3"/>
  <c r="G804" i="3"/>
  <c r="E804" i="3"/>
  <c r="H803" i="3"/>
  <c r="G803" i="3"/>
  <c r="E803" i="3"/>
  <c r="H802" i="3"/>
  <c r="G802" i="3"/>
  <c r="E802" i="3"/>
  <c r="H801" i="3"/>
  <c r="G801" i="3"/>
  <c r="E801" i="3"/>
  <c r="H800" i="3"/>
  <c r="G800" i="3"/>
  <c r="E800" i="3"/>
  <c r="H799" i="3"/>
  <c r="G799" i="3"/>
  <c r="E799" i="3"/>
  <c r="H798" i="3"/>
  <c r="G798" i="3"/>
  <c r="E798" i="3"/>
  <c r="H797" i="3"/>
  <c r="G797" i="3"/>
  <c r="E797" i="3"/>
  <c r="H796" i="3"/>
  <c r="G796" i="3"/>
  <c r="E796" i="3"/>
  <c r="H795" i="3"/>
  <c r="G795" i="3"/>
  <c r="E795" i="3"/>
  <c r="H794" i="3"/>
  <c r="G794" i="3"/>
  <c r="E794" i="3"/>
  <c r="H793" i="3"/>
  <c r="G793" i="3"/>
  <c r="E793" i="3"/>
  <c r="H792" i="3"/>
  <c r="G792" i="3"/>
  <c r="E792" i="3"/>
  <c r="H791" i="3"/>
  <c r="G791" i="3"/>
  <c r="E791" i="3"/>
  <c r="H790" i="3"/>
  <c r="G790" i="3"/>
  <c r="E790" i="3"/>
  <c r="H789" i="3"/>
  <c r="G789" i="3"/>
  <c r="E789" i="3"/>
  <c r="H788" i="3"/>
  <c r="G788" i="3"/>
  <c r="E788" i="3"/>
  <c r="H787" i="3"/>
  <c r="G787" i="3"/>
  <c r="E787" i="3"/>
  <c r="H786" i="3"/>
  <c r="G786" i="3"/>
  <c r="E786" i="3"/>
  <c r="H785" i="3"/>
  <c r="G785" i="3"/>
  <c r="E785" i="3"/>
  <c r="H784" i="3"/>
  <c r="G784" i="3"/>
  <c r="E784" i="3"/>
  <c r="H783" i="3"/>
  <c r="G783" i="3"/>
  <c r="E783" i="3"/>
  <c r="H782" i="3"/>
  <c r="G782" i="3"/>
  <c r="E782" i="3"/>
  <c r="H781" i="3"/>
  <c r="G781" i="3"/>
  <c r="E781" i="3"/>
  <c r="H780" i="3"/>
  <c r="G780" i="3"/>
  <c r="E780" i="3"/>
  <c r="H779" i="3"/>
  <c r="G779" i="3"/>
  <c r="E779" i="3"/>
  <c r="H778" i="3"/>
  <c r="G778" i="3"/>
  <c r="E778" i="3"/>
  <c r="H777" i="3"/>
  <c r="G777" i="3"/>
  <c r="E777" i="3"/>
  <c r="H776" i="3"/>
  <c r="G776" i="3"/>
  <c r="E776" i="3"/>
  <c r="H775" i="3"/>
  <c r="G775" i="3"/>
  <c r="E775" i="3"/>
  <c r="H774" i="3"/>
  <c r="G774" i="3"/>
  <c r="E774" i="3"/>
  <c r="H773" i="3"/>
  <c r="G773" i="3"/>
  <c r="E773" i="3"/>
  <c r="H772" i="3"/>
  <c r="G772" i="3"/>
  <c r="E772" i="3"/>
  <c r="H771" i="3"/>
  <c r="G771" i="3"/>
  <c r="E771" i="3"/>
  <c r="H770" i="3"/>
  <c r="G770" i="3"/>
  <c r="E770" i="3"/>
  <c r="H769" i="3"/>
  <c r="G769" i="3"/>
  <c r="E769" i="3"/>
  <c r="H768" i="3"/>
  <c r="G768" i="3"/>
  <c r="E768" i="3"/>
  <c r="H767" i="3"/>
  <c r="G767" i="3"/>
  <c r="E767" i="3"/>
  <c r="H766" i="3"/>
  <c r="G766" i="3"/>
  <c r="E766" i="3"/>
  <c r="H765" i="3"/>
  <c r="G765" i="3"/>
  <c r="E765" i="3"/>
  <c r="H764" i="3"/>
  <c r="G764" i="3"/>
  <c r="E764" i="3"/>
  <c r="H763" i="3"/>
  <c r="G763" i="3"/>
  <c r="E763" i="3"/>
  <c r="H762" i="3"/>
  <c r="G762" i="3"/>
  <c r="E762" i="3"/>
  <c r="H761" i="3"/>
  <c r="G761" i="3"/>
  <c r="E761" i="3"/>
  <c r="H760" i="3"/>
  <c r="G760" i="3"/>
  <c r="E760" i="3"/>
  <c r="H759" i="3"/>
  <c r="G759" i="3"/>
  <c r="E759" i="3"/>
  <c r="H758" i="3"/>
  <c r="G758" i="3"/>
  <c r="E758" i="3"/>
  <c r="H757" i="3"/>
  <c r="G757" i="3"/>
  <c r="E757" i="3"/>
  <c r="H756" i="3"/>
  <c r="G756" i="3"/>
  <c r="E756" i="3"/>
  <c r="H755" i="3"/>
  <c r="G755" i="3"/>
  <c r="E755" i="3"/>
  <c r="H754" i="3"/>
  <c r="G754" i="3"/>
  <c r="E754" i="3"/>
  <c r="H753" i="3"/>
  <c r="G753" i="3"/>
  <c r="E753" i="3"/>
  <c r="H752" i="3"/>
  <c r="G752" i="3"/>
  <c r="E752" i="3"/>
  <c r="H751" i="3"/>
  <c r="G751" i="3"/>
  <c r="E751" i="3"/>
  <c r="H750" i="3"/>
  <c r="G750" i="3"/>
  <c r="E750" i="3"/>
  <c r="H749" i="3"/>
  <c r="G749" i="3"/>
  <c r="E749" i="3"/>
  <c r="H748" i="3"/>
  <c r="G748" i="3"/>
  <c r="E748" i="3"/>
  <c r="H747" i="3"/>
  <c r="G747" i="3"/>
  <c r="E747" i="3"/>
  <c r="H746" i="3"/>
  <c r="G746" i="3"/>
  <c r="E746" i="3"/>
  <c r="H745" i="3"/>
  <c r="G745" i="3"/>
  <c r="E745" i="3"/>
  <c r="H744" i="3"/>
  <c r="G744" i="3"/>
  <c r="E744" i="3"/>
  <c r="H743" i="3"/>
  <c r="G743" i="3"/>
  <c r="E743" i="3"/>
  <c r="H742" i="3"/>
  <c r="G742" i="3"/>
  <c r="E742" i="3"/>
  <c r="H741" i="3"/>
  <c r="G741" i="3"/>
  <c r="E741" i="3"/>
  <c r="H740" i="3"/>
  <c r="G740" i="3"/>
  <c r="E740" i="3"/>
  <c r="H739" i="3"/>
  <c r="G739" i="3"/>
  <c r="E739" i="3"/>
  <c r="H738" i="3"/>
  <c r="G738" i="3"/>
  <c r="E738" i="3"/>
  <c r="H737" i="3"/>
  <c r="G737" i="3"/>
  <c r="E737" i="3"/>
  <c r="H736" i="3"/>
  <c r="G736" i="3"/>
  <c r="E736" i="3"/>
  <c r="H735" i="3"/>
  <c r="G735" i="3"/>
  <c r="E735" i="3"/>
  <c r="H734" i="3"/>
  <c r="G734" i="3"/>
  <c r="E734" i="3"/>
  <c r="H733" i="3"/>
  <c r="G733" i="3"/>
  <c r="E733" i="3"/>
  <c r="H732" i="3"/>
  <c r="G732" i="3"/>
  <c r="E732" i="3"/>
  <c r="H731" i="3"/>
  <c r="G731" i="3"/>
  <c r="E731" i="3"/>
  <c r="H730" i="3"/>
  <c r="G730" i="3"/>
  <c r="E730" i="3"/>
  <c r="H729" i="3"/>
  <c r="G729" i="3"/>
  <c r="E729" i="3"/>
  <c r="H728" i="3"/>
  <c r="G728" i="3"/>
  <c r="E728" i="3"/>
  <c r="H727" i="3"/>
  <c r="G727" i="3"/>
  <c r="E727" i="3"/>
  <c r="H726" i="3"/>
  <c r="G726" i="3"/>
  <c r="E726" i="3"/>
  <c r="H725" i="3"/>
  <c r="G725" i="3"/>
  <c r="E725" i="3"/>
  <c r="H724" i="3"/>
  <c r="G724" i="3"/>
  <c r="E724" i="3"/>
  <c r="H723" i="3"/>
  <c r="G723" i="3"/>
  <c r="E723" i="3"/>
  <c r="H722" i="3"/>
  <c r="G722" i="3"/>
  <c r="E722" i="3"/>
  <c r="H721" i="3"/>
  <c r="G721" i="3"/>
  <c r="E721" i="3"/>
  <c r="H720" i="3"/>
  <c r="G720" i="3"/>
  <c r="E720" i="3"/>
  <c r="H719" i="3"/>
  <c r="G719" i="3"/>
  <c r="E719" i="3"/>
  <c r="H718" i="3"/>
  <c r="G718" i="3"/>
  <c r="E718" i="3"/>
  <c r="H717" i="3"/>
  <c r="G717" i="3"/>
  <c r="E717" i="3"/>
  <c r="H716" i="3"/>
  <c r="G716" i="3"/>
  <c r="E716" i="3"/>
  <c r="H715" i="3"/>
  <c r="G715" i="3"/>
  <c r="E715" i="3"/>
  <c r="H714" i="3"/>
  <c r="G714" i="3"/>
  <c r="E714" i="3"/>
  <c r="H713" i="3"/>
  <c r="G713" i="3"/>
  <c r="E713" i="3"/>
  <c r="H712" i="3"/>
  <c r="G712" i="3"/>
  <c r="E712" i="3"/>
  <c r="H711" i="3"/>
  <c r="G711" i="3"/>
  <c r="E711" i="3"/>
  <c r="H710" i="3"/>
  <c r="G710" i="3"/>
  <c r="E710" i="3"/>
  <c r="H709" i="3"/>
  <c r="G709" i="3"/>
  <c r="E709" i="3"/>
  <c r="H708" i="3"/>
  <c r="G708" i="3"/>
  <c r="E708" i="3"/>
  <c r="H707" i="3"/>
  <c r="G707" i="3"/>
  <c r="E707" i="3"/>
  <c r="H706" i="3"/>
  <c r="G706" i="3"/>
  <c r="E706" i="3"/>
  <c r="H705" i="3"/>
  <c r="G705" i="3"/>
  <c r="E705" i="3"/>
  <c r="H704" i="3"/>
  <c r="G704" i="3"/>
  <c r="E704" i="3"/>
  <c r="H703" i="3"/>
  <c r="G703" i="3"/>
  <c r="E703" i="3"/>
  <c r="H702" i="3"/>
  <c r="G702" i="3"/>
  <c r="E702" i="3"/>
  <c r="H701" i="3"/>
  <c r="G701" i="3"/>
  <c r="E701" i="3"/>
  <c r="H700" i="3"/>
  <c r="G700" i="3"/>
  <c r="E700" i="3"/>
  <c r="H699" i="3"/>
  <c r="G699" i="3"/>
  <c r="E699" i="3"/>
  <c r="H698" i="3"/>
  <c r="G698" i="3"/>
  <c r="E698" i="3"/>
  <c r="H697" i="3"/>
  <c r="G697" i="3"/>
  <c r="E697" i="3"/>
  <c r="H696" i="3"/>
  <c r="G696" i="3"/>
  <c r="E696" i="3"/>
  <c r="H695" i="3"/>
  <c r="G695" i="3"/>
  <c r="E695" i="3"/>
  <c r="H694" i="3"/>
  <c r="G694" i="3"/>
  <c r="E694" i="3"/>
  <c r="H693" i="3"/>
  <c r="G693" i="3"/>
  <c r="E693" i="3"/>
  <c r="H692" i="3"/>
  <c r="G692" i="3"/>
  <c r="E692" i="3"/>
  <c r="H691" i="3"/>
  <c r="G691" i="3"/>
  <c r="E691" i="3"/>
  <c r="H690" i="3"/>
  <c r="G690" i="3"/>
  <c r="E690" i="3"/>
  <c r="H689" i="3"/>
  <c r="G689" i="3"/>
  <c r="E689" i="3"/>
  <c r="H688" i="3"/>
  <c r="G688" i="3"/>
  <c r="E688" i="3"/>
  <c r="H687" i="3"/>
  <c r="G687" i="3"/>
  <c r="E687" i="3"/>
  <c r="H686" i="3"/>
  <c r="G686" i="3"/>
  <c r="E686" i="3"/>
  <c r="H685" i="3"/>
  <c r="G685" i="3"/>
  <c r="E685" i="3"/>
  <c r="H684" i="3"/>
  <c r="G684" i="3"/>
  <c r="E684" i="3"/>
  <c r="H683" i="3"/>
  <c r="G683" i="3"/>
  <c r="E683" i="3"/>
  <c r="H682" i="3"/>
  <c r="G682" i="3"/>
  <c r="E682" i="3"/>
  <c r="H681" i="3"/>
  <c r="G681" i="3"/>
  <c r="E681" i="3"/>
  <c r="H680" i="3"/>
  <c r="G680" i="3"/>
  <c r="E680" i="3"/>
  <c r="H679" i="3"/>
  <c r="G679" i="3"/>
  <c r="E679" i="3"/>
  <c r="H678" i="3"/>
  <c r="G678" i="3"/>
  <c r="E678" i="3"/>
  <c r="H677" i="3"/>
  <c r="G677" i="3"/>
  <c r="E677" i="3"/>
  <c r="H676" i="3"/>
  <c r="G676" i="3"/>
  <c r="E676" i="3"/>
  <c r="H675" i="3"/>
  <c r="G675" i="3"/>
  <c r="E675" i="3"/>
  <c r="H674" i="3"/>
  <c r="G674" i="3"/>
  <c r="E674" i="3"/>
  <c r="H673" i="3"/>
  <c r="G673" i="3"/>
  <c r="E673" i="3"/>
  <c r="H672" i="3"/>
  <c r="G672" i="3"/>
  <c r="E672" i="3"/>
  <c r="H671" i="3"/>
  <c r="G671" i="3"/>
  <c r="E671" i="3"/>
  <c r="H670" i="3"/>
  <c r="G670" i="3"/>
  <c r="E670" i="3"/>
  <c r="H669" i="3"/>
  <c r="G669" i="3"/>
  <c r="E669" i="3"/>
  <c r="H668" i="3"/>
  <c r="G668" i="3"/>
  <c r="E668" i="3"/>
  <c r="H667" i="3"/>
  <c r="G667" i="3"/>
  <c r="E667" i="3"/>
  <c r="H666" i="3"/>
  <c r="G666" i="3"/>
  <c r="E666" i="3"/>
  <c r="H665" i="3"/>
  <c r="G665" i="3"/>
  <c r="E665" i="3"/>
  <c r="H664" i="3"/>
  <c r="G664" i="3"/>
  <c r="E664" i="3"/>
  <c r="H663" i="3"/>
  <c r="G663" i="3"/>
  <c r="E663" i="3"/>
  <c r="H662" i="3"/>
  <c r="G662" i="3"/>
  <c r="E662" i="3"/>
  <c r="H661" i="3"/>
  <c r="G661" i="3"/>
  <c r="E661" i="3"/>
  <c r="H660" i="3"/>
  <c r="G660" i="3"/>
  <c r="E660" i="3"/>
  <c r="H659" i="3"/>
  <c r="G659" i="3"/>
  <c r="E659" i="3"/>
  <c r="H658" i="3"/>
  <c r="G658" i="3"/>
  <c r="E658" i="3"/>
  <c r="H657" i="3"/>
  <c r="G657" i="3"/>
  <c r="E657" i="3"/>
  <c r="H656" i="3"/>
  <c r="G656" i="3"/>
  <c r="E656" i="3"/>
  <c r="H655" i="3"/>
  <c r="G655" i="3"/>
  <c r="E655" i="3"/>
  <c r="H654" i="3"/>
  <c r="G654" i="3"/>
  <c r="E654" i="3"/>
  <c r="H653" i="3"/>
  <c r="G653" i="3"/>
  <c r="E653" i="3"/>
  <c r="H652" i="3"/>
  <c r="G652" i="3"/>
  <c r="E652" i="3"/>
  <c r="H651" i="3"/>
  <c r="G651" i="3"/>
  <c r="E651" i="3"/>
  <c r="H650" i="3"/>
  <c r="G650" i="3"/>
  <c r="E650" i="3"/>
  <c r="H649" i="3"/>
  <c r="G649" i="3"/>
  <c r="E649" i="3"/>
  <c r="H648" i="3"/>
  <c r="G648" i="3"/>
  <c r="E648" i="3"/>
  <c r="H647" i="3"/>
  <c r="G647" i="3"/>
  <c r="E647" i="3"/>
  <c r="H646" i="3"/>
  <c r="G646" i="3"/>
  <c r="E646" i="3"/>
  <c r="H645" i="3"/>
  <c r="G645" i="3"/>
  <c r="E645" i="3"/>
  <c r="H644" i="3"/>
  <c r="G644" i="3"/>
  <c r="E644" i="3"/>
  <c r="H643" i="3"/>
  <c r="G643" i="3"/>
  <c r="E643" i="3"/>
  <c r="H642" i="3"/>
  <c r="G642" i="3"/>
  <c r="E642" i="3"/>
  <c r="H641" i="3"/>
  <c r="G641" i="3"/>
  <c r="E641" i="3"/>
  <c r="H640" i="3"/>
  <c r="G640" i="3"/>
  <c r="E640" i="3"/>
  <c r="H639" i="3"/>
  <c r="G639" i="3"/>
  <c r="E639" i="3"/>
  <c r="H638" i="3"/>
  <c r="G638" i="3"/>
  <c r="E638" i="3"/>
  <c r="H637" i="3"/>
  <c r="G637" i="3"/>
  <c r="E637" i="3"/>
  <c r="H636" i="3"/>
  <c r="G636" i="3"/>
  <c r="E636" i="3"/>
  <c r="H635" i="3"/>
  <c r="G635" i="3"/>
  <c r="E635" i="3"/>
  <c r="H634" i="3"/>
  <c r="G634" i="3"/>
  <c r="E634" i="3"/>
  <c r="H633" i="3"/>
  <c r="G633" i="3"/>
  <c r="E633" i="3"/>
  <c r="H632" i="3"/>
  <c r="G632" i="3"/>
  <c r="E632" i="3"/>
  <c r="H631" i="3"/>
  <c r="G631" i="3"/>
  <c r="E631" i="3"/>
  <c r="H630" i="3"/>
  <c r="G630" i="3"/>
  <c r="E630" i="3"/>
  <c r="H629" i="3"/>
  <c r="G629" i="3"/>
  <c r="E629" i="3"/>
  <c r="H628" i="3"/>
  <c r="G628" i="3"/>
  <c r="E628" i="3"/>
  <c r="H627" i="3"/>
  <c r="G627" i="3"/>
  <c r="E627" i="3"/>
  <c r="H626" i="3"/>
  <c r="G626" i="3"/>
  <c r="E626" i="3"/>
  <c r="H625" i="3"/>
  <c r="G625" i="3"/>
  <c r="E625" i="3"/>
  <c r="H624" i="3"/>
  <c r="G624" i="3"/>
  <c r="E624" i="3"/>
  <c r="H623" i="3"/>
  <c r="G623" i="3"/>
  <c r="E623" i="3"/>
  <c r="H622" i="3"/>
  <c r="G622" i="3"/>
  <c r="E622" i="3"/>
  <c r="H621" i="3"/>
  <c r="G621" i="3"/>
  <c r="E621" i="3"/>
  <c r="H620" i="3"/>
  <c r="G620" i="3"/>
  <c r="E620" i="3"/>
  <c r="H619" i="3"/>
  <c r="G619" i="3"/>
  <c r="E619" i="3"/>
  <c r="H618" i="3"/>
  <c r="G618" i="3"/>
  <c r="E618" i="3"/>
  <c r="H617" i="3"/>
  <c r="G617" i="3"/>
  <c r="E617" i="3"/>
  <c r="H616" i="3"/>
  <c r="G616" i="3"/>
  <c r="E616" i="3"/>
  <c r="H615" i="3"/>
  <c r="G615" i="3"/>
  <c r="E615" i="3"/>
  <c r="H614" i="3"/>
  <c r="G614" i="3"/>
  <c r="E614" i="3"/>
  <c r="H613" i="3"/>
  <c r="G613" i="3"/>
  <c r="E613" i="3"/>
  <c r="H612" i="3"/>
  <c r="G612" i="3"/>
  <c r="E612" i="3"/>
  <c r="H611" i="3"/>
  <c r="G611" i="3"/>
  <c r="E611" i="3"/>
  <c r="H610" i="3"/>
  <c r="G610" i="3"/>
  <c r="E610" i="3"/>
  <c r="H609" i="3"/>
  <c r="G609" i="3"/>
  <c r="E609" i="3"/>
  <c r="H608" i="3"/>
  <c r="G608" i="3"/>
  <c r="E608" i="3"/>
  <c r="H607" i="3"/>
  <c r="G607" i="3"/>
  <c r="E607" i="3"/>
  <c r="H606" i="3"/>
  <c r="G606" i="3"/>
  <c r="E606" i="3"/>
  <c r="H605" i="3"/>
  <c r="G605" i="3"/>
  <c r="E605" i="3"/>
  <c r="H604" i="3"/>
  <c r="G604" i="3"/>
  <c r="E604" i="3"/>
  <c r="H603" i="3"/>
  <c r="G603" i="3"/>
  <c r="E603" i="3"/>
  <c r="H602" i="3"/>
  <c r="G602" i="3"/>
  <c r="E602" i="3"/>
  <c r="H601" i="3"/>
  <c r="G601" i="3"/>
  <c r="E601" i="3"/>
  <c r="H600" i="3"/>
  <c r="G600" i="3"/>
  <c r="E600" i="3"/>
  <c r="H599" i="3"/>
  <c r="G599" i="3"/>
  <c r="E599" i="3"/>
  <c r="H598" i="3"/>
  <c r="G598" i="3"/>
  <c r="E598" i="3"/>
  <c r="H597" i="3"/>
  <c r="G597" i="3"/>
  <c r="E597" i="3"/>
  <c r="H596" i="3"/>
  <c r="G596" i="3"/>
  <c r="E596" i="3"/>
  <c r="H595" i="3"/>
  <c r="G595" i="3"/>
  <c r="E595" i="3"/>
  <c r="H594" i="3"/>
  <c r="G594" i="3"/>
  <c r="E594" i="3"/>
  <c r="H593" i="3"/>
  <c r="G593" i="3"/>
  <c r="E593" i="3"/>
  <c r="H592" i="3"/>
  <c r="G592" i="3"/>
  <c r="E592" i="3"/>
  <c r="H591" i="3"/>
  <c r="G591" i="3"/>
  <c r="E591" i="3"/>
  <c r="H590" i="3"/>
  <c r="G590" i="3"/>
  <c r="E590" i="3"/>
  <c r="H589" i="3"/>
  <c r="G589" i="3"/>
  <c r="E589" i="3"/>
  <c r="H588" i="3"/>
  <c r="G588" i="3"/>
  <c r="E588" i="3"/>
  <c r="H587" i="3"/>
  <c r="G587" i="3"/>
  <c r="E587" i="3"/>
  <c r="H586" i="3"/>
  <c r="G586" i="3"/>
  <c r="E586" i="3"/>
  <c r="H585" i="3"/>
  <c r="G585" i="3"/>
  <c r="E585" i="3"/>
  <c r="H584" i="3"/>
  <c r="G584" i="3"/>
  <c r="E584" i="3"/>
  <c r="H583" i="3"/>
  <c r="G583" i="3"/>
  <c r="E583" i="3"/>
  <c r="H582" i="3"/>
  <c r="G582" i="3"/>
  <c r="E582" i="3"/>
  <c r="H581" i="3"/>
  <c r="G581" i="3"/>
  <c r="E581" i="3"/>
  <c r="H580" i="3"/>
  <c r="G580" i="3"/>
  <c r="E580" i="3"/>
  <c r="H579" i="3"/>
  <c r="G579" i="3"/>
  <c r="E579" i="3"/>
  <c r="H578" i="3"/>
  <c r="G578" i="3"/>
  <c r="E578" i="3"/>
  <c r="H577" i="3"/>
  <c r="G577" i="3"/>
  <c r="E577" i="3"/>
  <c r="H576" i="3"/>
  <c r="G576" i="3"/>
  <c r="E576" i="3"/>
  <c r="H575" i="3"/>
  <c r="G575" i="3"/>
  <c r="E575" i="3"/>
  <c r="H574" i="3"/>
  <c r="G574" i="3"/>
  <c r="E574" i="3"/>
  <c r="H573" i="3"/>
  <c r="G573" i="3"/>
  <c r="E573" i="3"/>
  <c r="H572" i="3"/>
  <c r="G572" i="3"/>
  <c r="E572" i="3"/>
  <c r="H571" i="3"/>
  <c r="G571" i="3"/>
  <c r="E571" i="3"/>
  <c r="H570" i="3"/>
  <c r="G570" i="3"/>
  <c r="E570" i="3"/>
  <c r="H569" i="3"/>
  <c r="G569" i="3"/>
  <c r="E569" i="3"/>
  <c r="H568" i="3"/>
  <c r="G568" i="3"/>
  <c r="E568" i="3"/>
  <c r="H567" i="3"/>
  <c r="G567" i="3"/>
  <c r="E567" i="3"/>
  <c r="H566" i="3"/>
  <c r="G566" i="3"/>
  <c r="E566" i="3"/>
  <c r="H565" i="3"/>
  <c r="G565" i="3"/>
  <c r="E565" i="3"/>
  <c r="H564" i="3"/>
  <c r="G564" i="3"/>
  <c r="E564" i="3"/>
  <c r="H563" i="3"/>
  <c r="G563" i="3"/>
  <c r="E563" i="3"/>
  <c r="H562" i="3"/>
  <c r="G562" i="3"/>
  <c r="E562" i="3"/>
  <c r="H561" i="3"/>
  <c r="G561" i="3"/>
  <c r="E561" i="3"/>
  <c r="H560" i="3"/>
  <c r="G560" i="3"/>
  <c r="E560" i="3"/>
  <c r="H559" i="3"/>
  <c r="G559" i="3"/>
  <c r="E559" i="3"/>
  <c r="H558" i="3"/>
  <c r="G558" i="3"/>
  <c r="E558" i="3"/>
  <c r="H557" i="3"/>
  <c r="G557" i="3"/>
  <c r="E557" i="3"/>
  <c r="H556" i="3"/>
  <c r="G556" i="3"/>
  <c r="E556" i="3"/>
  <c r="H555" i="3"/>
  <c r="G555" i="3"/>
  <c r="E555" i="3"/>
  <c r="H554" i="3"/>
  <c r="G554" i="3"/>
  <c r="E554" i="3"/>
  <c r="H553" i="3"/>
  <c r="G553" i="3"/>
  <c r="E553" i="3"/>
  <c r="H552" i="3"/>
  <c r="G552" i="3"/>
  <c r="E552" i="3"/>
  <c r="H551" i="3"/>
  <c r="G551" i="3"/>
  <c r="E551" i="3"/>
  <c r="H550" i="3"/>
  <c r="G550" i="3"/>
  <c r="E550" i="3"/>
  <c r="H549" i="3"/>
  <c r="G549" i="3"/>
  <c r="E549" i="3"/>
  <c r="H548" i="3"/>
  <c r="G548" i="3"/>
  <c r="E548" i="3"/>
  <c r="H547" i="3"/>
  <c r="G547" i="3"/>
  <c r="E547" i="3"/>
  <c r="H546" i="3"/>
  <c r="G546" i="3"/>
  <c r="E546" i="3"/>
  <c r="H545" i="3"/>
  <c r="G545" i="3"/>
  <c r="E545" i="3"/>
  <c r="H544" i="3"/>
  <c r="G544" i="3"/>
  <c r="E544" i="3"/>
  <c r="H543" i="3"/>
  <c r="G543" i="3"/>
  <c r="E543" i="3"/>
  <c r="H542" i="3"/>
  <c r="G542" i="3"/>
  <c r="E542" i="3"/>
  <c r="H541" i="3"/>
  <c r="G541" i="3"/>
  <c r="E541" i="3"/>
  <c r="H540" i="3"/>
  <c r="G540" i="3"/>
  <c r="E540" i="3"/>
  <c r="H539" i="3"/>
  <c r="G539" i="3"/>
  <c r="E539" i="3"/>
  <c r="H538" i="3"/>
  <c r="G538" i="3"/>
  <c r="E538" i="3"/>
  <c r="H537" i="3"/>
  <c r="G537" i="3"/>
  <c r="E537" i="3"/>
  <c r="H536" i="3"/>
  <c r="G536" i="3"/>
  <c r="E536" i="3"/>
  <c r="H535" i="3"/>
  <c r="G535" i="3"/>
  <c r="E535" i="3"/>
  <c r="H534" i="3"/>
  <c r="G534" i="3"/>
  <c r="E534" i="3"/>
  <c r="H533" i="3"/>
  <c r="G533" i="3"/>
  <c r="E533" i="3"/>
  <c r="H532" i="3"/>
  <c r="G532" i="3"/>
  <c r="E532" i="3"/>
  <c r="H531" i="3"/>
  <c r="G531" i="3"/>
  <c r="E531" i="3"/>
  <c r="H530" i="3"/>
  <c r="G530" i="3"/>
  <c r="E530" i="3"/>
  <c r="H529" i="3"/>
  <c r="G529" i="3"/>
  <c r="E529" i="3"/>
  <c r="H528" i="3"/>
  <c r="G528" i="3"/>
  <c r="E528" i="3"/>
  <c r="H527" i="3"/>
  <c r="G527" i="3"/>
  <c r="E527" i="3"/>
  <c r="H526" i="3"/>
  <c r="G526" i="3"/>
  <c r="E526" i="3"/>
  <c r="H525" i="3"/>
  <c r="G525" i="3"/>
  <c r="E525" i="3"/>
  <c r="H524" i="3"/>
  <c r="G524" i="3"/>
  <c r="E524" i="3"/>
  <c r="H523" i="3"/>
  <c r="G523" i="3"/>
  <c r="E523" i="3"/>
  <c r="H522" i="3"/>
  <c r="G522" i="3"/>
  <c r="E522" i="3"/>
  <c r="H521" i="3"/>
  <c r="G521" i="3"/>
  <c r="E521" i="3"/>
  <c r="H520" i="3"/>
  <c r="G520" i="3"/>
  <c r="E520" i="3"/>
  <c r="H519" i="3"/>
  <c r="G519" i="3"/>
  <c r="E519" i="3"/>
  <c r="H518" i="3"/>
  <c r="G518" i="3"/>
  <c r="E518" i="3"/>
  <c r="H517" i="3"/>
  <c r="G517" i="3"/>
  <c r="E517" i="3"/>
  <c r="H516" i="3"/>
  <c r="G516" i="3"/>
  <c r="E516" i="3"/>
  <c r="H515" i="3"/>
  <c r="G515" i="3"/>
  <c r="E515" i="3"/>
  <c r="H514" i="3"/>
  <c r="G514" i="3"/>
  <c r="E514" i="3"/>
  <c r="H513" i="3"/>
  <c r="G513" i="3"/>
  <c r="E513" i="3"/>
  <c r="H512" i="3"/>
  <c r="G512" i="3"/>
  <c r="E512" i="3"/>
  <c r="H511" i="3"/>
  <c r="G511" i="3"/>
  <c r="E511" i="3"/>
  <c r="H510" i="3"/>
  <c r="G510" i="3"/>
  <c r="E510" i="3"/>
  <c r="H509" i="3"/>
  <c r="G509" i="3"/>
  <c r="E509" i="3"/>
  <c r="H508" i="3"/>
  <c r="G508" i="3"/>
  <c r="E508" i="3"/>
  <c r="H507" i="3"/>
  <c r="G507" i="3"/>
  <c r="E507" i="3"/>
  <c r="H506" i="3"/>
  <c r="G506" i="3"/>
  <c r="E506" i="3"/>
  <c r="H505" i="3"/>
  <c r="G505" i="3"/>
  <c r="E505" i="3"/>
  <c r="H504" i="3"/>
  <c r="G504" i="3"/>
  <c r="E504" i="3"/>
  <c r="H503" i="3"/>
  <c r="G503" i="3"/>
  <c r="E503" i="3"/>
  <c r="H502" i="3"/>
  <c r="G502" i="3"/>
  <c r="E502" i="3"/>
  <c r="H501" i="3"/>
  <c r="G501" i="3"/>
  <c r="E501" i="3"/>
  <c r="H500" i="3"/>
  <c r="G500" i="3"/>
  <c r="E500" i="3"/>
  <c r="H499" i="3"/>
  <c r="G499" i="3"/>
  <c r="E499" i="3"/>
  <c r="H498" i="3"/>
  <c r="G498" i="3"/>
  <c r="E498" i="3"/>
  <c r="H497" i="3"/>
  <c r="G497" i="3"/>
  <c r="E497" i="3"/>
  <c r="H496" i="3"/>
  <c r="G496" i="3"/>
  <c r="E496" i="3"/>
  <c r="H495" i="3"/>
  <c r="G495" i="3"/>
  <c r="E495" i="3"/>
  <c r="H494" i="3"/>
  <c r="G494" i="3"/>
  <c r="E494" i="3"/>
  <c r="H493" i="3"/>
  <c r="G493" i="3"/>
  <c r="E493" i="3"/>
  <c r="H492" i="3"/>
  <c r="G492" i="3"/>
  <c r="E492" i="3"/>
  <c r="H491" i="3"/>
  <c r="G491" i="3"/>
  <c r="E491" i="3"/>
  <c r="H490" i="3"/>
  <c r="G490" i="3"/>
  <c r="E490" i="3"/>
  <c r="H489" i="3"/>
  <c r="G489" i="3"/>
  <c r="E489" i="3"/>
  <c r="H488" i="3"/>
  <c r="G488" i="3"/>
  <c r="E488" i="3"/>
  <c r="H487" i="3"/>
  <c r="G487" i="3"/>
  <c r="E487" i="3"/>
  <c r="H486" i="3"/>
  <c r="G486" i="3"/>
  <c r="E486" i="3"/>
  <c r="H485" i="3"/>
  <c r="G485" i="3"/>
  <c r="E485" i="3"/>
  <c r="H484" i="3"/>
  <c r="G484" i="3"/>
  <c r="E484" i="3"/>
  <c r="H483" i="3"/>
  <c r="G483" i="3"/>
  <c r="E483" i="3"/>
  <c r="H482" i="3"/>
  <c r="G482" i="3"/>
  <c r="E482" i="3"/>
  <c r="H481" i="3"/>
  <c r="G481" i="3"/>
  <c r="E481" i="3"/>
  <c r="H480" i="3"/>
  <c r="G480" i="3"/>
  <c r="E480" i="3"/>
  <c r="H479" i="3"/>
  <c r="G479" i="3"/>
  <c r="E479" i="3"/>
  <c r="H478" i="3"/>
  <c r="G478" i="3"/>
  <c r="E478" i="3"/>
  <c r="H477" i="3"/>
  <c r="G477" i="3"/>
  <c r="E477" i="3"/>
  <c r="H476" i="3"/>
  <c r="G476" i="3"/>
  <c r="E476" i="3"/>
  <c r="H475" i="3"/>
  <c r="G475" i="3"/>
  <c r="E475" i="3"/>
  <c r="H474" i="3"/>
  <c r="G474" i="3"/>
  <c r="E474" i="3"/>
  <c r="H473" i="3"/>
  <c r="G473" i="3"/>
  <c r="E473" i="3"/>
  <c r="H472" i="3"/>
  <c r="G472" i="3"/>
  <c r="E472" i="3"/>
  <c r="H471" i="3"/>
  <c r="G471" i="3"/>
  <c r="E471" i="3"/>
  <c r="H470" i="3"/>
  <c r="G470" i="3"/>
  <c r="E470" i="3"/>
  <c r="H469" i="3"/>
  <c r="G469" i="3"/>
  <c r="E469" i="3"/>
  <c r="H468" i="3"/>
  <c r="G468" i="3"/>
  <c r="E468" i="3"/>
  <c r="H467" i="3"/>
  <c r="G467" i="3"/>
  <c r="E467" i="3"/>
  <c r="H466" i="3"/>
  <c r="G466" i="3"/>
  <c r="E466" i="3"/>
  <c r="H465" i="3"/>
  <c r="G465" i="3"/>
  <c r="E465" i="3"/>
  <c r="H464" i="3"/>
  <c r="G464" i="3"/>
  <c r="E464" i="3"/>
  <c r="H463" i="3"/>
  <c r="G463" i="3"/>
  <c r="E463" i="3"/>
  <c r="H462" i="3"/>
  <c r="G462" i="3"/>
  <c r="E462" i="3"/>
  <c r="H461" i="3"/>
  <c r="G461" i="3"/>
  <c r="E461" i="3"/>
  <c r="H460" i="3"/>
  <c r="G460" i="3"/>
  <c r="E460" i="3"/>
  <c r="H459" i="3"/>
  <c r="G459" i="3"/>
  <c r="E459" i="3"/>
  <c r="H458" i="3"/>
  <c r="G458" i="3"/>
  <c r="E458" i="3"/>
  <c r="H457" i="3"/>
  <c r="G457" i="3"/>
  <c r="E457" i="3"/>
  <c r="H456" i="3"/>
  <c r="G456" i="3"/>
  <c r="E456" i="3"/>
  <c r="H455" i="3"/>
  <c r="G455" i="3"/>
  <c r="E455" i="3"/>
  <c r="H454" i="3"/>
  <c r="G454" i="3"/>
  <c r="E454" i="3"/>
  <c r="H453" i="3"/>
  <c r="G453" i="3"/>
  <c r="E453" i="3"/>
  <c r="H452" i="3"/>
  <c r="G452" i="3"/>
  <c r="E452" i="3"/>
  <c r="H451" i="3"/>
  <c r="G451" i="3"/>
  <c r="E451" i="3"/>
  <c r="H450" i="3"/>
  <c r="G450" i="3"/>
  <c r="E450" i="3"/>
  <c r="H449" i="3"/>
  <c r="G449" i="3"/>
  <c r="E449" i="3"/>
  <c r="H448" i="3"/>
  <c r="G448" i="3"/>
  <c r="E448" i="3"/>
  <c r="H447" i="3"/>
  <c r="G447" i="3"/>
  <c r="E447" i="3"/>
  <c r="H446" i="3"/>
  <c r="G446" i="3"/>
  <c r="E446" i="3"/>
  <c r="H445" i="3"/>
  <c r="G445" i="3"/>
  <c r="E445" i="3"/>
  <c r="H444" i="3"/>
  <c r="G444" i="3"/>
  <c r="E444" i="3"/>
  <c r="H443" i="3"/>
  <c r="G443" i="3"/>
  <c r="E443" i="3"/>
  <c r="H442" i="3"/>
  <c r="G442" i="3"/>
  <c r="E442" i="3"/>
  <c r="H441" i="3"/>
  <c r="G441" i="3"/>
  <c r="E441" i="3"/>
  <c r="H440" i="3"/>
  <c r="G440" i="3"/>
  <c r="E440" i="3"/>
  <c r="H439" i="3"/>
  <c r="G439" i="3"/>
  <c r="E439" i="3"/>
  <c r="H438" i="3"/>
  <c r="G438" i="3"/>
  <c r="E438" i="3"/>
  <c r="H437" i="3"/>
  <c r="G437" i="3"/>
  <c r="E437" i="3"/>
  <c r="H436" i="3"/>
  <c r="G436" i="3"/>
  <c r="E436" i="3"/>
  <c r="H435" i="3"/>
  <c r="G435" i="3"/>
  <c r="E435" i="3"/>
  <c r="H434" i="3"/>
  <c r="G434" i="3"/>
  <c r="E434" i="3"/>
  <c r="H433" i="3"/>
  <c r="G433" i="3"/>
  <c r="E433" i="3"/>
  <c r="H432" i="3"/>
  <c r="G432" i="3"/>
  <c r="E432" i="3"/>
  <c r="H431" i="3"/>
  <c r="G431" i="3"/>
  <c r="E431" i="3"/>
  <c r="H430" i="3"/>
  <c r="G430" i="3"/>
  <c r="E430" i="3"/>
  <c r="H429" i="3"/>
  <c r="G429" i="3"/>
  <c r="E429" i="3"/>
  <c r="H428" i="3"/>
  <c r="G428" i="3"/>
  <c r="E428" i="3"/>
  <c r="H427" i="3"/>
  <c r="G427" i="3"/>
  <c r="E427" i="3"/>
  <c r="H426" i="3"/>
  <c r="G426" i="3"/>
  <c r="E426" i="3"/>
  <c r="H425" i="3"/>
  <c r="G425" i="3"/>
  <c r="E425" i="3"/>
  <c r="H424" i="3"/>
  <c r="G424" i="3"/>
  <c r="E424" i="3"/>
  <c r="H423" i="3"/>
  <c r="G423" i="3"/>
  <c r="E423" i="3"/>
  <c r="H422" i="3"/>
  <c r="G422" i="3"/>
  <c r="E422" i="3"/>
  <c r="H421" i="3"/>
  <c r="G421" i="3"/>
  <c r="E421" i="3"/>
  <c r="H420" i="3"/>
  <c r="G420" i="3"/>
  <c r="E420" i="3"/>
  <c r="H419" i="3"/>
  <c r="G419" i="3"/>
  <c r="E419" i="3"/>
  <c r="H418" i="3"/>
  <c r="G418" i="3"/>
  <c r="E418" i="3"/>
  <c r="H417" i="3"/>
  <c r="G417" i="3"/>
  <c r="E417" i="3"/>
  <c r="H416" i="3"/>
  <c r="G416" i="3"/>
  <c r="E416" i="3"/>
  <c r="H415" i="3"/>
  <c r="G415" i="3"/>
  <c r="E415" i="3"/>
  <c r="H414" i="3"/>
  <c r="G414" i="3"/>
  <c r="E414" i="3"/>
  <c r="H413" i="3"/>
  <c r="G413" i="3"/>
  <c r="E413" i="3"/>
  <c r="H412" i="3"/>
  <c r="G412" i="3"/>
  <c r="E412" i="3"/>
  <c r="H411" i="3"/>
  <c r="G411" i="3"/>
  <c r="E411" i="3"/>
  <c r="H410" i="3"/>
  <c r="G410" i="3"/>
  <c r="E410" i="3"/>
  <c r="H409" i="3"/>
  <c r="G409" i="3"/>
  <c r="E409" i="3"/>
  <c r="H408" i="3"/>
  <c r="G408" i="3"/>
  <c r="E408" i="3"/>
  <c r="H407" i="3"/>
  <c r="G407" i="3"/>
  <c r="E407" i="3"/>
  <c r="H406" i="3"/>
  <c r="G406" i="3"/>
  <c r="E406" i="3"/>
  <c r="H405" i="3"/>
  <c r="G405" i="3"/>
  <c r="E405" i="3"/>
  <c r="H404" i="3"/>
  <c r="G404" i="3"/>
  <c r="E404" i="3"/>
  <c r="H403" i="3"/>
  <c r="G403" i="3"/>
  <c r="E403" i="3"/>
  <c r="H402" i="3"/>
  <c r="G402" i="3"/>
  <c r="E402" i="3"/>
  <c r="H401" i="3"/>
  <c r="G401" i="3"/>
  <c r="E401" i="3"/>
  <c r="H400" i="3"/>
  <c r="G400" i="3"/>
  <c r="E400" i="3"/>
  <c r="H399" i="3"/>
  <c r="G399" i="3"/>
  <c r="E399" i="3"/>
  <c r="H398" i="3"/>
  <c r="G398" i="3"/>
  <c r="E398" i="3"/>
  <c r="H397" i="3"/>
  <c r="G397" i="3"/>
  <c r="E397" i="3"/>
  <c r="H396" i="3"/>
  <c r="G396" i="3"/>
  <c r="E396" i="3"/>
  <c r="H395" i="3"/>
  <c r="G395" i="3"/>
  <c r="E395" i="3"/>
  <c r="H394" i="3"/>
  <c r="G394" i="3"/>
  <c r="E394" i="3"/>
  <c r="H393" i="3"/>
  <c r="G393" i="3"/>
  <c r="E393" i="3"/>
  <c r="H392" i="3"/>
  <c r="G392" i="3"/>
  <c r="E392" i="3"/>
  <c r="H391" i="3"/>
  <c r="G391" i="3"/>
  <c r="E391" i="3"/>
  <c r="H390" i="3"/>
  <c r="G390" i="3"/>
  <c r="E390" i="3"/>
  <c r="H389" i="3"/>
  <c r="G389" i="3"/>
  <c r="E389" i="3"/>
  <c r="H388" i="3"/>
  <c r="G388" i="3"/>
  <c r="E388" i="3"/>
  <c r="H387" i="3"/>
  <c r="G387" i="3"/>
  <c r="E387" i="3"/>
  <c r="H386" i="3"/>
  <c r="G386" i="3"/>
  <c r="E386" i="3"/>
  <c r="H385" i="3"/>
  <c r="G385" i="3"/>
  <c r="E385" i="3"/>
  <c r="H384" i="3"/>
  <c r="G384" i="3"/>
  <c r="E384" i="3"/>
  <c r="H383" i="3"/>
  <c r="G383" i="3"/>
  <c r="E383" i="3"/>
  <c r="H382" i="3"/>
  <c r="G382" i="3"/>
  <c r="E382" i="3"/>
  <c r="H381" i="3"/>
  <c r="G381" i="3"/>
  <c r="E381" i="3"/>
  <c r="H380" i="3"/>
  <c r="G380" i="3"/>
  <c r="E380" i="3"/>
  <c r="H379" i="3"/>
  <c r="G379" i="3"/>
  <c r="E379" i="3"/>
  <c r="H378" i="3"/>
  <c r="G378" i="3"/>
  <c r="E378" i="3"/>
  <c r="H377" i="3"/>
  <c r="G377" i="3"/>
  <c r="E377" i="3"/>
  <c r="H376" i="3"/>
  <c r="G376" i="3"/>
  <c r="E376" i="3"/>
  <c r="H375" i="3"/>
  <c r="G375" i="3"/>
  <c r="E375" i="3"/>
  <c r="H374" i="3"/>
  <c r="G374" i="3"/>
  <c r="E374" i="3"/>
  <c r="H373" i="3"/>
  <c r="G373" i="3"/>
  <c r="E373" i="3"/>
  <c r="H372" i="3"/>
  <c r="G372" i="3"/>
  <c r="E372" i="3"/>
  <c r="H371" i="3"/>
  <c r="G371" i="3"/>
  <c r="E371" i="3"/>
  <c r="H370" i="3"/>
  <c r="G370" i="3"/>
  <c r="E370" i="3"/>
  <c r="H369" i="3"/>
  <c r="G369" i="3"/>
  <c r="E369" i="3"/>
  <c r="H368" i="3"/>
  <c r="G368" i="3"/>
  <c r="E368" i="3"/>
  <c r="H367" i="3"/>
  <c r="G367" i="3"/>
  <c r="E367" i="3"/>
  <c r="H366" i="3"/>
  <c r="G366" i="3"/>
  <c r="E366" i="3"/>
  <c r="H365" i="3"/>
  <c r="G365" i="3"/>
  <c r="E365" i="3"/>
  <c r="H364" i="3"/>
  <c r="G364" i="3"/>
  <c r="E364" i="3"/>
  <c r="H363" i="3"/>
  <c r="G363" i="3"/>
  <c r="E363" i="3"/>
  <c r="H362" i="3"/>
  <c r="G362" i="3"/>
  <c r="E362" i="3"/>
  <c r="H361" i="3"/>
  <c r="G361" i="3"/>
  <c r="E361" i="3"/>
  <c r="H360" i="3"/>
  <c r="G360" i="3"/>
  <c r="E360" i="3"/>
  <c r="H359" i="3"/>
  <c r="G359" i="3"/>
  <c r="E359" i="3"/>
  <c r="H358" i="3"/>
  <c r="G358" i="3"/>
  <c r="E358" i="3"/>
  <c r="H357" i="3"/>
  <c r="G357" i="3"/>
  <c r="E357" i="3"/>
  <c r="H356" i="3"/>
  <c r="G356" i="3"/>
  <c r="E356" i="3"/>
  <c r="H355" i="3"/>
  <c r="G355" i="3"/>
  <c r="E355" i="3"/>
  <c r="H354" i="3"/>
  <c r="G354" i="3"/>
  <c r="E354" i="3"/>
  <c r="H353" i="3"/>
  <c r="G353" i="3"/>
  <c r="E353" i="3"/>
  <c r="H352" i="3"/>
  <c r="G352" i="3"/>
  <c r="E352" i="3"/>
  <c r="H351" i="3"/>
  <c r="G351" i="3"/>
  <c r="E351" i="3"/>
  <c r="H350" i="3"/>
  <c r="G350" i="3"/>
  <c r="E350" i="3"/>
  <c r="H349" i="3"/>
  <c r="G349" i="3"/>
  <c r="E349" i="3"/>
  <c r="H348" i="3"/>
  <c r="G348" i="3"/>
  <c r="E348" i="3"/>
  <c r="H347" i="3"/>
  <c r="G347" i="3"/>
  <c r="E347" i="3"/>
  <c r="H346" i="3"/>
  <c r="G346" i="3"/>
  <c r="E346" i="3"/>
  <c r="H345" i="3"/>
  <c r="G345" i="3"/>
  <c r="E345" i="3"/>
  <c r="H344" i="3"/>
  <c r="G344" i="3"/>
  <c r="E344" i="3"/>
  <c r="H343" i="3"/>
  <c r="G343" i="3"/>
  <c r="E343" i="3"/>
  <c r="H342" i="3"/>
  <c r="G342" i="3"/>
  <c r="E342" i="3"/>
  <c r="H341" i="3"/>
  <c r="G341" i="3"/>
  <c r="E341" i="3"/>
  <c r="H340" i="3"/>
  <c r="G340" i="3"/>
  <c r="E340" i="3"/>
  <c r="H339" i="3"/>
  <c r="G339" i="3"/>
  <c r="E339" i="3"/>
  <c r="H338" i="3"/>
  <c r="G338" i="3"/>
  <c r="E338" i="3"/>
  <c r="H337" i="3"/>
  <c r="G337" i="3"/>
  <c r="E337" i="3"/>
  <c r="H336" i="3"/>
  <c r="G336" i="3"/>
  <c r="E336" i="3"/>
  <c r="H335" i="3"/>
  <c r="G335" i="3"/>
  <c r="E335" i="3"/>
  <c r="H334" i="3"/>
  <c r="G334" i="3"/>
  <c r="E334" i="3"/>
  <c r="H333" i="3"/>
  <c r="G333" i="3"/>
  <c r="E333" i="3"/>
  <c r="H332" i="3"/>
  <c r="G332" i="3"/>
  <c r="E332" i="3"/>
  <c r="H331" i="3"/>
  <c r="G331" i="3"/>
  <c r="E331" i="3"/>
  <c r="H330" i="3"/>
  <c r="G330" i="3"/>
  <c r="E330" i="3"/>
  <c r="H329" i="3"/>
  <c r="G329" i="3"/>
  <c r="E329" i="3"/>
  <c r="H328" i="3"/>
  <c r="G328" i="3"/>
  <c r="E328" i="3"/>
  <c r="H327" i="3"/>
  <c r="G327" i="3"/>
  <c r="E327" i="3"/>
  <c r="H326" i="3"/>
  <c r="G326" i="3"/>
  <c r="E326" i="3"/>
  <c r="H325" i="3"/>
  <c r="G325" i="3"/>
  <c r="E325" i="3"/>
  <c r="H324" i="3"/>
  <c r="G324" i="3"/>
  <c r="E324" i="3"/>
  <c r="H323" i="3"/>
  <c r="G323" i="3"/>
  <c r="E323" i="3"/>
  <c r="H322" i="3"/>
  <c r="G322" i="3"/>
  <c r="E322" i="3"/>
  <c r="H321" i="3"/>
  <c r="G321" i="3"/>
  <c r="E321" i="3"/>
  <c r="H320" i="3"/>
  <c r="G320" i="3"/>
  <c r="E320" i="3"/>
  <c r="H319" i="3"/>
  <c r="G319" i="3"/>
  <c r="E319" i="3"/>
  <c r="H318" i="3"/>
  <c r="G318" i="3"/>
  <c r="E318" i="3"/>
  <c r="H317" i="3"/>
  <c r="G317" i="3"/>
  <c r="E317" i="3"/>
  <c r="H316" i="3"/>
  <c r="G316" i="3"/>
  <c r="E316" i="3"/>
  <c r="H315" i="3"/>
  <c r="G315" i="3"/>
  <c r="E315" i="3"/>
  <c r="H314" i="3"/>
  <c r="G314" i="3"/>
  <c r="E314" i="3"/>
  <c r="H313" i="3"/>
  <c r="G313" i="3"/>
  <c r="E313" i="3"/>
  <c r="H312" i="3"/>
  <c r="G312" i="3"/>
  <c r="E312" i="3"/>
  <c r="H311" i="3"/>
  <c r="G311" i="3"/>
  <c r="E311" i="3"/>
  <c r="H310" i="3"/>
  <c r="G310" i="3"/>
  <c r="E310" i="3"/>
  <c r="H309" i="3"/>
  <c r="G309" i="3"/>
  <c r="E309" i="3"/>
  <c r="H308" i="3"/>
  <c r="G308" i="3"/>
  <c r="E308" i="3"/>
  <c r="H307" i="3"/>
  <c r="G307" i="3"/>
  <c r="E307" i="3"/>
  <c r="H306" i="3"/>
  <c r="G306" i="3"/>
  <c r="E306" i="3"/>
  <c r="H305" i="3"/>
  <c r="G305" i="3"/>
  <c r="E305" i="3"/>
  <c r="H304" i="3"/>
  <c r="G304" i="3"/>
  <c r="E304" i="3"/>
  <c r="H303" i="3"/>
  <c r="G303" i="3"/>
  <c r="E303" i="3"/>
  <c r="H302" i="3"/>
  <c r="G302" i="3"/>
  <c r="E302" i="3"/>
  <c r="H301" i="3"/>
  <c r="G301" i="3"/>
  <c r="E301" i="3"/>
  <c r="H300" i="3"/>
  <c r="G300" i="3"/>
  <c r="E300" i="3"/>
  <c r="H299" i="3"/>
  <c r="G299" i="3"/>
  <c r="E299" i="3"/>
  <c r="H298" i="3"/>
  <c r="G298" i="3"/>
  <c r="E298" i="3"/>
  <c r="H297" i="3"/>
  <c r="G297" i="3"/>
  <c r="E297" i="3"/>
  <c r="H296" i="3"/>
  <c r="G296" i="3"/>
  <c r="E296" i="3"/>
  <c r="H295" i="3"/>
  <c r="G295" i="3"/>
  <c r="E295" i="3"/>
  <c r="H294" i="3"/>
  <c r="G294" i="3"/>
  <c r="E294" i="3"/>
  <c r="H293" i="3"/>
  <c r="G293" i="3"/>
  <c r="E293" i="3"/>
  <c r="H292" i="3"/>
  <c r="G292" i="3"/>
  <c r="E292" i="3"/>
  <c r="H291" i="3"/>
  <c r="G291" i="3"/>
  <c r="E291" i="3"/>
  <c r="H290" i="3"/>
  <c r="G290" i="3"/>
  <c r="E290" i="3"/>
  <c r="H289" i="3"/>
  <c r="G289" i="3"/>
  <c r="E289" i="3"/>
  <c r="H288" i="3"/>
  <c r="G288" i="3"/>
  <c r="E288" i="3"/>
  <c r="H287" i="3"/>
  <c r="G287" i="3"/>
  <c r="E287" i="3"/>
  <c r="H286" i="3"/>
  <c r="G286" i="3"/>
  <c r="E286" i="3"/>
  <c r="H285" i="3"/>
  <c r="G285" i="3"/>
  <c r="E285" i="3"/>
  <c r="H284" i="3"/>
  <c r="G284" i="3"/>
  <c r="E284" i="3"/>
  <c r="H283" i="3"/>
  <c r="G283" i="3"/>
  <c r="E283" i="3"/>
  <c r="H282" i="3"/>
  <c r="G282" i="3"/>
  <c r="E282" i="3"/>
  <c r="H281" i="3"/>
  <c r="G281" i="3"/>
  <c r="E281" i="3"/>
  <c r="H280" i="3"/>
  <c r="G280" i="3"/>
  <c r="E280" i="3"/>
  <c r="H279" i="3"/>
  <c r="G279" i="3"/>
  <c r="E279" i="3"/>
  <c r="H278" i="3"/>
  <c r="G278" i="3"/>
  <c r="E278" i="3"/>
  <c r="H277" i="3"/>
  <c r="G277" i="3"/>
  <c r="E277" i="3"/>
  <c r="H276" i="3"/>
  <c r="G276" i="3"/>
  <c r="E276" i="3"/>
  <c r="H275" i="3"/>
  <c r="G275" i="3"/>
  <c r="E275" i="3"/>
  <c r="H274" i="3"/>
  <c r="G274" i="3"/>
  <c r="E274" i="3"/>
  <c r="H273" i="3"/>
  <c r="G273" i="3"/>
  <c r="E273" i="3"/>
  <c r="H272" i="3"/>
  <c r="G272" i="3"/>
  <c r="E272" i="3"/>
  <c r="H271" i="3"/>
  <c r="G271" i="3"/>
  <c r="E271" i="3"/>
  <c r="H270" i="3"/>
  <c r="G270" i="3"/>
  <c r="E270" i="3"/>
  <c r="H269" i="3"/>
  <c r="G269" i="3"/>
  <c r="E269" i="3"/>
  <c r="H268" i="3"/>
  <c r="G268" i="3"/>
  <c r="E268" i="3"/>
  <c r="H267" i="3"/>
  <c r="G267" i="3"/>
  <c r="E267" i="3"/>
  <c r="H266" i="3"/>
  <c r="G266" i="3"/>
  <c r="E266" i="3"/>
  <c r="H265" i="3"/>
  <c r="G265" i="3"/>
  <c r="E265" i="3"/>
  <c r="H264" i="3"/>
  <c r="G264" i="3"/>
  <c r="E264" i="3"/>
  <c r="H263" i="3"/>
  <c r="G263" i="3"/>
  <c r="E263" i="3"/>
  <c r="H262" i="3"/>
  <c r="G262" i="3"/>
  <c r="E262" i="3"/>
  <c r="H261" i="3"/>
  <c r="G261" i="3"/>
  <c r="E261" i="3"/>
  <c r="H260" i="3"/>
  <c r="G260" i="3"/>
  <c r="E260" i="3"/>
  <c r="H259" i="3"/>
  <c r="G259" i="3"/>
  <c r="E259" i="3"/>
  <c r="H258" i="3"/>
  <c r="G258" i="3"/>
  <c r="E258" i="3"/>
  <c r="H257" i="3"/>
  <c r="G257" i="3"/>
  <c r="E257" i="3"/>
  <c r="H256" i="3"/>
  <c r="G256" i="3"/>
  <c r="E256" i="3"/>
  <c r="H255" i="3"/>
  <c r="G255" i="3"/>
  <c r="E255" i="3"/>
  <c r="H254" i="3"/>
  <c r="G254" i="3"/>
  <c r="E254" i="3"/>
  <c r="H253" i="3"/>
  <c r="G253" i="3"/>
  <c r="E253" i="3"/>
  <c r="H252" i="3"/>
  <c r="G252" i="3"/>
  <c r="E252" i="3"/>
  <c r="H251" i="3"/>
  <c r="G251" i="3"/>
  <c r="E251" i="3"/>
  <c r="H250" i="3"/>
  <c r="G250" i="3"/>
  <c r="E250" i="3"/>
  <c r="H249" i="3"/>
  <c r="G249" i="3"/>
  <c r="E249" i="3"/>
  <c r="H248" i="3"/>
  <c r="G248" i="3"/>
  <c r="E248" i="3"/>
  <c r="H247" i="3"/>
  <c r="G247" i="3"/>
  <c r="E247" i="3"/>
  <c r="H246" i="3"/>
  <c r="G246" i="3"/>
  <c r="E246" i="3"/>
  <c r="H245" i="3"/>
  <c r="G245" i="3"/>
  <c r="E245" i="3"/>
  <c r="H244" i="3"/>
  <c r="G244" i="3"/>
  <c r="E244" i="3"/>
  <c r="H243" i="3"/>
  <c r="G243" i="3"/>
  <c r="E243" i="3"/>
  <c r="H242" i="3"/>
  <c r="G242" i="3"/>
  <c r="E242" i="3"/>
  <c r="H241" i="3"/>
  <c r="G241" i="3"/>
  <c r="E241" i="3"/>
  <c r="H240" i="3"/>
  <c r="G240" i="3"/>
  <c r="E240" i="3"/>
  <c r="H239" i="3"/>
  <c r="G239" i="3"/>
  <c r="E239" i="3"/>
  <c r="H238" i="3"/>
  <c r="G238" i="3"/>
  <c r="E238" i="3"/>
  <c r="H237" i="3"/>
  <c r="G237" i="3"/>
  <c r="E237" i="3"/>
  <c r="H236" i="3"/>
  <c r="G236" i="3"/>
  <c r="E236" i="3"/>
  <c r="H235" i="3"/>
  <c r="G235" i="3"/>
  <c r="E235" i="3"/>
  <c r="H234" i="3"/>
  <c r="G234" i="3"/>
  <c r="E234" i="3"/>
  <c r="H233" i="3"/>
  <c r="G233" i="3"/>
  <c r="E233" i="3"/>
  <c r="H232" i="3"/>
  <c r="G232" i="3"/>
  <c r="E232" i="3"/>
  <c r="H231" i="3"/>
  <c r="G231" i="3"/>
  <c r="E231" i="3"/>
  <c r="H230" i="3"/>
  <c r="G230" i="3"/>
  <c r="E230" i="3"/>
  <c r="H229" i="3"/>
  <c r="G229" i="3"/>
  <c r="E229" i="3"/>
  <c r="H228" i="3"/>
  <c r="G228" i="3"/>
  <c r="E228" i="3"/>
  <c r="H227" i="3"/>
  <c r="G227" i="3"/>
  <c r="E227" i="3"/>
  <c r="H226" i="3"/>
  <c r="G226" i="3"/>
  <c r="E226" i="3"/>
  <c r="H225" i="3"/>
  <c r="G225" i="3"/>
  <c r="E225" i="3"/>
  <c r="H224" i="3"/>
  <c r="G224" i="3"/>
  <c r="E224" i="3"/>
  <c r="H223" i="3"/>
  <c r="G223" i="3"/>
  <c r="E223" i="3"/>
  <c r="H222" i="3"/>
  <c r="G222" i="3"/>
  <c r="E222" i="3"/>
  <c r="H221" i="3"/>
  <c r="G221" i="3"/>
  <c r="E221" i="3"/>
  <c r="H220" i="3"/>
  <c r="G220" i="3"/>
  <c r="E220" i="3"/>
  <c r="H219" i="3"/>
  <c r="G219" i="3"/>
  <c r="E219" i="3"/>
  <c r="H218" i="3"/>
  <c r="G218" i="3"/>
  <c r="E218" i="3"/>
  <c r="H217" i="3"/>
  <c r="G217" i="3"/>
  <c r="E217" i="3"/>
  <c r="H216" i="3"/>
  <c r="G216" i="3"/>
  <c r="E216" i="3"/>
  <c r="H215" i="3"/>
  <c r="G215" i="3"/>
  <c r="E215" i="3"/>
  <c r="H214" i="3"/>
  <c r="G214" i="3"/>
  <c r="E214" i="3"/>
  <c r="H213" i="3"/>
  <c r="G213" i="3"/>
  <c r="E213" i="3"/>
  <c r="H212" i="3"/>
  <c r="G212" i="3"/>
  <c r="E212" i="3"/>
  <c r="H211" i="3"/>
  <c r="G211" i="3"/>
  <c r="E211" i="3"/>
  <c r="H210" i="3"/>
  <c r="G210" i="3"/>
  <c r="E210" i="3"/>
  <c r="H209" i="3"/>
  <c r="G209" i="3"/>
  <c r="E209" i="3"/>
  <c r="H208" i="3"/>
  <c r="G208" i="3"/>
  <c r="E208" i="3"/>
  <c r="H207" i="3"/>
  <c r="G207" i="3"/>
  <c r="E207" i="3"/>
  <c r="H206" i="3"/>
  <c r="G206" i="3"/>
  <c r="E206" i="3"/>
  <c r="H205" i="3"/>
  <c r="G205" i="3"/>
  <c r="E205" i="3"/>
  <c r="H204" i="3"/>
  <c r="G204" i="3"/>
  <c r="E204" i="3"/>
  <c r="H203" i="3"/>
  <c r="G203" i="3"/>
  <c r="E203" i="3"/>
  <c r="H202" i="3"/>
  <c r="G202" i="3"/>
  <c r="E202" i="3"/>
  <c r="H201" i="3"/>
  <c r="G201" i="3"/>
  <c r="E201" i="3"/>
  <c r="H200" i="3"/>
  <c r="G200" i="3"/>
  <c r="E200" i="3"/>
  <c r="H199" i="3"/>
  <c r="G199" i="3"/>
  <c r="E199" i="3"/>
  <c r="H198" i="3"/>
  <c r="G198" i="3"/>
  <c r="E198" i="3"/>
  <c r="H197" i="3"/>
  <c r="G197" i="3"/>
  <c r="E197" i="3"/>
  <c r="H196" i="3"/>
  <c r="G196" i="3"/>
  <c r="E196" i="3"/>
  <c r="H195" i="3"/>
  <c r="G195" i="3"/>
  <c r="E195" i="3"/>
  <c r="H194" i="3"/>
  <c r="G194" i="3"/>
  <c r="E194" i="3"/>
  <c r="H193" i="3"/>
  <c r="G193" i="3"/>
  <c r="E193" i="3"/>
  <c r="H192" i="3"/>
  <c r="G192" i="3"/>
  <c r="E192" i="3"/>
  <c r="H191" i="3"/>
  <c r="G191" i="3"/>
  <c r="E191" i="3"/>
  <c r="H190" i="3"/>
  <c r="G190" i="3"/>
  <c r="E190" i="3"/>
  <c r="H189" i="3"/>
  <c r="G189" i="3"/>
  <c r="E189" i="3"/>
  <c r="H188" i="3"/>
  <c r="G188" i="3"/>
  <c r="E188" i="3"/>
  <c r="H187" i="3"/>
  <c r="G187" i="3"/>
  <c r="E187" i="3"/>
  <c r="H186" i="3"/>
  <c r="G186" i="3"/>
  <c r="E186" i="3"/>
  <c r="H185" i="3"/>
  <c r="G185" i="3"/>
  <c r="E185" i="3"/>
  <c r="H184" i="3"/>
  <c r="G184" i="3"/>
  <c r="E184" i="3"/>
  <c r="H183" i="3"/>
  <c r="G183" i="3"/>
  <c r="E183" i="3"/>
  <c r="H182" i="3"/>
  <c r="G182" i="3"/>
  <c r="E182" i="3"/>
  <c r="H181" i="3"/>
  <c r="G181" i="3"/>
  <c r="E181" i="3"/>
  <c r="H180" i="3"/>
  <c r="G180" i="3"/>
  <c r="E180" i="3"/>
  <c r="H179" i="3"/>
  <c r="G179" i="3"/>
  <c r="E179" i="3"/>
  <c r="H178" i="3"/>
  <c r="G178" i="3"/>
  <c r="E178" i="3"/>
  <c r="H177" i="3"/>
  <c r="G177" i="3"/>
  <c r="E177" i="3"/>
  <c r="H176" i="3"/>
  <c r="G176" i="3"/>
  <c r="E176" i="3"/>
  <c r="H175" i="3"/>
  <c r="G175" i="3"/>
  <c r="E175" i="3"/>
  <c r="H174" i="3"/>
  <c r="G174" i="3"/>
  <c r="E174" i="3"/>
  <c r="H173" i="3"/>
  <c r="G173" i="3"/>
  <c r="E173" i="3"/>
  <c r="H172" i="3"/>
  <c r="G172" i="3"/>
  <c r="E172" i="3"/>
  <c r="H171" i="3"/>
  <c r="G171" i="3"/>
  <c r="E171" i="3"/>
  <c r="H170" i="3"/>
  <c r="G170" i="3"/>
  <c r="E170" i="3"/>
  <c r="H169" i="3"/>
  <c r="G169" i="3"/>
  <c r="E169" i="3"/>
  <c r="H168" i="3"/>
  <c r="G168" i="3"/>
  <c r="E168" i="3"/>
  <c r="H167" i="3"/>
  <c r="G167" i="3"/>
  <c r="E167" i="3"/>
  <c r="H166" i="3"/>
  <c r="G166" i="3"/>
  <c r="E166" i="3"/>
  <c r="H165" i="3"/>
  <c r="G165" i="3"/>
  <c r="E165" i="3"/>
  <c r="H164" i="3"/>
  <c r="G164" i="3"/>
  <c r="E164" i="3"/>
  <c r="H163" i="3"/>
  <c r="G163" i="3"/>
  <c r="E163" i="3"/>
  <c r="H162" i="3"/>
  <c r="G162" i="3"/>
  <c r="E162" i="3"/>
  <c r="H161" i="3"/>
  <c r="G161" i="3"/>
  <c r="E161" i="3"/>
  <c r="H160" i="3"/>
  <c r="G160" i="3"/>
  <c r="E160" i="3"/>
  <c r="H159" i="3"/>
  <c r="G159" i="3"/>
  <c r="E159" i="3"/>
  <c r="H158" i="3"/>
  <c r="G158" i="3"/>
  <c r="E158" i="3"/>
  <c r="H157" i="3"/>
  <c r="G157" i="3"/>
  <c r="E157" i="3"/>
  <c r="H156" i="3"/>
  <c r="G156" i="3"/>
  <c r="E156" i="3"/>
  <c r="H155" i="3"/>
  <c r="G155" i="3"/>
  <c r="E155" i="3"/>
  <c r="H154" i="3"/>
  <c r="G154" i="3"/>
  <c r="E154" i="3"/>
  <c r="H153" i="3"/>
  <c r="G153" i="3"/>
  <c r="E153" i="3"/>
  <c r="H152" i="3"/>
  <c r="G152" i="3"/>
  <c r="E152" i="3"/>
  <c r="H151" i="3"/>
  <c r="G151" i="3"/>
  <c r="E151" i="3"/>
  <c r="H150" i="3"/>
  <c r="G150" i="3"/>
  <c r="E150" i="3"/>
  <c r="H149" i="3"/>
  <c r="G149" i="3"/>
  <c r="E149" i="3"/>
  <c r="H148" i="3"/>
  <c r="G148" i="3"/>
  <c r="E148" i="3"/>
  <c r="H147" i="3"/>
  <c r="G147" i="3"/>
  <c r="E147" i="3"/>
  <c r="H146" i="3"/>
  <c r="G146" i="3"/>
  <c r="E146" i="3"/>
  <c r="H145" i="3"/>
  <c r="G145" i="3"/>
  <c r="E145" i="3"/>
  <c r="H144" i="3"/>
  <c r="G144" i="3"/>
  <c r="E144" i="3"/>
  <c r="H143" i="3"/>
  <c r="G143" i="3"/>
  <c r="E143" i="3"/>
  <c r="H142" i="3"/>
  <c r="G142" i="3"/>
  <c r="E142" i="3"/>
  <c r="H141" i="3"/>
  <c r="G141" i="3"/>
  <c r="E141" i="3"/>
  <c r="H140" i="3"/>
  <c r="G140" i="3"/>
  <c r="E140" i="3"/>
  <c r="H139" i="3"/>
  <c r="G139" i="3"/>
  <c r="E139" i="3"/>
  <c r="H138" i="3"/>
  <c r="G138" i="3"/>
  <c r="E138" i="3"/>
  <c r="H137" i="3"/>
  <c r="G137" i="3"/>
  <c r="E137" i="3"/>
  <c r="H136" i="3"/>
  <c r="G136" i="3"/>
  <c r="E136" i="3"/>
  <c r="H135" i="3"/>
  <c r="G135" i="3"/>
  <c r="E135" i="3"/>
  <c r="H134" i="3"/>
  <c r="G134" i="3"/>
  <c r="E134" i="3"/>
  <c r="H133" i="3"/>
  <c r="G133" i="3"/>
  <c r="E133" i="3"/>
  <c r="H132" i="3"/>
  <c r="G132" i="3"/>
  <c r="E132" i="3"/>
  <c r="H131" i="3"/>
  <c r="G131" i="3"/>
  <c r="E131" i="3"/>
  <c r="H130" i="3"/>
  <c r="G130" i="3"/>
  <c r="E130" i="3"/>
  <c r="H129" i="3"/>
  <c r="G129" i="3"/>
  <c r="E129" i="3"/>
  <c r="H128" i="3"/>
  <c r="G128" i="3"/>
  <c r="E128" i="3"/>
  <c r="H127" i="3"/>
  <c r="G127" i="3"/>
  <c r="E127" i="3"/>
  <c r="H126" i="3"/>
  <c r="G126" i="3"/>
  <c r="E126" i="3"/>
  <c r="H125" i="3"/>
  <c r="G125" i="3"/>
  <c r="E125" i="3"/>
  <c r="H124" i="3"/>
  <c r="G124" i="3"/>
  <c r="E124" i="3"/>
  <c r="H123" i="3"/>
  <c r="G123" i="3"/>
  <c r="E123" i="3"/>
  <c r="H122" i="3"/>
  <c r="G122" i="3"/>
  <c r="E122" i="3"/>
  <c r="H121" i="3"/>
  <c r="G121" i="3"/>
  <c r="E121" i="3"/>
  <c r="H120" i="3"/>
  <c r="G120" i="3"/>
  <c r="E120" i="3"/>
  <c r="H119" i="3"/>
  <c r="G119" i="3"/>
  <c r="E119" i="3"/>
  <c r="H118" i="3"/>
  <c r="G118" i="3"/>
  <c r="E118" i="3"/>
  <c r="H117" i="3"/>
  <c r="G117" i="3"/>
  <c r="E117" i="3"/>
  <c r="H116" i="3"/>
  <c r="G116" i="3"/>
  <c r="E116" i="3"/>
  <c r="H115" i="3"/>
  <c r="G115" i="3"/>
  <c r="E115" i="3"/>
  <c r="H114" i="3"/>
  <c r="G114" i="3"/>
  <c r="E114" i="3"/>
  <c r="H113" i="3"/>
  <c r="G113" i="3"/>
  <c r="E113" i="3"/>
  <c r="H112" i="3"/>
  <c r="G112" i="3"/>
  <c r="E112" i="3"/>
  <c r="H111" i="3"/>
  <c r="G111" i="3"/>
  <c r="E111" i="3"/>
  <c r="H110" i="3"/>
  <c r="G110" i="3"/>
  <c r="E110" i="3"/>
  <c r="H109" i="3"/>
  <c r="G109" i="3"/>
  <c r="E109" i="3"/>
  <c r="H108" i="3"/>
  <c r="G108" i="3"/>
  <c r="E108" i="3"/>
  <c r="H107" i="3"/>
  <c r="G107" i="3"/>
  <c r="E107" i="3"/>
  <c r="H106" i="3"/>
  <c r="G106" i="3"/>
  <c r="E106" i="3"/>
  <c r="H105" i="3"/>
  <c r="G105" i="3"/>
  <c r="E105" i="3"/>
  <c r="H104" i="3"/>
  <c r="G104" i="3"/>
  <c r="E104" i="3"/>
  <c r="H103" i="3"/>
  <c r="G103" i="3"/>
  <c r="E103" i="3"/>
  <c r="H102" i="3"/>
  <c r="G102" i="3"/>
  <c r="E102" i="3"/>
  <c r="H101" i="3"/>
  <c r="G101" i="3"/>
  <c r="E101" i="3"/>
  <c r="H100" i="3"/>
  <c r="G100" i="3"/>
  <c r="E100" i="3"/>
  <c r="H99" i="3"/>
  <c r="G99" i="3"/>
  <c r="E99" i="3"/>
  <c r="H98" i="3"/>
  <c r="G98" i="3"/>
  <c r="E98" i="3"/>
  <c r="H97" i="3"/>
  <c r="G97" i="3"/>
  <c r="E97" i="3"/>
  <c r="H96" i="3"/>
  <c r="G96" i="3"/>
  <c r="E96" i="3"/>
  <c r="H95" i="3"/>
  <c r="G95" i="3"/>
  <c r="E95" i="3"/>
  <c r="H94" i="3"/>
  <c r="G94" i="3"/>
  <c r="E94" i="3"/>
  <c r="H93" i="3"/>
  <c r="G93" i="3"/>
  <c r="E93" i="3"/>
  <c r="H92" i="3"/>
  <c r="G92" i="3"/>
  <c r="E92" i="3"/>
  <c r="H91" i="3"/>
  <c r="G91" i="3"/>
  <c r="E91" i="3"/>
  <c r="H90" i="3"/>
  <c r="G90" i="3"/>
  <c r="E90" i="3"/>
  <c r="H89" i="3"/>
  <c r="G89" i="3"/>
  <c r="E89" i="3"/>
  <c r="H88" i="3"/>
  <c r="G88" i="3"/>
  <c r="E88" i="3"/>
  <c r="H87" i="3"/>
  <c r="G87" i="3"/>
  <c r="E87" i="3"/>
  <c r="H86" i="3"/>
  <c r="G86" i="3"/>
  <c r="E86" i="3"/>
  <c r="H85" i="3"/>
  <c r="G85" i="3"/>
  <c r="E85" i="3"/>
  <c r="H84" i="3"/>
  <c r="G84" i="3"/>
  <c r="E84" i="3"/>
  <c r="H83" i="3"/>
  <c r="G83" i="3"/>
  <c r="E83" i="3"/>
  <c r="H82" i="3"/>
  <c r="G82" i="3"/>
  <c r="E82" i="3"/>
  <c r="H81" i="3"/>
  <c r="G81" i="3"/>
  <c r="E81" i="3"/>
  <c r="H80" i="3"/>
  <c r="G80" i="3"/>
  <c r="E80" i="3"/>
  <c r="H79" i="3"/>
  <c r="G79" i="3"/>
  <c r="E79" i="3"/>
  <c r="H78" i="3"/>
  <c r="G78" i="3"/>
  <c r="E78" i="3"/>
  <c r="H77" i="3"/>
  <c r="G77" i="3"/>
  <c r="E77" i="3"/>
  <c r="H76" i="3"/>
  <c r="G76" i="3"/>
  <c r="E76" i="3"/>
  <c r="H75" i="3"/>
  <c r="G75" i="3"/>
  <c r="E75" i="3"/>
  <c r="H74" i="3"/>
  <c r="G74" i="3"/>
  <c r="E74" i="3"/>
  <c r="H73" i="3"/>
  <c r="G73" i="3"/>
  <c r="E73" i="3"/>
  <c r="H72" i="3"/>
  <c r="G72" i="3"/>
  <c r="E72" i="3"/>
  <c r="H71" i="3"/>
  <c r="G71" i="3"/>
  <c r="E71" i="3"/>
  <c r="H70" i="3"/>
  <c r="G70" i="3"/>
  <c r="E70" i="3"/>
  <c r="H69" i="3"/>
  <c r="G69" i="3"/>
  <c r="E69" i="3"/>
  <c r="H68" i="3"/>
  <c r="G68" i="3"/>
  <c r="E68" i="3"/>
  <c r="H67" i="3"/>
  <c r="G67" i="3"/>
  <c r="E67" i="3"/>
  <c r="H66" i="3"/>
  <c r="G66" i="3"/>
  <c r="E66" i="3"/>
  <c r="H65" i="3"/>
  <c r="G65" i="3"/>
  <c r="E65" i="3"/>
  <c r="H64" i="3"/>
  <c r="G64" i="3"/>
  <c r="E64" i="3"/>
  <c r="H63" i="3"/>
  <c r="G63" i="3"/>
  <c r="E63" i="3"/>
  <c r="H62" i="3"/>
  <c r="G62" i="3"/>
  <c r="E62" i="3"/>
  <c r="H61" i="3"/>
  <c r="G61" i="3"/>
  <c r="E61" i="3"/>
  <c r="H60" i="3"/>
  <c r="G60" i="3"/>
  <c r="E60" i="3"/>
  <c r="H59" i="3"/>
  <c r="G59" i="3"/>
  <c r="E59" i="3"/>
  <c r="H58" i="3"/>
  <c r="G58" i="3"/>
  <c r="E58" i="3"/>
  <c r="H57" i="3"/>
  <c r="G57" i="3"/>
  <c r="E57" i="3"/>
  <c r="H56" i="3"/>
  <c r="G56" i="3"/>
  <c r="E56" i="3"/>
  <c r="H55" i="3"/>
  <c r="G55" i="3"/>
  <c r="E55" i="3"/>
  <c r="H54" i="3"/>
  <c r="G54" i="3"/>
  <c r="E54" i="3"/>
  <c r="H53" i="3"/>
  <c r="G53" i="3"/>
  <c r="E53" i="3"/>
  <c r="H52" i="3"/>
  <c r="G52" i="3"/>
  <c r="E52" i="3"/>
  <c r="H51" i="3"/>
  <c r="G51" i="3"/>
  <c r="E51" i="3"/>
  <c r="H50" i="3"/>
  <c r="G50" i="3"/>
  <c r="E50" i="3"/>
  <c r="H49" i="3"/>
  <c r="G49" i="3"/>
  <c r="E49" i="3"/>
  <c r="H48" i="3"/>
  <c r="G48" i="3"/>
  <c r="E48" i="3"/>
  <c r="H47" i="3"/>
  <c r="G47" i="3"/>
  <c r="E47" i="3"/>
  <c r="H46" i="3"/>
  <c r="G46" i="3"/>
  <c r="E46" i="3"/>
  <c r="H45" i="3"/>
  <c r="G45" i="3"/>
  <c r="E45" i="3"/>
  <c r="H44" i="3"/>
  <c r="G44" i="3"/>
  <c r="E44" i="3"/>
  <c r="H43" i="3"/>
  <c r="G43" i="3"/>
  <c r="E43" i="3"/>
  <c r="H42" i="3"/>
  <c r="G42" i="3"/>
  <c r="E42" i="3"/>
  <c r="H41" i="3"/>
  <c r="G41" i="3"/>
  <c r="E41" i="3"/>
  <c r="H40" i="3"/>
  <c r="G40" i="3"/>
  <c r="E40" i="3"/>
  <c r="H39" i="3"/>
  <c r="G39" i="3"/>
  <c r="E39" i="3"/>
  <c r="H38" i="3"/>
  <c r="G38" i="3"/>
  <c r="E38" i="3"/>
  <c r="H37" i="3"/>
  <c r="G37" i="3"/>
  <c r="E37" i="3"/>
  <c r="H36" i="3"/>
  <c r="G36" i="3"/>
  <c r="E36" i="3"/>
  <c r="H35" i="3"/>
  <c r="G35" i="3"/>
  <c r="E35" i="3"/>
  <c r="H34" i="3"/>
  <c r="G34" i="3"/>
  <c r="E34" i="3"/>
  <c r="H33" i="3"/>
  <c r="G33" i="3"/>
  <c r="E33" i="3"/>
  <c r="H32" i="3"/>
  <c r="G32" i="3"/>
  <c r="E32" i="3"/>
  <c r="H31" i="3"/>
  <c r="G31" i="3"/>
  <c r="E31" i="3"/>
  <c r="H30" i="3"/>
  <c r="G30" i="3"/>
  <c r="E30" i="3"/>
  <c r="H29" i="3"/>
  <c r="G29" i="3"/>
  <c r="E29" i="3"/>
  <c r="H28" i="3"/>
  <c r="G28" i="3"/>
  <c r="E28" i="3"/>
  <c r="H27" i="3"/>
  <c r="G27" i="3"/>
  <c r="E27" i="3"/>
  <c r="H26" i="3"/>
  <c r="G26" i="3"/>
  <c r="E26" i="3"/>
  <c r="H25" i="3"/>
  <c r="G25" i="3"/>
  <c r="E25" i="3"/>
  <c r="H24" i="3"/>
  <c r="G24" i="3"/>
  <c r="E24" i="3"/>
  <c r="H23" i="3"/>
  <c r="G23" i="3"/>
  <c r="E23" i="3"/>
  <c r="H22" i="3"/>
  <c r="G22" i="3"/>
  <c r="E22" i="3"/>
  <c r="H21" i="3"/>
  <c r="G21" i="3"/>
  <c r="E21" i="3"/>
  <c r="H20" i="3"/>
  <c r="G20" i="3"/>
  <c r="E20" i="3"/>
  <c r="H19" i="3"/>
  <c r="G19" i="3"/>
  <c r="E19" i="3"/>
  <c r="H18" i="3"/>
  <c r="G18" i="3"/>
  <c r="E18" i="3"/>
  <c r="H17" i="3"/>
  <c r="G17" i="3"/>
  <c r="E17" i="3"/>
  <c r="H16" i="3"/>
  <c r="G16" i="3"/>
  <c r="E16" i="3"/>
  <c r="H15" i="3"/>
  <c r="G15" i="3"/>
  <c r="E15" i="3"/>
  <c r="H14" i="3"/>
  <c r="G14" i="3"/>
  <c r="E14" i="3"/>
  <c r="H13" i="3"/>
  <c r="G13" i="3"/>
  <c r="E13" i="3"/>
  <c r="H12" i="3"/>
  <c r="G12" i="3"/>
  <c r="E12" i="3"/>
  <c r="H11" i="3"/>
  <c r="G11" i="3"/>
  <c r="E11" i="3"/>
  <c r="H10" i="3"/>
  <c r="G10" i="3"/>
  <c r="E10" i="3"/>
  <c r="H9" i="3"/>
  <c r="G9" i="3"/>
  <c r="E9" i="3"/>
  <c r="H8" i="3"/>
  <c r="G8" i="3"/>
  <c r="E8" i="3"/>
  <c r="H7" i="3"/>
  <c r="G7" i="3"/>
  <c r="E7" i="3"/>
  <c r="H6" i="3"/>
  <c r="G6" i="3"/>
  <c r="E6" i="3"/>
  <c r="H5" i="3"/>
  <c r="G5" i="3"/>
  <c r="E5" i="3"/>
  <c r="H4" i="3"/>
  <c r="G4" i="3"/>
  <c r="E4" i="3"/>
  <c r="H3" i="3"/>
  <c r="G3" i="3"/>
  <c r="E3" i="3"/>
  <c r="H2" i="3"/>
  <c r="G2" i="3"/>
  <c r="E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4433C7-5352-4EB6-8E53-C4DAF6165B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5FBBEFE-1EF6-4DD0-A0AB-923894A6B936}" name="WorksheetConnection_Practice Data.xlsx!sales" type="102" refreshedVersion="8" minRefreshableVersion="5">
    <extLst>
      <ext xmlns:x15="http://schemas.microsoft.com/office/spreadsheetml/2010/11/main" uri="{DE250136-89BD-433C-8126-D09CA5730AF9}">
        <x15:connection id="sales">
          <x15:rangePr sourceName="_xlcn.WorksheetConnection_PracticeData.xlsxsales"/>
        </x15:connection>
      </ext>
    </extLst>
  </connection>
  <connection id="3" xr16:uid="{0410CF9A-78AA-4625-8FB1-61BAFBDD0656}" name="WorksheetConnection_Practice Data.xlsx!Table1" type="102" refreshedVersion="8" minRefreshableVersion="5">
    <extLst>
      <ext xmlns:x15="http://schemas.microsoft.com/office/spreadsheetml/2010/11/main" uri="{DE250136-89BD-433C-8126-D09CA5730AF9}">
        <x15:connection id="Table1" autoDelete="1">
          <x15:rangePr sourceName="_xlcn.WorksheetConnection_PracticeData.xlsxTable1"/>
        </x15:connection>
      </ext>
    </extLst>
  </connection>
</connections>
</file>

<file path=xl/sharedStrings.xml><?xml version="1.0" encoding="utf-8"?>
<sst xmlns="http://schemas.openxmlformats.org/spreadsheetml/2006/main" count="31236" uniqueCount="3963">
  <si>
    <t>JE Code</t>
  </si>
  <si>
    <t>Store</t>
  </si>
  <si>
    <t>Country</t>
  </si>
  <si>
    <t>Region</t>
  </si>
  <si>
    <t>Date</t>
  </si>
  <si>
    <t>Item</t>
  </si>
  <si>
    <t>Salesperson</t>
  </si>
  <si>
    <t>List Price</t>
  </si>
  <si>
    <t>Actual Price</t>
  </si>
  <si>
    <t>Discount %</t>
  </si>
  <si>
    <t>I-1001</t>
  </si>
  <si>
    <t>Moscow</t>
  </si>
  <si>
    <t>Russia</t>
  </si>
  <si>
    <t>EMEA</t>
  </si>
  <si>
    <t>Microwave</t>
  </si>
  <si>
    <t>May Wilmot</t>
  </si>
  <si>
    <t>I-1002</t>
  </si>
  <si>
    <t>Toronto</t>
  </si>
  <si>
    <t>Canada</t>
  </si>
  <si>
    <t>NA</t>
  </si>
  <si>
    <t>4/23/2015</t>
  </si>
  <si>
    <t>David Shiner</t>
  </si>
  <si>
    <t>I-1003</t>
  </si>
  <si>
    <t>Sao Paolo</t>
  </si>
  <si>
    <t>Brazil</t>
  </si>
  <si>
    <t>LATAM</t>
  </si>
  <si>
    <t>Air conditioner</t>
  </si>
  <si>
    <t>Gary Reynolds</t>
  </si>
  <si>
    <t>I-1004</t>
  </si>
  <si>
    <t>Istanbul</t>
  </si>
  <si>
    <t>Turkey</t>
  </si>
  <si>
    <t>8/14/2018</t>
  </si>
  <si>
    <t>Ceiling fan</t>
  </si>
  <si>
    <t>Mark Buntain</t>
  </si>
  <si>
    <t>I-1005</t>
  </si>
  <si>
    <t>Sydney</t>
  </si>
  <si>
    <t>Australia</t>
  </si>
  <si>
    <t>APAC</t>
  </si>
  <si>
    <t>Toaster</t>
  </si>
  <si>
    <t>Christine Davies</t>
  </si>
  <si>
    <t>I-1006</t>
  </si>
  <si>
    <t>Shenzhen</t>
  </si>
  <si>
    <t>China</t>
  </si>
  <si>
    <t>4/25/2016</t>
  </si>
  <si>
    <t>Iron</t>
  </si>
  <si>
    <t>Gary Shaw</t>
  </si>
  <si>
    <t>I-1007</t>
  </si>
  <si>
    <t>Lima</t>
  </si>
  <si>
    <t>Peru</t>
  </si>
  <si>
    <t>Dishwasher</t>
  </si>
  <si>
    <t>Christopher Cresswell</t>
  </si>
  <si>
    <t>I-1008</t>
  </si>
  <si>
    <t>Tijuana</t>
  </si>
  <si>
    <t>Mexico</t>
  </si>
  <si>
    <t>Gillian Allnutt</t>
  </si>
  <si>
    <t>I-1009</t>
  </si>
  <si>
    <t>London</t>
  </si>
  <si>
    <t>UK</t>
  </si>
  <si>
    <t>Washing Machine</t>
  </si>
  <si>
    <t>Francis Godden</t>
  </si>
  <si>
    <t>I-1010</t>
  </si>
  <si>
    <t>I-1011</t>
  </si>
  <si>
    <t>Riyadh</t>
  </si>
  <si>
    <t>Saudi Arabia</t>
  </si>
  <si>
    <t>Refrigerator</t>
  </si>
  <si>
    <t>Danny Brooks</t>
  </si>
  <si>
    <t>I-1012</t>
  </si>
  <si>
    <t>Bangkok</t>
  </si>
  <si>
    <t>Thailand</t>
  </si>
  <si>
    <t>8/21/2014</t>
  </si>
  <si>
    <t>John Jenkins</t>
  </si>
  <si>
    <t>I-1013</t>
  </si>
  <si>
    <t>Richard Allnutt</t>
  </si>
  <si>
    <t>I-1014</t>
  </si>
  <si>
    <t>Delhi</t>
  </si>
  <si>
    <t>India</t>
  </si>
  <si>
    <t>5/30/2014</t>
  </si>
  <si>
    <t>Oven</t>
  </si>
  <si>
    <t>Tessa Morrow</t>
  </si>
  <si>
    <t>I-1015</t>
  </si>
  <si>
    <t>James Ricketts</t>
  </si>
  <si>
    <t>I-1016</t>
  </si>
  <si>
    <t>Ho Chi Minh City</t>
  </si>
  <si>
    <t>Vietnam</t>
  </si>
  <si>
    <t>5/24/2015</t>
  </si>
  <si>
    <t>Susan Dixon</t>
  </si>
  <si>
    <t>I-1017</t>
  </si>
  <si>
    <t>Thomas Gordon</t>
  </si>
  <si>
    <t>I-1018</t>
  </si>
  <si>
    <t>Athens</t>
  </si>
  <si>
    <t>Greece</t>
  </si>
  <si>
    <t>David Walker</t>
  </si>
  <si>
    <t>I-1019</t>
  </si>
  <si>
    <t>Robin Hall</t>
  </si>
  <si>
    <t>I-1020</t>
  </si>
  <si>
    <t>Osaka</t>
  </si>
  <si>
    <t>Japan</t>
  </si>
  <si>
    <t>7/23/2016</t>
  </si>
  <si>
    <t>Kenneth Walter</t>
  </si>
  <si>
    <t>I-1021</t>
  </si>
  <si>
    <t>Prague</t>
  </si>
  <si>
    <t>Czech Republic</t>
  </si>
  <si>
    <t>9/28/2017</t>
  </si>
  <si>
    <t>Edward Khan</t>
  </si>
  <si>
    <t>I-1022</t>
  </si>
  <si>
    <t>Capetown</t>
  </si>
  <si>
    <t>South Africa</t>
  </si>
  <si>
    <t>4/17/2015</t>
  </si>
  <si>
    <t>Nicholas Holloway</t>
  </si>
  <si>
    <t>I-1023</t>
  </si>
  <si>
    <t>Bangalore</t>
  </si>
  <si>
    <t>11/13/2018</t>
  </si>
  <si>
    <t>Coffee grinder</t>
  </si>
  <si>
    <t>Delia Muhammad</t>
  </si>
  <si>
    <t>I-1024</t>
  </si>
  <si>
    <t>Seattle</t>
  </si>
  <si>
    <t>USA</t>
  </si>
  <si>
    <t>2/13/2018</t>
  </si>
  <si>
    <t>Lesleyann Pope</t>
  </si>
  <si>
    <t>I-1025</t>
  </si>
  <si>
    <t>2/20/2018</t>
  </si>
  <si>
    <t>Susan Carley</t>
  </si>
  <si>
    <t>I-1026</t>
  </si>
  <si>
    <t>Birmingham</t>
  </si>
  <si>
    <t>3/22/2016</t>
  </si>
  <si>
    <t>Vacuum Cleaner</t>
  </si>
  <si>
    <t>Damien Smith</t>
  </si>
  <si>
    <t>I-1027</t>
  </si>
  <si>
    <t>Seoul</t>
  </si>
  <si>
    <t>South Korea</t>
  </si>
  <si>
    <t>Steven Wood</t>
  </si>
  <si>
    <t>I-1028</t>
  </si>
  <si>
    <t>1/23/2016</t>
  </si>
  <si>
    <t>Blender</t>
  </si>
  <si>
    <t>I-1029</t>
  </si>
  <si>
    <t>Guangzhou</t>
  </si>
  <si>
    <t>10/28/2015</t>
  </si>
  <si>
    <t>Glenys Wright</t>
  </si>
  <si>
    <t>I-1030</t>
  </si>
  <si>
    <t>Berlin</t>
  </si>
  <si>
    <t>Germany</t>
  </si>
  <si>
    <t>12/14/2017</t>
  </si>
  <si>
    <t>Kate Pearce</t>
  </si>
  <si>
    <t>I-1031</t>
  </si>
  <si>
    <t>Kansas City</t>
  </si>
  <si>
    <t>Robert Arnold</t>
  </si>
  <si>
    <t>I-1032</t>
  </si>
  <si>
    <t>Tokyo</t>
  </si>
  <si>
    <t>10/19/2014</t>
  </si>
  <si>
    <t>David Gow</t>
  </si>
  <si>
    <t>I-1033</t>
  </si>
  <si>
    <t>Darren Brooks</t>
  </si>
  <si>
    <t>I-1034</t>
  </si>
  <si>
    <t>12/13/2018</t>
  </si>
  <si>
    <t>I-1035</t>
  </si>
  <si>
    <t>10/13/2015</t>
  </si>
  <si>
    <t>Mayank Ali</t>
  </si>
  <si>
    <t>I-1036</t>
  </si>
  <si>
    <t>11/23/2018</t>
  </si>
  <si>
    <t>Glen Campbell</t>
  </si>
  <si>
    <t>I-1037</t>
  </si>
  <si>
    <t>7/31/2016</t>
  </si>
  <si>
    <t>Stephen Smith</t>
  </si>
  <si>
    <t>I-1038</t>
  </si>
  <si>
    <t>Paris</t>
  </si>
  <si>
    <t>France</t>
  </si>
  <si>
    <t>11/30/2015</t>
  </si>
  <si>
    <t>Caroline Eccles</t>
  </si>
  <si>
    <t>I-1039</t>
  </si>
  <si>
    <t>Rome</t>
  </si>
  <si>
    <t>Italy</t>
  </si>
  <si>
    <t>8/15/2018</t>
  </si>
  <si>
    <t>Steven Bell</t>
  </si>
  <si>
    <t>I-1040</t>
  </si>
  <si>
    <t>Los Angeles</t>
  </si>
  <si>
    <t>9/15/2017</t>
  </si>
  <si>
    <t>Colin Matthews</t>
  </si>
  <si>
    <t>I-1041</t>
  </si>
  <si>
    <t>New York</t>
  </si>
  <si>
    <t>7/20/2017</t>
  </si>
  <si>
    <t>Stephen Cohen</t>
  </si>
  <si>
    <t>I-1042</t>
  </si>
  <si>
    <t>10/30/2016</t>
  </si>
  <si>
    <t>William Martin</t>
  </si>
  <si>
    <t>I-1043</t>
  </si>
  <si>
    <t>3/25/2018</t>
  </si>
  <si>
    <t>Michael Bell</t>
  </si>
  <si>
    <t>I-1044</t>
  </si>
  <si>
    <t>7/27/2017</t>
  </si>
  <si>
    <t>Roger Rust</t>
  </si>
  <si>
    <t>I-1045</t>
  </si>
  <si>
    <t>11/16/2016</t>
  </si>
  <si>
    <t>Richard Perrott</t>
  </si>
  <si>
    <t>I-1046</t>
  </si>
  <si>
    <t>1/20/2018</t>
  </si>
  <si>
    <t>Robert Reed</t>
  </si>
  <si>
    <t>I-1047</t>
  </si>
  <si>
    <t>Warsaw</t>
  </si>
  <si>
    <t>Poland</t>
  </si>
  <si>
    <t>Hin Bragg</t>
  </si>
  <si>
    <t>I-1048</t>
  </si>
  <si>
    <t>Amsterdam</t>
  </si>
  <si>
    <t>Netherlands</t>
  </si>
  <si>
    <t>Allyson Rush</t>
  </si>
  <si>
    <t>I-1049</t>
  </si>
  <si>
    <t>Stephen James</t>
  </si>
  <si>
    <t>I-1050</t>
  </si>
  <si>
    <t>10/24/2017</t>
  </si>
  <si>
    <t>Christopher Martin</t>
  </si>
  <si>
    <t>I-1051</t>
  </si>
  <si>
    <t>San Fransisco</t>
  </si>
  <si>
    <t>11/21/2015</t>
  </si>
  <si>
    <t>James Scott</t>
  </si>
  <si>
    <t>I-1052</t>
  </si>
  <si>
    <t>Elaine Whitfield</t>
  </si>
  <si>
    <t>I-1053</t>
  </si>
  <si>
    <t>Dublin</t>
  </si>
  <si>
    <t>Ireland</t>
  </si>
  <si>
    <t>10/23/2017</t>
  </si>
  <si>
    <t>James Carley</t>
  </si>
  <si>
    <t>I-1054</t>
  </si>
  <si>
    <t>7/15/2014</t>
  </si>
  <si>
    <t>Francis Walsh</t>
  </si>
  <si>
    <t>I-1055</t>
  </si>
  <si>
    <t>9/16/2014</t>
  </si>
  <si>
    <t>Rita Hill</t>
  </si>
  <si>
    <t>I-1056</t>
  </si>
  <si>
    <t>Deanna Wang</t>
  </si>
  <si>
    <t>I-1057</t>
  </si>
  <si>
    <t>7/20/2016</t>
  </si>
  <si>
    <t>James White</t>
  </si>
  <si>
    <t>I-1058</t>
  </si>
  <si>
    <t>3/26/2018</t>
  </si>
  <si>
    <t>Jill Thompson</t>
  </si>
  <si>
    <t>I-1059</t>
  </si>
  <si>
    <t>6/23/2014</t>
  </si>
  <si>
    <t>Cheryl Glover</t>
  </si>
  <si>
    <t>I-1060</t>
  </si>
  <si>
    <t>8/30/2018</t>
  </si>
  <si>
    <t>Gillan Clark</t>
  </si>
  <si>
    <t>I-1061</t>
  </si>
  <si>
    <t>Bogota</t>
  </si>
  <si>
    <t>Colombia</t>
  </si>
  <si>
    <t>Antony Westlake</t>
  </si>
  <si>
    <t>I-1062</t>
  </si>
  <si>
    <t>5/24/2014</t>
  </si>
  <si>
    <t>I-1063</t>
  </si>
  <si>
    <t>James Whitehead</t>
  </si>
  <si>
    <t>I-1064</t>
  </si>
  <si>
    <t>2/17/2017</t>
  </si>
  <si>
    <t>Christina Pedley</t>
  </si>
  <si>
    <t>I-1065</t>
  </si>
  <si>
    <t>3/16/2014</t>
  </si>
  <si>
    <t>Ronald Butler</t>
  </si>
  <si>
    <t>I-1066</t>
  </si>
  <si>
    <t>4/23/2017</t>
  </si>
  <si>
    <t>David Stewart</t>
  </si>
  <si>
    <t>I-1067</t>
  </si>
  <si>
    <t>I-1068</t>
  </si>
  <si>
    <t>Donald Barratt</t>
  </si>
  <si>
    <t>I-1069</t>
  </si>
  <si>
    <t>Shanghai</t>
  </si>
  <si>
    <t>9/15/2016</t>
  </si>
  <si>
    <t>Wolf Christian</t>
  </si>
  <si>
    <t>I-1070</t>
  </si>
  <si>
    <t>Mexico City</t>
  </si>
  <si>
    <t>7/26/2018</t>
  </si>
  <si>
    <t>Brendon Dyer</t>
  </si>
  <si>
    <t>I-1071</t>
  </si>
  <si>
    <t>Buenos Aires</t>
  </si>
  <si>
    <t>Argentina</t>
  </si>
  <si>
    <t>Stuart Brown</t>
  </si>
  <si>
    <t>I-1072</t>
  </si>
  <si>
    <t>2/19/2014</t>
  </si>
  <si>
    <t>Alen Dinan</t>
  </si>
  <si>
    <t>I-1073</t>
  </si>
  <si>
    <t>11/17/2017</t>
  </si>
  <si>
    <t>Jacqueline Clamp</t>
  </si>
  <si>
    <t>I-1074</t>
  </si>
  <si>
    <t>7/17/2016</t>
  </si>
  <si>
    <t>Susan Reay</t>
  </si>
  <si>
    <t>I-1075</t>
  </si>
  <si>
    <t>4/29/2017</t>
  </si>
  <si>
    <t>Andrew Phillips</t>
  </si>
  <si>
    <t>I-1076</t>
  </si>
  <si>
    <t>8/15/2014</t>
  </si>
  <si>
    <t>Alan Davie</t>
  </si>
  <si>
    <t>I-1077</t>
  </si>
  <si>
    <t>Madria</t>
  </si>
  <si>
    <t>Spain</t>
  </si>
  <si>
    <t>3/14/2018</t>
  </si>
  <si>
    <t>Penelope Freeland</t>
  </si>
  <si>
    <t>I-1078</t>
  </si>
  <si>
    <t>Michelle Murray</t>
  </si>
  <si>
    <t>I-1079</t>
  </si>
  <si>
    <t>8/31/2016</t>
  </si>
  <si>
    <t>Paul Rule</t>
  </si>
  <si>
    <t>I-1080</t>
  </si>
  <si>
    <t>8/23/2015</t>
  </si>
  <si>
    <t>Ian McCartan</t>
  </si>
  <si>
    <t>I-1081</t>
  </si>
  <si>
    <t>8/24/2015</t>
  </si>
  <si>
    <t>Shelley Mannix</t>
  </si>
  <si>
    <t>I-1082</t>
  </si>
  <si>
    <t>Janet Ford</t>
  </si>
  <si>
    <t>I-1083</t>
  </si>
  <si>
    <t>Vienna</t>
  </si>
  <si>
    <t>Austria</t>
  </si>
  <si>
    <t>12/16/2017</t>
  </si>
  <si>
    <t>Janet Ward</t>
  </si>
  <si>
    <t>I-1084</t>
  </si>
  <si>
    <t>11/25/2014</t>
  </si>
  <si>
    <t>I-1085</t>
  </si>
  <si>
    <t>Craig Johnson</t>
  </si>
  <si>
    <t>I-1086</t>
  </si>
  <si>
    <t>3/16/2018</t>
  </si>
  <si>
    <t>Christopher Snape</t>
  </si>
  <si>
    <t>I-1087</t>
  </si>
  <si>
    <t>Cairo</t>
  </si>
  <si>
    <t>Egypt</t>
  </si>
  <si>
    <t>6/14/2015</t>
  </si>
  <si>
    <t>John Barnett</t>
  </si>
  <si>
    <t>I-1088</t>
  </si>
  <si>
    <t>Robert Jenkins</t>
  </si>
  <si>
    <t>I-1089</t>
  </si>
  <si>
    <t>Kuala Lumpur</t>
  </si>
  <si>
    <t>Malaysia</t>
  </si>
  <si>
    <t>4/22/2016</t>
  </si>
  <si>
    <t>Trudi Griffin</t>
  </si>
  <si>
    <t>I-1090</t>
  </si>
  <si>
    <t>Valerie Brown</t>
  </si>
  <si>
    <t>I-1091</t>
  </si>
  <si>
    <t>11/20/2014</t>
  </si>
  <si>
    <t>Dermot Bailey</t>
  </si>
  <si>
    <t>I-1092</t>
  </si>
  <si>
    <t>Abdul Heywood</t>
  </si>
  <si>
    <t>I-1093</t>
  </si>
  <si>
    <t>7/15/2017</t>
  </si>
  <si>
    <t>Mary Mitchell</t>
  </si>
  <si>
    <t>I-1094</t>
  </si>
  <si>
    <t>2/15/2015</t>
  </si>
  <si>
    <t>Richard McGrath</t>
  </si>
  <si>
    <t>I-1095</t>
  </si>
  <si>
    <t>11/27/2017</t>
  </si>
  <si>
    <t>I-1096</t>
  </si>
  <si>
    <t>Neil McAvoy</t>
  </si>
  <si>
    <t>I-1097</t>
  </si>
  <si>
    <t>6/30/2017</t>
  </si>
  <si>
    <t>Howard Jones</t>
  </si>
  <si>
    <t>I-1098</t>
  </si>
  <si>
    <t>Chicago</t>
  </si>
  <si>
    <t>10/29/2014</t>
  </si>
  <si>
    <t>Heather McGill</t>
  </si>
  <si>
    <t>I-1099</t>
  </si>
  <si>
    <t>I-1100</t>
  </si>
  <si>
    <t>4/27/2018</t>
  </si>
  <si>
    <t>Alexander Hillier</t>
  </si>
  <si>
    <t>I-1101</t>
  </si>
  <si>
    <t>Fiona Johnson</t>
  </si>
  <si>
    <t>I-1102</t>
  </si>
  <si>
    <t>4/17/2018</t>
  </si>
  <si>
    <t>I-1103</t>
  </si>
  <si>
    <t>7/13/2014</t>
  </si>
  <si>
    <t>I-1104</t>
  </si>
  <si>
    <t>3/17/2016</t>
  </si>
  <si>
    <t>Stephen Burch</t>
  </si>
  <si>
    <t>I-1105</t>
  </si>
  <si>
    <t>7/24/2018</t>
  </si>
  <si>
    <t>Claire Storey</t>
  </si>
  <si>
    <t>I-1106</t>
  </si>
  <si>
    <t>11/18/2015</t>
  </si>
  <si>
    <t>I-1107</t>
  </si>
  <si>
    <t>9/22/2014</t>
  </si>
  <si>
    <t>Barbara Turner</t>
  </si>
  <si>
    <t>I-1108</t>
  </si>
  <si>
    <t>1/30/2017</t>
  </si>
  <si>
    <t>Audrey Kane</t>
  </si>
  <si>
    <t>I-1109</t>
  </si>
  <si>
    <t>Robert Payne</t>
  </si>
  <si>
    <t>I-1110</t>
  </si>
  <si>
    <t>10/17/2015</t>
  </si>
  <si>
    <t>Cheryl Tubbs</t>
  </si>
  <si>
    <t>I-1111</t>
  </si>
  <si>
    <t>Victoria Sherwin</t>
  </si>
  <si>
    <t>I-1112</t>
  </si>
  <si>
    <t>10/16/2017</t>
  </si>
  <si>
    <t>Marek Kwiatkowski</t>
  </si>
  <si>
    <t>I-1113</t>
  </si>
  <si>
    <t>7/21/2014</t>
  </si>
  <si>
    <t>I-1114</t>
  </si>
  <si>
    <t>Ken Rogerson</t>
  </si>
  <si>
    <t>I-1115</t>
  </si>
  <si>
    <t>Danny Grant</t>
  </si>
  <si>
    <t>I-1116</t>
  </si>
  <si>
    <t>Jacqueline Swaine</t>
  </si>
  <si>
    <t>I-1117</t>
  </si>
  <si>
    <t>I-1118</t>
  </si>
  <si>
    <t>Bucharest</t>
  </si>
  <si>
    <t>Romania</t>
  </si>
  <si>
    <t>Constance Tidey</t>
  </si>
  <si>
    <t>I-1119</t>
  </si>
  <si>
    <t>11/16/2015</t>
  </si>
  <si>
    <t>Roy Johnson</t>
  </si>
  <si>
    <t>I-1120</t>
  </si>
  <si>
    <t>9/19/2015</t>
  </si>
  <si>
    <t>I-1121</t>
  </si>
  <si>
    <t>4/17/2014</t>
  </si>
  <si>
    <t>Barrie Murray</t>
  </si>
  <si>
    <t>I-1122</t>
  </si>
  <si>
    <t>Andrew Waddell</t>
  </si>
  <si>
    <t>I-1123</t>
  </si>
  <si>
    <t>Richard Barr</t>
  </si>
  <si>
    <t>I-1124</t>
  </si>
  <si>
    <t>3/15/2016</t>
  </si>
  <si>
    <t>Ian Baker</t>
  </si>
  <si>
    <t>I-1125</t>
  </si>
  <si>
    <t>1/19/2018</t>
  </si>
  <si>
    <t>I-1126</t>
  </si>
  <si>
    <t>4/28/2018</t>
  </si>
  <si>
    <t>Sarah Chadwick</t>
  </si>
  <si>
    <t>I-1127</t>
  </si>
  <si>
    <t>3/13/2014</t>
  </si>
  <si>
    <t>I-1128</t>
  </si>
  <si>
    <t>8/28/2015</t>
  </si>
  <si>
    <t>I-1129</t>
  </si>
  <si>
    <t>Denise Clark</t>
  </si>
  <si>
    <t>I-1130</t>
  </si>
  <si>
    <t>2/22/2016</t>
  </si>
  <si>
    <t>Paul Collier</t>
  </si>
  <si>
    <t>I-1131</t>
  </si>
  <si>
    <t>Zulfiqar Mirza</t>
  </si>
  <si>
    <t>I-1132</t>
  </si>
  <si>
    <t>Philip Sutherland</t>
  </si>
  <si>
    <t>I-1133</t>
  </si>
  <si>
    <t>Chandrakant Atkins</t>
  </si>
  <si>
    <t>I-1134</t>
  </si>
  <si>
    <t>Derek Harris</t>
  </si>
  <si>
    <t>I-1135</t>
  </si>
  <si>
    <t>4/19/2016</t>
  </si>
  <si>
    <t>I-1136</t>
  </si>
  <si>
    <t>5/25/2015</t>
  </si>
  <si>
    <t>I-1137</t>
  </si>
  <si>
    <t>Joanne Sayer</t>
  </si>
  <si>
    <t>I-1138</t>
  </si>
  <si>
    <t>I-1139</t>
  </si>
  <si>
    <t>12/25/2017</t>
  </si>
  <si>
    <t>Lisa Manning</t>
  </si>
  <si>
    <t>I-1140</t>
  </si>
  <si>
    <t>Mark Lawton</t>
  </si>
  <si>
    <t>I-1141</t>
  </si>
  <si>
    <t>Jacqueline Todd</t>
  </si>
  <si>
    <t>I-1142</t>
  </si>
  <si>
    <t>Philip Collins</t>
  </si>
  <si>
    <t>I-1143</t>
  </si>
  <si>
    <t>Basil Bain</t>
  </si>
  <si>
    <t>I-1144</t>
  </si>
  <si>
    <t>1/28/2016</t>
  </si>
  <si>
    <t>I-1145</t>
  </si>
  <si>
    <t>John Bond</t>
  </si>
  <si>
    <t>I-1146</t>
  </si>
  <si>
    <t>Tony Milner</t>
  </si>
  <si>
    <t>I-1147</t>
  </si>
  <si>
    <t>4/30/2017</t>
  </si>
  <si>
    <t>Peter Thompson</t>
  </si>
  <si>
    <t>I-1148</t>
  </si>
  <si>
    <t>Stephen Carlin</t>
  </si>
  <si>
    <t>I-1149</t>
  </si>
  <si>
    <t>1/20/2017</t>
  </si>
  <si>
    <t>Roy Lloyd</t>
  </si>
  <si>
    <t>I-1150</t>
  </si>
  <si>
    <t>Nick Gee</t>
  </si>
  <si>
    <t>I-1151</t>
  </si>
  <si>
    <t>10/15/2018</t>
  </si>
  <si>
    <t>I-1152</t>
  </si>
  <si>
    <t>Paul Mannion</t>
  </si>
  <si>
    <t>I-1153</t>
  </si>
  <si>
    <t>8/31/2018</t>
  </si>
  <si>
    <t>Jacob Percival</t>
  </si>
  <si>
    <t>I-1154</t>
  </si>
  <si>
    <t>8/18/2018</t>
  </si>
  <si>
    <t>I-1155</t>
  </si>
  <si>
    <t>6/15/2016</t>
  </si>
  <si>
    <t>I-1156</t>
  </si>
  <si>
    <t>Geoffrey Patel</t>
  </si>
  <si>
    <t>I-1157</t>
  </si>
  <si>
    <t>6/16/2015</t>
  </si>
  <si>
    <t>I-1158</t>
  </si>
  <si>
    <t>4/15/2017</t>
  </si>
  <si>
    <t>Rosemary Aziz</t>
  </si>
  <si>
    <t>I-1159</t>
  </si>
  <si>
    <t>6/25/2015</t>
  </si>
  <si>
    <t>Cordia Alston</t>
  </si>
  <si>
    <t>I-1160</t>
  </si>
  <si>
    <t>Kevin McLauchlin</t>
  </si>
  <si>
    <t>I-1161</t>
  </si>
  <si>
    <t>Dubai</t>
  </si>
  <si>
    <t>UAE</t>
  </si>
  <si>
    <t>5/19/2016</t>
  </si>
  <si>
    <t>Marie Whitfield</t>
  </si>
  <si>
    <t>I-1162</t>
  </si>
  <si>
    <t>2/26/2014</t>
  </si>
  <si>
    <t>Philip Dewar</t>
  </si>
  <si>
    <t>I-1163</t>
  </si>
  <si>
    <t>11/26/2014</t>
  </si>
  <si>
    <t>I-1164</t>
  </si>
  <si>
    <t>1/26/2014</t>
  </si>
  <si>
    <t>I-1165</t>
  </si>
  <si>
    <t>4/26/2015</t>
  </si>
  <si>
    <t>I-1166</t>
  </si>
  <si>
    <t>Andrew Hirst</t>
  </si>
  <si>
    <t>I-1167</t>
  </si>
  <si>
    <t>Robert Brook</t>
  </si>
  <si>
    <t>I-1168</t>
  </si>
  <si>
    <t>3/25/2017</t>
  </si>
  <si>
    <t>Malcolm Griffith</t>
  </si>
  <si>
    <t>I-1169</t>
  </si>
  <si>
    <t>1/16/2018</t>
  </si>
  <si>
    <t>Alison Younger</t>
  </si>
  <si>
    <t>I-1170</t>
  </si>
  <si>
    <t>Steven Batty</t>
  </si>
  <si>
    <t>I-1171</t>
  </si>
  <si>
    <t>I-1172</t>
  </si>
  <si>
    <t>I-1173</t>
  </si>
  <si>
    <t>6/20/2015</t>
  </si>
  <si>
    <t>Nicholas Knight</t>
  </si>
  <si>
    <t>I-1174</t>
  </si>
  <si>
    <t>I-1175</t>
  </si>
  <si>
    <t>David Philp</t>
  </si>
  <si>
    <t>I-1176</t>
  </si>
  <si>
    <t>5/20/2018</t>
  </si>
  <si>
    <t>Roy Nunes</t>
  </si>
  <si>
    <t>I-1177</t>
  </si>
  <si>
    <t>1/21/2018</t>
  </si>
  <si>
    <t>I-1178</t>
  </si>
  <si>
    <t>7/15/2015</t>
  </si>
  <si>
    <t>I-1179</t>
  </si>
  <si>
    <t>I-1180</t>
  </si>
  <si>
    <t>William Lant</t>
  </si>
  <si>
    <t>I-1181</t>
  </si>
  <si>
    <t>6/16/2014</t>
  </si>
  <si>
    <t>I-1182</t>
  </si>
  <si>
    <t>Santiago</t>
  </si>
  <si>
    <t>Chile</t>
  </si>
  <si>
    <t>Ram Mathews</t>
  </si>
  <si>
    <t>I-1183</t>
  </si>
  <si>
    <t>8/19/2016</t>
  </si>
  <si>
    <t>Naeem Perry</t>
  </si>
  <si>
    <t>I-1184</t>
  </si>
  <si>
    <t>Anthony Connolly</t>
  </si>
  <si>
    <t>I-1185</t>
  </si>
  <si>
    <t>5/25/2016</t>
  </si>
  <si>
    <t>I-1186</t>
  </si>
  <si>
    <t>6/22/2015</t>
  </si>
  <si>
    <t>Brenda Lightfoot</t>
  </si>
  <si>
    <t>I-1187</t>
  </si>
  <si>
    <t>9/24/2016</t>
  </si>
  <si>
    <t>Chloe Lyons</t>
  </si>
  <si>
    <t>I-1188</t>
  </si>
  <si>
    <t>9/21/2014</t>
  </si>
  <si>
    <t>I-1189</t>
  </si>
  <si>
    <t>4/26/2017</t>
  </si>
  <si>
    <t>I-1190</t>
  </si>
  <si>
    <t>12/27/2017</t>
  </si>
  <si>
    <t>Tony Green</t>
  </si>
  <si>
    <t>I-1191</t>
  </si>
  <si>
    <t>Armand Ahmed</t>
  </si>
  <si>
    <t>I-1192</t>
  </si>
  <si>
    <t>Geoffrey Shiner</t>
  </si>
  <si>
    <t>I-1193</t>
  </si>
  <si>
    <t>3/26/2017</t>
  </si>
  <si>
    <t>I-1194</t>
  </si>
  <si>
    <t>4/13/2016</t>
  </si>
  <si>
    <t>Isla Parsons</t>
  </si>
  <si>
    <t>I-1195</t>
  </si>
  <si>
    <t>I-1196</t>
  </si>
  <si>
    <t>1/27/2015</t>
  </si>
  <si>
    <t>I-1197</t>
  </si>
  <si>
    <t>11/30/2018</t>
  </si>
  <si>
    <t>Stephen Nolan</t>
  </si>
  <si>
    <t>I-1198</t>
  </si>
  <si>
    <t>11/25/2017</t>
  </si>
  <si>
    <t>Julia Hurren</t>
  </si>
  <si>
    <t>I-1199</t>
  </si>
  <si>
    <t>Simon Hirst</t>
  </si>
  <si>
    <t>I-1200</t>
  </si>
  <si>
    <t>2/16/2017</t>
  </si>
  <si>
    <t>I-1201</t>
  </si>
  <si>
    <t>10/23/2015</t>
  </si>
  <si>
    <t>I-1202</t>
  </si>
  <si>
    <t>12/26/2015</t>
  </si>
  <si>
    <t>I-1203</t>
  </si>
  <si>
    <t>Francis Hall</t>
  </si>
  <si>
    <t>I-1204</t>
  </si>
  <si>
    <t>I-1205</t>
  </si>
  <si>
    <t>Alan Evora</t>
  </si>
  <si>
    <t>I-1206</t>
  </si>
  <si>
    <t>1/25/2016</t>
  </si>
  <si>
    <t>Xun Simms</t>
  </si>
  <si>
    <t>I-1207</t>
  </si>
  <si>
    <t>1/26/2015</t>
  </si>
  <si>
    <t>Gustavo Taiwo</t>
  </si>
  <si>
    <t>I-1208</t>
  </si>
  <si>
    <t>James Hammond</t>
  </si>
  <si>
    <t>I-1209</t>
  </si>
  <si>
    <t>I-1210</t>
  </si>
  <si>
    <t>8/26/2018</t>
  </si>
  <si>
    <t>Barry Baldwin</t>
  </si>
  <si>
    <t>I-1211</t>
  </si>
  <si>
    <t>Elizabeth Holloway</t>
  </si>
  <si>
    <t>I-1212</t>
  </si>
  <si>
    <t>7/15/2016</t>
  </si>
  <si>
    <t>I-1213</t>
  </si>
  <si>
    <t>11/29/2014</t>
  </si>
  <si>
    <t>Peter Kelly</t>
  </si>
  <si>
    <t>I-1214</t>
  </si>
  <si>
    <t>I-1215</t>
  </si>
  <si>
    <t>12/20/2017</t>
  </si>
  <si>
    <t>I-1216</t>
  </si>
  <si>
    <t>2/19/2017</t>
  </si>
  <si>
    <t>Christopher Kitching</t>
  </si>
  <si>
    <t>I-1217</t>
  </si>
  <si>
    <t>2/16/2018</t>
  </si>
  <si>
    <t>I-1218</t>
  </si>
  <si>
    <t>Michael Patel</t>
  </si>
  <si>
    <t>I-1219</t>
  </si>
  <si>
    <t>Tracy Stanley</t>
  </si>
  <si>
    <t>I-1220</t>
  </si>
  <si>
    <t>Stuart Sykes</t>
  </si>
  <si>
    <t>I-1221</t>
  </si>
  <si>
    <t>8/13/2018</t>
  </si>
  <si>
    <t>I-1222</t>
  </si>
  <si>
    <t>Marie Foster</t>
  </si>
  <si>
    <t>I-1223</t>
  </si>
  <si>
    <t>Gary Acheampong</t>
  </si>
  <si>
    <t>I-1224</t>
  </si>
  <si>
    <t>I-1225</t>
  </si>
  <si>
    <t>4/16/2016</t>
  </si>
  <si>
    <t>John Osborne</t>
  </si>
  <si>
    <t>I-1226</t>
  </si>
  <si>
    <t>10/23/2016</t>
  </si>
  <si>
    <t>Paul Atkins</t>
  </si>
  <si>
    <t>I-1227</t>
  </si>
  <si>
    <t>Denise Rodgers</t>
  </si>
  <si>
    <t>I-1228</t>
  </si>
  <si>
    <t>7/31/2015</t>
  </si>
  <si>
    <t>I-1229</t>
  </si>
  <si>
    <t>Arthur Moncrieff</t>
  </si>
  <si>
    <t>I-1230</t>
  </si>
  <si>
    <t>7/22/2018</t>
  </si>
  <si>
    <t>I-1231</t>
  </si>
  <si>
    <t>I-1232</t>
  </si>
  <si>
    <t>7/14/2015</t>
  </si>
  <si>
    <t>Aidan Perrott</t>
  </si>
  <si>
    <t>I-1233</t>
  </si>
  <si>
    <t>4/21/2014</t>
  </si>
  <si>
    <t>Alexandra Wright</t>
  </si>
  <si>
    <t>I-1234</t>
  </si>
  <si>
    <t>7/26/2015</t>
  </si>
  <si>
    <t>Zhan Whitfield</t>
  </si>
  <si>
    <t>I-1235</t>
  </si>
  <si>
    <t>Daniel Henderson</t>
  </si>
  <si>
    <t>I-1236</t>
  </si>
  <si>
    <t>Barbara Love</t>
  </si>
  <si>
    <t>I-1237</t>
  </si>
  <si>
    <t>9/23/2017</t>
  </si>
  <si>
    <t>Paul Sherwin</t>
  </si>
  <si>
    <t>I-1238</t>
  </si>
  <si>
    <t>I-1239</t>
  </si>
  <si>
    <t>Nicole Marshall</t>
  </si>
  <si>
    <t>I-1240</t>
  </si>
  <si>
    <t>8/17/2014</t>
  </si>
  <si>
    <t>Susan Toye</t>
  </si>
  <si>
    <t>I-1241</t>
  </si>
  <si>
    <t>10/21/2016</t>
  </si>
  <si>
    <t>I-1242</t>
  </si>
  <si>
    <t>Natasha Carvalho</t>
  </si>
  <si>
    <t>I-1243</t>
  </si>
  <si>
    <t>Ronnette Stocks</t>
  </si>
  <si>
    <t>I-1244</t>
  </si>
  <si>
    <t>1/27/2016</t>
  </si>
  <si>
    <t>Pauline Pope</t>
  </si>
  <si>
    <t>I-1245</t>
  </si>
  <si>
    <t>9/26/2018</t>
  </si>
  <si>
    <t>Roger Scott</t>
  </si>
  <si>
    <t>I-1246</t>
  </si>
  <si>
    <t>I-1247</t>
  </si>
  <si>
    <t>9/16/2018</t>
  </si>
  <si>
    <t>Alison Storey</t>
  </si>
  <si>
    <t>I-1248</t>
  </si>
  <si>
    <t>4/14/2016</t>
  </si>
  <si>
    <t>I-1249</t>
  </si>
  <si>
    <t>Douglas Davies</t>
  </si>
  <si>
    <t>I-1250</t>
  </si>
  <si>
    <t>Susan Passey</t>
  </si>
  <si>
    <t>I-1251</t>
  </si>
  <si>
    <t>11/22/2017</t>
  </si>
  <si>
    <t>Bruce McPhee</t>
  </si>
  <si>
    <t>I-1252</t>
  </si>
  <si>
    <t>7/19/2014</t>
  </si>
  <si>
    <t>I-1253</t>
  </si>
  <si>
    <t>9/21/2018</t>
  </si>
  <si>
    <t>I-1254</t>
  </si>
  <si>
    <t>9/30/2015</t>
  </si>
  <si>
    <t>Bryan Mason</t>
  </si>
  <si>
    <t>I-1255</t>
  </si>
  <si>
    <t>Rebecca Delo</t>
  </si>
  <si>
    <t>I-1256</t>
  </si>
  <si>
    <t>I-1257</t>
  </si>
  <si>
    <t>12/30/2017</t>
  </si>
  <si>
    <t>I-1258</t>
  </si>
  <si>
    <t>5/20/2017</t>
  </si>
  <si>
    <t>Abu Moore</t>
  </si>
  <si>
    <t>I-1259</t>
  </si>
  <si>
    <t>1/23/2014</t>
  </si>
  <si>
    <t>I-1260</t>
  </si>
  <si>
    <t>3/18/2016</t>
  </si>
  <si>
    <t>I-1261</t>
  </si>
  <si>
    <t>7/20/2014</t>
  </si>
  <si>
    <t>Carole Owen</t>
  </si>
  <si>
    <t>I-1262</t>
  </si>
  <si>
    <t>6/17/2018</t>
  </si>
  <si>
    <t>Rachel Oliver</t>
  </si>
  <si>
    <t>I-1263</t>
  </si>
  <si>
    <t>9/23/2016</t>
  </si>
  <si>
    <t>I-1264</t>
  </si>
  <si>
    <t>Carl Snape</t>
  </si>
  <si>
    <t>I-1265</t>
  </si>
  <si>
    <t>John Bull</t>
  </si>
  <si>
    <t>I-1266</t>
  </si>
  <si>
    <t>Charles Ali</t>
  </si>
  <si>
    <t>I-1267</t>
  </si>
  <si>
    <t>5/28/2015</t>
  </si>
  <si>
    <t>Wolfgang Carvalho</t>
  </si>
  <si>
    <t>I-1268</t>
  </si>
  <si>
    <t>6/19/2015</t>
  </si>
  <si>
    <t>I-1269</t>
  </si>
  <si>
    <t>I-1270</t>
  </si>
  <si>
    <t>3/27/2016</t>
  </si>
  <si>
    <t>Gary Percival</t>
  </si>
  <si>
    <t>I-1271</t>
  </si>
  <si>
    <t>2/28/2014</t>
  </si>
  <si>
    <t>Gary Roberts</t>
  </si>
  <si>
    <t>I-1272</t>
  </si>
  <si>
    <t>Leonard Green</t>
  </si>
  <si>
    <t>I-1273</t>
  </si>
  <si>
    <t>6/26/2015</t>
  </si>
  <si>
    <t>Richard James</t>
  </si>
  <si>
    <t>I-1274</t>
  </si>
  <si>
    <t>9/19/2014</t>
  </si>
  <si>
    <t>I-1275</t>
  </si>
  <si>
    <t>Richard Rowe</t>
  </si>
  <si>
    <t>I-1276</t>
  </si>
  <si>
    <t>1/17/2018</t>
  </si>
  <si>
    <t>Bryan Clement</t>
  </si>
  <si>
    <t>I-1277</t>
  </si>
  <si>
    <t>10/23/2018</t>
  </si>
  <si>
    <t>Paresh Mathews</t>
  </si>
  <si>
    <t>I-1278</t>
  </si>
  <si>
    <t>8/27/2014</t>
  </si>
  <si>
    <t>Thomas Davies</t>
  </si>
  <si>
    <t>I-1279</t>
  </si>
  <si>
    <t>10/14/2017</t>
  </si>
  <si>
    <t>Ronald Curtis</t>
  </si>
  <si>
    <t>I-1280</t>
  </si>
  <si>
    <t>I-1281</t>
  </si>
  <si>
    <t>David Amos</t>
  </si>
  <si>
    <t>I-1282</t>
  </si>
  <si>
    <t>9/22/2016</t>
  </si>
  <si>
    <t>I-1283</t>
  </si>
  <si>
    <t>I-1284</t>
  </si>
  <si>
    <t>Colin Lima</t>
  </si>
  <si>
    <t>I-1285</t>
  </si>
  <si>
    <t>I-1286</t>
  </si>
  <si>
    <t>I-1287</t>
  </si>
  <si>
    <t>12/27/2015</t>
  </si>
  <si>
    <t>Christopher Hurren</t>
  </si>
  <si>
    <t>I-1288</t>
  </si>
  <si>
    <t>I-1289</t>
  </si>
  <si>
    <t>Neil Tubbs</t>
  </si>
  <si>
    <t>I-1290</t>
  </si>
  <si>
    <t>I-1291</t>
  </si>
  <si>
    <t>9/20/2014</t>
  </si>
  <si>
    <t>I-1292</t>
  </si>
  <si>
    <t>6/28/2018</t>
  </si>
  <si>
    <t>John Craig</t>
  </si>
  <si>
    <t>I-1293</t>
  </si>
  <si>
    <t>11/27/2014</t>
  </si>
  <si>
    <t>Richard Oliver</t>
  </si>
  <si>
    <t>I-1294</t>
  </si>
  <si>
    <t>Nicholas Timbrell</t>
  </si>
  <si>
    <t>I-1295</t>
  </si>
  <si>
    <t>I-1296</t>
  </si>
  <si>
    <t>Nicola Nathan</t>
  </si>
  <si>
    <t>I-1297</t>
  </si>
  <si>
    <t>9/16/2017</t>
  </si>
  <si>
    <t>I-1298</t>
  </si>
  <si>
    <t>Zoe Munday</t>
  </si>
  <si>
    <t>I-1299</t>
  </si>
  <si>
    <t>Paul Long</t>
  </si>
  <si>
    <t>I-1300</t>
  </si>
  <si>
    <t>Olivia Reynolds</t>
  </si>
  <si>
    <t>I-1301</t>
  </si>
  <si>
    <t>6/24/2018</t>
  </si>
  <si>
    <t>I-1302</t>
  </si>
  <si>
    <t>5/20/2015</t>
  </si>
  <si>
    <t>Eric Walker</t>
  </si>
  <si>
    <t>I-1303</t>
  </si>
  <si>
    <t>5/16/2014</t>
  </si>
  <si>
    <t>Andrew Jones</t>
  </si>
  <si>
    <t>I-1304</t>
  </si>
  <si>
    <t>Basil Nolan</t>
  </si>
  <si>
    <t>I-1305</t>
  </si>
  <si>
    <t>4/15/2015</t>
  </si>
  <si>
    <t>I-1306</t>
  </si>
  <si>
    <t>5/28/2017</t>
  </si>
  <si>
    <t>I-1307</t>
  </si>
  <si>
    <t>3/31/2017</t>
  </si>
  <si>
    <t>I-1308</t>
  </si>
  <si>
    <t>I-1309</t>
  </si>
  <si>
    <t>9/17/2018</t>
  </si>
  <si>
    <t>I-1310</t>
  </si>
  <si>
    <t>7/22/2017</t>
  </si>
  <si>
    <t>I-1311</t>
  </si>
  <si>
    <t>Damilola Raymond</t>
  </si>
  <si>
    <t>I-1312</t>
  </si>
  <si>
    <t>6/24/2015</t>
  </si>
  <si>
    <t>Christopher Lloyd</t>
  </si>
  <si>
    <t>I-1313</t>
  </si>
  <si>
    <t>James Neville</t>
  </si>
  <si>
    <t>I-1314</t>
  </si>
  <si>
    <t>I-1315</t>
  </si>
  <si>
    <t>I-1316</t>
  </si>
  <si>
    <t>11/25/2016</t>
  </si>
  <si>
    <t>I-1317</t>
  </si>
  <si>
    <t>2/20/2014</t>
  </si>
  <si>
    <t>I-1318</t>
  </si>
  <si>
    <t>I-1319</t>
  </si>
  <si>
    <t>I-1320</t>
  </si>
  <si>
    <t>I-1321</t>
  </si>
  <si>
    <t>2/27/2017</t>
  </si>
  <si>
    <t>I-1322</t>
  </si>
  <si>
    <t>5/22/2017</t>
  </si>
  <si>
    <t>I-1323</t>
  </si>
  <si>
    <t>9/14/2014</t>
  </si>
  <si>
    <t>Timothy Younger</t>
  </si>
  <si>
    <t>I-1324</t>
  </si>
  <si>
    <t>6/13/2018</t>
  </si>
  <si>
    <t>Philip Mishra</t>
  </si>
  <si>
    <t>I-1325</t>
  </si>
  <si>
    <t>I-1326</t>
  </si>
  <si>
    <t>9/15/2014</t>
  </si>
  <si>
    <t>I-1327</t>
  </si>
  <si>
    <t>I-1328</t>
  </si>
  <si>
    <t>11/26/2017</t>
  </si>
  <si>
    <t>I-1329</t>
  </si>
  <si>
    <t>I-1330</t>
  </si>
  <si>
    <t>7/16/2016</t>
  </si>
  <si>
    <t>I-1331</t>
  </si>
  <si>
    <t>1/27/2014</t>
  </si>
  <si>
    <t>Irene Skiba</t>
  </si>
  <si>
    <t>I-1332</t>
  </si>
  <si>
    <t>Francis Hughes</t>
  </si>
  <si>
    <t>I-1333</t>
  </si>
  <si>
    <t>I-1334</t>
  </si>
  <si>
    <t>Patricia Sewell</t>
  </si>
  <si>
    <t>I-1335</t>
  </si>
  <si>
    <t>I-1336</t>
  </si>
  <si>
    <t>8/29/2015</t>
  </si>
  <si>
    <t>I-1337</t>
  </si>
  <si>
    <t>I-1338</t>
  </si>
  <si>
    <t>Michelle Hunter</t>
  </si>
  <si>
    <t>I-1339</t>
  </si>
  <si>
    <t>3/21/2018</t>
  </si>
  <si>
    <t>I-1340</t>
  </si>
  <si>
    <t>11/21/2014</t>
  </si>
  <si>
    <t>Margaret Buck</t>
  </si>
  <si>
    <t>I-1341</t>
  </si>
  <si>
    <t>Gwyn Taylor</t>
  </si>
  <si>
    <t>I-1342</t>
  </si>
  <si>
    <t>4/27/2016</t>
  </si>
  <si>
    <t>Ronald Rowlands</t>
  </si>
  <si>
    <t>I-1343</t>
  </si>
  <si>
    <t>I-1344</t>
  </si>
  <si>
    <t>Kirsty Amos</t>
  </si>
  <si>
    <t>I-1345</t>
  </si>
  <si>
    <t>1/22/2015</t>
  </si>
  <si>
    <t>I-1346</t>
  </si>
  <si>
    <t>I-1347</t>
  </si>
  <si>
    <t>6/27/2014</t>
  </si>
  <si>
    <t>I-1348</t>
  </si>
  <si>
    <t>Rachel Clayton</t>
  </si>
  <si>
    <t>I-1349</t>
  </si>
  <si>
    <t>4/21/2018</t>
  </si>
  <si>
    <t>Rosalind Chandler</t>
  </si>
  <si>
    <t>I-1350</t>
  </si>
  <si>
    <t>2/22/2014</t>
  </si>
  <si>
    <t>Kelly Owen</t>
  </si>
  <si>
    <t>I-1351</t>
  </si>
  <si>
    <t>5/13/2018</t>
  </si>
  <si>
    <t>Emily Brierley</t>
  </si>
  <si>
    <t>I-1352</t>
  </si>
  <si>
    <t>4/23/2018</t>
  </si>
  <si>
    <t>I-1353</t>
  </si>
  <si>
    <t>10/28/2016</t>
  </si>
  <si>
    <t>Kenneth Bullion</t>
  </si>
  <si>
    <t>I-1354</t>
  </si>
  <si>
    <t>I-1355</t>
  </si>
  <si>
    <t>I-1356</t>
  </si>
  <si>
    <t>I-1357</t>
  </si>
  <si>
    <t>I-1358</t>
  </si>
  <si>
    <t>1/22/2016</t>
  </si>
  <si>
    <t>I-1359</t>
  </si>
  <si>
    <t>Mark Towey</t>
  </si>
  <si>
    <t>I-1360</t>
  </si>
  <si>
    <t>Ernie Dyer</t>
  </si>
  <si>
    <t>I-1361</t>
  </si>
  <si>
    <t>Stephen MacGregor</t>
  </si>
  <si>
    <t>I-1362</t>
  </si>
  <si>
    <t>Harold Lunn</t>
  </si>
  <si>
    <t>I-1363</t>
  </si>
  <si>
    <t>I-1364</t>
  </si>
  <si>
    <t>I-1365</t>
  </si>
  <si>
    <t>2/21/2015</t>
  </si>
  <si>
    <t>I-1366</t>
  </si>
  <si>
    <t>11/14/2014</t>
  </si>
  <si>
    <t>Richard Nash</t>
  </si>
  <si>
    <t>I-1367</t>
  </si>
  <si>
    <t>Paul Puri</t>
  </si>
  <si>
    <t>I-1368</t>
  </si>
  <si>
    <t>1/28/2015</t>
  </si>
  <si>
    <t>I-1369</t>
  </si>
  <si>
    <t>Ryan Goad</t>
  </si>
  <si>
    <t>I-1370</t>
  </si>
  <si>
    <t>Stuart Hunter</t>
  </si>
  <si>
    <t>I-1371</t>
  </si>
  <si>
    <t>2/28/2015</t>
  </si>
  <si>
    <t>Paul Salmon</t>
  </si>
  <si>
    <t>I-1372</t>
  </si>
  <si>
    <t>Terence Mirza</t>
  </si>
  <si>
    <t>I-1373</t>
  </si>
  <si>
    <t>I-1374</t>
  </si>
  <si>
    <t>Catherine Rahman</t>
  </si>
  <si>
    <t>I-1375</t>
  </si>
  <si>
    <t>2/24/2017</t>
  </si>
  <si>
    <t>I-1376</t>
  </si>
  <si>
    <t>2/16/2014</t>
  </si>
  <si>
    <t>Ellen Lillie</t>
  </si>
  <si>
    <t>I-1377</t>
  </si>
  <si>
    <t>6/26/2018</t>
  </si>
  <si>
    <t>I-1378</t>
  </si>
  <si>
    <t>1/17/2014</t>
  </si>
  <si>
    <t>I-1379</t>
  </si>
  <si>
    <t>Emma Gibbons</t>
  </si>
  <si>
    <t>I-1380</t>
  </si>
  <si>
    <t>10/22/2017</t>
  </si>
  <si>
    <t>I-1381</t>
  </si>
  <si>
    <t>4/23/2016</t>
  </si>
  <si>
    <t>I-1382</t>
  </si>
  <si>
    <t>I-1383</t>
  </si>
  <si>
    <t>10/29/2017</t>
  </si>
  <si>
    <t>I-1384</t>
  </si>
  <si>
    <t>2/28/2017</t>
  </si>
  <si>
    <t>Steven Douglas</t>
  </si>
  <si>
    <t>I-1385</t>
  </si>
  <si>
    <t>I-1386</t>
  </si>
  <si>
    <t>7/18/2017</t>
  </si>
  <si>
    <t>I-1387</t>
  </si>
  <si>
    <t>I-1388</t>
  </si>
  <si>
    <t>Marcus Jacob</t>
  </si>
  <si>
    <t>I-1389</t>
  </si>
  <si>
    <t>I-1390</t>
  </si>
  <si>
    <t>I-1391</t>
  </si>
  <si>
    <t>5/25/2014</t>
  </si>
  <si>
    <t>I-1392</t>
  </si>
  <si>
    <t>6/25/2016</t>
  </si>
  <si>
    <t>I-1393</t>
  </si>
  <si>
    <t>I-1394</t>
  </si>
  <si>
    <t>David Finnie</t>
  </si>
  <si>
    <t>I-1395</t>
  </si>
  <si>
    <t>I-1396</t>
  </si>
  <si>
    <t>Michael Rodgers</t>
  </si>
  <si>
    <t>I-1397</t>
  </si>
  <si>
    <t>11/28/2015</t>
  </si>
  <si>
    <t>Karen Hopewell</t>
  </si>
  <si>
    <t>I-1398</t>
  </si>
  <si>
    <t>7/19/2016</t>
  </si>
  <si>
    <t>I-1399</t>
  </si>
  <si>
    <t>I-1400</t>
  </si>
  <si>
    <t>I-1401</t>
  </si>
  <si>
    <t>9/28/2018</t>
  </si>
  <si>
    <t>Rachel Blane</t>
  </si>
  <si>
    <t>I-1402</t>
  </si>
  <si>
    <t>4/20/2017</t>
  </si>
  <si>
    <t>Golam Reid</t>
  </si>
  <si>
    <t>I-1403</t>
  </si>
  <si>
    <t>1/14/2014</t>
  </si>
  <si>
    <t>I-1404</t>
  </si>
  <si>
    <t>James Anthony</t>
  </si>
  <si>
    <t>I-1405</t>
  </si>
  <si>
    <t>12/15/2016</t>
  </si>
  <si>
    <t>Nick Blacklock</t>
  </si>
  <si>
    <t>I-1406</t>
  </si>
  <si>
    <t>I-1407</t>
  </si>
  <si>
    <t>Martin Mishra</t>
  </si>
  <si>
    <t>I-1408</t>
  </si>
  <si>
    <t>3/31/2018</t>
  </si>
  <si>
    <t>Heather Murray</t>
  </si>
  <si>
    <t>I-1409</t>
  </si>
  <si>
    <t>10/24/2018</t>
  </si>
  <si>
    <t>Alan Procter</t>
  </si>
  <si>
    <t>I-1410</t>
  </si>
  <si>
    <t>I-1411</t>
  </si>
  <si>
    <t>I-1412</t>
  </si>
  <si>
    <t>7/28/2017</t>
  </si>
  <si>
    <t>I-1413</t>
  </si>
  <si>
    <t>3/19/2016</t>
  </si>
  <si>
    <t>Julia Ferguson</t>
  </si>
  <si>
    <t>I-1414</t>
  </si>
  <si>
    <t>I-1415</t>
  </si>
  <si>
    <t>4/26/2016</t>
  </si>
  <si>
    <t>Robert Harris</t>
  </si>
  <si>
    <t>I-1416</t>
  </si>
  <si>
    <t>10/25/2018</t>
  </si>
  <si>
    <t>David Rodrigues</t>
  </si>
  <si>
    <t>I-1417</t>
  </si>
  <si>
    <t>Claire Brooks</t>
  </si>
  <si>
    <t>I-1418</t>
  </si>
  <si>
    <t>2/24/2015</t>
  </si>
  <si>
    <t>Penelope Norton</t>
  </si>
  <si>
    <t>I-1419</t>
  </si>
  <si>
    <t>12/25/2014</t>
  </si>
  <si>
    <t>I-1420</t>
  </si>
  <si>
    <t>11/14/2017</t>
  </si>
  <si>
    <t>Raymond Denning</t>
  </si>
  <si>
    <t>I-1421</t>
  </si>
  <si>
    <t>Valerie Pereira</t>
  </si>
  <si>
    <t>I-1422</t>
  </si>
  <si>
    <t>I-1423</t>
  </si>
  <si>
    <t>5/31/2014</t>
  </si>
  <si>
    <t>Paul Drage</t>
  </si>
  <si>
    <t>I-1424</t>
  </si>
  <si>
    <t>9/29/2018</t>
  </si>
  <si>
    <t>Pauline Taylor</t>
  </si>
  <si>
    <t>I-1425</t>
  </si>
  <si>
    <t>12/16/2018</t>
  </si>
  <si>
    <t>Valerie Hook</t>
  </si>
  <si>
    <t>I-1426</t>
  </si>
  <si>
    <t>1/15/2015</t>
  </si>
  <si>
    <t>I-1427</t>
  </si>
  <si>
    <t>I-1428</t>
  </si>
  <si>
    <t>5/21/2014</t>
  </si>
  <si>
    <t>I-1429</t>
  </si>
  <si>
    <t>2/14/2014</t>
  </si>
  <si>
    <t>Ian Borowski</t>
  </si>
  <si>
    <t>I-1430</t>
  </si>
  <si>
    <t>I-1431</t>
  </si>
  <si>
    <t>2/14/2016</t>
  </si>
  <si>
    <t>Harold Green</t>
  </si>
  <si>
    <t>I-1432</t>
  </si>
  <si>
    <t>3/18/2014</t>
  </si>
  <si>
    <t>I-1433</t>
  </si>
  <si>
    <t>David Hubble</t>
  </si>
  <si>
    <t>I-1434</t>
  </si>
  <si>
    <t>3/27/2017</t>
  </si>
  <si>
    <t>William Cruse</t>
  </si>
  <si>
    <t>I-1435</t>
  </si>
  <si>
    <t>Michael Toy</t>
  </si>
  <si>
    <t>I-1436</t>
  </si>
  <si>
    <t>11/23/2016</t>
  </si>
  <si>
    <t>Harold Charters</t>
  </si>
  <si>
    <t>I-1437</t>
  </si>
  <si>
    <t>Jason Edmund</t>
  </si>
  <si>
    <t>I-1438</t>
  </si>
  <si>
    <t>8/24/2017</t>
  </si>
  <si>
    <t>Melanie Fletcher</t>
  </si>
  <si>
    <t>I-1439</t>
  </si>
  <si>
    <t>I-1440</t>
  </si>
  <si>
    <t>I-1441</t>
  </si>
  <si>
    <t>9/22/2018</t>
  </si>
  <si>
    <t>I-1442</t>
  </si>
  <si>
    <t>3/14/2015</t>
  </si>
  <si>
    <t>I-1443</t>
  </si>
  <si>
    <t>12/20/2014</t>
  </si>
  <si>
    <t>Ian Grant</t>
  </si>
  <si>
    <t>I-1444</t>
  </si>
  <si>
    <t>9/30/2018</t>
  </si>
  <si>
    <t>I-1445</t>
  </si>
  <si>
    <t>9/18/2014</t>
  </si>
  <si>
    <t>I-1446</t>
  </si>
  <si>
    <t>I-1447</t>
  </si>
  <si>
    <t>Jodie Fairhurst</t>
  </si>
  <si>
    <t>I-1448</t>
  </si>
  <si>
    <t>10/18/2018</t>
  </si>
  <si>
    <t>I-1449</t>
  </si>
  <si>
    <t>Joanne Ripley</t>
  </si>
  <si>
    <t>I-1450</t>
  </si>
  <si>
    <t>I-1451</t>
  </si>
  <si>
    <t>3/23/2014</t>
  </si>
  <si>
    <t>Martin Birch</t>
  </si>
  <si>
    <t>I-1452</t>
  </si>
  <si>
    <t>Basil Bell</t>
  </si>
  <si>
    <t>I-1453</t>
  </si>
  <si>
    <t>I-1454</t>
  </si>
  <si>
    <t>I-1455</t>
  </si>
  <si>
    <t>Kyle Anderson</t>
  </si>
  <si>
    <t>I-1456</t>
  </si>
  <si>
    <t>I-1457</t>
  </si>
  <si>
    <t>Roy Connelly</t>
  </si>
  <si>
    <t>I-1458</t>
  </si>
  <si>
    <t>Julia Hammond</t>
  </si>
  <si>
    <t>I-1459</t>
  </si>
  <si>
    <t>6/22/2017</t>
  </si>
  <si>
    <t>I-1460</t>
  </si>
  <si>
    <t>7/23/2017</t>
  </si>
  <si>
    <t>Maureen Reynolds</t>
  </si>
  <si>
    <t>I-1461</t>
  </si>
  <si>
    <t>11/24/2015</t>
  </si>
  <si>
    <t>Donald Higgs</t>
  </si>
  <si>
    <t>I-1462</t>
  </si>
  <si>
    <t>I-1463</t>
  </si>
  <si>
    <t>7/30/2017</t>
  </si>
  <si>
    <t>I-1464</t>
  </si>
  <si>
    <t>David Power</t>
  </si>
  <si>
    <t>I-1465</t>
  </si>
  <si>
    <t>9/17/2014</t>
  </si>
  <si>
    <t>I-1466</t>
  </si>
  <si>
    <t>Simon Snape</t>
  </si>
  <si>
    <t>I-1467</t>
  </si>
  <si>
    <t>12/31/2014</t>
  </si>
  <si>
    <t>Martin Gee</t>
  </si>
  <si>
    <t>I-1468</t>
  </si>
  <si>
    <t>7/21/2017</t>
  </si>
  <si>
    <t>I-1469</t>
  </si>
  <si>
    <t>I-1470</t>
  </si>
  <si>
    <t>I-1471</t>
  </si>
  <si>
    <t>9/27/2017</t>
  </si>
  <si>
    <t>Robert Polhill</t>
  </si>
  <si>
    <t>I-1472</t>
  </si>
  <si>
    <t>I-1473</t>
  </si>
  <si>
    <t>I-1474</t>
  </si>
  <si>
    <t>8/19/2018</t>
  </si>
  <si>
    <t>I-1475</t>
  </si>
  <si>
    <t>I-1476</t>
  </si>
  <si>
    <t>Thomas Taylor</t>
  </si>
  <si>
    <t>I-1477</t>
  </si>
  <si>
    <t>4/19/2015</t>
  </si>
  <si>
    <t>Stephen Muhammad</t>
  </si>
  <si>
    <t>I-1478</t>
  </si>
  <si>
    <t>Robert James</t>
  </si>
  <si>
    <t>I-1479</t>
  </si>
  <si>
    <t>9/14/2016</t>
  </si>
  <si>
    <t>I-1480</t>
  </si>
  <si>
    <t>10/28/2014</t>
  </si>
  <si>
    <t>I-1481</t>
  </si>
  <si>
    <t>6/29/2015</t>
  </si>
  <si>
    <t>I-1482</t>
  </si>
  <si>
    <t>3/18/2017</t>
  </si>
  <si>
    <t>I-1483</t>
  </si>
  <si>
    <t>I-1484</t>
  </si>
  <si>
    <t>7/25/2014</t>
  </si>
  <si>
    <t>Richard Anderson</t>
  </si>
  <si>
    <t>I-1485</t>
  </si>
  <si>
    <t>James Gahagan</t>
  </si>
  <si>
    <t>I-1486</t>
  </si>
  <si>
    <t>I-1487</t>
  </si>
  <si>
    <t>I-1488</t>
  </si>
  <si>
    <t>Alice Canning</t>
  </si>
  <si>
    <t>I-1489</t>
  </si>
  <si>
    <t>12/24/2016</t>
  </si>
  <si>
    <t>I-1490</t>
  </si>
  <si>
    <t>Ronald Bettley</t>
  </si>
  <si>
    <t>I-1491</t>
  </si>
  <si>
    <t>I-1492</t>
  </si>
  <si>
    <t>5/19/2014</t>
  </si>
  <si>
    <t>Jeremy Morrow</t>
  </si>
  <si>
    <t>I-1493</t>
  </si>
  <si>
    <t>I-1494</t>
  </si>
  <si>
    <t>Mark Brook</t>
  </si>
  <si>
    <t>I-1495</t>
  </si>
  <si>
    <t>Stuart Anderson</t>
  </si>
  <si>
    <t>I-1496</t>
  </si>
  <si>
    <t>Jordan Andrews</t>
  </si>
  <si>
    <t>I-1497</t>
  </si>
  <si>
    <t>I-1498</t>
  </si>
  <si>
    <t>Helen Watt</t>
  </si>
  <si>
    <t>I-1499</t>
  </si>
  <si>
    <t>Paul Skiba</t>
  </si>
  <si>
    <t>I-1500</t>
  </si>
  <si>
    <t>5/26/2018</t>
  </si>
  <si>
    <t>John Gunter</t>
  </si>
  <si>
    <t>I-1501</t>
  </si>
  <si>
    <t>11/25/2015</t>
  </si>
  <si>
    <t>Kevin Ross</t>
  </si>
  <si>
    <t>I-1502</t>
  </si>
  <si>
    <t>I-1503</t>
  </si>
  <si>
    <t>Ian Coates</t>
  </si>
  <si>
    <t>I-1504</t>
  </si>
  <si>
    <t>7/21/2016</t>
  </si>
  <si>
    <t>I-1505</t>
  </si>
  <si>
    <t>I-1506</t>
  </si>
  <si>
    <t>I-1507</t>
  </si>
  <si>
    <t>I-1508</t>
  </si>
  <si>
    <t>I-1509</t>
  </si>
  <si>
    <t>11/16/2017</t>
  </si>
  <si>
    <t>I-1510</t>
  </si>
  <si>
    <t>1/19/2017</t>
  </si>
  <si>
    <t>I-1511</t>
  </si>
  <si>
    <t>4/29/2016</t>
  </si>
  <si>
    <t>I-1512</t>
  </si>
  <si>
    <t>I-1513</t>
  </si>
  <si>
    <t>7/22/2015</t>
  </si>
  <si>
    <t>I-1514</t>
  </si>
  <si>
    <t>Lisa Wood</t>
  </si>
  <si>
    <t>I-1515</t>
  </si>
  <si>
    <t>Peter Walker</t>
  </si>
  <si>
    <t>I-1516</t>
  </si>
  <si>
    <t>10/16/2014</t>
  </si>
  <si>
    <t>Barbara McDevitt</t>
  </si>
  <si>
    <t>I-1517</t>
  </si>
  <si>
    <t>7/17/2015</t>
  </si>
  <si>
    <t>I-1518</t>
  </si>
  <si>
    <t>I-1519</t>
  </si>
  <si>
    <t>6/19/2017</t>
  </si>
  <si>
    <t>I-1520</t>
  </si>
  <si>
    <t>9/21/2017</t>
  </si>
  <si>
    <t>Kevin Styles</t>
  </si>
  <si>
    <t>I-1521</t>
  </si>
  <si>
    <t>Margaret Philp</t>
  </si>
  <si>
    <t>I-1522</t>
  </si>
  <si>
    <t>1/29/2015</t>
  </si>
  <si>
    <t>I-1523</t>
  </si>
  <si>
    <t>I-1524</t>
  </si>
  <si>
    <t>12/17/2017</t>
  </si>
  <si>
    <t>I-1525</t>
  </si>
  <si>
    <t>Steven Green</t>
  </si>
  <si>
    <t>I-1526</t>
  </si>
  <si>
    <t>12/27/2016</t>
  </si>
  <si>
    <t>I-1527</t>
  </si>
  <si>
    <t>4/21/2016</t>
  </si>
  <si>
    <t>I-1528</t>
  </si>
  <si>
    <t>10/18/2017</t>
  </si>
  <si>
    <t>I-1529</t>
  </si>
  <si>
    <t>Shelley Lock</t>
  </si>
  <si>
    <t>I-1530</t>
  </si>
  <si>
    <t>I-1531</t>
  </si>
  <si>
    <t>I-1532</t>
  </si>
  <si>
    <t>David Johnson</t>
  </si>
  <si>
    <t>I-1533</t>
  </si>
  <si>
    <t>2/15/2017</t>
  </si>
  <si>
    <t>I-1534</t>
  </si>
  <si>
    <t>I-1535</t>
  </si>
  <si>
    <t>6/27/2016</t>
  </si>
  <si>
    <t>I-1536</t>
  </si>
  <si>
    <t>I-1537</t>
  </si>
  <si>
    <t>6/30/2016</t>
  </si>
  <si>
    <t>I-1538</t>
  </si>
  <si>
    <t>1/22/2017</t>
  </si>
  <si>
    <t>I-1539</t>
  </si>
  <si>
    <t>Mark Searle</t>
  </si>
  <si>
    <t>I-1540</t>
  </si>
  <si>
    <t>10/19/2016</t>
  </si>
  <si>
    <t>Richard Hughes</t>
  </si>
  <si>
    <t>I-1541</t>
  </si>
  <si>
    <t>I-1542</t>
  </si>
  <si>
    <t>I-1543</t>
  </si>
  <si>
    <t>I-1544</t>
  </si>
  <si>
    <t>5/14/2015</t>
  </si>
  <si>
    <t>I-1545</t>
  </si>
  <si>
    <t>I-1546</t>
  </si>
  <si>
    <t>4/21/2015</t>
  </si>
  <si>
    <t>I-1547</t>
  </si>
  <si>
    <t>I-1548</t>
  </si>
  <si>
    <t>12/19/2018</t>
  </si>
  <si>
    <t>Matthew Crowe</t>
  </si>
  <si>
    <t>I-1549</t>
  </si>
  <si>
    <t>8/17/2016</t>
  </si>
  <si>
    <t>I-1550</t>
  </si>
  <si>
    <t>Roy Cooper</t>
  </si>
  <si>
    <t>I-1551</t>
  </si>
  <si>
    <t>I-1552</t>
  </si>
  <si>
    <t>12/29/2014</t>
  </si>
  <si>
    <t>I-1553</t>
  </si>
  <si>
    <t>11/17/2016</t>
  </si>
  <si>
    <t>I-1554</t>
  </si>
  <si>
    <t>1/17/2017</t>
  </si>
  <si>
    <t>I-1555</t>
  </si>
  <si>
    <t>6/23/2016</t>
  </si>
  <si>
    <t>I-1556</t>
  </si>
  <si>
    <t>I-1557</t>
  </si>
  <si>
    <t>I-1558</t>
  </si>
  <si>
    <t>Anthony Procter</t>
  </si>
  <si>
    <t>I-1559</t>
  </si>
  <si>
    <t>I-1560</t>
  </si>
  <si>
    <t>9/25/2017</t>
  </si>
  <si>
    <t>I-1561</t>
  </si>
  <si>
    <t>I-1562</t>
  </si>
  <si>
    <t>I-1563</t>
  </si>
  <si>
    <t>10/16/2016</t>
  </si>
  <si>
    <t>I-1564</t>
  </si>
  <si>
    <t>7/16/2014</t>
  </si>
  <si>
    <t>Richard Foy</t>
  </si>
  <si>
    <t>I-1565</t>
  </si>
  <si>
    <t>I-1566</t>
  </si>
  <si>
    <t>I-1567</t>
  </si>
  <si>
    <t>5/31/2017</t>
  </si>
  <si>
    <t>Paul Hirst</t>
  </si>
  <si>
    <t>I-1568</t>
  </si>
  <si>
    <t>6/16/2017</t>
  </si>
  <si>
    <t>Philip Tubbs</t>
  </si>
  <si>
    <t>I-1569</t>
  </si>
  <si>
    <t>I-1570</t>
  </si>
  <si>
    <t>8/13/2014</t>
  </si>
  <si>
    <t>Alan Grant</t>
  </si>
  <si>
    <t>I-1571</t>
  </si>
  <si>
    <t>3/31/2016</t>
  </si>
  <si>
    <t>I-1572</t>
  </si>
  <si>
    <t>I-1573</t>
  </si>
  <si>
    <t>I-1574</t>
  </si>
  <si>
    <t>Daniel Battersby</t>
  </si>
  <si>
    <t>I-1575</t>
  </si>
  <si>
    <t>1/13/2018</t>
  </si>
  <si>
    <t>I-1576</t>
  </si>
  <si>
    <t>12/23/2015</t>
  </si>
  <si>
    <t>Abdul Amos</t>
  </si>
  <si>
    <t>I-1577</t>
  </si>
  <si>
    <t>Rose Rowntree</t>
  </si>
  <si>
    <t>I-1578</t>
  </si>
  <si>
    <t>I-1579</t>
  </si>
  <si>
    <t>George Stevenson</t>
  </si>
  <si>
    <t>I-1580</t>
  </si>
  <si>
    <t>1/16/2017</t>
  </si>
  <si>
    <t>Kevin Curtis</t>
  </si>
  <si>
    <t>I-1581</t>
  </si>
  <si>
    <t>I-1582</t>
  </si>
  <si>
    <t>I-1583</t>
  </si>
  <si>
    <t>4/27/2017</t>
  </si>
  <si>
    <t>I-1584</t>
  </si>
  <si>
    <t>9/20/2016</t>
  </si>
  <si>
    <t>Kate Nash</t>
  </si>
  <si>
    <t>I-1585</t>
  </si>
  <si>
    <t>I-1586</t>
  </si>
  <si>
    <t>I-1587</t>
  </si>
  <si>
    <t>4/22/2014</t>
  </si>
  <si>
    <t>Christopher Griffith</t>
  </si>
  <si>
    <t>I-1588</t>
  </si>
  <si>
    <t>Peter Jago</t>
  </si>
  <si>
    <t>I-1589</t>
  </si>
  <si>
    <t>I-1590</t>
  </si>
  <si>
    <t>5/14/2017</t>
  </si>
  <si>
    <t>Jacqueline Green</t>
  </si>
  <si>
    <t>I-1591</t>
  </si>
  <si>
    <t>I-1592</t>
  </si>
  <si>
    <t>11/13/2015</t>
  </si>
  <si>
    <t>Jeremy Bannister</t>
  </si>
  <si>
    <t>I-1593</t>
  </si>
  <si>
    <t>4/19/2017</t>
  </si>
  <si>
    <t>Richard Dewar</t>
  </si>
  <si>
    <t>I-1594</t>
  </si>
  <si>
    <t>8/14/2017</t>
  </si>
  <si>
    <t>I-1595</t>
  </si>
  <si>
    <t>I-1596</t>
  </si>
  <si>
    <t>11/22/2018</t>
  </si>
  <si>
    <t>John Verma</t>
  </si>
  <si>
    <t>I-1597</t>
  </si>
  <si>
    <t>I-1598</t>
  </si>
  <si>
    <t>I-1599</t>
  </si>
  <si>
    <t>I-1600</t>
  </si>
  <si>
    <t>1/13/2017</t>
  </si>
  <si>
    <t>I-1601</t>
  </si>
  <si>
    <t>4/18/2018</t>
  </si>
  <si>
    <t>I-1602</t>
  </si>
  <si>
    <t>I-1603</t>
  </si>
  <si>
    <t>I-1604</t>
  </si>
  <si>
    <t>8/22/2015</t>
  </si>
  <si>
    <t>I-1605</t>
  </si>
  <si>
    <t>4/30/2016</t>
  </si>
  <si>
    <t>Olive Foster</t>
  </si>
  <si>
    <t>I-1606</t>
  </si>
  <si>
    <t>5/15/2014</t>
  </si>
  <si>
    <t>Jonathan Will</t>
  </si>
  <si>
    <t>I-1607</t>
  </si>
  <si>
    <t>1/15/2016</t>
  </si>
  <si>
    <t>I-1608</t>
  </si>
  <si>
    <t>8/15/2016</t>
  </si>
  <si>
    <t>Nicholas Goude</t>
  </si>
  <si>
    <t>I-1609</t>
  </si>
  <si>
    <t>4/26/2014</t>
  </si>
  <si>
    <t>I-1610</t>
  </si>
  <si>
    <t>I-1611</t>
  </si>
  <si>
    <t>10/20/2014</t>
  </si>
  <si>
    <t>I-1612</t>
  </si>
  <si>
    <t>I-1613</t>
  </si>
  <si>
    <t>Robert Stocks</t>
  </si>
  <si>
    <t>I-1614</t>
  </si>
  <si>
    <t>Kevin Goad</t>
  </si>
  <si>
    <t>I-1615</t>
  </si>
  <si>
    <t>Terence Jones</t>
  </si>
  <si>
    <t>I-1616</t>
  </si>
  <si>
    <t>I-1617</t>
  </si>
  <si>
    <t>4/20/2015</t>
  </si>
  <si>
    <t>I-1618</t>
  </si>
  <si>
    <t>10/22/2014</t>
  </si>
  <si>
    <t>I-1619</t>
  </si>
  <si>
    <t>6/16/2018</t>
  </si>
  <si>
    <t>I-1620</t>
  </si>
  <si>
    <t>I-1621</t>
  </si>
  <si>
    <t>3/16/2016</t>
  </si>
  <si>
    <t>Suzanna Davies</t>
  </si>
  <si>
    <t>I-1622</t>
  </si>
  <si>
    <t>I-1623</t>
  </si>
  <si>
    <t>I-1624</t>
  </si>
  <si>
    <t>I-1625</t>
  </si>
  <si>
    <t>I-1626</t>
  </si>
  <si>
    <t>I-1627</t>
  </si>
  <si>
    <t>7/24/2015</t>
  </si>
  <si>
    <t>I-1628</t>
  </si>
  <si>
    <t>10/20/2016</t>
  </si>
  <si>
    <t>I-1629</t>
  </si>
  <si>
    <t>9/22/2015</t>
  </si>
  <si>
    <t>I-1630</t>
  </si>
  <si>
    <t>9/29/2015</t>
  </si>
  <si>
    <t>I-1631</t>
  </si>
  <si>
    <t>Lucy Downs</t>
  </si>
  <si>
    <t>I-1632</t>
  </si>
  <si>
    <t>8/16/2014</t>
  </si>
  <si>
    <t>I-1633</t>
  </si>
  <si>
    <t>Austin Parsons</t>
  </si>
  <si>
    <t>I-1634</t>
  </si>
  <si>
    <t>I-1635</t>
  </si>
  <si>
    <t>I-1636</t>
  </si>
  <si>
    <t>Jesus Timmins</t>
  </si>
  <si>
    <t>I-1637</t>
  </si>
  <si>
    <t>2/17/2015</t>
  </si>
  <si>
    <t>I-1638</t>
  </si>
  <si>
    <t>7/24/2017</t>
  </si>
  <si>
    <t>Gary Mistry</t>
  </si>
  <si>
    <t>I-1639</t>
  </si>
  <si>
    <t>Michael Wood</t>
  </si>
  <si>
    <t>I-1640</t>
  </si>
  <si>
    <t>I-1641</t>
  </si>
  <si>
    <t>I-1642</t>
  </si>
  <si>
    <t>1/18/2015</t>
  </si>
  <si>
    <t>I-1643</t>
  </si>
  <si>
    <t>10/24/2015</t>
  </si>
  <si>
    <t>I-1644</t>
  </si>
  <si>
    <t>12/16/2014</t>
  </si>
  <si>
    <t>Anthony Rothery</t>
  </si>
  <si>
    <t>I-1645</t>
  </si>
  <si>
    <t>Iftikhar Haywood</t>
  </si>
  <si>
    <t>I-1646</t>
  </si>
  <si>
    <t>12/14/2015</t>
  </si>
  <si>
    <t>I-1647</t>
  </si>
  <si>
    <t>7/13/2017</t>
  </si>
  <si>
    <t>I-1648</t>
  </si>
  <si>
    <t>I-1649</t>
  </si>
  <si>
    <t>10/26/2018</t>
  </si>
  <si>
    <t>I-1650</t>
  </si>
  <si>
    <t>8/28/2016</t>
  </si>
  <si>
    <t>I-1651</t>
  </si>
  <si>
    <t>I-1652</t>
  </si>
  <si>
    <t>I-1653</t>
  </si>
  <si>
    <t>I-1654</t>
  </si>
  <si>
    <t>I-1655</t>
  </si>
  <si>
    <t>I-1656</t>
  </si>
  <si>
    <t>I-1657</t>
  </si>
  <si>
    <t>I-1658</t>
  </si>
  <si>
    <t>George Sherwin</t>
  </si>
  <si>
    <t>I-1659</t>
  </si>
  <si>
    <t>I-1660</t>
  </si>
  <si>
    <t>Ken Mishra</t>
  </si>
  <si>
    <t>I-1661</t>
  </si>
  <si>
    <t>Amelia Scott</t>
  </si>
  <si>
    <t>I-1662</t>
  </si>
  <si>
    <t>10/13/2016</t>
  </si>
  <si>
    <t>Stephen Neville</t>
  </si>
  <si>
    <t>I-1663</t>
  </si>
  <si>
    <t>I-1664</t>
  </si>
  <si>
    <t>I-1665</t>
  </si>
  <si>
    <t>Alexander Uddin</t>
  </si>
  <si>
    <t>I-1666</t>
  </si>
  <si>
    <t>I-1667</t>
  </si>
  <si>
    <t>2/22/2018</t>
  </si>
  <si>
    <t>I-1668</t>
  </si>
  <si>
    <t>I-1669</t>
  </si>
  <si>
    <t>11/16/2018</t>
  </si>
  <si>
    <t>I-1670</t>
  </si>
  <si>
    <t>I-1671</t>
  </si>
  <si>
    <t>2/18/2015</t>
  </si>
  <si>
    <t>I-1672</t>
  </si>
  <si>
    <t>Robert Faulkner</t>
  </si>
  <si>
    <t>I-1673</t>
  </si>
  <si>
    <t>I-1674</t>
  </si>
  <si>
    <t>8/18/2017</t>
  </si>
  <si>
    <t>Rachel Howard</t>
  </si>
  <si>
    <t>I-1675</t>
  </si>
  <si>
    <t>I-1676</t>
  </si>
  <si>
    <t>11/29/2016</t>
  </si>
  <si>
    <t>I-1677</t>
  </si>
  <si>
    <t>8/17/2018</t>
  </si>
  <si>
    <t>John Curtis</t>
  </si>
  <si>
    <t>I-1678</t>
  </si>
  <si>
    <t>Catherine Gagg</t>
  </si>
  <si>
    <t>I-1679</t>
  </si>
  <si>
    <t>I-1680</t>
  </si>
  <si>
    <t>Colin Patel</t>
  </si>
  <si>
    <t>I-1681</t>
  </si>
  <si>
    <t>Robert Tattersall</t>
  </si>
  <si>
    <t>I-1682</t>
  </si>
  <si>
    <t>Diane Batty</t>
  </si>
  <si>
    <t>I-1683</t>
  </si>
  <si>
    <t>I-1684</t>
  </si>
  <si>
    <t>I-1685</t>
  </si>
  <si>
    <t>7/23/2015</t>
  </si>
  <si>
    <t>I-1686</t>
  </si>
  <si>
    <t>I-1687</t>
  </si>
  <si>
    <t>I-1688</t>
  </si>
  <si>
    <t>11/29/2015</t>
  </si>
  <si>
    <t>I-1689</t>
  </si>
  <si>
    <t>Frank Murray</t>
  </si>
  <si>
    <t>I-1690</t>
  </si>
  <si>
    <t>8/25/2014</t>
  </si>
  <si>
    <t>I-1691</t>
  </si>
  <si>
    <t>I-1692</t>
  </si>
  <si>
    <t>8/29/2016</t>
  </si>
  <si>
    <t>Noel Bull</t>
  </si>
  <si>
    <t>I-1693</t>
  </si>
  <si>
    <t>I-1694</t>
  </si>
  <si>
    <t>5/29/2017</t>
  </si>
  <si>
    <t>I-1695</t>
  </si>
  <si>
    <t>I-1696</t>
  </si>
  <si>
    <t>I-1697</t>
  </si>
  <si>
    <t>Lloyd Norton</t>
  </si>
  <si>
    <t>I-1698</t>
  </si>
  <si>
    <t>Glenys Raymond</t>
  </si>
  <si>
    <t>I-1699</t>
  </si>
  <si>
    <t>8/26/2015</t>
  </si>
  <si>
    <t>I-1700</t>
  </si>
  <si>
    <t>I-1701</t>
  </si>
  <si>
    <t>I-1702</t>
  </si>
  <si>
    <t>I-1703</t>
  </si>
  <si>
    <t>10/27/2017</t>
  </si>
  <si>
    <t>Heather Beck</t>
  </si>
  <si>
    <t>I-1704</t>
  </si>
  <si>
    <t>I-1705</t>
  </si>
  <si>
    <t>I-1706</t>
  </si>
  <si>
    <t>8/20/2016</t>
  </si>
  <si>
    <t>I-1707</t>
  </si>
  <si>
    <t>I-1708</t>
  </si>
  <si>
    <t>2/19/2018</t>
  </si>
  <si>
    <t>I-1709</t>
  </si>
  <si>
    <t>10/21/2014</t>
  </si>
  <si>
    <t>Nicola Hewitt</t>
  </si>
  <si>
    <t>I-1710</t>
  </si>
  <si>
    <t>I-1711</t>
  </si>
  <si>
    <t>I-1712</t>
  </si>
  <si>
    <t>I-1713</t>
  </si>
  <si>
    <t>I-1714</t>
  </si>
  <si>
    <t>I-1715</t>
  </si>
  <si>
    <t>7/26/2017</t>
  </si>
  <si>
    <t>I-1716</t>
  </si>
  <si>
    <t>4/29/2014</t>
  </si>
  <si>
    <t>I-1717</t>
  </si>
  <si>
    <t>I-1718</t>
  </si>
  <si>
    <t>10/20/2015</t>
  </si>
  <si>
    <t>I-1719</t>
  </si>
  <si>
    <t>I-1720</t>
  </si>
  <si>
    <t>7/23/2014</t>
  </si>
  <si>
    <t>I-1721</t>
  </si>
  <si>
    <t>I-1722</t>
  </si>
  <si>
    <t>Nicola Williams</t>
  </si>
  <si>
    <t>I-1723</t>
  </si>
  <si>
    <t>Marie Hewitt</t>
  </si>
  <si>
    <t>I-1724</t>
  </si>
  <si>
    <t>2/26/2018</t>
  </si>
  <si>
    <t>I-1725</t>
  </si>
  <si>
    <t>I-1726</t>
  </si>
  <si>
    <t>10/26/2015</t>
  </si>
  <si>
    <t>I-1727</t>
  </si>
  <si>
    <t>9/24/2015</t>
  </si>
  <si>
    <t>I-1728</t>
  </si>
  <si>
    <t>7/17/2017</t>
  </si>
  <si>
    <t>I-1729</t>
  </si>
  <si>
    <t>5/18/2018</t>
  </si>
  <si>
    <t>I-1730</t>
  </si>
  <si>
    <t>5/16/2016</t>
  </si>
  <si>
    <t>I-1731</t>
  </si>
  <si>
    <t>I-1732</t>
  </si>
  <si>
    <t>11/28/2016</t>
  </si>
  <si>
    <t>Emma Westbrook</t>
  </si>
  <si>
    <t>I-1733</t>
  </si>
  <si>
    <t>I-1734</t>
  </si>
  <si>
    <t>4/16/2014</t>
  </si>
  <si>
    <t>Susan Goude</t>
  </si>
  <si>
    <t>I-1735</t>
  </si>
  <si>
    <t>I-1736</t>
  </si>
  <si>
    <t>I-1737</t>
  </si>
  <si>
    <t>I-1738</t>
  </si>
  <si>
    <t>12/28/2018</t>
  </si>
  <si>
    <t>I-1739</t>
  </si>
  <si>
    <t>8/26/2016</t>
  </si>
  <si>
    <t>I-1740</t>
  </si>
  <si>
    <t>I-1741</t>
  </si>
  <si>
    <t>I-1742</t>
  </si>
  <si>
    <t>I-1743</t>
  </si>
  <si>
    <t>I-1744</t>
  </si>
  <si>
    <t>Frances Weller</t>
  </si>
  <si>
    <t>I-1745</t>
  </si>
  <si>
    <t>9/27/2015</t>
  </si>
  <si>
    <t>I-1746</t>
  </si>
  <si>
    <t>4/16/2018</t>
  </si>
  <si>
    <t>Barry Smith</t>
  </si>
  <si>
    <t>I-1747</t>
  </si>
  <si>
    <t>I-1748</t>
  </si>
  <si>
    <t>I-1749</t>
  </si>
  <si>
    <t>6/17/2017</t>
  </si>
  <si>
    <t>Phillip Clarke</t>
  </si>
  <si>
    <t>I-1750</t>
  </si>
  <si>
    <t>12/30/2018</t>
  </si>
  <si>
    <t>I-1751</t>
  </si>
  <si>
    <t>3/28/2017</t>
  </si>
  <si>
    <t>I-1752</t>
  </si>
  <si>
    <t>Susan Luker</t>
  </si>
  <si>
    <t>I-1753</t>
  </si>
  <si>
    <t>11/27/2018</t>
  </si>
  <si>
    <t>I-1754</t>
  </si>
  <si>
    <t>12/25/2015</t>
  </si>
  <si>
    <t>I-1755</t>
  </si>
  <si>
    <t>Bruce Neville</t>
  </si>
  <si>
    <t>I-1756</t>
  </si>
  <si>
    <t>6/14/2014</t>
  </si>
  <si>
    <t>Martin Timmins</t>
  </si>
  <si>
    <t>I-1757</t>
  </si>
  <si>
    <t>11/13/2017</t>
  </si>
  <si>
    <t>I-1758</t>
  </si>
  <si>
    <t>I-1759</t>
  </si>
  <si>
    <t>8/30/2014</t>
  </si>
  <si>
    <t>I-1760</t>
  </si>
  <si>
    <t>I-1761</t>
  </si>
  <si>
    <t>I-1762</t>
  </si>
  <si>
    <t>2/21/2018</t>
  </si>
  <si>
    <t>I-1763</t>
  </si>
  <si>
    <t>12/31/2018</t>
  </si>
  <si>
    <t>I-1764</t>
  </si>
  <si>
    <t>9/23/2014</t>
  </si>
  <si>
    <t>James Stephen</t>
  </si>
  <si>
    <t>I-1765</t>
  </si>
  <si>
    <t>6/17/2015</t>
  </si>
  <si>
    <t>I-1766</t>
  </si>
  <si>
    <t>David Townsend</t>
  </si>
  <si>
    <t>I-1767</t>
  </si>
  <si>
    <t>I-1768</t>
  </si>
  <si>
    <t>2/24/2016</t>
  </si>
  <si>
    <t>I-1769</t>
  </si>
  <si>
    <t>12/19/2017</t>
  </si>
  <si>
    <t>I-1770</t>
  </si>
  <si>
    <t>Paul Munday</t>
  </si>
  <si>
    <t>I-1771</t>
  </si>
  <si>
    <t>8/27/2017</t>
  </si>
  <si>
    <t>I-1772</t>
  </si>
  <si>
    <t>10/17/2017</t>
  </si>
  <si>
    <t>I-1773</t>
  </si>
  <si>
    <t>I-1774</t>
  </si>
  <si>
    <t>I-1775</t>
  </si>
  <si>
    <t>9/24/2017</t>
  </si>
  <si>
    <t>I-1776</t>
  </si>
  <si>
    <t>7/29/2018</t>
  </si>
  <si>
    <t>I-1777</t>
  </si>
  <si>
    <t>7/30/2014</t>
  </si>
  <si>
    <t>I-1778</t>
  </si>
  <si>
    <t>Nick Denny</t>
  </si>
  <si>
    <t>I-1779</t>
  </si>
  <si>
    <t>David Dorey</t>
  </si>
  <si>
    <t>I-1780</t>
  </si>
  <si>
    <t>I-1781</t>
  </si>
  <si>
    <t>I-1782</t>
  </si>
  <si>
    <t>David Romero</t>
  </si>
  <si>
    <t>I-1783</t>
  </si>
  <si>
    <t>3/19/2017</t>
  </si>
  <si>
    <t>I-1784</t>
  </si>
  <si>
    <t>10/25/2015</t>
  </si>
  <si>
    <t>Phillip Humphreys</t>
  </si>
  <si>
    <t>I-1785</t>
  </si>
  <si>
    <t>Robert Salisbury</t>
  </si>
  <si>
    <t>I-1786</t>
  </si>
  <si>
    <t>I-1787</t>
  </si>
  <si>
    <t>I-1788</t>
  </si>
  <si>
    <t>Edward Jenkins</t>
  </si>
  <si>
    <t>I-1789</t>
  </si>
  <si>
    <t>Ron Goodman</t>
  </si>
  <si>
    <t>I-1790</t>
  </si>
  <si>
    <t>3/16/2017</t>
  </si>
  <si>
    <t>I-1791</t>
  </si>
  <si>
    <t>Saffron Cruse</t>
  </si>
  <si>
    <t>I-1792</t>
  </si>
  <si>
    <t>I-1793</t>
  </si>
  <si>
    <t>10/16/2018</t>
  </si>
  <si>
    <t>I-1794</t>
  </si>
  <si>
    <t>I-1795</t>
  </si>
  <si>
    <t>I-1796</t>
  </si>
  <si>
    <t>I-1797</t>
  </si>
  <si>
    <t>1/30/2016</t>
  </si>
  <si>
    <t>I-1798</t>
  </si>
  <si>
    <t>I-1799</t>
  </si>
  <si>
    <t>Fatima James</t>
  </si>
  <si>
    <t>I-1800</t>
  </si>
  <si>
    <t>11/18/2018</t>
  </si>
  <si>
    <t>I-1801</t>
  </si>
  <si>
    <t>7/14/2017</t>
  </si>
  <si>
    <t>I-1802</t>
  </si>
  <si>
    <t>3/15/2017</t>
  </si>
  <si>
    <t>I-1803</t>
  </si>
  <si>
    <t>I-1804</t>
  </si>
  <si>
    <t>I-1805</t>
  </si>
  <si>
    <t>I-1806</t>
  </si>
  <si>
    <t>11/23/2015</t>
  </si>
  <si>
    <t>I-1807</t>
  </si>
  <si>
    <t>I-1808</t>
  </si>
  <si>
    <t>2/23/2017</t>
  </si>
  <si>
    <t>I-1809</t>
  </si>
  <si>
    <t>I-1810</t>
  </si>
  <si>
    <t>I-1811</t>
  </si>
  <si>
    <t>I-1812</t>
  </si>
  <si>
    <t>12/22/2018</t>
  </si>
  <si>
    <t>Rory Bullion</t>
  </si>
  <si>
    <t>I-1813</t>
  </si>
  <si>
    <t>5/14/2016</t>
  </si>
  <si>
    <t>I-1814</t>
  </si>
  <si>
    <t>11/26/2016</t>
  </si>
  <si>
    <t>I-1815</t>
  </si>
  <si>
    <t>Paul Power</t>
  </si>
  <si>
    <t>I-1816</t>
  </si>
  <si>
    <t>3/21/2015</t>
  </si>
  <si>
    <t>I-1817</t>
  </si>
  <si>
    <t>I-1818</t>
  </si>
  <si>
    <t>I-1819</t>
  </si>
  <si>
    <t>I-1820</t>
  </si>
  <si>
    <t>8/13/2017</t>
  </si>
  <si>
    <t>I-1821</t>
  </si>
  <si>
    <t>I-1822</t>
  </si>
  <si>
    <t>I-1823</t>
  </si>
  <si>
    <t>I-1824</t>
  </si>
  <si>
    <t>1/14/2017</t>
  </si>
  <si>
    <t>I-1825</t>
  </si>
  <si>
    <t>I-1826</t>
  </si>
  <si>
    <t>Ketan Bryan</t>
  </si>
  <si>
    <t>I-1827</t>
  </si>
  <si>
    <t>I-1828</t>
  </si>
  <si>
    <t>12/17/2018</t>
  </si>
  <si>
    <t>I-1829</t>
  </si>
  <si>
    <t>I-1830</t>
  </si>
  <si>
    <t>I-1831</t>
  </si>
  <si>
    <t>11/20/2016</t>
  </si>
  <si>
    <t>I-1832</t>
  </si>
  <si>
    <t>1/28/2018</t>
  </si>
  <si>
    <t>Noel Hardy</t>
  </si>
  <si>
    <t>I-1833</t>
  </si>
  <si>
    <t>Kyle Walter</t>
  </si>
  <si>
    <t>I-1834</t>
  </si>
  <si>
    <t>12/15/2018</t>
  </si>
  <si>
    <t>Gillian Rodrigues</t>
  </si>
  <si>
    <t>I-1835</t>
  </si>
  <si>
    <t>I-1836</t>
  </si>
  <si>
    <t>Nicola Rea</t>
  </si>
  <si>
    <t>I-1837</t>
  </si>
  <si>
    <t>7/19/2018</t>
  </si>
  <si>
    <t>I-1838</t>
  </si>
  <si>
    <t>Peter Allan</t>
  </si>
  <si>
    <t>I-1839</t>
  </si>
  <si>
    <t>1/31/2015</t>
  </si>
  <si>
    <t>I-1840</t>
  </si>
  <si>
    <t>6/19/2016</t>
  </si>
  <si>
    <t>I-1841</t>
  </si>
  <si>
    <t>I-1842</t>
  </si>
  <si>
    <t>I-1843</t>
  </si>
  <si>
    <t>I-1844</t>
  </si>
  <si>
    <t>I-1845</t>
  </si>
  <si>
    <t>I-1846</t>
  </si>
  <si>
    <t>2/13/2016</t>
  </si>
  <si>
    <t>I-1847</t>
  </si>
  <si>
    <t>I-1848</t>
  </si>
  <si>
    <t>I-1849</t>
  </si>
  <si>
    <t>I-1850</t>
  </si>
  <si>
    <t>1/15/2018</t>
  </si>
  <si>
    <t>I-1851</t>
  </si>
  <si>
    <t>7/16/2018</t>
  </si>
  <si>
    <t>I-1852</t>
  </si>
  <si>
    <t>6/29/2016</t>
  </si>
  <si>
    <t>I-1853</t>
  </si>
  <si>
    <t>I-1854</t>
  </si>
  <si>
    <t>I-1855</t>
  </si>
  <si>
    <t>I-1856</t>
  </si>
  <si>
    <t>I-1857</t>
  </si>
  <si>
    <t>I-1858</t>
  </si>
  <si>
    <t>I-1859</t>
  </si>
  <si>
    <t>Baljinder Anderson</t>
  </si>
  <si>
    <t>I-1860</t>
  </si>
  <si>
    <t>4/13/2018</t>
  </si>
  <si>
    <t>I-1861</t>
  </si>
  <si>
    <t>12/15/2015</t>
  </si>
  <si>
    <t>I-1862</t>
  </si>
  <si>
    <t>11/30/2017</t>
  </si>
  <si>
    <t>I-1863</t>
  </si>
  <si>
    <t>5/18/2017</t>
  </si>
  <si>
    <t>I-1864</t>
  </si>
  <si>
    <t>I-1865</t>
  </si>
  <si>
    <t>I-1866</t>
  </si>
  <si>
    <t>I-1867</t>
  </si>
  <si>
    <t>I-1868</t>
  </si>
  <si>
    <t>1/19/2014</t>
  </si>
  <si>
    <t>I-1869</t>
  </si>
  <si>
    <t>7/29/2017</t>
  </si>
  <si>
    <t>I-1870</t>
  </si>
  <si>
    <t>12/18/2017</t>
  </si>
  <si>
    <t>I-1871</t>
  </si>
  <si>
    <t>2/26/2017</t>
  </si>
  <si>
    <t>I-1872</t>
  </si>
  <si>
    <t>I-1873</t>
  </si>
  <si>
    <t>I-1874</t>
  </si>
  <si>
    <t>I-1875</t>
  </si>
  <si>
    <t>1/24/2016</t>
  </si>
  <si>
    <t>I-1876</t>
  </si>
  <si>
    <t>11/24/2014</t>
  </si>
  <si>
    <t>I-1877</t>
  </si>
  <si>
    <t>1/13/2014</t>
  </si>
  <si>
    <t>I-1878</t>
  </si>
  <si>
    <t>11/14/2016</t>
  </si>
  <si>
    <t>I-1879</t>
  </si>
  <si>
    <t>10/15/2017</t>
  </si>
  <si>
    <t>I-1880</t>
  </si>
  <si>
    <t>I-1881</t>
  </si>
  <si>
    <t>8/22/2014</t>
  </si>
  <si>
    <t>I-1882</t>
  </si>
  <si>
    <t>I-1883</t>
  </si>
  <si>
    <t>I-1884</t>
  </si>
  <si>
    <t>11/19/2018</t>
  </si>
  <si>
    <t>I-1885</t>
  </si>
  <si>
    <t>Brendon Sykes</t>
  </si>
  <si>
    <t>I-1886</t>
  </si>
  <si>
    <t>I-1887</t>
  </si>
  <si>
    <t>April Childs</t>
  </si>
  <si>
    <t>I-1888</t>
  </si>
  <si>
    <t>Andrew Harris</t>
  </si>
  <si>
    <t>I-1889</t>
  </si>
  <si>
    <t>I-1890</t>
  </si>
  <si>
    <t>Maureen Haymes</t>
  </si>
  <si>
    <t>I-1891</t>
  </si>
  <si>
    <t>1/14/2018</t>
  </si>
  <si>
    <t>I-1892</t>
  </si>
  <si>
    <t>Rita Jenkins</t>
  </si>
  <si>
    <t>I-1893</t>
  </si>
  <si>
    <t>I-1894</t>
  </si>
  <si>
    <t>12/17/2016</t>
  </si>
  <si>
    <t>Gillian Harris</t>
  </si>
  <si>
    <t>I-1895</t>
  </si>
  <si>
    <t>I-1896</t>
  </si>
  <si>
    <t>I-1897</t>
  </si>
  <si>
    <t>I-1898</t>
  </si>
  <si>
    <t>I-1899</t>
  </si>
  <si>
    <t>I-1900</t>
  </si>
  <si>
    <t>David Grey</t>
  </si>
  <si>
    <t>I-1901</t>
  </si>
  <si>
    <t>11/16/2014</t>
  </si>
  <si>
    <t>I-1902</t>
  </si>
  <si>
    <t>William Collins</t>
  </si>
  <si>
    <t>I-1903</t>
  </si>
  <si>
    <t>I-1904</t>
  </si>
  <si>
    <t>I-1905</t>
  </si>
  <si>
    <t>I-1906</t>
  </si>
  <si>
    <t>2/20/2017</t>
  </si>
  <si>
    <t>I-1907</t>
  </si>
  <si>
    <t>1/23/2018</t>
  </si>
  <si>
    <t>I-1908</t>
  </si>
  <si>
    <t>I-1909</t>
  </si>
  <si>
    <t>Arthur Carley</t>
  </si>
  <si>
    <t>I-1910</t>
  </si>
  <si>
    <t>4/25/2014</t>
  </si>
  <si>
    <t>I-1911</t>
  </si>
  <si>
    <t>9/27/2016</t>
  </si>
  <si>
    <t>I-1912</t>
  </si>
  <si>
    <t>I-1913</t>
  </si>
  <si>
    <t>Heather Donald</t>
  </si>
  <si>
    <t>I-1914</t>
  </si>
  <si>
    <t>4/30/2015</t>
  </si>
  <si>
    <t>I-1915</t>
  </si>
  <si>
    <t>I-1916</t>
  </si>
  <si>
    <t>I-1917</t>
  </si>
  <si>
    <t>I-1918</t>
  </si>
  <si>
    <t>12/30/2015</t>
  </si>
  <si>
    <t>I-1919</t>
  </si>
  <si>
    <t>8/20/2017</t>
  </si>
  <si>
    <t>I-1920</t>
  </si>
  <si>
    <t>9/17/2015</t>
  </si>
  <si>
    <t>I-1921</t>
  </si>
  <si>
    <t>I-1922</t>
  </si>
  <si>
    <t>I-1923</t>
  </si>
  <si>
    <t>6/14/2018</t>
  </si>
  <si>
    <t>I-1924</t>
  </si>
  <si>
    <t>I-1925</t>
  </si>
  <si>
    <t>I-1926</t>
  </si>
  <si>
    <t>I-1927</t>
  </si>
  <si>
    <t>I-1928</t>
  </si>
  <si>
    <t>I-1929</t>
  </si>
  <si>
    <t>I-1930</t>
  </si>
  <si>
    <t>12/24/2017</t>
  </si>
  <si>
    <t>I-1931</t>
  </si>
  <si>
    <t>Allyson Parker</t>
  </si>
  <si>
    <t>I-1932</t>
  </si>
  <si>
    <t>6/28/2016</t>
  </si>
  <si>
    <t>Alexander Rowntree</t>
  </si>
  <si>
    <t>I-1933</t>
  </si>
  <si>
    <t>I-1934</t>
  </si>
  <si>
    <t>I-1935</t>
  </si>
  <si>
    <t>6/27/2017</t>
  </si>
  <si>
    <t>I-1936</t>
  </si>
  <si>
    <t>I-1937</t>
  </si>
  <si>
    <t>I-1938</t>
  </si>
  <si>
    <t>I-1939</t>
  </si>
  <si>
    <t>9/28/2014</t>
  </si>
  <si>
    <t>I-1940</t>
  </si>
  <si>
    <t>I-1941</t>
  </si>
  <si>
    <t>10/31/2018</t>
  </si>
  <si>
    <t>Dell Lockwood</t>
  </si>
  <si>
    <t>I-1942</t>
  </si>
  <si>
    <t>I-1943</t>
  </si>
  <si>
    <t>I-1944</t>
  </si>
  <si>
    <t>I-1945</t>
  </si>
  <si>
    <t>5/15/2018</t>
  </si>
  <si>
    <t>I-1946</t>
  </si>
  <si>
    <t>10/18/2016</t>
  </si>
  <si>
    <t>I-1947</t>
  </si>
  <si>
    <t>2/15/2014</t>
  </si>
  <si>
    <t>Rachel Deignan</t>
  </si>
  <si>
    <t>I-1948</t>
  </si>
  <si>
    <t>I-1949</t>
  </si>
  <si>
    <t>6/21/2017</t>
  </si>
  <si>
    <t>Russell Thorley</t>
  </si>
  <si>
    <t>I-1950</t>
  </si>
  <si>
    <t>I-1951</t>
  </si>
  <si>
    <t>5/13/2017</t>
  </si>
  <si>
    <t>I-1952</t>
  </si>
  <si>
    <t>12/15/2014</t>
  </si>
  <si>
    <t>I-1953</t>
  </si>
  <si>
    <t>I-1954</t>
  </si>
  <si>
    <t>6/17/2014</t>
  </si>
  <si>
    <t>I-1955</t>
  </si>
  <si>
    <t>I-1956</t>
  </si>
  <si>
    <t>I-1957</t>
  </si>
  <si>
    <t>2/16/2015</t>
  </si>
  <si>
    <t>I-1958</t>
  </si>
  <si>
    <t>I-1959</t>
  </si>
  <si>
    <t>I-1960</t>
  </si>
  <si>
    <t>I-1961</t>
  </si>
  <si>
    <t>I-1962</t>
  </si>
  <si>
    <t>I-1963</t>
  </si>
  <si>
    <t>9/13/2016</t>
  </si>
  <si>
    <t>David Isaacs</t>
  </si>
  <si>
    <t>I-1964</t>
  </si>
  <si>
    <t>I-1965</t>
  </si>
  <si>
    <t>Johanna Collins</t>
  </si>
  <si>
    <t>I-1966</t>
  </si>
  <si>
    <t>I-1967</t>
  </si>
  <si>
    <t>I-1968</t>
  </si>
  <si>
    <t>9/17/2017</t>
  </si>
  <si>
    <t>I-1969</t>
  </si>
  <si>
    <t>10/14/2015</t>
  </si>
  <si>
    <t>I-1970</t>
  </si>
  <si>
    <t>Ryan Pearce</t>
  </si>
  <si>
    <t>I-1971</t>
  </si>
  <si>
    <t>I-1972</t>
  </si>
  <si>
    <t>I-1973</t>
  </si>
  <si>
    <t>I-1974</t>
  </si>
  <si>
    <t>I-1975</t>
  </si>
  <si>
    <t>I-1976</t>
  </si>
  <si>
    <t>I-1977</t>
  </si>
  <si>
    <t>I-1978</t>
  </si>
  <si>
    <t>I-1979</t>
  </si>
  <si>
    <t>4/17/2016</t>
  </si>
  <si>
    <t>I-1980</t>
  </si>
  <si>
    <t>2/27/2014</t>
  </si>
  <si>
    <t>Selwyn Kitching</t>
  </si>
  <si>
    <t>I-1981</t>
  </si>
  <si>
    <t>1/27/2018</t>
  </si>
  <si>
    <t>I-1982</t>
  </si>
  <si>
    <t>I-1983</t>
  </si>
  <si>
    <t>6/21/2018</t>
  </si>
  <si>
    <t>I-1984</t>
  </si>
  <si>
    <t>I-1985</t>
  </si>
  <si>
    <t>I-1986</t>
  </si>
  <si>
    <t>I-1987</t>
  </si>
  <si>
    <t>4/18/2015</t>
  </si>
  <si>
    <t>I-1988</t>
  </si>
  <si>
    <t>1/29/2017</t>
  </si>
  <si>
    <t>I-1989</t>
  </si>
  <si>
    <t>I-1990</t>
  </si>
  <si>
    <t>3/28/2014</t>
  </si>
  <si>
    <t>I-1991</t>
  </si>
  <si>
    <t>I-1992</t>
  </si>
  <si>
    <t>1/16/2016</t>
  </si>
  <si>
    <t>Caroline Gee</t>
  </si>
  <si>
    <t>I-1993</t>
  </si>
  <si>
    <t>1/31/2014</t>
  </si>
  <si>
    <t>I-1994</t>
  </si>
  <si>
    <t>I-1995</t>
  </si>
  <si>
    <t>11/15/2018</t>
  </si>
  <si>
    <t>I-1996</t>
  </si>
  <si>
    <t>Paul Benton</t>
  </si>
  <si>
    <t>I-1997</t>
  </si>
  <si>
    <t>Mark Holmes</t>
  </si>
  <si>
    <t>I-1998</t>
  </si>
  <si>
    <t>10/25/2016</t>
  </si>
  <si>
    <t>I-1999</t>
  </si>
  <si>
    <t>Carol Cormack</t>
  </si>
  <si>
    <t>I-2000</t>
  </si>
  <si>
    <t>I-2001</t>
  </si>
  <si>
    <t>I-2002</t>
  </si>
  <si>
    <t>12/22/2014</t>
  </si>
  <si>
    <t>I-2003</t>
  </si>
  <si>
    <t>I-2004</t>
  </si>
  <si>
    <t>I-2005</t>
  </si>
  <si>
    <t>I-2006</t>
  </si>
  <si>
    <t>I-2007</t>
  </si>
  <si>
    <t>Derek Anderson</t>
  </si>
  <si>
    <t>I-2008</t>
  </si>
  <si>
    <t>5/18/2015</t>
  </si>
  <si>
    <t>I-2009</t>
  </si>
  <si>
    <t>9/16/2016</t>
  </si>
  <si>
    <t>I-2010</t>
  </si>
  <si>
    <t>I-2011</t>
  </si>
  <si>
    <t>Nicola Wright</t>
  </si>
  <si>
    <t>I-2012</t>
  </si>
  <si>
    <t>I-2013</t>
  </si>
  <si>
    <t>3/20/2014</t>
  </si>
  <si>
    <t>I-2014</t>
  </si>
  <si>
    <t>I-2015</t>
  </si>
  <si>
    <t>9/17/2016</t>
  </si>
  <si>
    <t>I-2016</t>
  </si>
  <si>
    <t>John Hetherington</t>
  </si>
  <si>
    <t>I-2017</t>
  </si>
  <si>
    <t>1/20/2016</t>
  </si>
  <si>
    <t>Ian Christian</t>
  </si>
  <si>
    <t>I-2018</t>
  </si>
  <si>
    <t>I-2019</t>
  </si>
  <si>
    <t>I-2020</t>
  </si>
  <si>
    <t>I-2021</t>
  </si>
  <si>
    <t>I-2022</t>
  </si>
  <si>
    <t>12/19/2016</t>
  </si>
  <si>
    <t>I-2023</t>
  </si>
  <si>
    <t>3/20/2015</t>
  </si>
  <si>
    <t>I-2024</t>
  </si>
  <si>
    <t>6/18/2018</t>
  </si>
  <si>
    <t>I-2025</t>
  </si>
  <si>
    <t>I-2026</t>
  </si>
  <si>
    <t>I-2027</t>
  </si>
  <si>
    <t>I-2028</t>
  </si>
  <si>
    <t>12/25/2016</t>
  </si>
  <si>
    <t>I-2029</t>
  </si>
  <si>
    <t>I-2030</t>
  </si>
  <si>
    <t>11/15/2015</t>
  </si>
  <si>
    <t>I-2031</t>
  </si>
  <si>
    <t>1/30/2015</t>
  </si>
  <si>
    <t>I-2032</t>
  </si>
  <si>
    <t>5/21/2016</t>
  </si>
  <si>
    <t>I-2033</t>
  </si>
  <si>
    <t>I-2034</t>
  </si>
  <si>
    <t>I-2035</t>
  </si>
  <si>
    <t>4/27/2014</t>
  </si>
  <si>
    <t>I-2036</t>
  </si>
  <si>
    <t>I-2037</t>
  </si>
  <si>
    <t>I-2038</t>
  </si>
  <si>
    <t>I-2039</t>
  </si>
  <si>
    <t>2/26/2015</t>
  </si>
  <si>
    <t>I-2040</t>
  </si>
  <si>
    <t>I-2041</t>
  </si>
  <si>
    <t>I-2042</t>
  </si>
  <si>
    <t>Richard Kay</t>
  </si>
  <si>
    <t>I-2043</t>
  </si>
  <si>
    <t>5/27/2018</t>
  </si>
  <si>
    <t>I-2044</t>
  </si>
  <si>
    <t>I-2045</t>
  </si>
  <si>
    <t>I-2046</t>
  </si>
  <si>
    <t>I-2047</t>
  </si>
  <si>
    <t>I-2048</t>
  </si>
  <si>
    <t>I-2049</t>
  </si>
  <si>
    <t>I-2050</t>
  </si>
  <si>
    <t>I-2051</t>
  </si>
  <si>
    <t>3/23/2018</t>
  </si>
  <si>
    <t>I-2052</t>
  </si>
  <si>
    <t>5/24/2018</t>
  </si>
  <si>
    <t>I-2053</t>
  </si>
  <si>
    <t>I-2054</t>
  </si>
  <si>
    <t>I-2055</t>
  </si>
  <si>
    <t>I-2056</t>
  </si>
  <si>
    <t>5/13/2015</t>
  </si>
  <si>
    <t>I-2057</t>
  </si>
  <si>
    <t>I-2058</t>
  </si>
  <si>
    <t>I-2059</t>
  </si>
  <si>
    <t>4/17/2017</t>
  </si>
  <si>
    <t>I-2060</t>
  </si>
  <si>
    <t>I-2061</t>
  </si>
  <si>
    <t>I-2062</t>
  </si>
  <si>
    <t>7/26/2016</t>
  </si>
  <si>
    <t>I-2063</t>
  </si>
  <si>
    <t>I-2064</t>
  </si>
  <si>
    <t>I-2065</t>
  </si>
  <si>
    <t>I-2066</t>
  </si>
  <si>
    <t>I-2067</t>
  </si>
  <si>
    <t>I-2068</t>
  </si>
  <si>
    <t>I-2069</t>
  </si>
  <si>
    <t>6/24/2017</t>
  </si>
  <si>
    <t>I-2070</t>
  </si>
  <si>
    <t>12/27/2018</t>
  </si>
  <si>
    <t>I-2071</t>
  </si>
  <si>
    <t>7/17/2018</t>
  </si>
  <si>
    <t>I-2072</t>
  </si>
  <si>
    <t>I-2073</t>
  </si>
  <si>
    <t>I-2074</t>
  </si>
  <si>
    <t>I-2075</t>
  </si>
  <si>
    <t>3/15/2014</t>
  </si>
  <si>
    <t>I-2076</t>
  </si>
  <si>
    <t>3/15/2018</t>
  </si>
  <si>
    <t>I-2077</t>
  </si>
  <si>
    <t>I-2078</t>
  </si>
  <si>
    <t>I-2079</t>
  </si>
  <si>
    <t>I-2080</t>
  </si>
  <si>
    <t>I-2081</t>
  </si>
  <si>
    <t>Nicole Ford</t>
  </si>
  <si>
    <t>I-2082</t>
  </si>
  <si>
    <t>I-2083</t>
  </si>
  <si>
    <t>I-2084</t>
  </si>
  <si>
    <t>I-2085</t>
  </si>
  <si>
    <t>I-2086</t>
  </si>
  <si>
    <t>I-2087</t>
  </si>
  <si>
    <t>Alastair Mills</t>
  </si>
  <si>
    <t>I-2088</t>
  </si>
  <si>
    <t>1/25/2017</t>
  </si>
  <si>
    <t>I-2089</t>
  </si>
  <si>
    <t>11/21/2018</t>
  </si>
  <si>
    <t>I-2090</t>
  </si>
  <si>
    <t>I-2091</t>
  </si>
  <si>
    <t>10/24/2016</t>
  </si>
  <si>
    <t>I-2092</t>
  </si>
  <si>
    <t>I-2093</t>
  </si>
  <si>
    <t>I-2094</t>
  </si>
  <si>
    <t>11/19/2017</t>
  </si>
  <si>
    <t>I-2095</t>
  </si>
  <si>
    <t>I-2096</t>
  </si>
  <si>
    <t>8/13/2015</t>
  </si>
  <si>
    <t>I-2097</t>
  </si>
  <si>
    <t>I-2098</t>
  </si>
  <si>
    <t>3/30/2018</t>
  </si>
  <si>
    <t>I-2099</t>
  </si>
  <si>
    <t>7/27/2016</t>
  </si>
  <si>
    <t>I-2100</t>
  </si>
  <si>
    <t>I-2101</t>
  </si>
  <si>
    <t>I-2102</t>
  </si>
  <si>
    <t>Darren Webb</t>
  </si>
  <si>
    <t>I-2103</t>
  </si>
  <si>
    <t>I-2104</t>
  </si>
  <si>
    <t>4/30/2018</t>
  </si>
  <si>
    <t>I-2105</t>
  </si>
  <si>
    <t>I-2106</t>
  </si>
  <si>
    <t>5/23/2017</t>
  </si>
  <si>
    <t>I-2107</t>
  </si>
  <si>
    <t>9/13/2017</t>
  </si>
  <si>
    <t>I-2108</t>
  </si>
  <si>
    <t>I-2109</t>
  </si>
  <si>
    <t>I-2110</t>
  </si>
  <si>
    <t>I-2111</t>
  </si>
  <si>
    <t>I-2112</t>
  </si>
  <si>
    <t>I-2113</t>
  </si>
  <si>
    <t>I-2114</t>
  </si>
  <si>
    <t>I-2115</t>
  </si>
  <si>
    <t>I-2116</t>
  </si>
  <si>
    <t>I-2117</t>
  </si>
  <si>
    <t>I-2118</t>
  </si>
  <si>
    <t>I-2119</t>
  </si>
  <si>
    <t>5/15/2016</t>
  </si>
  <si>
    <t>I-2120</t>
  </si>
  <si>
    <t>I-2121</t>
  </si>
  <si>
    <t>12/14/2016</t>
  </si>
  <si>
    <t>I-2122</t>
  </si>
  <si>
    <t>5/19/2015</t>
  </si>
  <si>
    <t>I-2123</t>
  </si>
  <si>
    <t>I-2124</t>
  </si>
  <si>
    <t>11/24/2018</t>
  </si>
  <si>
    <t>I-2125</t>
  </si>
  <si>
    <t>I-2126</t>
  </si>
  <si>
    <t>I-2127</t>
  </si>
  <si>
    <t>I-2128</t>
  </si>
  <si>
    <t>I-2129</t>
  </si>
  <si>
    <t>I-2130</t>
  </si>
  <si>
    <t>I-2131</t>
  </si>
  <si>
    <t>I-2132</t>
  </si>
  <si>
    <t>I-2133</t>
  </si>
  <si>
    <t>I-2134</t>
  </si>
  <si>
    <t>I-2135</t>
  </si>
  <si>
    <t>Kevin Long</t>
  </si>
  <si>
    <t>I-2136</t>
  </si>
  <si>
    <t>I-2137</t>
  </si>
  <si>
    <t>11/29/2018</t>
  </si>
  <si>
    <t>I-2138</t>
  </si>
  <si>
    <t>3/28/2016</t>
  </si>
  <si>
    <t>I-2139</t>
  </si>
  <si>
    <t>I-2140</t>
  </si>
  <si>
    <t>I-2141</t>
  </si>
  <si>
    <t>Barbara Scott</t>
  </si>
  <si>
    <t>I-2142</t>
  </si>
  <si>
    <t>4/14/2017</t>
  </si>
  <si>
    <t>I-2143</t>
  </si>
  <si>
    <t>I-2144</t>
  </si>
  <si>
    <t>I-2145</t>
  </si>
  <si>
    <t>I-2146</t>
  </si>
  <si>
    <t>8/19/2015</t>
  </si>
  <si>
    <t>I-2147</t>
  </si>
  <si>
    <t>I-2148</t>
  </si>
  <si>
    <t>I-2149</t>
  </si>
  <si>
    <t>I-2150</t>
  </si>
  <si>
    <t>I-2151</t>
  </si>
  <si>
    <t>I-2152</t>
  </si>
  <si>
    <t>I-2153</t>
  </si>
  <si>
    <t>I-2154</t>
  </si>
  <si>
    <t>I-2155</t>
  </si>
  <si>
    <t>I-2156</t>
  </si>
  <si>
    <t>I-2157</t>
  </si>
  <si>
    <t>I-2158</t>
  </si>
  <si>
    <t>I-2159</t>
  </si>
  <si>
    <t>Keith Drage</t>
  </si>
  <si>
    <t>I-2160</t>
  </si>
  <si>
    <t>3/23/2016</t>
  </si>
  <si>
    <t>I-2161</t>
  </si>
  <si>
    <t>10/21/2017</t>
  </si>
  <si>
    <t>I-2162</t>
  </si>
  <si>
    <t>I-2163</t>
  </si>
  <si>
    <t>I-2164</t>
  </si>
  <si>
    <t>I-2165</t>
  </si>
  <si>
    <t>I-2166</t>
  </si>
  <si>
    <t>5/26/2017</t>
  </si>
  <si>
    <t>I-2167</t>
  </si>
  <si>
    <t>9/30/2016</t>
  </si>
  <si>
    <t>I-2168</t>
  </si>
  <si>
    <t>Jonathan Pereira</t>
  </si>
  <si>
    <t>I-2169</t>
  </si>
  <si>
    <t>10/30/2017</t>
  </si>
  <si>
    <t>I-2170</t>
  </si>
  <si>
    <t>I-2171</t>
  </si>
  <si>
    <t>6/30/2018</t>
  </si>
  <si>
    <t>I-2172</t>
  </si>
  <si>
    <t>5/18/2016</t>
  </si>
  <si>
    <t>I-2173</t>
  </si>
  <si>
    <t>Roger Silvester</t>
  </si>
  <si>
    <t>I-2174</t>
  </si>
  <si>
    <t>I-2175</t>
  </si>
  <si>
    <t>I-2176</t>
  </si>
  <si>
    <t>1/15/2014</t>
  </si>
  <si>
    <t>I-2177</t>
  </si>
  <si>
    <t>12/29/2016</t>
  </si>
  <si>
    <t>I-2178</t>
  </si>
  <si>
    <t>10/21/2018</t>
  </si>
  <si>
    <t>I-2179</t>
  </si>
  <si>
    <t>I-2180</t>
  </si>
  <si>
    <t>I-2181</t>
  </si>
  <si>
    <t>I-2182</t>
  </si>
  <si>
    <t>5/25/2017</t>
  </si>
  <si>
    <t>I-2183</t>
  </si>
  <si>
    <t>I-2184</t>
  </si>
  <si>
    <t>I-2185</t>
  </si>
  <si>
    <t>1/16/2015</t>
  </si>
  <si>
    <t>I-2186</t>
  </si>
  <si>
    <t>I-2187</t>
  </si>
  <si>
    <t>I-2188</t>
  </si>
  <si>
    <t>George Smith</t>
  </si>
  <si>
    <t>I-2189</t>
  </si>
  <si>
    <t>6/14/2016</t>
  </si>
  <si>
    <t>I-2190</t>
  </si>
  <si>
    <t>I-2191</t>
  </si>
  <si>
    <t>Mark Sayer</t>
  </si>
  <si>
    <t>I-2192</t>
  </si>
  <si>
    <t>1/30/2018</t>
  </si>
  <si>
    <t>I-2193</t>
  </si>
  <si>
    <t>I-2194</t>
  </si>
  <si>
    <t>I-2195</t>
  </si>
  <si>
    <t>I-2196</t>
  </si>
  <si>
    <t>I-2197</t>
  </si>
  <si>
    <t>David Adams</t>
  </si>
  <si>
    <t>I-2198</t>
  </si>
  <si>
    <t>5/26/2014</t>
  </si>
  <si>
    <t>I-2199</t>
  </si>
  <si>
    <t>I-2200</t>
  </si>
  <si>
    <t>I-2201</t>
  </si>
  <si>
    <t>I-2202</t>
  </si>
  <si>
    <t>I-2203</t>
  </si>
  <si>
    <t>I-2204</t>
  </si>
  <si>
    <t>I-2205</t>
  </si>
  <si>
    <t>I-2206</t>
  </si>
  <si>
    <t>8/21/2017</t>
  </si>
  <si>
    <t>I-2207</t>
  </si>
  <si>
    <t>6/14/2017</t>
  </si>
  <si>
    <t>I-2208</t>
  </si>
  <si>
    <t>I-2209</t>
  </si>
  <si>
    <t>I-2210</t>
  </si>
  <si>
    <t>5/28/2014</t>
  </si>
  <si>
    <t>I-2211</t>
  </si>
  <si>
    <t>5/23/2015</t>
  </si>
  <si>
    <t>I-2212</t>
  </si>
  <si>
    <t>I-2213</t>
  </si>
  <si>
    <t>I-2214</t>
  </si>
  <si>
    <t>I-2215</t>
  </si>
  <si>
    <t>I-2216</t>
  </si>
  <si>
    <t>I-2217</t>
  </si>
  <si>
    <t>I-2218</t>
  </si>
  <si>
    <t>Sandra Rew</t>
  </si>
  <si>
    <t>I-2219</t>
  </si>
  <si>
    <t>I-2220</t>
  </si>
  <si>
    <t>I-2221</t>
  </si>
  <si>
    <t>I-2222</t>
  </si>
  <si>
    <t>I-2223</t>
  </si>
  <si>
    <t>Lloyd Barr</t>
  </si>
  <si>
    <t>I-2224</t>
  </si>
  <si>
    <t>7/25/2017</t>
  </si>
  <si>
    <t>I-2225</t>
  </si>
  <si>
    <t>5/14/2018</t>
  </si>
  <si>
    <t>I-2226</t>
  </si>
  <si>
    <t>I-2227</t>
  </si>
  <si>
    <t>I-2228</t>
  </si>
  <si>
    <t>I-2229</t>
  </si>
  <si>
    <t>2/28/2016</t>
  </si>
  <si>
    <t>I-2230</t>
  </si>
  <si>
    <t>I-2231</t>
  </si>
  <si>
    <t>I-2232</t>
  </si>
  <si>
    <t>9/25/2018</t>
  </si>
  <si>
    <t>I-2233</t>
  </si>
  <si>
    <t>Frank Sewell</t>
  </si>
  <si>
    <t>I-2234</t>
  </si>
  <si>
    <t>I-2235</t>
  </si>
  <si>
    <t>9/29/2016</t>
  </si>
  <si>
    <t>I-2236</t>
  </si>
  <si>
    <t>I-2237</t>
  </si>
  <si>
    <t>I-2238</t>
  </si>
  <si>
    <t>9/18/2015</t>
  </si>
  <si>
    <t>I-2239</t>
  </si>
  <si>
    <t>12/13/2017</t>
  </si>
  <si>
    <t>I-2240</t>
  </si>
  <si>
    <t>I-2241</t>
  </si>
  <si>
    <t>I-2242</t>
  </si>
  <si>
    <t>I-2243</t>
  </si>
  <si>
    <t>I-2244</t>
  </si>
  <si>
    <t>I-2245</t>
  </si>
  <si>
    <t>I-2246</t>
  </si>
  <si>
    <t>I-2247</t>
  </si>
  <si>
    <t>I-2248</t>
  </si>
  <si>
    <t>I-2249</t>
  </si>
  <si>
    <t>11/28/2017</t>
  </si>
  <si>
    <t>I-2250</t>
  </si>
  <si>
    <t>I-2251</t>
  </si>
  <si>
    <t>I-2252</t>
  </si>
  <si>
    <t>I-2253</t>
  </si>
  <si>
    <t>Noel Burn</t>
  </si>
  <si>
    <t>I-2254</t>
  </si>
  <si>
    <t>9/30/2017</t>
  </si>
  <si>
    <t>I-2255</t>
  </si>
  <si>
    <t>I-2256</t>
  </si>
  <si>
    <t>I-2257</t>
  </si>
  <si>
    <t>Johanna Mirza</t>
  </si>
  <si>
    <t>I-2258</t>
  </si>
  <si>
    <t>3/19/2018</t>
  </si>
  <si>
    <t>I-2259</t>
  </si>
  <si>
    <t>5/30/2017</t>
  </si>
  <si>
    <t>I-2260</t>
  </si>
  <si>
    <t>I-2261</t>
  </si>
  <si>
    <t>I-2262</t>
  </si>
  <si>
    <t>I-2263</t>
  </si>
  <si>
    <t>11/13/2016</t>
  </si>
  <si>
    <t>Denise Harris</t>
  </si>
  <si>
    <t>I-2264</t>
  </si>
  <si>
    <t>I-2265</t>
  </si>
  <si>
    <t>Helen Cooke</t>
  </si>
  <si>
    <t>I-2266</t>
  </si>
  <si>
    <t>7/13/2016</t>
  </si>
  <si>
    <t>Anthony Green</t>
  </si>
  <si>
    <t>I-2267</t>
  </si>
  <si>
    <t>1/28/2014</t>
  </si>
  <si>
    <t>Lisa Pepper</t>
  </si>
  <si>
    <t>I-2268</t>
  </si>
  <si>
    <t>I-2269</t>
  </si>
  <si>
    <t>I-2270</t>
  </si>
  <si>
    <t>I-2271</t>
  </si>
  <si>
    <t>I-2272</t>
  </si>
  <si>
    <t>3/25/2014</t>
  </si>
  <si>
    <t>I-2273</t>
  </si>
  <si>
    <t>4/28/2017</t>
  </si>
  <si>
    <t>I-2274</t>
  </si>
  <si>
    <t>I-2275</t>
  </si>
  <si>
    <t>I-2276</t>
  </si>
  <si>
    <t>1/24/2018</t>
  </si>
  <si>
    <t>I-2277</t>
  </si>
  <si>
    <t>I-2278</t>
  </si>
  <si>
    <t>11/20/2018</t>
  </si>
  <si>
    <t>I-2279</t>
  </si>
  <si>
    <t>Gillian Crawley</t>
  </si>
  <si>
    <t>I-2280</t>
  </si>
  <si>
    <t>3/29/2018</t>
  </si>
  <si>
    <t>I-2281</t>
  </si>
  <si>
    <t>I-2282</t>
  </si>
  <si>
    <t>7/16/2017</t>
  </si>
  <si>
    <t>I-2283</t>
  </si>
  <si>
    <t>6/22/2014</t>
  </si>
  <si>
    <t>I-2284</t>
  </si>
  <si>
    <t>12/18/2018</t>
  </si>
  <si>
    <t>I-2285</t>
  </si>
  <si>
    <t>I-2286</t>
  </si>
  <si>
    <t>I-2287</t>
  </si>
  <si>
    <t>I-2288</t>
  </si>
  <si>
    <t>3/30/2016</t>
  </si>
  <si>
    <t>I-2289</t>
  </si>
  <si>
    <t>I-2290</t>
  </si>
  <si>
    <t>I-2291</t>
  </si>
  <si>
    <t>I-2292</t>
  </si>
  <si>
    <t>3/13/2015</t>
  </si>
  <si>
    <t>I-2293</t>
  </si>
  <si>
    <t>10/13/2018</t>
  </si>
  <si>
    <t>I-2294</t>
  </si>
  <si>
    <t>I-2295</t>
  </si>
  <si>
    <t>I-2296</t>
  </si>
  <si>
    <t>9/26/2014</t>
  </si>
  <si>
    <t>I-2297</t>
  </si>
  <si>
    <t>I-2298</t>
  </si>
  <si>
    <t>I-2299</t>
  </si>
  <si>
    <t>I-2300</t>
  </si>
  <si>
    <t>5/30/2018</t>
  </si>
  <si>
    <t>James Lam</t>
  </si>
  <si>
    <t>I-2301</t>
  </si>
  <si>
    <t>I-2302</t>
  </si>
  <si>
    <t>1/26/2018</t>
  </si>
  <si>
    <t>I-2303</t>
  </si>
  <si>
    <t>6/15/2018</t>
  </si>
  <si>
    <t>I-2304</t>
  </si>
  <si>
    <t>6/29/2017</t>
  </si>
  <si>
    <t>I-2305</t>
  </si>
  <si>
    <t>7/29/2016</t>
  </si>
  <si>
    <t>Sarah Houghton</t>
  </si>
  <si>
    <t>I-2306</t>
  </si>
  <si>
    <t>Alison Lazar</t>
  </si>
  <si>
    <t>I-2307</t>
  </si>
  <si>
    <t>I-2308</t>
  </si>
  <si>
    <t>I-2309</t>
  </si>
  <si>
    <t>I-2310</t>
  </si>
  <si>
    <t>6/15/2015</t>
  </si>
  <si>
    <t>I-2311</t>
  </si>
  <si>
    <t>10/29/2018</t>
  </si>
  <si>
    <t>I-2312</t>
  </si>
  <si>
    <t>I-2313</t>
  </si>
  <si>
    <t>6/26/2017</t>
  </si>
  <si>
    <t>I-2314</t>
  </si>
  <si>
    <t>Russell Reynolds</t>
  </si>
  <si>
    <t>I-2315</t>
  </si>
  <si>
    <t>7/27/2014</t>
  </si>
  <si>
    <t>I-2316</t>
  </si>
  <si>
    <t>I-2317</t>
  </si>
  <si>
    <t>I-2318</t>
  </si>
  <si>
    <t>I-2319</t>
  </si>
  <si>
    <t>11/24/2017</t>
  </si>
  <si>
    <t>I-2320</t>
  </si>
  <si>
    <t>I-2321</t>
  </si>
  <si>
    <t>2/25/2016</t>
  </si>
  <si>
    <t>I-2322</t>
  </si>
  <si>
    <t>I-2323</t>
  </si>
  <si>
    <t>I-2324</t>
  </si>
  <si>
    <t>I-2325</t>
  </si>
  <si>
    <t>9/25/2014</t>
  </si>
  <si>
    <t>I-2326</t>
  </si>
  <si>
    <t>I-2327</t>
  </si>
  <si>
    <t>I-2328</t>
  </si>
  <si>
    <t>I-2329</t>
  </si>
  <si>
    <t>I-2330</t>
  </si>
  <si>
    <t>I-2331</t>
  </si>
  <si>
    <t>I-2332</t>
  </si>
  <si>
    <t>I-2333</t>
  </si>
  <si>
    <t>I-2334</t>
  </si>
  <si>
    <t>11/24/2016</t>
  </si>
  <si>
    <t>I-2335</t>
  </si>
  <si>
    <t>I-2336</t>
  </si>
  <si>
    <t>I-2337</t>
  </si>
  <si>
    <t>2/18/2016</t>
  </si>
  <si>
    <t>I-2338</t>
  </si>
  <si>
    <t>I-2339</t>
  </si>
  <si>
    <t>I-2340</t>
  </si>
  <si>
    <t>I-2341</t>
  </si>
  <si>
    <t>4/28/2016</t>
  </si>
  <si>
    <t>I-2342</t>
  </si>
  <si>
    <t>I-2343</t>
  </si>
  <si>
    <t>I-2344</t>
  </si>
  <si>
    <t>6/18/2016</t>
  </si>
  <si>
    <t>I-2345</t>
  </si>
  <si>
    <t>I-2346</t>
  </si>
  <si>
    <t>I-2347</t>
  </si>
  <si>
    <t>Charles Jago</t>
  </si>
  <si>
    <t>I-2348</t>
  </si>
  <si>
    <t>8/22/2017</t>
  </si>
  <si>
    <t>I-2349</t>
  </si>
  <si>
    <t>I-2350</t>
  </si>
  <si>
    <t>I-2351</t>
  </si>
  <si>
    <t>Denise Docherty</t>
  </si>
  <si>
    <t>I-2352</t>
  </si>
  <si>
    <t>6/15/2017</t>
  </si>
  <si>
    <t>I-2353</t>
  </si>
  <si>
    <t>6/27/2015</t>
  </si>
  <si>
    <t>I-2354</t>
  </si>
  <si>
    <t>8/28/2017</t>
  </si>
  <si>
    <t>I-2355</t>
  </si>
  <si>
    <t>3/17/2014</t>
  </si>
  <si>
    <t>I-2356</t>
  </si>
  <si>
    <t>I-2357</t>
  </si>
  <si>
    <t>I-2358</t>
  </si>
  <si>
    <t>I-2359</t>
  </si>
  <si>
    <t>I-2360</t>
  </si>
  <si>
    <t>I-2361</t>
  </si>
  <si>
    <t>I-2362</t>
  </si>
  <si>
    <t>I-2363</t>
  </si>
  <si>
    <t>I-2364</t>
  </si>
  <si>
    <t>I-2365</t>
  </si>
  <si>
    <t>I-2366</t>
  </si>
  <si>
    <t>9/13/2018</t>
  </si>
  <si>
    <t>I-2367</t>
  </si>
  <si>
    <t>3/25/2016</t>
  </si>
  <si>
    <t>I-2368</t>
  </si>
  <si>
    <t>I-2369</t>
  </si>
  <si>
    <t>I-2370</t>
  </si>
  <si>
    <t>I-2371</t>
  </si>
  <si>
    <t>I-2372</t>
  </si>
  <si>
    <t>4/19/2018</t>
  </si>
  <si>
    <t>Paul Smith</t>
  </si>
  <si>
    <t>I-2373</t>
  </si>
  <si>
    <t>6/29/2018</t>
  </si>
  <si>
    <t>I-2374</t>
  </si>
  <si>
    <t>3/17/2018</t>
  </si>
  <si>
    <t>I-2375</t>
  </si>
  <si>
    <t>I-2376</t>
  </si>
  <si>
    <t>I-2377</t>
  </si>
  <si>
    <t>5/26/2016</t>
  </si>
  <si>
    <t>I-2378</t>
  </si>
  <si>
    <t>I-2379</t>
  </si>
  <si>
    <t>I-2380</t>
  </si>
  <si>
    <t>I-2381</t>
  </si>
  <si>
    <t>I-2382</t>
  </si>
  <si>
    <t>I-2383</t>
  </si>
  <si>
    <t>2/17/2016</t>
  </si>
  <si>
    <t>I-2384</t>
  </si>
  <si>
    <t>I-2385</t>
  </si>
  <si>
    <t>I-2386</t>
  </si>
  <si>
    <t>2/20/2016</t>
  </si>
  <si>
    <t>I-2387</t>
  </si>
  <si>
    <t>1/21/2014</t>
  </si>
  <si>
    <t>I-2388</t>
  </si>
  <si>
    <t>I-2389</t>
  </si>
  <si>
    <t>I-2390</t>
  </si>
  <si>
    <t>John Whitehead</t>
  </si>
  <si>
    <t>I-2391</t>
  </si>
  <si>
    <t>I-2392</t>
  </si>
  <si>
    <t>I-2393</t>
  </si>
  <si>
    <t>I-2394</t>
  </si>
  <si>
    <t>7/27/2015</t>
  </si>
  <si>
    <t>I-2395</t>
  </si>
  <si>
    <t>4/26/2018</t>
  </si>
  <si>
    <t>I-2396</t>
  </si>
  <si>
    <t>I-2397</t>
  </si>
  <si>
    <t>I-2398</t>
  </si>
  <si>
    <t>2/14/2018</t>
  </si>
  <si>
    <t>I-2399</t>
  </si>
  <si>
    <t>4/15/2018</t>
  </si>
  <si>
    <t>I-2400</t>
  </si>
  <si>
    <t>I-2401</t>
  </si>
  <si>
    <t>I-2402</t>
  </si>
  <si>
    <t>I-2403</t>
  </si>
  <si>
    <t>I-2404</t>
  </si>
  <si>
    <t>4/25/2018</t>
  </si>
  <si>
    <t>I-2405</t>
  </si>
  <si>
    <t>I-2406</t>
  </si>
  <si>
    <t>I-2407</t>
  </si>
  <si>
    <t>I-2408</t>
  </si>
  <si>
    <t>I-2409</t>
  </si>
  <si>
    <t>I-2410</t>
  </si>
  <si>
    <t>I-2411</t>
  </si>
  <si>
    <t>I-2412</t>
  </si>
  <si>
    <t>I-2413</t>
  </si>
  <si>
    <t>I-2414</t>
  </si>
  <si>
    <t>I-2415</t>
  </si>
  <si>
    <t>3/24/2016</t>
  </si>
  <si>
    <t>I-2416</t>
  </si>
  <si>
    <t>5/13/2014</t>
  </si>
  <si>
    <t>I-2417</t>
  </si>
  <si>
    <t>7/30/2015</t>
  </si>
  <si>
    <t>I-2418</t>
  </si>
  <si>
    <t>I-2419</t>
  </si>
  <si>
    <t>I-2420</t>
  </si>
  <si>
    <t>2/23/2014</t>
  </si>
  <si>
    <t>I-2421</t>
  </si>
  <si>
    <t>I-2422</t>
  </si>
  <si>
    <t>I-2423</t>
  </si>
  <si>
    <t>I-2424</t>
  </si>
  <si>
    <t>I-2425</t>
  </si>
  <si>
    <t>I-2426</t>
  </si>
  <si>
    <t>I-2427</t>
  </si>
  <si>
    <t>I-2428</t>
  </si>
  <si>
    <t>I-2429</t>
  </si>
  <si>
    <t>I-2430</t>
  </si>
  <si>
    <t>9/14/2015</t>
  </si>
  <si>
    <t>I-2431</t>
  </si>
  <si>
    <t>I-2432</t>
  </si>
  <si>
    <t>I-2433</t>
  </si>
  <si>
    <t>1/21/2016</t>
  </si>
  <si>
    <t>I-2434</t>
  </si>
  <si>
    <t>I-2435</t>
  </si>
  <si>
    <t>12/26/2017</t>
  </si>
  <si>
    <t>I-2436</t>
  </si>
  <si>
    <t>I-2437</t>
  </si>
  <si>
    <t>4/13/2017</t>
  </si>
  <si>
    <t>I-2438</t>
  </si>
  <si>
    <t>I-2439</t>
  </si>
  <si>
    <t>I-2440</t>
  </si>
  <si>
    <t>I-2441</t>
  </si>
  <si>
    <t>I-2442</t>
  </si>
  <si>
    <t>I-2443</t>
  </si>
  <si>
    <t>I-2444</t>
  </si>
  <si>
    <t>Kevin Ahmed</t>
  </si>
  <si>
    <t>I-2445</t>
  </si>
  <si>
    <t>I-2446</t>
  </si>
  <si>
    <t>I-2447</t>
  </si>
  <si>
    <t>I-2448</t>
  </si>
  <si>
    <t>I-2449</t>
  </si>
  <si>
    <t>I-2450</t>
  </si>
  <si>
    <t>1/24/2014</t>
  </si>
  <si>
    <t>I-2451</t>
  </si>
  <si>
    <t>I-2452</t>
  </si>
  <si>
    <t>11/27/2016</t>
  </si>
  <si>
    <t>I-2453</t>
  </si>
  <si>
    <t>I-2454</t>
  </si>
  <si>
    <t>I-2455</t>
  </si>
  <si>
    <t>I-2456</t>
  </si>
  <si>
    <t>10/26/2016</t>
  </si>
  <si>
    <t>I-2457</t>
  </si>
  <si>
    <t>I-2458</t>
  </si>
  <si>
    <t>5/24/2017</t>
  </si>
  <si>
    <t>I-2459</t>
  </si>
  <si>
    <t>I-2460</t>
  </si>
  <si>
    <t>I-2461</t>
  </si>
  <si>
    <t>I-2462</t>
  </si>
  <si>
    <t>I-2463</t>
  </si>
  <si>
    <t>I-2464</t>
  </si>
  <si>
    <t>4/15/2016</t>
  </si>
  <si>
    <t>I-2465</t>
  </si>
  <si>
    <t>I-2466</t>
  </si>
  <si>
    <t>I-2467</t>
  </si>
  <si>
    <t>5/22/2018</t>
  </si>
  <si>
    <t>I-2468</t>
  </si>
  <si>
    <t>I-2469</t>
  </si>
  <si>
    <t>I-2470</t>
  </si>
  <si>
    <t>I-2471</t>
  </si>
  <si>
    <t>6/30/2015</t>
  </si>
  <si>
    <t>I-2472</t>
  </si>
  <si>
    <t>9/21/2015</t>
  </si>
  <si>
    <t>I-2473</t>
  </si>
  <si>
    <t>I-2474</t>
  </si>
  <si>
    <t>4/27/2015</t>
  </si>
  <si>
    <t>I-2475</t>
  </si>
  <si>
    <t>5/22/2016</t>
  </si>
  <si>
    <t>I-2476</t>
  </si>
  <si>
    <t>6/28/2017</t>
  </si>
  <si>
    <t>I-2477</t>
  </si>
  <si>
    <t>I-2478</t>
  </si>
  <si>
    <t>4/24/2017</t>
  </si>
  <si>
    <t>I-2479</t>
  </si>
  <si>
    <t>I-2480</t>
  </si>
  <si>
    <t>4/18/2014</t>
  </si>
  <si>
    <t>I-2481</t>
  </si>
  <si>
    <t>I-2482</t>
  </si>
  <si>
    <t>I-2483</t>
  </si>
  <si>
    <t>I-2484</t>
  </si>
  <si>
    <t>I-2485</t>
  </si>
  <si>
    <t>11/26/2015</t>
  </si>
  <si>
    <t>I-2486</t>
  </si>
  <si>
    <t>I-2487</t>
  </si>
  <si>
    <t>I-2488</t>
  </si>
  <si>
    <t>4/21/2017</t>
  </si>
  <si>
    <t>I-2489</t>
  </si>
  <si>
    <t>I-2490</t>
  </si>
  <si>
    <t>I-2491</t>
  </si>
  <si>
    <t>I-2492</t>
  </si>
  <si>
    <t>I-2493</t>
  </si>
  <si>
    <t>I-2494</t>
  </si>
  <si>
    <t>I-2495</t>
  </si>
  <si>
    <t>6/20/2018</t>
  </si>
  <si>
    <t>I-2496</t>
  </si>
  <si>
    <t>I-2497</t>
  </si>
  <si>
    <t>7/14/2018</t>
  </si>
  <si>
    <t>I-2498</t>
  </si>
  <si>
    <t>I-2499</t>
  </si>
  <si>
    <t>I-2500</t>
  </si>
  <si>
    <t>I-2501</t>
  </si>
  <si>
    <t>10/27/2014</t>
  </si>
  <si>
    <t>I-2502</t>
  </si>
  <si>
    <t>9/14/2017</t>
  </si>
  <si>
    <t>I-2503</t>
  </si>
  <si>
    <t>I-2504</t>
  </si>
  <si>
    <t>I-2505</t>
  </si>
  <si>
    <t>I-2506</t>
  </si>
  <si>
    <t>4/28/2014</t>
  </si>
  <si>
    <t>I-2507</t>
  </si>
  <si>
    <t>I-2508</t>
  </si>
  <si>
    <t>I-2509</t>
  </si>
  <si>
    <t>I-2510</t>
  </si>
  <si>
    <t>I-2511</t>
  </si>
  <si>
    <t>8/20/2014</t>
  </si>
  <si>
    <t>I-2512</t>
  </si>
  <si>
    <t>I-2513</t>
  </si>
  <si>
    <t>I-2514</t>
  </si>
  <si>
    <t>2/18/2014</t>
  </si>
  <si>
    <t>I-2515</t>
  </si>
  <si>
    <t>I-2516</t>
  </si>
  <si>
    <t>I-2517</t>
  </si>
  <si>
    <t>10/23/2014</t>
  </si>
  <si>
    <t>I-2518</t>
  </si>
  <si>
    <t>I-2519</t>
  </si>
  <si>
    <t>I-2520</t>
  </si>
  <si>
    <t>6/18/2015</t>
  </si>
  <si>
    <t>I-2521</t>
  </si>
  <si>
    <t>I-2522</t>
  </si>
  <si>
    <t>I-2523</t>
  </si>
  <si>
    <t>I-2524</t>
  </si>
  <si>
    <t>8/15/2017</t>
  </si>
  <si>
    <t>I-2525</t>
  </si>
  <si>
    <t>1/19/2016</t>
  </si>
  <si>
    <t>I-2526</t>
  </si>
  <si>
    <t>I-2527</t>
  </si>
  <si>
    <t>I-2528</t>
  </si>
  <si>
    <t>I-2529</t>
  </si>
  <si>
    <t>I-2530</t>
  </si>
  <si>
    <t>I-2531</t>
  </si>
  <si>
    <t>I-2532</t>
  </si>
  <si>
    <t>3/23/2017</t>
  </si>
  <si>
    <t>I-2533</t>
  </si>
  <si>
    <t>I-2534</t>
  </si>
  <si>
    <t>I-2535</t>
  </si>
  <si>
    <t>Richard Batty</t>
  </si>
  <si>
    <t>I-2536</t>
  </si>
  <si>
    <t>I-2537</t>
  </si>
  <si>
    <t>I-2538</t>
  </si>
  <si>
    <t>I-2539</t>
  </si>
  <si>
    <t>I-2540</t>
  </si>
  <si>
    <t>I-2541</t>
  </si>
  <si>
    <t>I-2542</t>
  </si>
  <si>
    <t>I-2543</t>
  </si>
  <si>
    <t>I-2544</t>
  </si>
  <si>
    <t>I-2545</t>
  </si>
  <si>
    <t>I-2546</t>
  </si>
  <si>
    <t>I-2547</t>
  </si>
  <si>
    <t>I-2548</t>
  </si>
  <si>
    <t>I-2549</t>
  </si>
  <si>
    <t>6/17/2016</t>
  </si>
  <si>
    <t>I-2550</t>
  </si>
  <si>
    <t>I-2551</t>
  </si>
  <si>
    <t>I-2552</t>
  </si>
  <si>
    <t>I-2553</t>
  </si>
  <si>
    <t>I-2554</t>
  </si>
  <si>
    <t>I-2555</t>
  </si>
  <si>
    <t>I-2556</t>
  </si>
  <si>
    <t>I-2557</t>
  </si>
  <si>
    <t>I-2558</t>
  </si>
  <si>
    <t>I-2559</t>
  </si>
  <si>
    <t>I-2560</t>
  </si>
  <si>
    <t>I-2561</t>
  </si>
  <si>
    <t>I-2562</t>
  </si>
  <si>
    <t>12/19/2015</t>
  </si>
  <si>
    <t>I-2563</t>
  </si>
  <si>
    <t>I-2564</t>
  </si>
  <si>
    <t>Pauline Pluck</t>
  </si>
  <si>
    <t>I-2565</t>
  </si>
  <si>
    <t>8/19/2017</t>
  </si>
  <si>
    <t>I-2566</t>
  </si>
  <si>
    <t>I-2567</t>
  </si>
  <si>
    <t>3/30/2015</t>
  </si>
  <si>
    <t>I-2568</t>
  </si>
  <si>
    <t>I-2569</t>
  </si>
  <si>
    <t>I-2570</t>
  </si>
  <si>
    <t>I-2571</t>
  </si>
  <si>
    <t>2/27/2015</t>
  </si>
  <si>
    <t>I-2572</t>
  </si>
  <si>
    <t>I-2573</t>
  </si>
  <si>
    <t>I-2574</t>
  </si>
  <si>
    <t>I-2575</t>
  </si>
  <si>
    <t>9/26/2017</t>
  </si>
  <si>
    <t>I-2576</t>
  </si>
  <si>
    <t>I-2577</t>
  </si>
  <si>
    <t>I-2578</t>
  </si>
  <si>
    <t>I-2579</t>
  </si>
  <si>
    <t>I-2580</t>
  </si>
  <si>
    <t>I-2581</t>
  </si>
  <si>
    <t>I-2582</t>
  </si>
  <si>
    <t>I-2583</t>
  </si>
  <si>
    <t>I-2584</t>
  </si>
  <si>
    <t>I-2585</t>
  </si>
  <si>
    <t>I-2586</t>
  </si>
  <si>
    <t>I-2587</t>
  </si>
  <si>
    <t>I-2588</t>
  </si>
  <si>
    <t>12/20/2015</t>
  </si>
  <si>
    <t>I-2589</t>
  </si>
  <si>
    <t>11/13/2014</t>
  </si>
  <si>
    <t>I-2590</t>
  </si>
  <si>
    <t>11/15/2014</t>
  </si>
  <si>
    <t>I-2591</t>
  </si>
  <si>
    <t>2/17/2018</t>
  </si>
  <si>
    <t>I-2592</t>
  </si>
  <si>
    <t>I-2593</t>
  </si>
  <si>
    <t>2/23/2018</t>
  </si>
  <si>
    <t>I-2594</t>
  </si>
  <si>
    <t>I-2595</t>
  </si>
  <si>
    <t>Vancouver</t>
  </si>
  <si>
    <t>10/18/2015</t>
  </si>
  <si>
    <t>Ram Thomas</t>
  </si>
  <si>
    <t>I-2596</t>
  </si>
  <si>
    <t>I-2597</t>
  </si>
  <si>
    <t>I-2598</t>
  </si>
  <si>
    <t>I-2599</t>
  </si>
  <si>
    <t>4/20/2014</t>
  </si>
  <si>
    <t>I-2600</t>
  </si>
  <si>
    <t>12/19/2014</t>
  </si>
  <si>
    <t>I-2601</t>
  </si>
  <si>
    <t>I-2602</t>
  </si>
  <si>
    <t>I-2603</t>
  </si>
  <si>
    <t>I-2604</t>
  </si>
  <si>
    <t>3/24/2017</t>
  </si>
  <si>
    <t>I-2605</t>
  </si>
  <si>
    <t>I-2606</t>
  </si>
  <si>
    <t>Helen Kenny</t>
  </si>
  <si>
    <t>I-2607</t>
  </si>
  <si>
    <t>6/15/2014</t>
  </si>
  <si>
    <t>I-2608</t>
  </si>
  <si>
    <t>I-2609</t>
  </si>
  <si>
    <t>I-2610</t>
  </si>
  <si>
    <t>Tom Clark</t>
  </si>
  <si>
    <t>I-2611</t>
  </si>
  <si>
    <t>I-2612</t>
  </si>
  <si>
    <t>Rochester</t>
  </si>
  <si>
    <t>Michael Lauder</t>
  </si>
  <si>
    <t>I-2613</t>
  </si>
  <si>
    <t>I-2614</t>
  </si>
  <si>
    <t>I-2615</t>
  </si>
  <si>
    <t>I-2616</t>
  </si>
  <si>
    <t>I-2617</t>
  </si>
  <si>
    <t>I-2618</t>
  </si>
  <si>
    <t>9/29/2014</t>
  </si>
  <si>
    <t>I-2619</t>
  </si>
  <si>
    <t>I-2620</t>
  </si>
  <si>
    <t>6/29/2014</t>
  </si>
  <si>
    <t>Christopher Grey</t>
  </si>
  <si>
    <t>I-2621</t>
  </si>
  <si>
    <t>I-2622</t>
  </si>
  <si>
    <t>I-2623</t>
  </si>
  <si>
    <t>5/25/2018</t>
  </si>
  <si>
    <t>I-2624</t>
  </si>
  <si>
    <t>I-2625</t>
  </si>
  <si>
    <t>I-2626</t>
  </si>
  <si>
    <t>I-2627</t>
  </si>
  <si>
    <t>I-2628</t>
  </si>
  <si>
    <t>I-2629</t>
  </si>
  <si>
    <t>I-2630</t>
  </si>
  <si>
    <t>I-2631</t>
  </si>
  <si>
    <t>I-2632</t>
  </si>
  <si>
    <t>11/17/2015</t>
  </si>
  <si>
    <t>I-2633</t>
  </si>
  <si>
    <t>I-2634</t>
  </si>
  <si>
    <t>3/22/2015</t>
  </si>
  <si>
    <t>I-2635</t>
  </si>
  <si>
    <t>4/29/2015</t>
  </si>
  <si>
    <t>I-2636</t>
  </si>
  <si>
    <t>I-2637</t>
  </si>
  <si>
    <t>I-2638</t>
  </si>
  <si>
    <t>I-2639</t>
  </si>
  <si>
    <t>Margaret McGregor</t>
  </si>
  <si>
    <t>I-2640</t>
  </si>
  <si>
    <t>I-2641</t>
  </si>
  <si>
    <t>10/15/2014</t>
  </si>
  <si>
    <t>I-2642</t>
  </si>
  <si>
    <t>7/23/2018</t>
  </si>
  <si>
    <t>I-2643</t>
  </si>
  <si>
    <t>I-2644</t>
  </si>
  <si>
    <t>I-2645</t>
  </si>
  <si>
    <t>I-2646</t>
  </si>
  <si>
    <t>1/23/2015</t>
  </si>
  <si>
    <t>I-2647</t>
  </si>
  <si>
    <t>11/22/2015</t>
  </si>
  <si>
    <t>I-2648</t>
  </si>
  <si>
    <t>3/22/2018</t>
  </si>
  <si>
    <t>I-2649</t>
  </si>
  <si>
    <t>Pauline Gagg</t>
  </si>
  <si>
    <t>I-2650</t>
  </si>
  <si>
    <t>I-2651</t>
  </si>
  <si>
    <t>James Bard</t>
  </si>
  <si>
    <t>I-2652</t>
  </si>
  <si>
    <t>9/18/2017</t>
  </si>
  <si>
    <t>I-2653</t>
  </si>
  <si>
    <t>11/15/2016</t>
  </si>
  <si>
    <t>Christopher Kille</t>
  </si>
  <si>
    <t>I-2654</t>
  </si>
  <si>
    <t>I-2655</t>
  </si>
  <si>
    <t>I-2656</t>
  </si>
  <si>
    <t>5/21/2018</t>
  </si>
  <si>
    <t>I-2657</t>
  </si>
  <si>
    <t>Houston</t>
  </si>
  <si>
    <t>David Salmon</t>
  </si>
  <si>
    <t>I-2658</t>
  </si>
  <si>
    <t>8/29/2014</t>
  </si>
  <si>
    <t>I-2659</t>
  </si>
  <si>
    <t>I-2660</t>
  </si>
  <si>
    <t>2/26/2016</t>
  </si>
  <si>
    <t>I-2661</t>
  </si>
  <si>
    <t>I-2662</t>
  </si>
  <si>
    <t>I-2663</t>
  </si>
  <si>
    <t>I-2664</t>
  </si>
  <si>
    <t>12/22/2016</t>
  </si>
  <si>
    <t>I-2665</t>
  </si>
  <si>
    <t>I-2666</t>
  </si>
  <si>
    <t>8/27/2016</t>
  </si>
  <si>
    <t>I-2667</t>
  </si>
  <si>
    <t>2/25/2015</t>
  </si>
  <si>
    <t>I-2668</t>
  </si>
  <si>
    <t>I-2669</t>
  </si>
  <si>
    <t>I-2670</t>
  </si>
  <si>
    <t>I-2671</t>
  </si>
  <si>
    <t>I-2672</t>
  </si>
  <si>
    <t>5/22/2015</t>
  </si>
  <si>
    <t>I-2673</t>
  </si>
  <si>
    <t>I-2674</t>
  </si>
  <si>
    <t>I-2675</t>
  </si>
  <si>
    <t>I-2676</t>
  </si>
  <si>
    <t>I-2677</t>
  </si>
  <si>
    <t>I-2678</t>
  </si>
  <si>
    <t>I-2679</t>
  </si>
  <si>
    <t>6/24/2016</t>
  </si>
  <si>
    <t>I-2680</t>
  </si>
  <si>
    <t>I-2681</t>
  </si>
  <si>
    <t>1/15/2017</t>
  </si>
  <si>
    <t>I-2682</t>
  </si>
  <si>
    <t>I-2683</t>
  </si>
  <si>
    <t>I-2684</t>
  </si>
  <si>
    <t>I-2685</t>
  </si>
  <si>
    <t>9/19/2016</t>
  </si>
  <si>
    <t>I-2686</t>
  </si>
  <si>
    <t>I-2687</t>
  </si>
  <si>
    <t>I-2688</t>
  </si>
  <si>
    <t>I-2689</t>
  </si>
  <si>
    <t>11/21/2016</t>
  </si>
  <si>
    <t>I-2690</t>
  </si>
  <si>
    <t>I-2691</t>
  </si>
  <si>
    <t>I-2692</t>
  </si>
  <si>
    <t>3/20/2017</t>
  </si>
  <si>
    <t>I-2693</t>
  </si>
  <si>
    <t>Helen Deignan</t>
  </si>
  <si>
    <t>I-2694</t>
  </si>
  <si>
    <t>I-2695</t>
  </si>
  <si>
    <t>I-2696</t>
  </si>
  <si>
    <t>I-2697</t>
  </si>
  <si>
    <t>I-2698</t>
  </si>
  <si>
    <t>Rosemary Hatcher</t>
  </si>
  <si>
    <t>I-2699</t>
  </si>
  <si>
    <t>I-2700</t>
  </si>
  <si>
    <t>6/13/2015</t>
  </si>
  <si>
    <t>I-2701</t>
  </si>
  <si>
    <t>11/30/2016</t>
  </si>
  <si>
    <t>I-2702</t>
  </si>
  <si>
    <t>I-2703</t>
  </si>
  <si>
    <t>I-2704</t>
  </si>
  <si>
    <t>I-2705</t>
  </si>
  <si>
    <t>1/29/2018</t>
  </si>
  <si>
    <t>Russell Wood</t>
  </si>
  <si>
    <t>I-2706</t>
  </si>
  <si>
    <t>I-2707</t>
  </si>
  <si>
    <t>I-2708</t>
  </si>
  <si>
    <t>I-2709</t>
  </si>
  <si>
    <t>7/31/2017</t>
  </si>
  <si>
    <t>I-2710</t>
  </si>
  <si>
    <t>I-2711</t>
  </si>
  <si>
    <t>8/16/2016</t>
  </si>
  <si>
    <t>I-2712</t>
  </si>
  <si>
    <t>9/18/2018</t>
  </si>
  <si>
    <t>I-2713</t>
  </si>
  <si>
    <t>10/18/2014</t>
  </si>
  <si>
    <t>I-2714</t>
  </si>
  <si>
    <t>I-2715</t>
  </si>
  <si>
    <t>I-2716</t>
  </si>
  <si>
    <t>I-2717</t>
  </si>
  <si>
    <t>I-2718</t>
  </si>
  <si>
    <t>I-2719</t>
  </si>
  <si>
    <t>Rachel Snape</t>
  </si>
  <si>
    <t>I-2720</t>
  </si>
  <si>
    <t>I-2721</t>
  </si>
  <si>
    <t>I-2722</t>
  </si>
  <si>
    <t>3/24/2014</t>
  </si>
  <si>
    <t>I-2723</t>
  </si>
  <si>
    <t>I-2724</t>
  </si>
  <si>
    <t>I-2725</t>
  </si>
  <si>
    <t>I-2726</t>
  </si>
  <si>
    <t>I-2727</t>
  </si>
  <si>
    <t>I-2728</t>
  </si>
  <si>
    <t>I-2729</t>
  </si>
  <si>
    <t>I-2730</t>
  </si>
  <si>
    <t>I-2731</t>
  </si>
  <si>
    <t>I-2732</t>
  </si>
  <si>
    <t>I-2733</t>
  </si>
  <si>
    <t>I-2734</t>
  </si>
  <si>
    <t>I-2735</t>
  </si>
  <si>
    <t>I-2736</t>
  </si>
  <si>
    <t>I-2737</t>
  </si>
  <si>
    <t>Iftikhar Styles</t>
  </si>
  <si>
    <t>I-2738</t>
  </si>
  <si>
    <t>9/27/2018</t>
  </si>
  <si>
    <t>I-2739</t>
  </si>
  <si>
    <t>I-2740</t>
  </si>
  <si>
    <t>I-2741</t>
  </si>
  <si>
    <t>Douglas Bond</t>
  </si>
  <si>
    <t>I-2742</t>
  </si>
  <si>
    <t>Richard Clayton</t>
  </si>
  <si>
    <t>I-2743</t>
  </si>
  <si>
    <t>I-2744</t>
  </si>
  <si>
    <t>I-2745</t>
  </si>
  <si>
    <t>I-2746</t>
  </si>
  <si>
    <t>5/19/2018</t>
  </si>
  <si>
    <t>I-2747</t>
  </si>
  <si>
    <t>I-2748</t>
  </si>
  <si>
    <t>I-2749</t>
  </si>
  <si>
    <t>I-2750</t>
  </si>
  <si>
    <t>I-2751</t>
  </si>
  <si>
    <t>5/17/2016</t>
  </si>
  <si>
    <t>I-2752</t>
  </si>
  <si>
    <t>I-2753</t>
  </si>
  <si>
    <t>I-2754</t>
  </si>
  <si>
    <t>I-2755</t>
  </si>
  <si>
    <t>5/23/2016</t>
  </si>
  <si>
    <t>I-2756</t>
  </si>
  <si>
    <t>Stephen Brown</t>
  </si>
  <si>
    <t>I-2757</t>
  </si>
  <si>
    <t>3/31/2015</t>
  </si>
  <si>
    <t>I-2758</t>
  </si>
  <si>
    <t>I-2759</t>
  </si>
  <si>
    <t>I-2760</t>
  </si>
  <si>
    <t>I-2761</t>
  </si>
  <si>
    <t>I-2762</t>
  </si>
  <si>
    <t>I-2763</t>
  </si>
  <si>
    <t>2/24/2018</t>
  </si>
  <si>
    <t>I-2764</t>
  </si>
  <si>
    <t>12/14/2014</t>
  </si>
  <si>
    <t>I-2765</t>
  </si>
  <si>
    <t>I-2766</t>
  </si>
  <si>
    <t>I-2767</t>
  </si>
  <si>
    <t>Brian Clarke</t>
  </si>
  <si>
    <t>I-2768</t>
  </si>
  <si>
    <t>I-2769</t>
  </si>
  <si>
    <t>I-2770</t>
  </si>
  <si>
    <t>I-2771</t>
  </si>
  <si>
    <t>I-2772</t>
  </si>
  <si>
    <t>I-2773</t>
  </si>
  <si>
    <t>I-2774</t>
  </si>
  <si>
    <t>Savita Simpson</t>
  </si>
  <si>
    <t>I-2775</t>
  </si>
  <si>
    <t>I-2776</t>
  </si>
  <si>
    <t>I-2777</t>
  </si>
  <si>
    <t>4/22/2017</t>
  </si>
  <si>
    <t>I-2778</t>
  </si>
  <si>
    <t>8/18/2014</t>
  </si>
  <si>
    <t>I-2779</t>
  </si>
  <si>
    <t>I-2780</t>
  </si>
  <si>
    <t>Paul Martin</t>
  </si>
  <si>
    <t>I-2781</t>
  </si>
  <si>
    <t>I-2782</t>
  </si>
  <si>
    <t>I-2783</t>
  </si>
  <si>
    <t>I-2784</t>
  </si>
  <si>
    <t>I-2785</t>
  </si>
  <si>
    <t>I-2786</t>
  </si>
  <si>
    <t>10/14/2018</t>
  </si>
  <si>
    <t>I-2787</t>
  </si>
  <si>
    <t>Paul Faulkner</t>
  </si>
  <si>
    <t>I-2788</t>
  </si>
  <si>
    <t>I-2789</t>
  </si>
  <si>
    <t>I-2790</t>
  </si>
  <si>
    <t>I-2791</t>
  </si>
  <si>
    <t>I-2792</t>
  </si>
  <si>
    <t>I-2793</t>
  </si>
  <si>
    <t>I-2794</t>
  </si>
  <si>
    <t>I-2795</t>
  </si>
  <si>
    <t>5/28/2018</t>
  </si>
  <si>
    <t>I-2796</t>
  </si>
  <si>
    <t>I-2797</t>
  </si>
  <si>
    <t>I-2798</t>
  </si>
  <si>
    <t>10/25/2014</t>
  </si>
  <si>
    <t>I-2799</t>
  </si>
  <si>
    <t>I-2800</t>
  </si>
  <si>
    <t>I-2801</t>
  </si>
  <si>
    <t>I-2802</t>
  </si>
  <si>
    <t>I-2803</t>
  </si>
  <si>
    <t>I-2804</t>
  </si>
  <si>
    <t>I-2805</t>
  </si>
  <si>
    <t>3/31/2014</t>
  </si>
  <si>
    <t>I-2806</t>
  </si>
  <si>
    <t>I-2807</t>
  </si>
  <si>
    <t>I-2808</t>
  </si>
  <si>
    <t>I-2809</t>
  </si>
  <si>
    <t>8/20/2015</t>
  </si>
  <si>
    <t>I-2810</t>
  </si>
  <si>
    <t>I-2811</t>
  </si>
  <si>
    <t>I-2812</t>
  </si>
  <si>
    <t>I-2813</t>
  </si>
  <si>
    <t>I-2814</t>
  </si>
  <si>
    <t>3/16/2015</t>
  </si>
  <si>
    <t>I-2815</t>
  </si>
  <si>
    <t>I-2816</t>
  </si>
  <si>
    <t>I-2817</t>
  </si>
  <si>
    <t>I-2818</t>
  </si>
  <si>
    <t>12/29/2015</t>
  </si>
  <si>
    <t>I-2819</t>
  </si>
  <si>
    <t>I-2820</t>
  </si>
  <si>
    <t>I-2821</t>
  </si>
  <si>
    <t>I-2822</t>
  </si>
  <si>
    <t>Jeremy Percival</t>
  </si>
  <si>
    <t>I-2823</t>
  </si>
  <si>
    <t>I-2824</t>
  </si>
  <si>
    <t>Timothy Fraser</t>
  </si>
  <si>
    <t>I-2825</t>
  </si>
  <si>
    <t>I-2826</t>
  </si>
  <si>
    <t>I-2827</t>
  </si>
  <si>
    <t>2/17/2014</t>
  </si>
  <si>
    <t>I-2828</t>
  </si>
  <si>
    <t>I-2829</t>
  </si>
  <si>
    <t>I-2830</t>
  </si>
  <si>
    <t>I-2831</t>
  </si>
  <si>
    <t>I-2832</t>
  </si>
  <si>
    <t>I-2833</t>
  </si>
  <si>
    <t>I-2834</t>
  </si>
  <si>
    <t>5/28/2016</t>
  </si>
  <si>
    <t>I-2835</t>
  </si>
  <si>
    <t>I-2836</t>
  </si>
  <si>
    <t>I-2837</t>
  </si>
  <si>
    <t>Sophie Petersen</t>
  </si>
  <si>
    <t>I-2838</t>
  </si>
  <si>
    <t>I-2839</t>
  </si>
  <si>
    <t>Peter Carley</t>
  </si>
  <si>
    <t>I-2840</t>
  </si>
  <si>
    <t>I-2841</t>
  </si>
  <si>
    <t>I-2842</t>
  </si>
  <si>
    <t>9/23/2018</t>
  </si>
  <si>
    <t>I-2843</t>
  </si>
  <si>
    <t>I-2844</t>
  </si>
  <si>
    <t>I-2845</t>
  </si>
  <si>
    <t>I-2846</t>
  </si>
  <si>
    <t>I-2847</t>
  </si>
  <si>
    <t>I-2848</t>
  </si>
  <si>
    <t>I-2849</t>
  </si>
  <si>
    <t>I-2850</t>
  </si>
  <si>
    <t>I-2851</t>
  </si>
  <si>
    <t>3/15/2015</t>
  </si>
  <si>
    <t>I-2852</t>
  </si>
  <si>
    <t>I-2853</t>
  </si>
  <si>
    <t>12/21/2016</t>
  </si>
  <si>
    <t>Elaine Ricketts</t>
  </si>
  <si>
    <t>I-2854</t>
  </si>
  <si>
    <t>I-2855</t>
  </si>
  <si>
    <t>6/25/2017</t>
  </si>
  <si>
    <t>I-2856</t>
  </si>
  <si>
    <t>I-2857</t>
  </si>
  <si>
    <t>I-2858</t>
  </si>
  <si>
    <t>I-2859</t>
  </si>
  <si>
    <t>I-2860</t>
  </si>
  <si>
    <t>5/20/2016</t>
  </si>
  <si>
    <t>I-2861</t>
  </si>
  <si>
    <t>I-2862</t>
  </si>
  <si>
    <t>I-2863</t>
  </si>
  <si>
    <t>I-2864</t>
  </si>
  <si>
    <t>Andi Liu</t>
  </si>
  <si>
    <t>I-2865</t>
  </si>
  <si>
    <t>I-2866</t>
  </si>
  <si>
    <t>7/19/2015</t>
  </si>
  <si>
    <t>I-2867</t>
  </si>
  <si>
    <t>12/28/2015</t>
  </si>
  <si>
    <t>I-2868</t>
  </si>
  <si>
    <t>I-2869</t>
  </si>
  <si>
    <t>I-2870</t>
  </si>
  <si>
    <t>I-2871</t>
  </si>
  <si>
    <t>I-2872</t>
  </si>
  <si>
    <t>I-2873</t>
  </si>
  <si>
    <t>I-2874</t>
  </si>
  <si>
    <t>I-2875</t>
  </si>
  <si>
    <t>I-2876</t>
  </si>
  <si>
    <t>I-2877</t>
  </si>
  <si>
    <t>I-2878</t>
  </si>
  <si>
    <t>I-2879</t>
  </si>
  <si>
    <t>I-2880</t>
  </si>
  <si>
    <t>Alison Hallows</t>
  </si>
  <si>
    <t>I-2881</t>
  </si>
  <si>
    <t>12/21/2015</t>
  </si>
  <si>
    <t>I-2882</t>
  </si>
  <si>
    <t>I-2883</t>
  </si>
  <si>
    <t>I-2884</t>
  </si>
  <si>
    <t>I-2885</t>
  </si>
  <si>
    <t>I-2886</t>
  </si>
  <si>
    <t>I-2887</t>
  </si>
  <si>
    <t>I-2888</t>
  </si>
  <si>
    <t>I-2889</t>
  </si>
  <si>
    <t>Barbara Langdon</t>
  </si>
  <si>
    <t>I-2890</t>
  </si>
  <si>
    <t>I-2891</t>
  </si>
  <si>
    <t>I-2892</t>
  </si>
  <si>
    <t>I-2893</t>
  </si>
  <si>
    <t>I-2894</t>
  </si>
  <si>
    <t>I-2895</t>
  </si>
  <si>
    <t>I-2896</t>
  </si>
  <si>
    <t>I-2897</t>
  </si>
  <si>
    <t>5/15/2015</t>
  </si>
  <si>
    <t>I-2898</t>
  </si>
  <si>
    <t>I-2899</t>
  </si>
  <si>
    <t>I-2900</t>
  </si>
  <si>
    <t>I-2901</t>
  </si>
  <si>
    <t>I-2902</t>
  </si>
  <si>
    <t>12/24/2015</t>
  </si>
  <si>
    <t>I-2903</t>
  </si>
  <si>
    <t>I-2904</t>
  </si>
  <si>
    <t>9/20/2015</t>
  </si>
  <si>
    <t>I-2905</t>
  </si>
  <si>
    <t>I-2906</t>
  </si>
  <si>
    <t>I-2907</t>
  </si>
  <si>
    <t>7/15/2018</t>
  </si>
  <si>
    <t>I-2908</t>
  </si>
  <si>
    <t>I-2909</t>
  </si>
  <si>
    <t>I-2910</t>
  </si>
  <si>
    <t>I-2911</t>
  </si>
  <si>
    <t>I-2912</t>
  </si>
  <si>
    <t>I-2913</t>
  </si>
  <si>
    <t>I-2914</t>
  </si>
  <si>
    <t>7/17/2014</t>
  </si>
  <si>
    <t>I-2915</t>
  </si>
  <si>
    <t>10/31/2015</t>
  </si>
  <si>
    <t>I-2916</t>
  </si>
  <si>
    <t>2/21/2017</t>
  </si>
  <si>
    <t>I-2917</t>
  </si>
  <si>
    <t>I-2918</t>
  </si>
  <si>
    <t>I-2919</t>
  </si>
  <si>
    <t>I-2920</t>
  </si>
  <si>
    <t>I-2921</t>
  </si>
  <si>
    <t>I-2922</t>
  </si>
  <si>
    <t>I-2923</t>
  </si>
  <si>
    <t>I-2924</t>
  </si>
  <si>
    <t>I-2925</t>
  </si>
  <si>
    <t>1/14/2016</t>
  </si>
  <si>
    <t>I-2926</t>
  </si>
  <si>
    <t>I-2927</t>
  </si>
  <si>
    <t>I-2928</t>
  </si>
  <si>
    <t>I-2929</t>
  </si>
  <si>
    <t>I-2930</t>
  </si>
  <si>
    <t>I-2931</t>
  </si>
  <si>
    <t>I-2932</t>
  </si>
  <si>
    <t>I-2933</t>
  </si>
  <si>
    <t>I-2934</t>
  </si>
  <si>
    <t>I-2935</t>
  </si>
  <si>
    <t>I-2936</t>
  </si>
  <si>
    <t>I-2937</t>
  </si>
  <si>
    <t>I-2938</t>
  </si>
  <si>
    <t>I-2939</t>
  </si>
  <si>
    <t>I-2940</t>
  </si>
  <si>
    <t>11/18/2014</t>
  </si>
  <si>
    <t>I-2941</t>
  </si>
  <si>
    <t>I-2942</t>
  </si>
  <si>
    <t>I-2943</t>
  </si>
  <si>
    <t>I-2944</t>
  </si>
  <si>
    <t>8/27/2015</t>
  </si>
  <si>
    <t>I-2945</t>
  </si>
  <si>
    <t>I-2946</t>
  </si>
  <si>
    <t>I-2947</t>
  </si>
  <si>
    <t>10/15/2016</t>
  </si>
  <si>
    <t>I-2948</t>
  </si>
  <si>
    <t>I-2949</t>
  </si>
  <si>
    <t>2/23/2015</t>
  </si>
  <si>
    <t>I-2950</t>
  </si>
  <si>
    <t>I-2951</t>
  </si>
  <si>
    <t>I-2952</t>
  </si>
  <si>
    <t>I-2953</t>
  </si>
  <si>
    <t>I-2954</t>
  </si>
  <si>
    <t>I-2955</t>
  </si>
  <si>
    <t>4/30/2014</t>
  </si>
  <si>
    <t>I-2956</t>
  </si>
  <si>
    <t>12/25/2018</t>
  </si>
  <si>
    <t>I-2957</t>
  </si>
  <si>
    <t>10/27/2015</t>
  </si>
  <si>
    <t>I-2958</t>
  </si>
  <si>
    <t>10/21/2015</t>
  </si>
  <si>
    <t>I-2959</t>
  </si>
  <si>
    <t>Sharon Hubble</t>
  </si>
  <si>
    <t>I-2960</t>
  </si>
  <si>
    <t>I-2961</t>
  </si>
  <si>
    <t>I-2962</t>
  </si>
  <si>
    <t>I-2963</t>
  </si>
  <si>
    <t>Rita Schaffer</t>
  </si>
  <si>
    <t>I-2964</t>
  </si>
  <si>
    <t>I-2965</t>
  </si>
  <si>
    <t>1/25/2018</t>
  </si>
  <si>
    <t>I-2966</t>
  </si>
  <si>
    <t>I-2967</t>
  </si>
  <si>
    <t>I-2968</t>
  </si>
  <si>
    <t>I-2969</t>
  </si>
  <si>
    <t>5/31/2015</t>
  </si>
  <si>
    <t>I-2970</t>
  </si>
  <si>
    <t>I-2971</t>
  </si>
  <si>
    <t>I-2972</t>
  </si>
  <si>
    <t>I-2973</t>
  </si>
  <si>
    <t>I-2974</t>
  </si>
  <si>
    <t>I-2975</t>
  </si>
  <si>
    <t>I-2976</t>
  </si>
  <si>
    <t>I-2977</t>
  </si>
  <si>
    <t>I-2978</t>
  </si>
  <si>
    <t>I-2979</t>
  </si>
  <si>
    <t>I-2980</t>
  </si>
  <si>
    <t>7/18/2016</t>
  </si>
  <si>
    <t>I-2981</t>
  </si>
  <si>
    <t>I-2982</t>
  </si>
  <si>
    <t>I-2983</t>
  </si>
  <si>
    <t>I-2984</t>
  </si>
  <si>
    <t>I-2985</t>
  </si>
  <si>
    <t>I-2986</t>
  </si>
  <si>
    <t>1/27/2017</t>
  </si>
  <si>
    <t>I-2987</t>
  </si>
  <si>
    <t>I-2988</t>
  </si>
  <si>
    <t>I-2989</t>
  </si>
  <si>
    <t>I-2990</t>
  </si>
  <si>
    <t>I-2991</t>
  </si>
  <si>
    <t>I-2992</t>
  </si>
  <si>
    <t>I-2993</t>
  </si>
  <si>
    <t>I-2994</t>
  </si>
  <si>
    <t>I-2995</t>
  </si>
  <si>
    <t>8/27/2018</t>
  </si>
  <si>
    <t>I-2996</t>
  </si>
  <si>
    <t>2/13/2014</t>
  </si>
  <si>
    <t>I-2997</t>
  </si>
  <si>
    <t>I-2998</t>
  </si>
  <si>
    <t>I-2999</t>
  </si>
  <si>
    <t>9/20/2017</t>
  </si>
  <si>
    <t>I-3000</t>
  </si>
  <si>
    <t>I-3001</t>
  </si>
  <si>
    <t>10/13/2014</t>
  </si>
  <si>
    <t>I-3002</t>
  </si>
  <si>
    <t>12/16/2015</t>
  </si>
  <si>
    <t>I-3003</t>
  </si>
  <si>
    <t>I-3004</t>
  </si>
  <si>
    <t>I-3005</t>
  </si>
  <si>
    <t>I-3006</t>
  </si>
  <si>
    <t>9/18/2016</t>
  </si>
  <si>
    <t>I-3007</t>
  </si>
  <si>
    <t>I-3008</t>
  </si>
  <si>
    <t>2/21/2014</t>
  </si>
  <si>
    <t>I-3009</t>
  </si>
  <si>
    <t>I-3010</t>
  </si>
  <si>
    <t>6/23/2015</t>
  </si>
  <si>
    <t>I-3011</t>
  </si>
  <si>
    <t>11/19/2014</t>
  </si>
  <si>
    <t>I-3012</t>
  </si>
  <si>
    <t>I-3013</t>
  </si>
  <si>
    <t>I-3014</t>
  </si>
  <si>
    <t>I-3015</t>
  </si>
  <si>
    <t>I-3016</t>
  </si>
  <si>
    <t>I-3017</t>
  </si>
  <si>
    <t>I-3018</t>
  </si>
  <si>
    <t>I-3019</t>
  </si>
  <si>
    <t>I-3020</t>
  </si>
  <si>
    <t>I-3021</t>
  </si>
  <si>
    <t>I-3022</t>
  </si>
  <si>
    <t>7/25/2015</t>
  </si>
  <si>
    <t>I-3023</t>
  </si>
  <si>
    <t>I-3024</t>
  </si>
  <si>
    <t>I-3025</t>
  </si>
  <si>
    <t>I-3026</t>
  </si>
  <si>
    <t>I-3027</t>
  </si>
  <si>
    <t>I-3028</t>
  </si>
  <si>
    <t>Richard Bard</t>
  </si>
  <si>
    <t>I-3029</t>
  </si>
  <si>
    <t>I-3030</t>
  </si>
  <si>
    <t>I-3031</t>
  </si>
  <si>
    <t>I-3032</t>
  </si>
  <si>
    <t>I-3033</t>
  </si>
  <si>
    <t>6/21/2016</t>
  </si>
  <si>
    <t>I-3034</t>
  </si>
  <si>
    <t>I-3035</t>
  </si>
  <si>
    <t>I-3036</t>
  </si>
  <si>
    <t>6/19/2018</t>
  </si>
  <si>
    <t>I-3037</t>
  </si>
  <si>
    <t>7/28/2018</t>
  </si>
  <si>
    <t>I-3038</t>
  </si>
  <si>
    <t>7/22/2014</t>
  </si>
  <si>
    <t>I-3039</t>
  </si>
  <si>
    <t>12/22/2015</t>
  </si>
  <si>
    <t>I-3040</t>
  </si>
  <si>
    <t>10/19/2018</t>
  </si>
  <si>
    <t>I-3041</t>
  </si>
  <si>
    <t>I-3042</t>
  </si>
  <si>
    <t>I-3043</t>
  </si>
  <si>
    <t>I-3044</t>
  </si>
  <si>
    <t>5/27/2015</t>
  </si>
  <si>
    <t>I-3045</t>
  </si>
  <si>
    <t>I-3046</t>
  </si>
  <si>
    <t>I-3047</t>
  </si>
  <si>
    <t>I-3048</t>
  </si>
  <si>
    <t>11/22/2014</t>
  </si>
  <si>
    <t>I-3049</t>
  </si>
  <si>
    <t>I-3050</t>
  </si>
  <si>
    <t>John Ali</t>
  </si>
  <si>
    <t>I-3051</t>
  </si>
  <si>
    <t>6/21/2014</t>
  </si>
  <si>
    <t>I-3052</t>
  </si>
  <si>
    <t>10/26/2017</t>
  </si>
  <si>
    <t>I-3053</t>
  </si>
  <si>
    <t>2/21/2016</t>
  </si>
  <si>
    <t>I-3054</t>
  </si>
  <si>
    <t>I-3055</t>
  </si>
  <si>
    <t>Maxine Stockdale</t>
  </si>
  <si>
    <t>I-3056</t>
  </si>
  <si>
    <t>I-3057</t>
  </si>
  <si>
    <t>I-3058</t>
  </si>
  <si>
    <t>9/19/2017</t>
  </si>
  <si>
    <t>I-3059</t>
  </si>
  <si>
    <t>I-3060</t>
  </si>
  <si>
    <t>I-3061</t>
  </si>
  <si>
    <t>I-3062</t>
  </si>
  <si>
    <t>I-3063</t>
  </si>
  <si>
    <t>I-3064</t>
  </si>
  <si>
    <t>I-3065</t>
  </si>
  <si>
    <t>I-3066</t>
  </si>
  <si>
    <t>I-3067</t>
  </si>
  <si>
    <t>I-3068</t>
  </si>
  <si>
    <t>I-3069</t>
  </si>
  <si>
    <t>I-3070</t>
  </si>
  <si>
    <t>I-3071</t>
  </si>
  <si>
    <t>9/21/2016</t>
  </si>
  <si>
    <t>I-3072</t>
  </si>
  <si>
    <t>I-3073</t>
  </si>
  <si>
    <t>I-3074</t>
  </si>
  <si>
    <t>I-3075</t>
  </si>
  <si>
    <t>I-3076</t>
  </si>
  <si>
    <t>I-3077</t>
  </si>
  <si>
    <t>I-3078</t>
  </si>
  <si>
    <t>2/19/2015</t>
  </si>
  <si>
    <t>I-3079</t>
  </si>
  <si>
    <t>I-3080</t>
  </si>
  <si>
    <t>10/14/2014</t>
  </si>
  <si>
    <t>I-3081</t>
  </si>
  <si>
    <t>I-3082</t>
  </si>
  <si>
    <t>I-3083</t>
  </si>
  <si>
    <t>I-3084</t>
  </si>
  <si>
    <t>I-3085</t>
  </si>
  <si>
    <t>I-3086</t>
  </si>
  <si>
    <t>6/23/2018</t>
  </si>
  <si>
    <t>I-3087</t>
  </si>
  <si>
    <t>I-3088</t>
  </si>
  <si>
    <t>6/18/2014</t>
  </si>
  <si>
    <t>I-3089</t>
  </si>
  <si>
    <t>I-3090</t>
  </si>
  <si>
    <t>I-3091</t>
  </si>
  <si>
    <t>I-3092</t>
  </si>
  <si>
    <t>I-3093</t>
  </si>
  <si>
    <t>I-3094</t>
  </si>
  <si>
    <t>I-3095</t>
  </si>
  <si>
    <t>I-3096</t>
  </si>
  <si>
    <t>9/25/2015</t>
  </si>
  <si>
    <t>I-3097</t>
  </si>
  <si>
    <t>I-3098</t>
  </si>
  <si>
    <t>I-3099</t>
  </si>
  <si>
    <t>2/16/2016</t>
  </si>
  <si>
    <t>I-3100</t>
  </si>
  <si>
    <t>I-3101</t>
  </si>
  <si>
    <t>I-3102</t>
  </si>
  <si>
    <t>8/14/2016</t>
  </si>
  <si>
    <t>I-3103</t>
  </si>
  <si>
    <t>8/15/2015</t>
  </si>
  <si>
    <t>I-3104</t>
  </si>
  <si>
    <t>I-3105</t>
  </si>
  <si>
    <t>7/18/2015</t>
  </si>
  <si>
    <t>I-3106</t>
  </si>
  <si>
    <t>I-3107</t>
  </si>
  <si>
    <t>I-3108</t>
  </si>
  <si>
    <t>I-3109</t>
  </si>
  <si>
    <t>3/26/2016</t>
  </si>
  <si>
    <t>I-3110</t>
  </si>
  <si>
    <t>I-3111</t>
  </si>
  <si>
    <t>I-3112</t>
  </si>
  <si>
    <t>1/22/2014</t>
  </si>
  <si>
    <t>I-3113</t>
  </si>
  <si>
    <t>8/24/2016</t>
  </si>
  <si>
    <t>I-3114</t>
  </si>
  <si>
    <t>5/29/2014</t>
  </si>
  <si>
    <t>I-3115</t>
  </si>
  <si>
    <t>I-3116</t>
  </si>
  <si>
    <t>I-3117</t>
  </si>
  <si>
    <t>I-3118</t>
  </si>
  <si>
    <t>I-3119</t>
  </si>
  <si>
    <t>I-3120</t>
  </si>
  <si>
    <t>I-3121</t>
  </si>
  <si>
    <t>10/31/2016</t>
  </si>
  <si>
    <t>I-3122</t>
  </si>
  <si>
    <t>4/23/2014</t>
  </si>
  <si>
    <t>I-3123</t>
  </si>
  <si>
    <t>I-3124</t>
  </si>
  <si>
    <t>I-3125</t>
  </si>
  <si>
    <t>I-3126</t>
  </si>
  <si>
    <t>I-3127</t>
  </si>
  <si>
    <t>I-3128</t>
  </si>
  <si>
    <t>I-3129</t>
  </si>
  <si>
    <t>I-3130</t>
  </si>
  <si>
    <t>3/14/2014</t>
  </si>
  <si>
    <t>I-3131</t>
  </si>
  <si>
    <t>I-3132</t>
  </si>
  <si>
    <t>I-3133</t>
  </si>
  <si>
    <t>I-3134</t>
  </si>
  <si>
    <t>1/14/2015</t>
  </si>
  <si>
    <t>I-3135</t>
  </si>
  <si>
    <t>I-3136</t>
  </si>
  <si>
    <t>I-3137</t>
  </si>
  <si>
    <t>I-3138</t>
  </si>
  <si>
    <t>I-3139</t>
  </si>
  <si>
    <t>I-3140</t>
  </si>
  <si>
    <t>I-3141</t>
  </si>
  <si>
    <t>I-3142</t>
  </si>
  <si>
    <t>I-3143</t>
  </si>
  <si>
    <t>I-3144</t>
  </si>
  <si>
    <t>I-3145</t>
  </si>
  <si>
    <t>I-3146</t>
  </si>
  <si>
    <t>I-3147</t>
  </si>
  <si>
    <t>I-3148</t>
  </si>
  <si>
    <t>I-3149</t>
  </si>
  <si>
    <t>I-3150</t>
  </si>
  <si>
    <t>I-3151</t>
  </si>
  <si>
    <t>I-3152</t>
  </si>
  <si>
    <t>I-3153</t>
  </si>
  <si>
    <t>I-3154</t>
  </si>
  <si>
    <t>I-3155</t>
  </si>
  <si>
    <t>1/20/2015</t>
  </si>
  <si>
    <t>I-3156</t>
  </si>
  <si>
    <t>I-3157</t>
  </si>
  <si>
    <t>11/23/2017</t>
  </si>
  <si>
    <t>I-3158</t>
  </si>
  <si>
    <t>I-3159</t>
  </si>
  <si>
    <t>I-3160</t>
  </si>
  <si>
    <t>I-3161</t>
  </si>
  <si>
    <t>I-3162</t>
  </si>
  <si>
    <t>I-3163</t>
  </si>
  <si>
    <t>Glenys Muhammad</t>
  </si>
  <si>
    <t>I-3164</t>
  </si>
  <si>
    <t>I-3165</t>
  </si>
  <si>
    <t>I-3166</t>
  </si>
  <si>
    <t>I-3167</t>
  </si>
  <si>
    <t>I-3168</t>
  </si>
  <si>
    <t>6/16/2016</t>
  </si>
  <si>
    <t>I-3169</t>
  </si>
  <si>
    <t>I-3170</t>
  </si>
  <si>
    <t>2/14/2015</t>
  </si>
  <si>
    <t>I-3171</t>
  </si>
  <si>
    <t>I-3172</t>
  </si>
  <si>
    <t>I-3173</t>
  </si>
  <si>
    <t>3/19/2015</t>
  </si>
  <si>
    <t>I-3174</t>
  </si>
  <si>
    <t>Christine Rowe</t>
  </si>
  <si>
    <t>I-3175</t>
  </si>
  <si>
    <t>I-3176</t>
  </si>
  <si>
    <t>I-3177</t>
  </si>
  <si>
    <t>I-3178</t>
  </si>
  <si>
    <t>7/24/2014</t>
  </si>
  <si>
    <t>I-3179</t>
  </si>
  <si>
    <t>I-3180</t>
  </si>
  <si>
    <t>I-3181</t>
  </si>
  <si>
    <t>I-3182</t>
  </si>
  <si>
    <t>I-3183</t>
  </si>
  <si>
    <t>I-3184</t>
  </si>
  <si>
    <t>I-3185</t>
  </si>
  <si>
    <t>I-3186</t>
  </si>
  <si>
    <t>I-3187</t>
  </si>
  <si>
    <t>I-3188</t>
  </si>
  <si>
    <t>I-3189</t>
  </si>
  <si>
    <t>I-3190</t>
  </si>
  <si>
    <t>I-3191</t>
  </si>
  <si>
    <t>I-3192</t>
  </si>
  <si>
    <t>I-3193</t>
  </si>
  <si>
    <t>I-3194</t>
  </si>
  <si>
    <t>I-3195</t>
  </si>
  <si>
    <t>2/23/2016</t>
  </si>
  <si>
    <t>I-3196</t>
  </si>
  <si>
    <t>I-3197</t>
  </si>
  <si>
    <t>I-3198</t>
  </si>
  <si>
    <t>I-3199</t>
  </si>
  <si>
    <t>I-3200</t>
  </si>
  <si>
    <t>I-3201</t>
  </si>
  <si>
    <t>I-3202</t>
  </si>
  <si>
    <t>I-3203</t>
  </si>
  <si>
    <t>I-3204</t>
  </si>
  <si>
    <t>10/29/2015</t>
  </si>
  <si>
    <t>I-3205</t>
  </si>
  <si>
    <t>I-3206</t>
  </si>
  <si>
    <t>I-3207</t>
  </si>
  <si>
    <t>I-3208</t>
  </si>
  <si>
    <t>10/13/2017</t>
  </si>
  <si>
    <t>I-3209</t>
  </si>
  <si>
    <t>8/16/2017</t>
  </si>
  <si>
    <t>I-3210</t>
  </si>
  <si>
    <t>I-3211</t>
  </si>
  <si>
    <t>I-3212</t>
  </si>
  <si>
    <t>I-3213</t>
  </si>
  <si>
    <t>I-3214</t>
  </si>
  <si>
    <t>I-3215</t>
  </si>
  <si>
    <t>I-3216</t>
  </si>
  <si>
    <t>I-3217</t>
  </si>
  <si>
    <t>I-3218</t>
  </si>
  <si>
    <t>I-3219</t>
  </si>
  <si>
    <t>10/19/2017</t>
  </si>
  <si>
    <t>I-3220</t>
  </si>
  <si>
    <t>I-3221</t>
  </si>
  <si>
    <t>I-3222</t>
  </si>
  <si>
    <t>8/28/2014</t>
  </si>
  <si>
    <t>I-3223</t>
  </si>
  <si>
    <t>I-3224</t>
  </si>
  <si>
    <t>I-3225</t>
  </si>
  <si>
    <t>3/17/2015</t>
  </si>
  <si>
    <t>I-3226</t>
  </si>
  <si>
    <t>I-3227</t>
  </si>
  <si>
    <t>Julie Pope</t>
  </si>
  <si>
    <t>I-3228</t>
  </si>
  <si>
    <t>I-3229</t>
  </si>
  <si>
    <t>I-3230</t>
  </si>
  <si>
    <t>I-3231</t>
  </si>
  <si>
    <t>10/20/2018</t>
  </si>
  <si>
    <t>I-3232</t>
  </si>
  <si>
    <t>I-3233</t>
  </si>
  <si>
    <t>I-3234</t>
  </si>
  <si>
    <t>I-3235</t>
  </si>
  <si>
    <t>1/16/2014</t>
  </si>
  <si>
    <t>I-3236</t>
  </si>
  <si>
    <t>I-3237</t>
  </si>
  <si>
    <t>I-3238</t>
  </si>
  <si>
    <t>3/29/2014</t>
  </si>
  <si>
    <t>Mark Evans</t>
  </si>
  <si>
    <t>I-3239</t>
  </si>
  <si>
    <t>I-3240</t>
  </si>
  <si>
    <t>I-3241</t>
  </si>
  <si>
    <t>I-3242</t>
  </si>
  <si>
    <t>I-3243</t>
  </si>
  <si>
    <t>6/28/2014</t>
  </si>
  <si>
    <t>I-3244</t>
  </si>
  <si>
    <t>I-3245</t>
  </si>
  <si>
    <t>I-3246</t>
  </si>
  <si>
    <t>I-3247</t>
  </si>
  <si>
    <t>I-3248</t>
  </si>
  <si>
    <t>I-3249</t>
  </si>
  <si>
    <t>I-3250</t>
  </si>
  <si>
    <t>I-3251</t>
  </si>
  <si>
    <t>I-3252</t>
  </si>
  <si>
    <t>8/30/2016</t>
  </si>
  <si>
    <t>I-3253</t>
  </si>
  <si>
    <t>11/19/2016</t>
  </si>
  <si>
    <t>I-3254</t>
  </si>
  <si>
    <t>I-3255</t>
  </si>
  <si>
    <t>I-3256</t>
  </si>
  <si>
    <t>I-3257</t>
  </si>
  <si>
    <t>I-3258</t>
  </si>
  <si>
    <t>I-3259</t>
  </si>
  <si>
    <t>I-3260</t>
  </si>
  <si>
    <t>I-3261</t>
  </si>
  <si>
    <t>3/18/2015</t>
  </si>
  <si>
    <t>I-3262</t>
  </si>
  <si>
    <t>I-3263</t>
  </si>
  <si>
    <t>I-3264</t>
  </si>
  <si>
    <t>12/23/2016</t>
  </si>
  <si>
    <t>I-3265</t>
  </si>
  <si>
    <t>I-3266</t>
  </si>
  <si>
    <t>Steven Roberts</t>
  </si>
  <si>
    <t>I-3267</t>
  </si>
  <si>
    <t>I-3268</t>
  </si>
  <si>
    <t>I-3269</t>
  </si>
  <si>
    <t>I-3270</t>
  </si>
  <si>
    <t>I-3271</t>
  </si>
  <si>
    <t>I-3272</t>
  </si>
  <si>
    <t>I-3273</t>
  </si>
  <si>
    <t>I-3274</t>
  </si>
  <si>
    <t>I-3275</t>
  </si>
  <si>
    <t>I-3276</t>
  </si>
  <si>
    <t>I-3277</t>
  </si>
  <si>
    <t>4/18/2016</t>
  </si>
  <si>
    <t>I-3278</t>
  </si>
  <si>
    <t>I-3279</t>
  </si>
  <si>
    <t>7/25/2016</t>
  </si>
  <si>
    <t>I-3280</t>
  </si>
  <si>
    <t>I-3281</t>
  </si>
  <si>
    <t>I-3282</t>
  </si>
  <si>
    <t>3/21/2016</t>
  </si>
  <si>
    <t>I-3283</t>
  </si>
  <si>
    <t>I-3284</t>
  </si>
  <si>
    <t>I-3285</t>
  </si>
  <si>
    <t>I-3286</t>
  </si>
  <si>
    <t>I-3287</t>
  </si>
  <si>
    <t>I-3288</t>
  </si>
  <si>
    <t>I-3289</t>
  </si>
  <si>
    <t>I-3290</t>
  </si>
  <si>
    <t>I-3291</t>
  </si>
  <si>
    <t>I-3292</t>
  </si>
  <si>
    <t>I-3293</t>
  </si>
  <si>
    <t>7/30/2018</t>
  </si>
  <si>
    <t>I-3294</t>
  </si>
  <si>
    <t>I-3295</t>
  </si>
  <si>
    <t>I-3296</t>
  </si>
  <si>
    <t>I-3297</t>
  </si>
  <si>
    <t>I-3298</t>
  </si>
  <si>
    <t>I-3299</t>
  </si>
  <si>
    <t>I-3300</t>
  </si>
  <si>
    <t>I-3301</t>
  </si>
  <si>
    <t>I-3302</t>
  </si>
  <si>
    <t>I-3303</t>
  </si>
  <si>
    <t>I-3304</t>
  </si>
  <si>
    <t>I-3305</t>
  </si>
  <si>
    <t>I-3306</t>
  </si>
  <si>
    <t>9/24/2014</t>
  </si>
  <si>
    <t>Frank Cowden</t>
  </si>
  <si>
    <t>I-3307</t>
  </si>
  <si>
    <t>12/13/2014</t>
  </si>
  <si>
    <t>I-3308</t>
  </si>
  <si>
    <t>John Gibb</t>
  </si>
  <si>
    <t>I-3309</t>
  </si>
  <si>
    <t>I-3310</t>
  </si>
  <si>
    <t>I-3311</t>
  </si>
  <si>
    <t>I-3312</t>
  </si>
  <si>
    <t>I-3313</t>
  </si>
  <si>
    <t>I-3314</t>
  </si>
  <si>
    <t>3/22/2014</t>
  </si>
  <si>
    <t>I-3315</t>
  </si>
  <si>
    <t>I-3316</t>
  </si>
  <si>
    <t>Alexandra Mukherjee</t>
  </si>
  <si>
    <t>I-3317</t>
  </si>
  <si>
    <t>I-3318</t>
  </si>
  <si>
    <t>I-3319</t>
  </si>
  <si>
    <t>4/25/2015</t>
  </si>
  <si>
    <t>I-3320</t>
  </si>
  <si>
    <t>I-3321</t>
  </si>
  <si>
    <t>I-3322</t>
  </si>
  <si>
    <t>I-3323</t>
  </si>
  <si>
    <t>I-3324</t>
  </si>
  <si>
    <t>I-3325</t>
  </si>
  <si>
    <t>I-3326</t>
  </si>
  <si>
    <t>I-3327</t>
  </si>
  <si>
    <t>I-3328</t>
  </si>
  <si>
    <t>5/22/2014</t>
  </si>
  <si>
    <t>I-3329</t>
  </si>
  <si>
    <t>I-3330</t>
  </si>
  <si>
    <t>I-3331</t>
  </si>
  <si>
    <t>I-3332</t>
  </si>
  <si>
    <t>I-3333</t>
  </si>
  <si>
    <t>I-3334</t>
  </si>
  <si>
    <t>I-3335</t>
  </si>
  <si>
    <t>I-3336</t>
  </si>
  <si>
    <t>I-3337</t>
  </si>
  <si>
    <t>I-3338</t>
  </si>
  <si>
    <t>I-3339</t>
  </si>
  <si>
    <t>Palestine</t>
  </si>
  <si>
    <t>Gaza</t>
  </si>
  <si>
    <t>Al-Quds</t>
  </si>
  <si>
    <t>Row Labels</t>
  </si>
  <si>
    <t>Count of JE Code</t>
  </si>
  <si>
    <t>Year</t>
  </si>
  <si>
    <t>Month</t>
  </si>
  <si>
    <t>Sum of Actual Price</t>
  </si>
  <si>
    <t>Belgium</t>
  </si>
  <si>
    <t>Bulgaria</t>
  </si>
  <si>
    <t>Croatia</t>
  </si>
  <si>
    <t>Cyprus</t>
  </si>
  <si>
    <t>Denmark</t>
  </si>
  <si>
    <t>Estonia</t>
  </si>
  <si>
    <t>Finland</t>
  </si>
  <si>
    <t>Hungary</t>
  </si>
  <si>
    <t>Latvia</t>
  </si>
  <si>
    <t>Lithuania</t>
  </si>
  <si>
    <t>Luxembourg</t>
  </si>
  <si>
    <t>Malta</t>
  </si>
  <si>
    <t>Portugal</t>
  </si>
  <si>
    <t>Slovenia</t>
  </si>
  <si>
    <t>Sweden</t>
  </si>
  <si>
    <t>Greenland</t>
  </si>
  <si>
    <t>Saint Pierre and Miquelon</t>
  </si>
  <si>
    <t>North America</t>
  </si>
  <si>
    <t>Algeria</t>
  </si>
  <si>
    <t>Angola</t>
  </si>
  <si>
    <t>Benin</t>
  </si>
  <si>
    <t>Botswana</t>
  </si>
  <si>
    <t>Burkina Faso</t>
  </si>
  <si>
    <t>Burundi</t>
  </si>
  <si>
    <t>Cameroon</t>
  </si>
  <si>
    <t>Cape Verde</t>
  </si>
  <si>
    <t>Central African Republic</t>
  </si>
  <si>
    <t>Chad</t>
  </si>
  <si>
    <t>Comoros</t>
  </si>
  <si>
    <t>Cote d'Ivoire</t>
  </si>
  <si>
    <t>Democratic Republic of the Congo</t>
  </si>
  <si>
    <t>Djibouti</t>
  </si>
  <si>
    <t>Equatorial Guinea</t>
  </si>
  <si>
    <t>Eritrea</t>
  </si>
  <si>
    <t>Ethiopia</t>
  </si>
  <si>
    <t>Gabon</t>
  </si>
  <si>
    <t>Gambia</t>
  </si>
  <si>
    <t>Ghana</t>
  </si>
  <si>
    <t>Guinea</t>
  </si>
  <si>
    <t>Guinea-Bissau</t>
  </si>
  <si>
    <t>Kenya</t>
  </si>
  <si>
    <t>Lesotho</t>
  </si>
  <si>
    <t>Liberia</t>
  </si>
  <si>
    <t>Libya</t>
  </si>
  <si>
    <t>Madagascar</t>
  </si>
  <si>
    <t>Malawi</t>
  </si>
  <si>
    <t>Mali</t>
  </si>
  <si>
    <t>Mauritania</t>
  </si>
  <si>
    <t>Mauritius</t>
  </si>
  <si>
    <t>Morocco</t>
  </si>
  <si>
    <t>Mozambique</t>
  </si>
  <si>
    <t>Namibia</t>
  </si>
  <si>
    <t>Niger</t>
  </si>
  <si>
    <t>Nigeria</t>
  </si>
  <si>
    <t>Republic of the Congo</t>
  </si>
  <si>
    <t>Reunion</t>
  </si>
  <si>
    <t>Rwanda</t>
  </si>
  <si>
    <t>Saint Helena</t>
  </si>
  <si>
    <t>Sao Tome and Principe</t>
  </si>
  <si>
    <t>Senegal</t>
  </si>
  <si>
    <t>Seychelles</t>
  </si>
  <si>
    <t>Sierra Leone</t>
  </si>
  <si>
    <t>Somalia</t>
  </si>
  <si>
    <t>South Sudan</t>
  </si>
  <si>
    <t>Sudan</t>
  </si>
  <si>
    <t>Swaziland</t>
  </si>
  <si>
    <t>Tanzania</t>
  </si>
  <si>
    <t>Togo</t>
  </si>
  <si>
    <t>Tunisia</t>
  </si>
  <si>
    <t>Uganda</t>
  </si>
  <si>
    <t>Western Sahara</t>
  </si>
  <si>
    <t>Zambia</t>
  </si>
  <si>
    <t>Zimbabwe</t>
  </si>
  <si>
    <t>Africa</t>
  </si>
  <si>
    <t>Afghanistan</t>
  </si>
  <si>
    <t>Armenia</t>
  </si>
  <si>
    <t>Azerbaijan</t>
  </si>
  <si>
    <t>Bahrain</t>
  </si>
  <si>
    <t>Bangladesh</t>
  </si>
  <si>
    <t>Bhutan</t>
  </si>
  <si>
    <t>Brunei</t>
  </si>
  <si>
    <t>Burma</t>
  </si>
  <si>
    <t>Cambodia</t>
  </si>
  <si>
    <t>East Timor</t>
  </si>
  <si>
    <t>Georgia</t>
  </si>
  <si>
    <t>Hong Kong</t>
  </si>
  <si>
    <t>Indonesia</t>
  </si>
  <si>
    <t>Iran</t>
  </si>
  <si>
    <t>Iraq</t>
  </si>
  <si>
    <t>Jordan</t>
  </si>
  <si>
    <t>Kazakhstan</t>
  </si>
  <si>
    <t>Kuwait</t>
  </si>
  <si>
    <t>Kyrgyzstan</t>
  </si>
  <si>
    <t>Laos</t>
  </si>
  <si>
    <t>Lebanon</t>
  </si>
  <si>
    <t>Macau</t>
  </si>
  <si>
    <t>Maldives</t>
  </si>
  <si>
    <t>Mongolia</t>
  </si>
  <si>
    <t>Nepal</t>
  </si>
  <si>
    <t>North Korea</t>
  </si>
  <si>
    <t>Oman</t>
  </si>
  <si>
    <t>Pakistan</t>
  </si>
  <si>
    <t>Philippines</t>
  </si>
  <si>
    <t>Qatar</t>
  </si>
  <si>
    <t>Singapore</t>
  </si>
  <si>
    <t>Sri Lanka</t>
  </si>
  <si>
    <t>Syria</t>
  </si>
  <si>
    <t>Taiwan</t>
  </si>
  <si>
    <t>Tajikistan</t>
  </si>
  <si>
    <t>Turkmenistan</t>
  </si>
  <si>
    <t>Uzbekistan</t>
  </si>
  <si>
    <t>Yemen</t>
  </si>
  <si>
    <t>Asia</t>
  </si>
  <si>
    <t>Bolivia</t>
  </si>
  <si>
    <t>Ecuador</t>
  </si>
  <si>
    <t>Falkland Islands</t>
  </si>
  <si>
    <t>French Guiana</t>
  </si>
  <si>
    <t>Guyana</t>
  </si>
  <si>
    <t>Paraguay</t>
  </si>
  <si>
    <t>Suriname</t>
  </si>
  <si>
    <t>Uruguay</t>
  </si>
  <si>
    <t>Venezuela</t>
  </si>
  <si>
    <t>South America</t>
  </si>
  <si>
    <t>American Samoa</t>
  </si>
  <si>
    <t>Christmas Island</t>
  </si>
  <si>
    <t>Cocos (Keeling) Islands</t>
  </si>
  <si>
    <t>Cook Islands</t>
  </si>
  <si>
    <t>Federated States of Micronesia</t>
  </si>
  <si>
    <t>Fiji</t>
  </si>
  <si>
    <t>French Polynesia</t>
  </si>
  <si>
    <t>Guam</t>
  </si>
  <si>
    <t>Kiribati</t>
  </si>
  <si>
    <t>Marshall Islands</t>
  </si>
  <si>
    <t>Nauru</t>
  </si>
  <si>
    <t>New Caledonia</t>
  </si>
  <si>
    <t>New Zealand</t>
  </si>
  <si>
    <t>Niue</t>
  </si>
  <si>
    <t>Northern Mariana Islands</t>
  </si>
  <si>
    <t>Palau</t>
  </si>
  <si>
    <t>Papua New Guinea</t>
  </si>
  <si>
    <t>Pitcairn Islands</t>
  </si>
  <si>
    <t>Samoa</t>
  </si>
  <si>
    <t>Solomon Islands</t>
  </si>
  <si>
    <t>Tokelau</t>
  </si>
  <si>
    <t>Tonga</t>
  </si>
  <si>
    <t>Tuvalu</t>
  </si>
  <si>
    <t>Vanuatu</t>
  </si>
  <si>
    <t>Wallis and Futuna Islands</t>
  </si>
  <si>
    <t>Oceania</t>
  </si>
  <si>
    <t>Belize</t>
  </si>
  <si>
    <t>Costa Rica</t>
  </si>
  <si>
    <t>El Salvador</t>
  </si>
  <si>
    <t>Guatemala</t>
  </si>
  <si>
    <t>Honduras</t>
  </si>
  <si>
    <t>Nicaragua</t>
  </si>
  <si>
    <t>Panama</t>
  </si>
  <si>
    <t>Central America</t>
  </si>
  <si>
    <t>Albania</t>
  </si>
  <si>
    <t>Andorra</t>
  </si>
  <si>
    <t>Belarus</t>
  </si>
  <si>
    <t>Bosnia and Herzegovina</t>
  </si>
  <si>
    <t>Gibraltar</t>
  </si>
  <si>
    <t>Holy See</t>
  </si>
  <si>
    <t>Iceland</t>
  </si>
  <si>
    <t>Kosovo</t>
  </si>
  <si>
    <t>Liechtenstein</t>
  </si>
  <si>
    <t>Macedonia</t>
  </si>
  <si>
    <t>Moldova</t>
  </si>
  <si>
    <t>Monaco</t>
  </si>
  <si>
    <t>Montenegro</t>
  </si>
  <si>
    <t>Norway</t>
  </si>
  <si>
    <t>San Marino</t>
  </si>
  <si>
    <t>Slovak Republic</t>
  </si>
  <si>
    <t>Serbia</t>
  </si>
  <si>
    <t>Serbia and Montenegro</t>
  </si>
  <si>
    <t>Switzerland</t>
  </si>
  <si>
    <t>Ukraine</t>
  </si>
  <si>
    <t>Continents</t>
  </si>
  <si>
    <t>Europe</t>
  </si>
  <si>
    <t>count</t>
  </si>
  <si>
    <t>(All)</t>
  </si>
  <si>
    <t>Total</t>
  </si>
  <si>
    <t>Values</t>
  </si>
  <si>
    <t>Orders</t>
  </si>
  <si>
    <t>Revenue</t>
  </si>
  <si>
    <t>Amsterdam Total</t>
  </si>
  <si>
    <t>Berlin Total</t>
  </si>
  <si>
    <t>Cairo Total</t>
  </si>
  <si>
    <t>Capetown Total</t>
  </si>
  <si>
    <t>Dublin Total</t>
  </si>
  <si>
    <t>London Total</t>
  </si>
  <si>
    <t>Madria Total</t>
  </si>
  <si>
    <t>Moscow Total</t>
  </si>
  <si>
    <t>Prague Total</t>
  </si>
  <si>
    <t>Warsaw Total</t>
  </si>
  <si>
    <t>#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</si>
</sst>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quot;$&quot;* #,##0_);_(&quot;$&quot;* \(#,##0\);_(&quot;$&quot;* &quot;-&quot;??_);_(@_)"/>
    <numFmt numFmtId="165" formatCode="0.0%"/>
    <numFmt numFmtId="166" formatCode="_(* #,##0_);_(* \(#,##0\);_(* &quot;-&quot;??_);_(@_)"/>
  </numFmts>
  <fonts count="7" x14ac:knownFonts="1">
    <font>
      <sz val="11"/>
      <color theme="1"/>
      <name val="Calibri"/>
      <family val="2"/>
      <scheme val="minor"/>
    </font>
    <font>
      <sz val="11"/>
      <color rgb="FF000000"/>
      <name val="Calibri"/>
      <family val="2"/>
    </font>
    <font>
      <sz val="11"/>
      <color theme="1"/>
      <name val="Calibri"/>
      <family val="2"/>
      <scheme val="minor"/>
    </font>
    <font>
      <b/>
      <sz val="11"/>
      <color theme="0"/>
      <name val="Calibri"/>
      <family val="2"/>
      <scheme val="minor"/>
    </font>
    <font>
      <b/>
      <sz val="11"/>
      <color theme="1"/>
      <name val="Calibri"/>
      <family val="2"/>
      <scheme val="minor"/>
    </font>
    <font>
      <b/>
      <sz val="11"/>
      <color rgb="FF000000"/>
      <name val="Calibri"/>
      <family val="2"/>
    </font>
    <font>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8" tint="0.79998168889431442"/>
        <bgColor theme="8" tint="0.79998168889431442"/>
      </patternFill>
    </fill>
    <fill>
      <patternFill patternType="solid">
        <fgColor theme="1" tint="0.249977111117893"/>
        <bgColor indexed="64"/>
      </patternFill>
    </fill>
  </fills>
  <borders count="7">
    <border>
      <left/>
      <right/>
      <top/>
      <bottom/>
      <diagonal/>
    </border>
    <border>
      <left style="thin">
        <color theme="8"/>
      </left>
      <right/>
      <top style="thin">
        <color theme="8"/>
      </top>
      <bottom/>
      <diagonal/>
    </border>
    <border>
      <left style="thin">
        <color theme="8"/>
      </left>
      <right/>
      <top style="medium">
        <color theme="8"/>
      </top>
      <bottom/>
      <diagonal/>
    </border>
    <border>
      <left/>
      <right/>
      <top style="thin">
        <color theme="8"/>
      </top>
      <bottom/>
      <diagonal/>
    </border>
    <border>
      <left/>
      <right/>
      <top style="medium">
        <color theme="8"/>
      </top>
      <bottom/>
      <diagonal/>
    </border>
    <border>
      <left/>
      <right/>
      <top style="thin">
        <color theme="8"/>
      </top>
      <bottom style="thin">
        <color theme="8"/>
      </bottom>
      <diagonal/>
    </border>
    <border>
      <left style="thin">
        <color theme="8"/>
      </left>
      <right/>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35">
    <xf numFmtId="0" fontId="0" fillId="0" borderId="0" xfId="0"/>
    <xf numFmtId="0" fontId="0" fillId="0" borderId="0" xfId="0" applyAlignment="1">
      <alignment vertical="center"/>
    </xf>
    <xf numFmtId="0" fontId="0" fillId="0" borderId="0" xfId="0" applyAlignment="1">
      <alignment horizontal="center"/>
    </xf>
    <xf numFmtId="0" fontId="0" fillId="0" borderId="0" xfId="0" pivotButton="1"/>
    <xf numFmtId="0" fontId="0" fillId="0" borderId="0" xfId="0" applyAlignment="1">
      <alignment horizontal="left"/>
    </xf>
    <xf numFmtId="0" fontId="1" fillId="3" borderId="2" xfId="0" applyFont="1" applyFill="1" applyBorder="1"/>
    <xf numFmtId="14" fontId="1" fillId="3" borderId="2" xfId="0" applyNumberFormat="1" applyFont="1" applyFill="1" applyBorder="1" applyAlignment="1">
      <alignment horizontal="center"/>
    </xf>
    <xf numFmtId="0" fontId="1" fillId="0" borderId="1" xfId="0" applyFont="1" applyBorder="1"/>
    <xf numFmtId="0" fontId="1" fillId="0" borderId="1" xfId="0" applyFont="1" applyBorder="1" applyAlignment="1">
      <alignment horizontal="center"/>
    </xf>
    <xf numFmtId="0" fontId="1" fillId="3" borderId="1" xfId="0" applyFont="1" applyFill="1" applyBorder="1"/>
    <xf numFmtId="14" fontId="1" fillId="3" borderId="1" xfId="0" applyNumberFormat="1" applyFont="1" applyFill="1" applyBorder="1" applyAlignment="1">
      <alignment horizontal="center"/>
    </xf>
    <xf numFmtId="14" fontId="1" fillId="0" borderId="1" xfId="0" applyNumberFormat="1" applyFont="1" applyBorder="1" applyAlignment="1">
      <alignment horizontal="center"/>
    </xf>
    <xf numFmtId="0" fontId="1" fillId="3" borderId="1" xfId="0" applyFont="1" applyFill="1" applyBorder="1" applyAlignment="1">
      <alignment horizontal="center"/>
    </xf>
    <xf numFmtId="0" fontId="0" fillId="0" borderId="0" xfId="0" applyAlignment="1">
      <alignment horizontal="left" vertical="center"/>
    </xf>
    <xf numFmtId="0" fontId="0" fillId="3" borderId="4" xfId="0" applyFill="1" applyBorder="1"/>
    <xf numFmtId="0" fontId="0" fillId="0" borderId="3" xfId="0" applyBorder="1"/>
    <xf numFmtId="0" fontId="0" fillId="3" borderId="3" xfId="0" applyFill="1" applyBorder="1"/>
    <xf numFmtId="0" fontId="0" fillId="3" borderId="5" xfId="0" applyFill="1" applyBorder="1"/>
    <xf numFmtId="10" fontId="1" fillId="3" borderId="2" xfId="0" applyNumberFormat="1" applyFont="1" applyFill="1" applyBorder="1"/>
    <xf numFmtId="10" fontId="1" fillId="0" borderId="1" xfId="0" applyNumberFormat="1" applyFont="1" applyBorder="1"/>
    <xf numFmtId="10" fontId="1" fillId="3" borderId="1" xfId="0" applyNumberFormat="1" applyFont="1" applyFill="1" applyBorder="1"/>
    <xf numFmtId="0" fontId="4" fillId="0" borderId="0" xfId="0" applyFont="1"/>
    <xf numFmtId="0" fontId="5" fillId="0" borderId="6" xfId="0" applyFont="1" applyBorder="1"/>
    <xf numFmtId="0" fontId="5" fillId="0" borderId="6" xfId="0" applyFont="1" applyBorder="1" applyAlignment="1">
      <alignment horizontal="center"/>
    </xf>
    <xf numFmtId="0" fontId="3" fillId="2" borderId="3" xfId="0" applyFont="1" applyFill="1" applyBorder="1"/>
    <xf numFmtId="0" fontId="4" fillId="0" borderId="0" xfId="0" applyFont="1" applyAlignment="1">
      <alignment horizontal="left"/>
    </xf>
    <xf numFmtId="14" fontId="0" fillId="0" borderId="0" xfId="0" applyNumberFormat="1" applyAlignment="1">
      <alignment horizontal="center"/>
    </xf>
    <xf numFmtId="9" fontId="0" fillId="0" borderId="0" xfId="1" applyFont="1"/>
    <xf numFmtId="164" fontId="0" fillId="0" borderId="0" xfId="0" applyNumberFormat="1"/>
    <xf numFmtId="0" fontId="0" fillId="4" borderId="0" xfId="0" applyFill="1"/>
    <xf numFmtId="10" fontId="0" fillId="0" borderId="0" xfId="0" applyNumberFormat="1"/>
    <xf numFmtId="9" fontId="6" fillId="4" borderId="0" xfId="1" applyFont="1" applyFill="1"/>
    <xf numFmtId="165" fontId="6" fillId="4" borderId="0" xfId="1" applyNumberFormat="1" applyFont="1" applyFill="1"/>
    <xf numFmtId="3" fontId="0" fillId="0" borderId="0" xfId="0" applyNumberFormat="1"/>
    <xf numFmtId="166" fontId="0" fillId="0" borderId="0" xfId="2" applyNumberFormat="1" applyFont="1"/>
  </cellXfs>
  <cellStyles count="3">
    <cellStyle name="Comma" xfId="2" builtinId="3"/>
    <cellStyle name="Normal" xfId="0" builtinId="0"/>
    <cellStyle name="Percent" xfId="1" builtinId="5"/>
  </cellStyles>
  <dxfs count="24">
    <dxf>
      <font>
        <b val="0"/>
        <i val="0"/>
        <strike val="0"/>
        <condense val="0"/>
        <extend val="0"/>
        <outline val="0"/>
        <shadow val="0"/>
        <u val="none"/>
        <vertAlign val="baseline"/>
        <sz val="11"/>
        <color rgb="FF000000"/>
        <name val="Calibri"/>
        <family val="2"/>
        <scheme val="none"/>
      </font>
      <numFmt numFmtId="14" formatCode="0.00%"/>
      <fill>
        <patternFill patternType="solid">
          <fgColor theme="8" tint="0.79998168889431442"/>
          <bgColor theme="8" tint="0.79998168889431442"/>
        </patternFill>
      </fill>
      <border diagonalUp="0" diagonalDown="0">
        <left style="thin">
          <color theme="8"/>
        </left>
        <right/>
        <top style="thin">
          <color theme="8"/>
        </top>
        <bottom/>
        <vertical/>
        <horizontal/>
      </border>
    </dxf>
    <dxf>
      <font>
        <b val="0"/>
        <i val="0"/>
        <strike val="0"/>
        <condense val="0"/>
        <extend val="0"/>
        <outline val="0"/>
        <shadow val="0"/>
        <u val="none"/>
        <vertAlign val="baseline"/>
        <sz val="11"/>
        <color rgb="FF000000"/>
        <name val="Calibri"/>
        <family val="2"/>
        <scheme val="none"/>
      </font>
      <fill>
        <patternFill patternType="solid">
          <fgColor theme="8" tint="0.79998168889431442"/>
          <bgColor theme="8" tint="0.79998168889431442"/>
        </patternFill>
      </fill>
      <border diagonalUp="0" diagonalDown="0">
        <left style="thin">
          <color theme="8"/>
        </left>
        <right/>
        <top style="thin">
          <color theme="8"/>
        </top>
        <bottom/>
        <vertical/>
        <horizontal/>
      </border>
    </dxf>
    <dxf>
      <font>
        <b val="0"/>
        <i val="0"/>
        <strike val="0"/>
        <condense val="0"/>
        <extend val="0"/>
        <outline val="0"/>
        <shadow val="0"/>
        <u val="none"/>
        <vertAlign val="baseline"/>
        <sz val="11"/>
        <color rgb="FF000000"/>
        <name val="Calibri"/>
        <family val="2"/>
        <scheme val="none"/>
      </font>
      <fill>
        <patternFill patternType="solid">
          <fgColor theme="8" tint="0.79998168889431442"/>
          <bgColor theme="8" tint="0.79998168889431442"/>
        </patternFill>
      </fill>
      <border diagonalUp="0" diagonalDown="0">
        <left style="thin">
          <color theme="8"/>
        </left>
        <right/>
        <top style="thin">
          <color theme="8"/>
        </top>
        <bottom/>
        <vertical/>
        <horizontal/>
      </border>
    </dxf>
    <dxf>
      <font>
        <b val="0"/>
        <i val="0"/>
        <strike val="0"/>
        <condense val="0"/>
        <extend val="0"/>
        <outline val="0"/>
        <shadow val="0"/>
        <u val="none"/>
        <vertAlign val="baseline"/>
        <sz val="11"/>
        <color rgb="FF000000"/>
        <name val="Calibri"/>
        <family val="2"/>
        <scheme val="none"/>
      </font>
      <fill>
        <patternFill patternType="solid">
          <fgColor theme="8" tint="0.79998168889431442"/>
          <bgColor theme="8" tint="0.79998168889431442"/>
        </patternFill>
      </fill>
      <border diagonalUp="0" diagonalDown="0">
        <left style="thin">
          <color theme="8"/>
        </left>
        <right/>
        <top style="thin">
          <color theme="8"/>
        </top>
        <bottom/>
        <vertical/>
        <horizontal/>
      </border>
    </dxf>
    <dxf>
      <font>
        <b val="0"/>
        <i val="0"/>
        <strike val="0"/>
        <condense val="0"/>
        <extend val="0"/>
        <outline val="0"/>
        <shadow val="0"/>
        <u val="none"/>
        <vertAlign val="baseline"/>
        <sz val="11"/>
        <color rgb="FF000000"/>
        <name val="Calibri"/>
        <family val="2"/>
        <scheme val="none"/>
      </font>
      <fill>
        <patternFill patternType="solid">
          <fgColor theme="8" tint="0.79998168889431442"/>
          <bgColor theme="8" tint="0.79998168889431442"/>
        </patternFill>
      </fill>
      <border diagonalUp="0" diagonalDown="0">
        <left style="thin">
          <color theme="8"/>
        </left>
        <right/>
        <top style="thin">
          <color theme="8"/>
        </top>
        <bottom/>
        <vertical/>
        <horizontal/>
      </border>
    </dxf>
    <dxf>
      <font>
        <b val="0"/>
        <i val="0"/>
        <strike val="0"/>
        <condense val="0"/>
        <extend val="0"/>
        <outline val="0"/>
        <shadow val="0"/>
        <u val="none"/>
        <vertAlign val="baseline"/>
        <sz val="11"/>
        <color rgb="FF000000"/>
        <name val="Calibri"/>
        <family val="2"/>
        <scheme val="none"/>
      </font>
      <fill>
        <patternFill patternType="solid">
          <fgColor theme="8" tint="0.79998168889431442"/>
          <bgColor theme="8" tint="0.79998168889431442"/>
        </patternFill>
      </fill>
      <border diagonalUp="0" diagonalDown="0">
        <left style="thin">
          <color theme="8"/>
        </left>
        <right/>
        <top style="thin">
          <color theme="8"/>
        </top>
        <bottom/>
        <vertical/>
        <horizontal/>
      </border>
    </dxf>
    <dxf>
      <font>
        <b val="0"/>
        <i val="0"/>
        <strike val="0"/>
        <condense val="0"/>
        <extend val="0"/>
        <outline val="0"/>
        <shadow val="0"/>
        <u val="none"/>
        <vertAlign val="baseline"/>
        <sz val="11"/>
        <color rgb="FF000000"/>
        <name val="Calibri"/>
        <family val="2"/>
        <scheme val="none"/>
      </font>
      <fill>
        <patternFill patternType="solid">
          <fgColor theme="8" tint="0.79998168889431442"/>
          <bgColor theme="8" tint="0.79998168889431442"/>
        </patternFill>
      </fill>
      <border diagonalUp="0" diagonalDown="0">
        <left style="thin">
          <color theme="8"/>
        </left>
        <right/>
        <top style="thin">
          <color theme="8"/>
        </top>
        <bottom/>
        <vertical/>
        <horizontal/>
      </border>
    </dxf>
    <dxf>
      <font>
        <b val="0"/>
        <i val="0"/>
        <strike val="0"/>
        <condense val="0"/>
        <extend val="0"/>
        <outline val="0"/>
        <shadow val="0"/>
        <u val="none"/>
        <vertAlign val="baseline"/>
        <sz val="11"/>
        <color rgb="FF000000"/>
        <name val="Calibri"/>
        <family val="2"/>
        <scheme val="none"/>
      </font>
      <fill>
        <patternFill patternType="solid">
          <fgColor theme="8" tint="0.79998168889431442"/>
          <bgColor theme="8" tint="0.79998168889431442"/>
        </patternFill>
      </fill>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right/>
        <top style="thin">
          <color theme="8"/>
        </top>
        <bottom/>
        <vertical/>
        <horizontal/>
      </border>
    </dxf>
    <dxf>
      <border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1"/>
        <color rgb="FF000000"/>
        <name val="Calibri"/>
        <family val="2"/>
        <scheme val="none"/>
      </font>
      <fill>
        <patternFill patternType="solid">
          <fgColor theme="8" tint="0.79998168889431442"/>
          <bgColor theme="8" tint="0.79998168889431442"/>
        </patternFill>
      </fill>
    </dxf>
    <dxf>
      <font>
        <b/>
        <i val="0"/>
        <strike val="0"/>
        <condense val="0"/>
        <extend val="0"/>
        <outline val="0"/>
        <shadow val="0"/>
        <u val="none"/>
        <vertAlign val="baseline"/>
        <sz val="11"/>
        <color rgb="FF000000"/>
        <name val="Calibri"/>
        <family val="2"/>
        <scheme val="none"/>
      </font>
      <border diagonalUp="0" diagonalDown="0" outline="0">
        <left style="thin">
          <color theme="8"/>
        </left>
        <right style="thin">
          <color theme="8"/>
        </right>
        <top/>
        <bottom/>
      </border>
    </dxf>
    <dxf>
      <font>
        <b val="0"/>
        <i val="0"/>
        <strike val="0"/>
        <condense val="0"/>
        <extend val="0"/>
        <outline val="0"/>
        <shadow val="0"/>
        <u val="none"/>
        <vertAlign val="baseline"/>
        <sz val="11"/>
        <color theme="1"/>
        <name val="Calibri"/>
        <family val="2"/>
        <scheme val="minor"/>
      </font>
    </dxf>
    <dxf>
      <numFmt numFmtId="167" formatCode="m/d/yyyy"/>
      <alignment horizontal="center" vertical="bottom"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right/>
        <top style="thin">
          <color theme="8"/>
        </top>
        <bottom/>
        <vertical/>
        <horizontal/>
      </border>
    </dxf>
    <dxf>
      <border outline="0">
        <left style="thin">
          <color theme="8"/>
        </left>
      </border>
    </dxf>
    <dxf>
      <font>
        <b/>
        <i val="0"/>
        <strike val="0"/>
        <condense val="0"/>
        <extend val="0"/>
        <outline val="0"/>
        <shadow val="0"/>
        <u val="none"/>
        <vertAlign val="baseline"/>
        <sz val="11"/>
        <color theme="1"/>
        <name val="Calibri"/>
        <family val="2"/>
        <scheme val="minor"/>
      </font>
    </dxf>
    <dxf>
      <numFmt numFmtId="3" formatCode="#,##0"/>
    </dxf>
    <dxf>
      <numFmt numFmtId="164" formatCode="_(&quot;$&quot;* #,##0_);_(&quot;$&quot;* \(#,##0\);_(&quot;$&quot;* &quot;-&quot;??_);_(@_)"/>
    </dxf>
    <dxf>
      <font>
        <b/>
        <i val="0"/>
        <sz val="12"/>
      </font>
    </dxf>
    <dxf>
      <font>
        <color theme="0"/>
      </font>
      <fill>
        <patternFill>
          <bgColor theme="2" tint="-0.749961851863155"/>
        </patternFill>
      </fill>
    </dxf>
    <dxf>
      <border diagonalUp="0" diagonalDown="0">
        <left/>
        <right/>
        <top/>
        <bottom/>
        <vertical/>
        <horizontal/>
      </border>
    </dxf>
  </dxfs>
  <tableStyles count="2" defaultTableStyle="TableStyleMedium2" defaultPivotStyle="PivotStyleMedium9">
    <tableStyle name="Slicer Style 1" pivot="0" table="0" count="1" xr9:uid="{3879E714-3AA9-4698-8413-314C7BFAB7AC}">
      <tableStyleElement type="wholeTable" dxfId="23"/>
    </tableStyle>
    <tableStyle name="Slicer Style 2" pivot="0" table="0" count="3" xr9:uid="{72D5B19E-886D-4678-996D-1F0A984B0851}">
      <tableStyleElement type="wholeTable" dxfId="22"/>
      <tableStyleElement type="headerRow" dxfId="21"/>
    </tableStyle>
  </tableStyles>
  <extLst>
    <ext xmlns:x14="http://schemas.microsoft.com/office/spreadsheetml/2009/9/main" uri="{46F421CA-312F-682f-3DD2-61675219B42D}">
      <x14:dxfs count="1">
        <dxf>
          <fill>
            <patternFill>
              <bgColor theme="1" tint="4.9989318521683403E-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analysis!PivotTable1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Items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analysis'!$B$27:$B$28</c:f>
              <c:strCache>
                <c:ptCount val="1"/>
                <c:pt idx="0">
                  <c:v>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analysis'!$A$29:$A$38</c:f>
              <c:strCache>
                <c:ptCount val="10"/>
                <c:pt idx="0">
                  <c:v>Iron</c:v>
                </c:pt>
                <c:pt idx="1">
                  <c:v>Microwave</c:v>
                </c:pt>
                <c:pt idx="2">
                  <c:v>Washing Machine</c:v>
                </c:pt>
                <c:pt idx="3">
                  <c:v>Vacuum Cleaner</c:v>
                </c:pt>
                <c:pt idx="4">
                  <c:v>Blender</c:v>
                </c:pt>
                <c:pt idx="5">
                  <c:v>Air conditioner</c:v>
                </c:pt>
                <c:pt idx="6">
                  <c:v>Oven</c:v>
                </c:pt>
                <c:pt idx="7">
                  <c:v>Toaster</c:v>
                </c:pt>
                <c:pt idx="8">
                  <c:v>Coffee grinder</c:v>
                </c:pt>
                <c:pt idx="9">
                  <c:v>Refrigerator</c:v>
                </c:pt>
              </c:strCache>
            </c:strRef>
          </c:cat>
          <c:val>
            <c:numRef>
              <c:f>'Data analysis'!$B$29:$B$38</c:f>
              <c:numCache>
                <c:formatCode>General</c:formatCode>
                <c:ptCount val="10"/>
                <c:pt idx="0">
                  <c:v>239</c:v>
                </c:pt>
                <c:pt idx="1">
                  <c:v>203</c:v>
                </c:pt>
                <c:pt idx="2">
                  <c:v>199</c:v>
                </c:pt>
                <c:pt idx="3">
                  <c:v>196</c:v>
                </c:pt>
                <c:pt idx="4">
                  <c:v>196</c:v>
                </c:pt>
                <c:pt idx="5">
                  <c:v>195</c:v>
                </c:pt>
                <c:pt idx="6">
                  <c:v>194</c:v>
                </c:pt>
                <c:pt idx="7">
                  <c:v>190</c:v>
                </c:pt>
                <c:pt idx="8">
                  <c:v>189</c:v>
                </c:pt>
                <c:pt idx="9">
                  <c:v>184</c:v>
                </c:pt>
              </c:numCache>
            </c:numRef>
          </c:val>
          <c:extLst>
            <c:ext xmlns:c16="http://schemas.microsoft.com/office/drawing/2014/chart" uri="{C3380CC4-5D6E-409C-BE32-E72D297353CC}">
              <c16:uniqueId val="{00000000-E33A-41B3-8384-B64DC810DB46}"/>
            </c:ext>
          </c:extLst>
        </c:ser>
        <c:dLbls>
          <c:showLegendKey val="0"/>
          <c:showVal val="0"/>
          <c:showCatName val="0"/>
          <c:showSerName val="0"/>
          <c:showPercent val="0"/>
          <c:showBubbleSize val="0"/>
        </c:dLbls>
        <c:gapWidth val="219"/>
        <c:axId val="614596992"/>
        <c:axId val="614600352"/>
      </c:barChart>
      <c:lineChart>
        <c:grouping val="standard"/>
        <c:varyColors val="0"/>
        <c:ser>
          <c:idx val="1"/>
          <c:order val="1"/>
          <c:tx>
            <c:strRef>
              <c:f>'Data analysis'!$C$27:$C$28</c:f>
              <c:strCache>
                <c:ptCount val="1"/>
                <c:pt idx="0">
                  <c:v>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'Data analysis'!$A$29:$A$38</c:f>
              <c:strCache>
                <c:ptCount val="10"/>
                <c:pt idx="0">
                  <c:v>Iron</c:v>
                </c:pt>
                <c:pt idx="1">
                  <c:v>Microwave</c:v>
                </c:pt>
                <c:pt idx="2">
                  <c:v>Washing Machine</c:v>
                </c:pt>
                <c:pt idx="3">
                  <c:v>Vacuum Cleaner</c:v>
                </c:pt>
                <c:pt idx="4">
                  <c:v>Blender</c:v>
                </c:pt>
                <c:pt idx="5">
                  <c:v>Air conditioner</c:v>
                </c:pt>
                <c:pt idx="6">
                  <c:v>Oven</c:v>
                </c:pt>
                <c:pt idx="7">
                  <c:v>Toaster</c:v>
                </c:pt>
                <c:pt idx="8">
                  <c:v>Coffee grinder</c:v>
                </c:pt>
                <c:pt idx="9">
                  <c:v>Refrigerator</c:v>
                </c:pt>
              </c:strCache>
            </c:strRef>
          </c:cat>
          <c:val>
            <c:numRef>
              <c:f>'Data analysis'!$C$29:$C$38</c:f>
              <c:numCache>
                <c:formatCode>General</c:formatCode>
                <c:ptCount val="10"/>
                <c:pt idx="0">
                  <c:v>6463</c:v>
                </c:pt>
                <c:pt idx="1">
                  <c:v>14558</c:v>
                </c:pt>
                <c:pt idx="2">
                  <c:v>123680</c:v>
                </c:pt>
                <c:pt idx="3">
                  <c:v>43766</c:v>
                </c:pt>
                <c:pt idx="4">
                  <c:v>8719</c:v>
                </c:pt>
                <c:pt idx="5">
                  <c:v>122423</c:v>
                </c:pt>
                <c:pt idx="6">
                  <c:v>96065</c:v>
                </c:pt>
                <c:pt idx="7">
                  <c:v>8525</c:v>
                </c:pt>
                <c:pt idx="8">
                  <c:v>11856</c:v>
                </c:pt>
                <c:pt idx="9">
                  <c:v>140230</c:v>
                </c:pt>
              </c:numCache>
            </c:numRef>
          </c:val>
          <c:smooth val="0"/>
          <c:extLst>
            <c:ext xmlns:c16="http://schemas.microsoft.com/office/drawing/2014/chart" uri="{C3380CC4-5D6E-409C-BE32-E72D297353CC}">
              <c16:uniqueId val="{00000001-E33A-41B3-8384-B64DC810DB46}"/>
            </c:ext>
          </c:extLst>
        </c:ser>
        <c:dLbls>
          <c:showLegendKey val="0"/>
          <c:showVal val="0"/>
          <c:showCatName val="0"/>
          <c:showSerName val="0"/>
          <c:showPercent val="0"/>
          <c:showBubbleSize val="0"/>
        </c:dLbls>
        <c:marker val="1"/>
        <c:smooth val="0"/>
        <c:axId val="11517103"/>
        <c:axId val="11518543"/>
      </c:lineChart>
      <c:catAx>
        <c:axId val="614596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600352"/>
        <c:crosses val="autoZero"/>
        <c:auto val="1"/>
        <c:lblAlgn val="ctr"/>
        <c:lblOffset val="100"/>
        <c:noMultiLvlLbl val="0"/>
      </c:catAx>
      <c:valAx>
        <c:axId val="614600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596992"/>
        <c:crosses val="autoZero"/>
        <c:crossBetween val="between"/>
      </c:valAx>
      <c:valAx>
        <c:axId val="115185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7103"/>
        <c:crosses val="max"/>
        <c:crossBetween val="between"/>
      </c:valAx>
      <c:catAx>
        <c:axId val="11517103"/>
        <c:scaling>
          <c:orientation val="minMax"/>
        </c:scaling>
        <c:delete val="1"/>
        <c:axPos val="b"/>
        <c:numFmt formatCode="General" sourceLinked="1"/>
        <c:majorTickMark val="out"/>
        <c:minorTickMark val="none"/>
        <c:tickLblPos val="nextTo"/>
        <c:crossAx val="115185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a:outerShdw blurRad="50800" dist="38100" dir="5400000" algn="t" rotWithShape="0">
        <a:prstClr val="black">
          <a:alpha val="40000"/>
        </a:prst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analysis!PivotTable3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Reps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s>
    <c:plotArea>
      <c:layout/>
      <c:barChart>
        <c:barDir val="bar"/>
        <c:grouping val="clustered"/>
        <c:varyColors val="0"/>
        <c:ser>
          <c:idx val="0"/>
          <c:order val="0"/>
          <c:tx>
            <c:strRef>
              <c:f>'Data analysis'!$K$76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analysis'!$J$77:$J$86</c:f>
              <c:strCache>
                <c:ptCount val="10"/>
                <c:pt idx="0">
                  <c:v>Frances Weller</c:v>
                </c:pt>
                <c:pt idx="1">
                  <c:v>Hin Bragg</c:v>
                </c:pt>
                <c:pt idx="2">
                  <c:v>Edward Khan</c:v>
                </c:pt>
                <c:pt idx="3">
                  <c:v>Christopher Hurren</c:v>
                </c:pt>
                <c:pt idx="4">
                  <c:v>Stuart Anderson</c:v>
                </c:pt>
                <c:pt idx="5">
                  <c:v>Zulfiqar Mirza</c:v>
                </c:pt>
                <c:pt idx="6">
                  <c:v>Rita Hill</c:v>
                </c:pt>
                <c:pt idx="7">
                  <c:v>Dermot Bailey</c:v>
                </c:pt>
                <c:pt idx="8">
                  <c:v>Robert Harris</c:v>
                </c:pt>
                <c:pt idx="9">
                  <c:v>Francis Godden</c:v>
                </c:pt>
              </c:strCache>
            </c:strRef>
          </c:cat>
          <c:val>
            <c:numRef>
              <c:f>'Data analysis'!$K$77:$K$86</c:f>
              <c:numCache>
                <c:formatCode>General</c:formatCode>
                <c:ptCount val="10"/>
                <c:pt idx="0">
                  <c:v>3605</c:v>
                </c:pt>
                <c:pt idx="1">
                  <c:v>3678</c:v>
                </c:pt>
                <c:pt idx="2">
                  <c:v>3785</c:v>
                </c:pt>
                <c:pt idx="3">
                  <c:v>3859</c:v>
                </c:pt>
                <c:pt idx="4">
                  <c:v>3974</c:v>
                </c:pt>
                <c:pt idx="5">
                  <c:v>3995</c:v>
                </c:pt>
                <c:pt idx="6">
                  <c:v>3997</c:v>
                </c:pt>
                <c:pt idx="7">
                  <c:v>4165</c:v>
                </c:pt>
                <c:pt idx="8">
                  <c:v>4443</c:v>
                </c:pt>
                <c:pt idx="9">
                  <c:v>4648</c:v>
                </c:pt>
              </c:numCache>
            </c:numRef>
          </c:val>
          <c:extLst>
            <c:ext xmlns:c16="http://schemas.microsoft.com/office/drawing/2014/chart" uri="{C3380CC4-5D6E-409C-BE32-E72D297353CC}">
              <c16:uniqueId val="{00000000-3159-401E-A79E-8C8A2B5FFA51}"/>
            </c:ext>
          </c:extLst>
        </c:ser>
        <c:dLbls>
          <c:dLblPos val="inEnd"/>
          <c:showLegendKey val="0"/>
          <c:showVal val="1"/>
          <c:showCatName val="0"/>
          <c:showSerName val="0"/>
          <c:showPercent val="0"/>
          <c:showBubbleSize val="0"/>
        </c:dLbls>
        <c:gapWidth val="115"/>
        <c:overlap val="-20"/>
        <c:axId val="618027280"/>
        <c:axId val="618015760"/>
      </c:barChart>
      <c:catAx>
        <c:axId val="618027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015760"/>
        <c:crosses val="autoZero"/>
        <c:auto val="1"/>
        <c:lblAlgn val="ctr"/>
        <c:lblOffset val="100"/>
        <c:noMultiLvlLbl val="0"/>
      </c:catAx>
      <c:valAx>
        <c:axId val="618015760"/>
        <c:scaling>
          <c:orientation val="minMax"/>
        </c:scaling>
        <c:delete val="1"/>
        <c:axPos val="b"/>
        <c:numFmt formatCode="General" sourceLinked="1"/>
        <c:majorTickMark val="none"/>
        <c:minorTickMark val="none"/>
        <c:tickLblPos val="nextTo"/>
        <c:crossAx val="6180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a:outerShdw blurRad="50800" dist="38100" dir="5400000" algn="t" rotWithShape="0">
        <a:prstClr val="black">
          <a:alpha val="40000"/>
        </a:prst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analysis!PivotTable9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VS Revenue Over time</a:t>
            </a:r>
          </a:p>
        </c:rich>
      </c:tx>
      <c:layout>
        <c:manualLayout>
          <c:xMode val="edge"/>
          <c:yMode val="edge"/>
          <c:x val="0.27915282866869362"/>
          <c:y val="5.50905562824011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analysis'!$C$4</c:f>
              <c:strCache>
                <c:ptCount val="1"/>
                <c:pt idx="0">
                  <c:v>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analysis'!$B$5:$B$16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analysis'!$C$5:$C$16</c:f>
              <c:numCache>
                <c:formatCode>General</c:formatCode>
                <c:ptCount val="12"/>
                <c:pt idx="0">
                  <c:v>199</c:v>
                </c:pt>
                <c:pt idx="1">
                  <c:v>170</c:v>
                </c:pt>
                <c:pt idx="2">
                  <c:v>179</c:v>
                </c:pt>
                <c:pt idx="3">
                  <c:v>217</c:v>
                </c:pt>
                <c:pt idx="4">
                  <c:v>199</c:v>
                </c:pt>
                <c:pt idx="5">
                  <c:v>197</c:v>
                </c:pt>
                <c:pt idx="6">
                  <c:v>194</c:v>
                </c:pt>
                <c:pt idx="7">
                  <c:v>187</c:v>
                </c:pt>
                <c:pt idx="8">
                  <c:v>199</c:v>
                </c:pt>
                <c:pt idx="9">
                  <c:v>207</c:v>
                </c:pt>
                <c:pt idx="10">
                  <c:v>224</c:v>
                </c:pt>
                <c:pt idx="11">
                  <c:v>167</c:v>
                </c:pt>
              </c:numCache>
            </c:numRef>
          </c:val>
          <c:extLst>
            <c:ext xmlns:c16="http://schemas.microsoft.com/office/drawing/2014/chart" uri="{C3380CC4-5D6E-409C-BE32-E72D297353CC}">
              <c16:uniqueId val="{00000000-EEAA-4321-992D-AFE356844B55}"/>
            </c:ext>
          </c:extLst>
        </c:ser>
        <c:dLbls>
          <c:showLegendKey val="0"/>
          <c:showVal val="0"/>
          <c:showCatName val="0"/>
          <c:showSerName val="0"/>
          <c:showPercent val="0"/>
          <c:showBubbleSize val="0"/>
        </c:dLbls>
        <c:gapWidth val="219"/>
        <c:axId val="1168641120"/>
        <c:axId val="1168663200"/>
      </c:barChart>
      <c:lineChart>
        <c:grouping val="standard"/>
        <c:varyColors val="0"/>
        <c:ser>
          <c:idx val="1"/>
          <c:order val="1"/>
          <c:tx>
            <c:strRef>
              <c:f>'Data analysis'!$D$4</c:f>
              <c:strCache>
                <c:ptCount val="1"/>
                <c:pt idx="0">
                  <c:v>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'Data analysis'!$B$5:$B$16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analysis'!$D$5:$D$16</c:f>
              <c:numCache>
                <c:formatCode>General</c:formatCode>
                <c:ptCount val="12"/>
                <c:pt idx="0">
                  <c:v>56320</c:v>
                </c:pt>
                <c:pt idx="1">
                  <c:v>50729</c:v>
                </c:pt>
                <c:pt idx="2">
                  <c:v>46190</c:v>
                </c:pt>
                <c:pt idx="3">
                  <c:v>65524</c:v>
                </c:pt>
                <c:pt idx="4">
                  <c:v>52529</c:v>
                </c:pt>
                <c:pt idx="5">
                  <c:v>64292</c:v>
                </c:pt>
                <c:pt idx="6">
                  <c:v>57995</c:v>
                </c:pt>
                <c:pt idx="7">
                  <c:v>53295</c:v>
                </c:pt>
                <c:pt idx="8">
                  <c:v>55009</c:v>
                </c:pt>
                <c:pt idx="9">
                  <c:v>60992</c:v>
                </c:pt>
                <c:pt idx="10">
                  <c:v>64343</c:v>
                </c:pt>
                <c:pt idx="11">
                  <c:v>50798</c:v>
                </c:pt>
              </c:numCache>
            </c:numRef>
          </c:val>
          <c:smooth val="0"/>
          <c:extLst>
            <c:ext xmlns:c16="http://schemas.microsoft.com/office/drawing/2014/chart" uri="{C3380CC4-5D6E-409C-BE32-E72D297353CC}">
              <c16:uniqueId val="{00000001-EEAA-4321-992D-AFE356844B55}"/>
            </c:ext>
          </c:extLst>
        </c:ser>
        <c:dLbls>
          <c:showLegendKey val="0"/>
          <c:showVal val="0"/>
          <c:showCatName val="0"/>
          <c:showSerName val="0"/>
          <c:showPercent val="0"/>
          <c:showBubbleSize val="0"/>
        </c:dLbls>
        <c:marker val="1"/>
        <c:smooth val="0"/>
        <c:axId val="13031535"/>
        <c:axId val="1669194287"/>
      </c:lineChart>
      <c:catAx>
        <c:axId val="11686411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663200"/>
        <c:crosses val="autoZero"/>
        <c:auto val="1"/>
        <c:lblAlgn val="ctr"/>
        <c:lblOffset val="100"/>
        <c:noMultiLvlLbl val="0"/>
      </c:catAx>
      <c:valAx>
        <c:axId val="1168663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641120"/>
        <c:crosses val="autoZero"/>
        <c:crossBetween val="between"/>
      </c:valAx>
      <c:valAx>
        <c:axId val="16691942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1535"/>
        <c:crosses val="max"/>
        <c:crossBetween val="between"/>
      </c:valAx>
      <c:catAx>
        <c:axId val="13031535"/>
        <c:scaling>
          <c:orientation val="minMax"/>
        </c:scaling>
        <c:delete val="1"/>
        <c:axPos val="b"/>
        <c:numFmt formatCode="General" sourceLinked="1"/>
        <c:majorTickMark val="out"/>
        <c:minorTickMark val="none"/>
        <c:tickLblPos val="nextTo"/>
        <c:crossAx val="1669194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a:outerShdw blurRad="50800" dist="38100" dir="5400000" algn="t" rotWithShape="0">
        <a:prstClr val="black">
          <a:alpha val="40000"/>
        </a:prst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analysis!PivotTable9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VS Sales</a:t>
            </a:r>
            <a:r>
              <a:rPr lang="en-US" baseline="0"/>
              <a:t> Over time</a:t>
            </a:r>
          </a:p>
        </c:rich>
      </c:tx>
      <c:layout>
        <c:manualLayout>
          <c:xMode val="edge"/>
          <c:yMode val="edge"/>
          <c:x val="0.27915282866869362"/>
          <c:y val="5.5090556282401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analysis'!$C$4</c:f>
              <c:strCache>
                <c:ptCount val="1"/>
                <c:pt idx="0">
                  <c:v>Orders</c:v>
                </c:pt>
              </c:strCache>
            </c:strRef>
          </c:tx>
          <c:spPr>
            <a:solidFill>
              <a:schemeClr val="accent1"/>
            </a:solidFill>
            <a:ln>
              <a:noFill/>
            </a:ln>
            <a:effectLst/>
          </c:spPr>
          <c:invertIfNegative val="0"/>
          <c:cat>
            <c:strRef>
              <c:f>'Data analysis'!$B$5:$B$16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analysis'!$C$5:$C$16</c:f>
              <c:numCache>
                <c:formatCode>General</c:formatCode>
                <c:ptCount val="12"/>
                <c:pt idx="0">
                  <c:v>199</c:v>
                </c:pt>
                <c:pt idx="1">
                  <c:v>170</c:v>
                </c:pt>
                <c:pt idx="2">
                  <c:v>179</c:v>
                </c:pt>
                <c:pt idx="3">
                  <c:v>217</c:v>
                </c:pt>
                <c:pt idx="4">
                  <c:v>199</c:v>
                </c:pt>
                <c:pt idx="5">
                  <c:v>197</c:v>
                </c:pt>
                <c:pt idx="6">
                  <c:v>194</c:v>
                </c:pt>
                <c:pt idx="7">
                  <c:v>187</c:v>
                </c:pt>
                <c:pt idx="8">
                  <c:v>199</c:v>
                </c:pt>
                <c:pt idx="9">
                  <c:v>207</c:v>
                </c:pt>
                <c:pt idx="10">
                  <c:v>224</c:v>
                </c:pt>
                <c:pt idx="11">
                  <c:v>167</c:v>
                </c:pt>
              </c:numCache>
            </c:numRef>
          </c:val>
          <c:extLst>
            <c:ext xmlns:c16="http://schemas.microsoft.com/office/drawing/2014/chart" uri="{C3380CC4-5D6E-409C-BE32-E72D297353CC}">
              <c16:uniqueId val="{00000000-6CDC-4B0D-A770-09040C7B5920}"/>
            </c:ext>
          </c:extLst>
        </c:ser>
        <c:dLbls>
          <c:showLegendKey val="0"/>
          <c:showVal val="0"/>
          <c:showCatName val="0"/>
          <c:showSerName val="0"/>
          <c:showPercent val="0"/>
          <c:showBubbleSize val="0"/>
        </c:dLbls>
        <c:gapWidth val="219"/>
        <c:axId val="1168641120"/>
        <c:axId val="1168663200"/>
      </c:barChart>
      <c:lineChart>
        <c:grouping val="standard"/>
        <c:varyColors val="0"/>
        <c:ser>
          <c:idx val="1"/>
          <c:order val="1"/>
          <c:tx>
            <c:strRef>
              <c:f>'Data analysis'!$D$4</c:f>
              <c:strCache>
                <c:ptCount val="1"/>
                <c:pt idx="0">
                  <c:v>Revenue</c:v>
                </c:pt>
              </c:strCache>
            </c:strRef>
          </c:tx>
          <c:spPr>
            <a:ln w="28575" cap="rnd">
              <a:solidFill>
                <a:schemeClr val="accent2"/>
              </a:solidFill>
              <a:round/>
            </a:ln>
            <a:effectLst/>
          </c:spPr>
          <c:marker>
            <c:symbol val="none"/>
          </c:marker>
          <c:cat>
            <c:strRef>
              <c:f>'Data analysis'!$B$5:$B$16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analysis'!$D$5:$D$16</c:f>
              <c:numCache>
                <c:formatCode>General</c:formatCode>
                <c:ptCount val="12"/>
                <c:pt idx="0">
                  <c:v>56320</c:v>
                </c:pt>
                <c:pt idx="1">
                  <c:v>50729</c:v>
                </c:pt>
                <c:pt idx="2">
                  <c:v>46190</c:v>
                </c:pt>
                <c:pt idx="3">
                  <c:v>65524</c:v>
                </c:pt>
                <c:pt idx="4">
                  <c:v>52529</c:v>
                </c:pt>
                <c:pt idx="5">
                  <c:v>64292</c:v>
                </c:pt>
                <c:pt idx="6">
                  <c:v>57995</c:v>
                </c:pt>
                <c:pt idx="7">
                  <c:v>53295</c:v>
                </c:pt>
                <c:pt idx="8">
                  <c:v>55009</c:v>
                </c:pt>
                <c:pt idx="9">
                  <c:v>60992</c:v>
                </c:pt>
                <c:pt idx="10">
                  <c:v>64343</c:v>
                </c:pt>
                <c:pt idx="11">
                  <c:v>50798</c:v>
                </c:pt>
              </c:numCache>
            </c:numRef>
          </c:val>
          <c:smooth val="0"/>
          <c:extLst>
            <c:ext xmlns:c16="http://schemas.microsoft.com/office/drawing/2014/chart" uri="{C3380CC4-5D6E-409C-BE32-E72D297353CC}">
              <c16:uniqueId val="{00000001-6CDC-4B0D-A770-09040C7B5920}"/>
            </c:ext>
          </c:extLst>
        </c:ser>
        <c:dLbls>
          <c:showLegendKey val="0"/>
          <c:showVal val="0"/>
          <c:showCatName val="0"/>
          <c:showSerName val="0"/>
          <c:showPercent val="0"/>
          <c:showBubbleSize val="0"/>
        </c:dLbls>
        <c:marker val="1"/>
        <c:smooth val="0"/>
        <c:axId val="193457823"/>
        <c:axId val="193451583"/>
      </c:lineChart>
      <c:catAx>
        <c:axId val="116864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663200"/>
        <c:crosses val="autoZero"/>
        <c:auto val="1"/>
        <c:lblAlgn val="ctr"/>
        <c:lblOffset val="100"/>
        <c:noMultiLvlLbl val="0"/>
      </c:catAx>
      <c:valAx>
        <c:axId val="116866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641120"/>
        <c:crosses val="autoZero"/>
        <c:crossBetween val="between"/>
      </c:valAx>
      <c:valAx>
        <c:axId val="1934515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57823"/>
        <c:crosses val="max"/>
        <c:crossBetween val="between"/>
      </c:valAx>
      <c:catAx>
        <c:axId val="193457823"/>
        <c:scaling>
          <c:orientation val="minMax"/>
        </c:scaling>
        <c:delete val="1"/>
        <c:axPos val="b"/>
        <c:numFmt formatCode="General" sourceLinked="1"/>
        <c:majorTickMark val="out"/>
        <c:minorTickMark val="none"/>
        <c:tickLblPos val="nextTo"/>
        <c:crossAx val="1934515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analysis!PivotTable1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Items In Top</a:t>
            </a:r>
            <a:r>
              <a:rPr lang="en-US" baseline="0"/>
              <a:t> 5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analysis'!$B$27:$B$28</c:f>
              <c:strCache>
                <c:ptCount val="1"/>
                <c:pt idx="0">
                  <c:v>Orders</c:v>
                </c:pt>
              </c:strCache>
            </c:strRef>
          </c:tx>
          <c:spPr>
            <a:solidFill>
              <a:schemeClr val="accent1"/>
            </a:solidFill>
            <a:ln>
              <a:noFill/>
            </a:ln>
            <a:effectLst/>
          </c:spPr>
          <c:invertIfNegative val="0"/>
          <c:cat>
            <c:strRef>
              <c:f>'Data analysis'!$A$29:$A$38</c:f>
              <c:strCache>
                <c:ptCount val="10"/>
                <c:pt idx="0">
                  <c:v>Iron</c:v>
                </c:pt>
                <c:pt idx="1">
                  <c:v>Microwave</c:v>
                </c:pt>
                <c:pt idx="2">
                  <c:v>Washing Machine</c:v>
                </c:pt>
                <c:pt idx="3">
                  <c:v>Vacuum Cleaner</c:v>
                </c:pt>
                <c:pt idx="4">
                  <c:v>Blender</c:v>
                </c:pt>
                <c:pt idx="5">
                  <c:v>Air conditioner</c:v>
                </c:pt>
                <c:pt idx="6">
                  <c:v>Oven</c:v>
                </c:pt>
                <c:pt idx="7">
                  <c:v>Toaster</c:v>
                </c:pt>
                <c:pt idx="8">
                  <c:v>Coffee grinder</c:v>
                </c:pt>
                <c:pt idx="9">
                  <c:v>Refrigerator</c:v>
                </c:pt>
              </c:strCache>
            </c:strRef>
          </c:cat>
          <c:val>
            <c:numRef>
              <c:f>'Data analysis'!$B$29:$B$38</c:f>
              <c:numCache>
                <c:formatCode>General</c:formatCode>
                <c:ptCount val="10"/>
                <c:pt idx="0">
                  <c:v>239</c:v>
                </c:pt>
                <c:pt idx="1">
                  <c:v>203</c:v>
                </c:pt>
                <c:pt idx="2">
                  <c:v>199</c:v>
                </c:pt>
                <c:pt idx="3">
                  <c:v>196</c:v>
                </c:pt>
                <c:pt idx="4">
                  <c:v>196</c:v>
                </c:pt>
                <c:pt idx="5">
                  <c:v>195</c:v>
                </c:pt>
                <c:pt idx="6">
                  <c:v>194</c:v>
                </c:pt>
                <c:pt idx="7">
                  <c:v>190</c:v>
                </c:pt>
                <c:pt idx="8">
                  <c:v>189</c:v>
                </c:pt>
                <c:pt idx="9">
                  <c:v>184</c:v>
                </c:pt>
              </c:numCache>
            </c:numRef>
          </c:val>
          <c:extLst>
            <c:ext xmlns:c16="http://schemas.microsoft.com/office/drawing/2014/chart" uri="{C3380CC4-5D6E-409C-BE32-E72D297353CC}">
              <c16:uniqueId val="{00000000-EFD7-4DF1-A0A0-814A2A11C8A4}"/>
            </c:ext>
          </c:extLst>
        </c:ser>
        <c:dLbls>
          <c:showLegendKey val="0"/>
          <c:showVal val="0"/>
          <c:showCatName val="0"/>
          <c:showSerName val="0"/>
          <c:showPercent val="0"/>
          <c:showBubbleSize val="0"/>
        </c:dLbls>
        <c:gapWidth val="219"/>
        <c:axId val="614596992"/>
        <c:axId val="614600352"/>
      </c:barChart>
      <c:lineChart>
        <c:grouping val="standard"/>
        <c:varyColors val="0"/>
        <c:ser>
          <c:idx val="1"/>
          <c:order val="1"/>
          <c:tx>
            <c:strRef>
              <c:f>'Data analysis'!$C$27:$C$28</c:f>
              <c:strCache>
                <c:ptCount val="1"/>
                <c:pt idx="0">
                  <c:v>Revenue</c:v>
                </c:pt>
              </c:strCache>
            </c:strRef>
          </c:tx>
          <c:spPr>
            <a:ln w="28575" cap="rnd">
              <a:solidFill>
                <a:schemeClr val="accent2"/>
              </a:solidFill>
              <a:round/>
            </a:ln>
            <a:effectLst/>
          </c:spPr>
          <c:marker>
            <c:symbol val="none"/>
          </c:marker>
          <c:cat>
            <c:strRef>
              <c:f>'Data analysis'!$A$29:$A$38</c:f>
              <c:strCache>
                <c:ptCount val="10"/>
                <c:pt idx="0">
                  <c:v>Iron</c:v>
                </c:pt>
                <c:pt idx="1">
                  <c:v>Microwave</c:v>
                </c:pt>
                <c:pt idx="2">
                  <c:v>Washing Machine</c:v>
                </c:pt>
                <c:pt idx="3">
                  <c:v>Vacuum Cleaner</c:v>
                </c:pt>
                <c:pt idx="4">
                  <c:v>Blender</c:v>
                </c:pt>
                <c:pt idx="5">
                  <c:v>Air conditioner</c:v>
                </c:pt>
                <c:pt idx="6">
                  <c:v>Oven</c:v>
                </c:pt>
                <c:pt idx="7">
                  <c:v>Toaster</c:v>
                </c:pt>
                <c:pt idx="8">
                  <c:v>Coffee grinder</c:v>
                </c:pt>
                <c:pt idx="9">
                  <c:v>Refrigerator</c:v>
                </c:pt>
              </c:strCache>
            </c:strRef>
          </c:cat>
          <c:val>
            <c:numRef>
              <c:f>'Data analysis'!$C$29:$C$38</c:f>
              <c:numCache>
                <c:formatCode>General</c:formatCode>
                <c:ptCount val="10"/>
                <c:pt idx="0">
                  <c:v>6463</c:v>
                </c:pt>
                <c:pt idx="1">
                  <c:v>14558</c:v>
                </c:pt>
                <c:pt idx="2">
                  <c:v>123680</c:v>
                </c:pt>
                <c:pt idx="3">
                  <c:v>43766</c:v>
                </c:pt>
                <c:pt idx="4">
                  <c:v>8719</c:v>
                </c:pt>
                <c:pt idx="5">
                  <c:v>122423</c:v>
                </c:pt>
                <c:pt idx="6">
                  <c:v>96065</c:v>
                </c:pt>
                <c:pt idx="7">
                  <c:v>8525</c:v>
                </c:pt>
                <c:pt idx="8">
                  <c:v>11856</c:v>
                </c:pt>
                <c:pt idx="9">
                  <c:v>140230</c:v>
                </c:pt>
              </c:numCache>
            </c:numRef>
          </c:val>
          <c:smooth val="0"/>
          <c:extLst>
            <c:ext xmlns:c16="http://schemas.microsoft.com/office/drawing/2014/chart" uri="{C3380CC4-5D6E-409C-BE32-E72D297353CC}">
              <c16:uniqueId val="{00000001-EFD7-4DF1-A0A0-814A2A11C8A4}"/>
            </c:ext>
          </c:extLst>
        </c:ser>
        <c:dLbls>
          <c:showLegendKey val="0"/>
          <c:showVal val="0"/>
          <c:showCatName val="0"/>
          <c:showSerName val="0"/>
          <c:showPercent val="0"/>
          <c:showBubbleSize val="0"/>
        </c:dLbls>
        <c:marker val="1"/>
        <c:smooth val="0"/>
        <c:axId val="193446783"/>
        <c:axId val="193454463"/>
      </c:lineChart>
      <c:catAx>
        <c:axId val="6145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00352"/>
        <c:crosses val="autoZero"/>
        <c:auto val="1"/>
        <c:lblAlgn val="ctr"/>
        <c:lblOffset val="100"/>
        <c:noMultiLvlLbl val="0"/>
      </c:catAx>
      <c:valAx>
        <c:axId val="61460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96992"/>
        <c:crosses val="autoZero"/>
        <c:crossBetween val="between"/>
      </c:valAx>
      <c:valAx>
        <c:axId val="1934544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46783"/>
        <c:crosses val="max"/>
        <c:crossBetween val="between"/>
      </c:valAx>
      <c:catAx>
        <c:axId val="193446783"/>
        <c:scaling>
          <c:orientation val="minMax"/>
        </c:scaling>
        <c:delete val="1"/>
        <c:axPos val="b"/>
        <c:numFmt formatCode="General" sourceLinked="1"/>
        <c:majorTickMark val="out"/>
        <c:minorTickMark val="none"/>
        <c:tickLblPos val="nextTo"/>
        <c:crossAx val="19345446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 analysis!PivotTable3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Reps in Top 5 Countries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s>
    <c:plotArea>
      <c:layout/>
      <c:barChart>
        <c:barDir val="bar"/>
        <c:grouping val="clustered"/>
        <c:varyColors val="0"/>
        <c:ser>
          <c:idx val="0"/>
          <c:order val="0"/>
          <c:tx>
            <c:strRef>
              <c:f>'Data analysis'!$K$76</c:f>
              <c:strCache>
                <c:ptCount val="1"/>
                <c:pt idx="0">
                  <c:v>Total</c:v>
                </c:pt>
              </c:strCache>
            </c:strRef>
          </c:tx>
          <c:spPr>
            <a:solidFill>
              <a:schemeClr val="accent1"/>
            </a:solidFill>
            <a:ln>
              <a:noFill/>
            </a:ln>
            <a:effectLst/>
          </c:spPr>
          <c:invertIfNegative val="0"/>
          <c:cat>
            <c:strRef>
              <c:f>'Data analysis'!$J$77:$J$86</c:f>
              <c:strCache>
                <c:ptCount val="10"/>
                <c:pt idx="0">
                  <c:v>Frances Weller</c:v>
                </c:pt>
                <c:pt idx="1">
                  <c:v>Hin Bragg</c:v>
                </c:pt>
                <c:pt idx="2">
                  <c:v>Edward Khan</c:v>
                </c:pt>
                <c:pt idx="3">
                  <c:v>Christopher Hurren</c:v>
                </c:pt>
                <c:pt idx="4">
                  <c:v>Stuart Anderson</c:v>
                </c:pt>
                <c:pt idx="5">
                  <c:v>Zulfiqar Mirza</c:v>
                </c:pt>
                <c:pt idx="6">
                  <c:v>Rita Hill</c:v>
                </c:pt>
                <c:pt idx="7">
                  <c:v>Dermot Bailey</c:v>
                </c:pt>
                <c:pt idx="8">
                  <c:v>Robert Harris</c:v>
                </c:pt>
                <c:pt idx="9">
                  <c:v>Francis Godden</c:v>
                </c:pt>
              </c:strCache>
            </c:strRef>
          </c:cat>
          <c:val>
            <c:numRef>
              <c:f>'Data analysis'!$K$77:$K$86</c:f>
              <c:numCache>
                <c:formatCode>General</c:formatCode>
                <c:ptCount val="10"/>
                <c:pt idx="0">
                  <c:v>3605</c:v>
                </c:pt>
                <c:pt idx="1">
                  <c:v>3678</c:v>
                </c:pt>
                <c:pt idx="2">
                  <c:v>3785</c:v>
                </c:pt>
                <c:pt idx="3">
                  <c:v>3859</c:v>
                </c:pt>
                <c:pt idx="4">
                  <c:v>3974</c:v>
                </c:pt>
                <c:pt idx="5">
                  <c:v>3995</c:v>
                </c:pt>
                <c:pt idx="6">
                  <c:v>3997</c:v>
                </c:pt>
                <c:pt idx="7">
                  <c:v>4165</c:v>
                </c:pt>
                <c:pt idx="8">
                  <c:v>4443</c:v>
                </c:pt>
                <c:pt idx="9">
                  <c:v>4648</c:v>
                </c:pt>
              </c:numCache>
            </c:numRef>
          </c:val>
          <c:extLst>
            <c:ext xmlns:c16="http://schemas.microsoft.com/office/drawing/2014/chart" uri="{C3380CC4-5D6E-409C-BE32-E72D297353CC}">
              <c16:uniqueId val="{00000000-8500-4A96-87A3-3078D67360EE}"/>
            </c:ext>
          </c:extLst>
        </c:ser>
        <c:dLbls>
          <c:showLegendKey val="0"/>
          <c:showVal val="0"/>
          <c:showCatName val="0"/>
          <c:showSerName val="0"/>
          <c:showPercent val="0"/>
          <c:showBubbleSize val="0"/>
        </c:dLbls>
        <c:gapWidth val="219"/>
        <c:axId val="618027280"/>
        <c:axId val="618015760"/>
      </c:barChart>
      <c:catAx>
        <c:axId val="61802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15760"/>
        <c:crosses val="autoZero"/>
        <c:auto val="1"/>
        <c:lblAlgn val="ctr"/>
        <c:lblOffset val="100"/>
        <c:noMultiLvlLbl val="0"/>
      </c:catAx>
      <c:valAx>
        <c:axId val="61801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reps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sales reps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reps analysis'!$C$1:$C$2</c:f>
              <c:strCache>
                <c:ptCount val="1"/>
                <c:pt idx="0">
                  <c:v>Total</c:v>
                </c:pt>
              </c:strCache>
            </c:strRef>
          </c:tx>
          <c:spPr>
            <a:solidFill>
              <a:schemeClr val="accent1"/>
            </a:solidFill>
            <a:ln>
              <a:noFill/>
            </a:ln>
            <a:effectLst/>
          </c:spPr>
          <c:invertIfNegative val="0"/>
          <c:cat>
            <c:multiLvlStrRef>
              <c:f>'Sales reps analysis'!$A$3:$B$42</c:f>
              <c:multiLvlStrCache>
                <c:ptCount val="30"/>
                <c:lvl>
                  <c:pt idx="0">
                    <c:v>Dermot Bailey</c:v>
                  </c:pt>
                  <c:pt idx="1">
                    <c:v>Rita Hill</c:v>
                  </c:pt>
                  <c:pt idx="2">
                    <c:v>Zulfiqar Mirza</c:v>
                  </c:pt>
                  <c:pt idx="3">
                    <c:v>Francis Godden</c:v>
                  </c:pt>
                  <c:pt idx="4">
                    <c:v>Philip Dewar</c:v>
                  </c:pt>
                  <c:pt idx="5">
                    <c:v>Ian Borowski</c:v>
                  </c:pt>
                  <c:pt idx="6">
                    <c:v>Robert Harris</c:v>
                  </c:pt>
                  <c:pt idx="7">
                    <c:v>Andrew Phillips</c:v>
                  </c:pt>
                  <c:pt idx="8">
                    <c:v>James Carley</c:v>
                  </c:pt>
                  <c:pt idx="9">
                    <c:v>Stuart Anderson</c:v>
                  </c:pt>
                  <c:pt idx="10">
                    <c:v>Lucy Downs</c:v>
                  </c:pt>
                  <c:pt idx="11">
                    <c:v>Marcus Jacob</c:v>
                  </c:pt>
                  <c:pt idx="12">
                    <c:v>Christopher Hurren</c:v>
                  </c:pt>
                  <c:pt idx="13">
                    <c:v>Allyson Parker</c:v>
                  </c:pt>
                  <c:pt idx="14">
                    <c:v>Ian Christian</c:v>
                  </c:pt>
                  <c:pt idx="15">
                    <c:v>Hin Bragg</c:v>
                  </c:pt>
                  <c:pt idx="16">
                    <c:v>Robert Brook</c:v>
                  </c:pt>
                  <c:pt idx="17">
                    <c:v>Alexandra Wright</c:v>
                  </c:pt>
                  <c:pt idx="18">
                    <c:v>Edward Khan</c:v>
                  </c:pt>
                  <c:pt idx="19">
                    <c:v>David Stewart</c:v>
                  </c:pt>
                  <c:pt idx="20">
                    <c:v>Nick Denny</c:v>
                  </c:pt>
                  <c:pt idx="21">
                    <c:v>David Amos</c:v>
                  </c:pt>
                  <c:pt idx="22">
                    <c:v>John Barnett</c:v>
                  </c:pt>
                  <c:pt idx="23">
                    <c:v>Valerie Pereira</c:v>
                  </c:pt>
                  <c:pt idx="24">
                    <c:v>Paul Long</c:v>
                  </c:pt>
                  <c:pt idx="25">
                    <c:v>Martin Mishra</c:v>
                  </c:pt>
                  <c:pt idx="26">
                    <c:v>Howard Jones</c:v>
                  </c:pt>
                  <c:pt idx="27">
                    <c:v>John Gunter</c:v>
                  </c:pt>
                  <c:pt idx="28">
                    <c:v>David Townsend</c:v>
                  </c:pt>
                  <c:pt idx="29">
                    <c:v>Jacqueline Clamp</c:v>
                  </c:pt>
                </c:lvl>
                <c:lvl>
                  <c:pt idx="0">
                    <c:v>Moscow</c:v>
                  </c:pt>
                  <c:pt idx="3">
                    <c:v>London</c:v>
                  </c:pt>
                  <c:pt idx="6">
                    <c:v>Dublin</c:v>
                  </c:pt>
                  <c:pt idx="9">
                    <c:v>Capetown</c:v>
                  </c:pt>
                  <c:pt idx="12">
                    <c:v>Amsterdam</c:v>
                  </c:pt>
                  <c:pt idx="15">
                    <c:v>Warsaw</c:v>
                  </c:pt>
                  <c:pt idx="18">
                    <c:v>Prague</c:v>
                  </c:pt>
                  <c:pt idx="21">
                    <c:v>Cairo</c:v>
                  </c:pt>
                  <c:pt idx="24">
                    <c:v>Madria</c:v>
                  </c:pt>
                  <c:pt idx="27">
                    <c:v>Berlin</c:v>
                  </c:pt>
                </c:lvl>
              </c:multiLvlStrCache>
            </c:multiLvlStrRef>
          </c:cat>
          <c:val>
            <c:numRef>
              <c:f>'Sales reps analysis'!$C$3:$C$42</c:f>
              <c:numCache>
                <c:formatCode>General</c:formatCode>
                <c:ptCount val="30"/>
                <c:pt idx="0">
                  <c:v>4165</c:v>
                </c:pt>
                <c:pt idx="1">
                  <c:v>3997</c:v>
                </c:pt>
                <c:pt idx="2">
                  <c:v>3995</c:v>
                </c:pt>
                <c:pt idx="3">
                  <c:v>4648</c:v>
                </c:pt>
                <c:pt idx="4">
                  <c:v>3356</c:v>
                </c:pt>
                <c:pt idx="5">
                  <c:v>2613</c:v>
                </c:pt>
                <c:pt idx="6">
                  <c:v>4443</c:v>
                </c:pt>
                <c:pt idx="7">
                  <c:v>3561</c:v>
                </c:pt>
                <c:pt idx="8">
                  <c:v>2372</c:v>
                </c:pt>
                <c:pt idx="9">
                  <c:v>3974</c:v>
                </c:pt>
                <c:pt idx="10">
                  <c:v>2616</c:v>
                </c:pt>
                <c:pt idx="11">
                  <c:v>2488</c:v>
                </c:pt>
                <c:pt idx="12">
                  <c:v>3859</c:v>
                </c:pt>
                <c:pt idx="13">
                  <c:v>2383</c:v>
                </c:pt>
                <c:pt idx="14">
                  <c:v>2360</c:v>
                </c:pt>
                <c:pt idx="15">
                  <c:v>3678</c:v>
                </c:pt>
                <c:pt idx="16">
                  <c:v>2455</c:v>
                </c:pt>
                <c:pt idx="17">
                  <c:v>2314</c:v>
                </c:pt>
                <c:pt idx="18">
                  <c:v>3785</c:v>
                </c:pt>
                <c:pt idx="19">
                  <c:v>2717</c:v>
                </c:pt>
                <c:pt idx="20">
                  <c:v>1941</c:v>
                </c:pt>
                <c:pt idx="21">
                  <c:v>3570</c:v>
                </c:pt>
                <c:pt idx="22">
                  <c:v>2489</c:v>
                </c:pt>
                <c:pt idx="23">
                  <c:v>2321</c:v>
                </c:pt>
                <c:pt idx="24">
                  <c:v>3202</c:v>
                </c:pt>
                <c:pt idx="25">
                  <c:v>3124</c:v>
                </c:pt>
                <c:pt idx="26">
                  <c:v>2026</c:v>
                </c:pt>
                <c:pt idx="27">
                  <c:v>2900</c:v>
                </c:pt>
                <c:pt idx="28">
                  <c:v>2785</c:v>
                </c:pt>
                <c:pt idx="29">
                  <c:v>2618</c:v>
                </c:pt>
              </c:numCache>
            </c:numRef>
          </c:val>
          <c:extLst>
            <c:ext xmlns:c16="http://schemas.microsoft.com/office/drawing/2014/chart" uri="{C3380CC4-5D6E-409C-BE32-E72D297353CC}">
              <c16:uniqueId val="{00000000-CB34-48BF-A3C0-0D47DAC8538F}"/>
            </c:ext>
          </c:extLst>
        </c:ser>
        <c:dLbls>
          <c:showLegendKey val="0"/>
          <c:showVal val="0"/>
          <c:showCatName val="0"/>
          <c:showSerName val="0"/>
          <c:showPercent val="0"/>
          <c:showBubbleSize val="0"/>
        </c:dLbls>
        <c:gapWidth val="219"/>
        <c:overlap val="-27"/>
        <c:axId val="53909535"/>
        <c:axId val="53909055"/>
      </c:barChart>
      <c:catAx>
        <c:axId val="5390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9055"/>
        <c:crosses val="autoZero"/>
        <c:auto val="1"/>
        <c:lblAlgn val="ctr"/>
        <c:lblOffset val="100"/>
        <c:noMultiLvlLbl val="0"/>
      </c:catAx>
      <c:valAx>
        <c:axId val="53909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321468</xdr:colOff>
      <xdr:row>10</xdr:row>
      <xdr:rowOff>154781</xdr:rowOff>
    </xdr:from>
    <xdr:to>
      <xdr:col>15</xdr:col>
      <xdr:colOff>175871</xdr:colOff>
      <xdr:row>27</xdr:row>
      <xdr:rowOff>166686</xdr:rowOff>
    </xdr:to>
    <xdr:graphicFrame macro="">
      <xdr:nvGraphicFramePr>
        <xdr:cNvPr id="2" name="Chart 1">
          <a:extLst>
            <a:ext uri="{FF2B5EF4-FFF2-40B4-BE49-F238E27FC236}">
              <a16:creationId xmlns:a16="http://schemas.microsoft.com/office/drawing/2014/main" id="{ACBC8C66-E221-4B2B-9F64-C59ED051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154782</xdr:colOff>
      <xdr:row>10</xdr:row>
      <xdr:rowOff>142875</xdr:rowOff>
    </xdr:from>
    <xdr:to>
      <xdr:col>23</xdr:col>
      <xdr:colOff>23814</xdr:colOff>
      <xdr:row>41</xdr:row>
      <xdr:rowOff>119062</xdr:rowOff>
    </xdr:to>
    <xdr:graphicFrame macro="">
      <xdr:nvGraphicFramePr>
        <xdr:cNvPr id="3" name="Chart 2">
          <a:extLst>
            <a:ext uri="{FF2B5EF4-FFF2-40B4-BE49-F238E27FC236}">
              <a16:creationId xmlns:a16="http://schemas.microsoft.com/office/drawing/2014/main" id="{CE48273D-F41E-454C-BBBC-0A51D48F7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357187</xdr:colOff>
      <xdr:row>27</xdr:row>
      <xdr:rowOff>130971</xdr:rowOff>
    </xdr:from>
    <xdr:to>
      <xdr:col>15</xdr:col>
      <xdr:colOff>178594</xdr:colOff>
      <xdr:row>41</xdr:row>
      <xdr:rowOff>35719</xdr:rowOff>
    </xdr:to>
    <xdr:graphicFrame macro="">
      <xdr:nvGraphicFramePr>
        <xdr:cNvPr id="4" name="Chart 3">
          <a:extLst>
            <a:ext uri="{FF2B5EF4-FFF2-40B4-BE49-F238E27FC236}">
              <a16:creationId xmlns:a16="http://schemas.microsoft.com/office/drawing/2014/main" id="{96548C34-8062-4238-8035-CA9761873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604837</xdr:colOff>
      <xdr:row>5</xdr:row>
      <xdr:rowOff>159544</xdr:rowOff>
    </xdr:from>
    <xdr:to>
      <xdr:col>18</xdr:col>
      <xdr:colOff>261937</xdr:colOff>
      <xdr:row>9</xdr:row>
      <xdr:rowOff>178594</xdr:rowOff>
    </xdr:to>
    <xdr:sp macro="" textlink="">
      <xdr:nvSpPr>
        <xdr:cNvPr id="6" name="Rectangle: Rounded Corners 5">
          <a:extLst>
            <a:ext uri="{FF2B5EF4-FFF2-40B4-BE49-F238E27FC236}">
              <a16:creationId xmlns:a16="http://schemas.microsoft.com/office/drawing/2014/main" id="{21718FBC-95A1-B0A5-52DD-F68E225E4780}"/>
            </a:ext>
          </a:extLst>
        </xdr:cNvPr>
        <xdr:cNvSpPr/>
      </xdr:nvSpPr>
      <xdr:spPr>
        <a:xfrm>
          <a:off x="8677275" y="1112044"/>
          <a:ext cx="2085975" cy="781050"/>
        </a:xfrm>
        <a:prstGeom prst="roundRect">
          <a:avLst/>
        </a:prstGeom>
        <a:solidFill>
          <a:schemeClr val="tx1">
            <a:lumMod val="75000"/>
            <a:lumOff val="2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Total Orders</a:t>
          </a:r>
        </a:p>
      </xdr:txBody>
    </xdr:sp>
    <xdr:clientData/>
  </xdr:twoCellAnchor>
  <xdr:twoCellAnchor>
    <xdr:from>
      <xdr:col>16</xdr:col>
      <xdr:colOff>16669</xdr:colOff>
      <xdr:row>7</xdr:row>
      <xdr:rowOff>150018</xdr:rowOff>
    </xdr:from>
    <xdr:to>
      <xdr:col>17</xdr:col>
      <xdr:colOff>245268</xdr:colOff>
      <xdr:row>9</xdr:row>
      <xdr:rowOff>102393</xdr:rowOff>
    </xdr:to>
    <xdr:sp macro="" textlink="'Data analysis'!$O$12">
      <xdr:nvSpPr>
        <xdr:cNvPr id="7" name="TextBox 6">
          <a:extLst>
            <a:ext uri="{FF2B5EF4-FFF2-40B4-BE49-F238E27FC236}">
              <a16:creationId xmlns:a16="http://schemas.microsoft.com/office/drawing/2014/main" id="{85649520-20C4-D3A9-A6EE-3586314CE6D2}"/>
            </a:ext>
          </a:extLst>
        </xdr:cNvPr>
        <xdr:cNvSpPr txBox="1"/>
      </xdr:nvSpPr>
      <xdr:spPr>
        <a:xfrm>
          <a:off x="9303544" y="1483518"/>
          <a:ext cx="835818"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13A639-411E-4063-96DA-C74AD26A2D0F}" type="TxLink">
            <a:rPr lang="en-US" sz="1800" b="1" i="0" u="none" strike="noStrike">
              <a:solidFill>
                <a:schemeClr val="bg1"/>
              </a:solidFill>
              <a:latin typeface="Calibri"/>
              <a:ea typeface="+mn-ea"/>
              <a:cs typeface="Calibri"/>
            </a:rPr>
            <a:pPr marL="0" indent="0" algn="ctr"/>
            <a:t> 2,339 </a:t>
          </a:fld>
          <a:endParaRPr lang="en-US" sz="1800" b="1" i="0" u="none" strike="noStrike">
            <a:solidFill>
              <a:schemeClr val="bg1"/>
            </a:solidFill>
            <a:latin typeface="Calibri"/>
            <a:ea typeface="+mn-ea"/>
            <a:cs typeface="Calibri"/>
          </a:endParaRPr>
        </a:p>
      </xdr:txBody>
    </xdr:sp>
    <xdr:clientData/>
  </xdr:twoCellAnchor>
  <xdr:twoCellAnchor>
    <xdr:from>
      <xdr:col>10</xdr:col>
      <xdr:colOff>414337</xdr:colOff>
      <xdr:row>5</xdr:row>
      <xdr:rowOff>159544</xdr:rowOff>
    </xdr:from>
    <xdr:to>
      <xdr:col>14</xdr:col>
      <xdr:colOff>226218</xdr:colOff>
      <xdr:row>9</xdr:row>
      <xdr:rowOff>178593</xdr:rowOff>
    </xdr:to>
    <xdr:sp macro="" textlink="">
      <xdr:nvSpPr>
        <xdr:cNvPr id="9" name="Rectangle: Rounded Corners 8">
          <a:extLst>
            <a:ext uri="{FF2B5EF4-FFF2-40B4-BE49-F238E27FC236}">
              <a16:creationId xmlns:a16="http://schemas.microsoft.com/office/drawing/2014/main" id="{E32F16A9-36DC-F7BD-A800-7E7EF614572C}"/>
            </a:ext>
          </a:extLst>
        </xdr:cNvPr>
        <xdr:cNvSpPr/>
      </xdr:nvSpPr>
      <xdr:spPr>
        <a:xfrm>
          <a:off x="6057900" y="1112044"/>
          <a:ext cx="2240756" cy="781049"/>
        </a:xfrm>
        <a:prstGeom prst="roundRect">
          <a:avLst/>
        </a:prstGeom>
        <a:solidFill>
          <a:schemeClr val="tx1">
            <a:lumMod val="75000"/>
            <a:lumOff val="2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Total Revenue</a:t>
          </a:r>
        </a:p>
      </xdr:txBody>
    </xdr:sp>
    <xdr:clientData/>
  </xdr:twoCellAnchor>
  <xdr:twoCellAnchor>
    <xdr:from>
      <xdr:col>11</xdr:col>
      <xdr:colOff>161925</xdr:colOff>
      <xdr:row>7</xdr:row>
      <xdr:rowOff>159544</xdr:rowOff>
    </xdr:from>
    <xdr:to>
      <xdr:col>13</xdr:col>
      <xdr:colOff>369093</xdr:colOff>
      <xdr:row>9</xdr:row>
      <xdr:rowOff>83344</xdr:rowOff>
    </xdr:to>
    <xdr:sp macro="" textlink="'Data analysis'!$P$12">
      <xdr:nvSpPr>
        <xdr:cNvPr id="10" name="TextBox 9">
          <a:extLst>
            <a:ext uri="{FF2B5EF4-FFF2-40B4-BE49-F238E27FC236}">
              <a16:creationId xmlns:a16="http://schemas.microsoft.com/office/drawing/2014/main" id="{4378F826-46AB-B606-4FA6-AD413674E92C}"/>
            </a:ext>
          </a:extLst>
        </xdr:cNvPr>
        <xdr:cNvSpPr txBox="1"/>
      </xdr:nvSpPr>
      <xdr:spPr>
        <a:xfrm>
          <a:off x="6412706" y="1493044"/>
          <a:ext cx="142160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C9D6EE-22FF-4B80-8A7B-34B77FAEDB7F}" type="TxLink">
            <a:rPr lang="en-US" sz="1800" b="1" i="0" u="none" strike="noStrike">
              <a:solidFill>
                <a:schemeClr val="bg1"/>
              </a:solidFill>
              <a:latin typeface="Calibri"/>
              <a:ea typeface="+mn-ea"/>
              <a:cs typeface="Calibri"/>
            </a:rPr>
            <a:pPr marL="0" indent="0" algn="ctr"/>
            <a:t> $678,016 </a:t>
          </a:fld>
          <a:endParaRPr lang="en-US" sz="1800" b="1" i="0" u="none" strike="noStrike">
            <a:solidFill>
              <a:schemeClr val="bg1"/>
            </a:solidFill>
            <a:latin typeface="Calibri"/>
            <a:ea typeface="+mn-ea"/>
            <a:cs typeface="Calibri"/>
          </a:endParaRPr>
        </a:p>
      </xdr:txBody>
    </xdr:sp>
    <xdr:clientData/>
  </xdr:twoCellAnchor>
  <xdr:twoCellAnchor editAs="oneCell">
    <xdr:from>
      <xdr:col>0</xdr:col>
      <xdr:colOff>0</xdr:colOff>
      <xdr:row>29</xdr:row>
      <xdr:rowOff>154783</xdr:rowOff>
    </xdr:from>
    <xdr:to>
      <xdr:col>3</xdr:col>
      <xdr:colOff>342706</xdr:colOff>
      <xdr:row>39</xdr:row>
      <xdr:rowOff>130969</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039EC69F-D7BB-2163-996A-5FBD3F3CA28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679283"/>
              <a:ext cx="1378550" cy="1881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33338</xdr:rowOff>
    </xdr:from>
    <xdr:to>
      <xdr:col>3</xdr:col>
      <xdr:colOff>381000</xdr:colOff>
      <xdr:row>29</xdr:row>
      <xdr:rowOff>83344</xdr:rowOff>
    </xdr:to>
    <mc:AlternateContent xmlns:mc="http://schemas.openxmlformats.org/markup-compatibility/2006" xmlns:a14="http://schemas.microsoft.com/office/drawing/2010/main">
      <mc:Choice Requires="a14">
        <xdr:graphicFrame macro="">
          <xdr:nvGraphicFramePr>
            <xdr:cNvPr id="12" name="Continents">
              <a:extLst>
                <a:ext uri="{FF2B5EF4-FFF2-40B4-BE49-F238E27FC236}">
                  <a16:creationId xmlns:a16="http://schemas.microsoft.com/office/drawing/2014/main" id="{1F774EA7-E476-259A-432A-1D69AF26DD2F}"/>
                </a:ext>
              </a:extLst>
            </xdr:cNvPr>
            <xdr:cNvGraphicFramePr/>
          </xdr:nvGraphicFramePr>
          <xdr:xfrm>
            <a:off x="0" y="0"/>
            <a:ext cx="0" cy="0"/>
          </xdr:xfrm>
          <a:graphic>
            <a:graphicData uri="http://schemas.microsoft.com/office/drawing/2010/slicer">
              <sle:slicer xmlns:sle="http://schemas.microsoft.com/office/drawing/2010/slicer" name="Continents"/>
            </a:graphicData>
          </a:graphic>
        </xdr:graphicFrame>
      </mc:Choice>
      <mc:Fallback xmlns="">
        <xdr:sp macro="" textlink="">
          <xdr:nvSpPr>
            <xdr:cNvPr id="0" name=""/>
            <xdr:cNvSpPr>
              <a:spLocks noTextEdit="1"/>
            </xdr:cNvSpPr>
          </xdr:nvSpPr>
          <xdr:spPr>
            <a:xfrm>
              <a:off x="0" y="3652838"/>
              <a:ext cx="1416844" cy="1955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561975</xdr:colOff>
      <xdr:row>0</xdr:row>
      <xdr:rowOff>57149</xdr:rowOff>
    </xdr:from>
    <xdr:to>
      <xdr:col>21</xdr:col>
      <xdr:colOff>500061</xdr:colOff>
      <xdr:row>5</xdr:row>
      <xdr:rowOff>38099</xdr:rowOff>
    </xdr:to>
    <xdr:sp macro="" textlink="">
      <xdr:nvSpPr>
        <xdr:cNvPr id="5" name="Rectangle: Rounded Corners 4">
          <a:extLst>
            <a:ext uri="{FF2B5EF4-FFF2-40B4-BE49-F238E27FC236}">
              <a16:creationId xmlns:a16="http://schemas.microsoft.com/office/drawing/2014/main" id="{BA84D064-A706-5F9F-5B29-91130AA303C7}"/>
            </a:ext>
          </a:extLst>
        </xdr:cNvPr>
        <xdr:cNvSpPr/>
      </xdr:nvSpPr>
      <xdr:spPr>
        <a:xfrm>
          <a:off x="1597819" y="57149"/>
          <a:ext cx="12272961" cy="933450"/>
        </a:xfrm>
        <a:prstGeom prst="roundRect">
          <a:avLst/>
        </a:prstGeom>
        <a:solidFill>
          <a:schemeClr val="tx1">
            <a:lumMod val="75000"/>
            <a:lumOff val="2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Sales Dashboard</a:t>
          </a:r>
        </a:p>
      </xdr:txBody>
    </xdr:sp>
    <xdr:clientData/>
  </xdr:twoCellAnchor>
  <xdr:twoCellAnchor editAs="oneCell">
    <xdr:from>
      <xdr:col>0</xdr:col>
      <xdr:colOff>0</xdr:colOff>
      <xdr:row>11</xdr:row>
      <xdr:rowOff>0</xdr:rowOff>
    </xdr:from>
    <xdr:to>
      <xdr:col>3</xdr:col>
      <xdr:colOff>368234</xdr:colOff>
      <xdr:row>19</xdr:row>
      <xdr:rowOff>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94131054-1A8E-31FB-3AEC-6A572E60A9F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095500"/>
              <a:ext cx="1404078"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476250</xdr:colOff>
      <xdr:row>5</xdr:row>
      <xdr:rowOff>142875</xdr:rowOff>
    </xdr:from>
    <xdr:to>
      <xdr:col>10</xdr:col>
      <xdr:colOff>178592</xdr:colOff>
      <xdr:row>9</xdr:row>
      <xdr:rowOff>166688</xdr:rowOff>
    </xdr:to>
    <xdr:sp macro="" textlink="">
      <xdr:nvSpPr>
        <xdr:cNvPr id="8" name="Rectangle: Rounded Corners 7">
          <a:extLst>
            <a:ext uri="{FF2B5EF4-FFF2-40B4-BE49-F238E27FC236}">
              <a16:creationId xmlns:a16="http://schemas.microsoft.com/office/drawing/2014/main" id="{F992BEC2-AF20-A900-8049-765A0D077129}"/>
            </a:ext>
          </a:extLst>
        </xdr:cNvPr>
        <xdr:cNvSpPr/>
      </xdr:nvSpPr>
      <xdr:spPr>
        <a:xfrm>
          <a:off x="4631531" y="1095375"/>
          <a:ext cx="2238374" cy="785813"/>
        </a:xfrm>
        <a:prstGeom prst="roundRect">
          <a:avLst/>
        </a:prstGeom>
        <a:solidFill>
          <a:schemeClr val="tx1">
            <a:lumMod val="75000"/>
            <a:lumOff val="2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YoY Growth (%)</a:t>
          </a:r>
        </a:p>
      </xdr:txBody>
    </xdr:sp>
    <xdr:clientData/>
  </xdr:twoCellAnchor>
  <xdr:twoCellAnchor>
    <xdr:from>
      <xdr:col>7</xdr:col>
      <xdr:colOff>925813</xdr:colOff>
      <xdr:row>7</xdr:row>
      <xdr:rowOff>95250</xdr:rowOff>
    </xdr:from>
    <xdr:to>
      <xdr:col>9</xdr:col>
      <xdr:colOff>154780</xdr:colOff>
      <xdr:row>9</xdr:row>
      <xdr:rowOff>73859</xdr:rowOff>
    </xdr:to>
    <xdr:sp macro="" textlink="'Data analysis'!$C$88">
      <xdr:nvSpPr>
        <xdr:cNvPr id="14" name="TextBox 13">
          <a:extLst>
            <a:ext uri="{FF2B5EF4-FFF2-40B4-BE49-F238E27FC236}">
              <a16:creationId xmlns:a16="http://schemas.microsoft.com/office/drawing/2014/main" id="{EDA36BC5-038F-36C8-37BF-71492EC115CF}"/>
            </a:ext>
          </a:extLst>
        </xdr:cNvPr>
        <xdr:cNvSpPr txBox="1"/>
      </xdr:nvSpPr>
      <xdr:spPr>
        <a:xfrm>
          <a:off x="5081094" y="1428750"/>
          <a:ext cx="1157780" cy="359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5D75BC-8028-4F5D-828D-C184CC501158}" type="TxLink">
            <a:rPr lang="en-US" sz="1800" b="1" i="0" u="none" strike="noStrike">
              <a:solidFill>
                <a:schemeClr val="bg1"/>
              </a:solidFill>
              <a:latin typeface="Calibri"/>
              <a:ea typeface="+mn-ea"/>
              <a:cs typeface="Calibri"/>
            </a:rPr>
            <a:pPr marL="0" indent="0" algn="ctr"/>
            <a:t>-10.80%</a:t>
          </a:fld>
          <a:endParaRPr lang="en-US" sz="1800" b="1" i="0" u="none" strike="noStrike">
            <a:solidFill>
              <a:schemeClr val="bg1"/>
            </a:solidFill>
            <a:latin typeface="Calibri"/>
            <a:ea typeface="+mn-ea"/>
            <a:cs typeface="Calibri"/>
          </a:endParaRPr>
        </a:p>
      </xdr:txBody>
    </xdr:sp>
    <xdr:clientData/>
  </xdr:twoCellAnchor>
  <xdr:twoCellAnchor>
    <xdr:from>
      <xdr:col>4</xdr:col>
      <xdr:colOff>392906</xdr:colOff>
      <xdr:row>5</xdr:row>
      <xdr:rowOff>119062</xdr:rowOff>
    </xdr:from>
    <xdr:to>
      <xdr:col>7</xdr:col>
      <xdr:colOff>202406</xdr:colOff>
      <xdr:row>10</xdr:row>
      <xdr:rowOff>23812</xdr:rowOff>
    </xdr:to>
    <xdr:sp macro="" textlink="">
      <xdr:nvSpPr>
        <xdr:cNvPr id="15" name="Rectangle: Rounded Corners 14">
          <a:extLst>
            <a:ext uri="{FF2B5EF4-FFF2-40B4-BE49-F238E27FC236}">
              <a16:creationId xmlns:a16="http://schemas.microsoft.com/office/drawing/2014/main" id="{2CE10765-BC0F-4BDA-96B4-7BF2A999F9BF}"/>
            </a:ext>
          </a:extLst>
        </xdr:cNvPr>
        <xdr:cNvSpPr/>
      </xdr:nvSpPr>
      <xdr:spPr>
        <a:xfrm>
          <a:off x="2393156" y="1071562"/>
          <a:ext cx="1964531" cy="857250"/>
        </a:xfrm>
        <a:prstGeom prst="roundRect">
          <a:avLst/>
        </a:prstGeom>
        <a:solidFill>
          <a:schemeClr val="tx1">
            <a:lumMod val="75000"/>
            <a:lumOff val="2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 Products</a:t>
          </a:r>
        </a:p>
      </xdr:txBody>
    </xdr:sp>
    <xdr:clientData/>
  </xdr:twoCellAnchor>
  <xdr:twoCellAnchor>
    <xdr:from>
      <xdr:col>5</xdr:col>
      <xdr:colOff>345281</xdr:colOff>
      <xdr:row>7</xdr:row>
      <xdr:rowOff>95249</xdr:rowOff>
    </xdr:from>
    <xdr:to>
      <xdr:col>6</xdr:col>
      <xdr:colOff>559593</xdr:colOff>
      <xdr:row>9</xdr:row>
      <xdr:rowOff>50372</xdr:rowOff>
    </xdr:to>
    <xdr:sp macro="" textlink="'Data analysis'!$N$11">
      <xdr:nvSpPr>
        <xdr:cNvPr id="16" name="TextBox 15">
          <a:extLst>
            <a:ext uri="{FF2B5EF4-FFF2-40B4-BE49-F238E27FC236}">
              <a16:creationId xmlns:a16="http://schemas.microsoft.com/office/drawing/2014/main" id="{95BB8186-0127-4CD2-7391-E169385EB7DA}"/>
            </a:ext>
          </a:extLst>
        </xdr:cNvPr>
        <xdr:cNvSpPr txBox="1"/>
      </xdr:nvSpPr>
      <xdr:spPr>
        <a:xfrm>
          <a:off x="2952750" y="1428749"/>
          <a:ext cx="821531" cy="336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43C7BB0-63BF-446C-B24C-D1B9F690D8E8}" type="TxLink">
            <a:rPr lang="en-US" sz="1800" b="1" i="0" u="none" strike="noStrike">
              <a:solidFill>
                <a:srgbClr val="FFFFFF"/>
              </a:solidFill>
              <a:latin typeface="Calibri"/>
              <a:ea typeface="+mn-ea"/>
              <a:cs typeface="Calibri"/>
            </a:rPr>
            <a:pPr marL="0" indent="0" algn="ctr"/>
            <a:t>12</a:t>
          </a:fld>
          <a:endParaRPr lang="en-US" sz="1800" b="1" i="0" u="none" strike="noStrike">
            <a:solidFill>
              <a:srgbClr val="FFFFFF"/>
            </a:solidFill>
            <a:latin typeface="Calibri"/>
            <a:ea typeface="+mn-ea"/>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704850</xdr:colOff>
      <xdr:row>4</xdr:row>
      <xdr:rowOff>61912</xdr:rowOff>
    </xdr:from>
    <xdr:to>
      <xdr:col>11</xdr:col>
      <xdr:colOff>100012</xdr:colOff>
      <xdr:row>20</xdr:row>
      <xdr:rowOff>152400</xdr:rowOff>
    </xdr:to>
    <xdr:graphicFrame macro="">
      <xdr:nvGraphicFramePr>
        <xdr:cNvPr id="5" name="Chart 4">
          <a:extLst>
            <a:ext uri="{FF2B5EF4-FFF2-40B4-BE49-F238E27FC236}">
              <a16:creationId xmlns:a16="http://schemas.microsoft.com/office/drawing/2014/main" id="{AFFD4C14-0842-B217-5856-ED8F625FC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302419</xdr:colOff>
      <xdr:row>23</xdr:row>
      <xdr:rowOff>38100</xdr:rowOff>
    </xdr:from>
    <xdr:to>
      <xdr:col>12</xdr:col>
      <xdr:colOff>290512</xdr:colOff>
      <xdr:row>44</xdr:row>
      <xdr:rowOff>4764</xdr:rowOff>
    </xdr:to>
    <xdr:graphicFrame macro="">
      <xdr:nvGraphicFramePr>
        <xdr:cNvPr id="11" name="Chart 10">
          <a:extLst>
            <a:ext uri="{FF2B5EF4-FFF2-40B4-BE49-F238E27FC236}">
              <a16:creationId xmlns:a16="http://schemas.microsoft.com/office/drawing/2014/main" id="{CF06168F-4DC4-9396-9F47-872B1940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385761</xdr:colOff>
      <xdr:row>58</xdr:row>
      <xdr:rowOff>71437</xdr:rowOff>
    </xdr:from>
    <xdr:to>
      <xdr:col>15</xdr:col>
      <xdr:colOff>685799</xdr:colOff>
      <xdr:row>74</xdr:row>
      <xdr:rowOff>66675</xdr:rowOff>
    </xdr:to>
    <xdr:graphicFrame macro="">
      <xdr:nvGraphicFramePr>
        <xdr:cNvPr id="12" name="Chart 11">
          <a:extLst>
            <a:ext uri="{FF2B5EF4-FFF2-40B4-BE49-F238E27FC236}">
              <a16:creationId xmlns:a16="http://schemas.microsoft.com/office/drawing/2014/main" id="{E8ABFEE6-66F7-4F9B-82FC-1D3DDF34A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257175</xdr:colOff>
      <xdr:row>1</xdr:row>
      <xdr:rowOff>100011</xdr:rowOff>
    </xdr:from>
    <xdr:to>
      <xdr:col>18</xdr:col>
      <xdr:colOff>523875</xdr:colOff>
      <xdr:row>24</xdr:row>
      <xdr:rowOff>0</xdr:rowOff>
    </xdr:to>
    <xdr:graphicFrame macro="">
      <xdr:nvGraphicFramePr>
        <xdr:cNvPr id="2" name="Chart 1">
          <a:extLst>
            <a:ext uri="{FF2B5EF4-FFF2-40B4-BE49-F238E27FC236}">
              <a16:creationId xmlns:a16="http://schemas.microsoft.com/office/drawing/2014/main" id="{ED8E26DD-8887-8BAF-D629-7C61F0A3F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457199</xdr:colOff>
      <xdr:row>19</xdr:row>
      <xdr:rowOff>85725</xdr:rowOff>
    </xdr:from>
    <xdr:to>
      <xdr:col>8</xdr:col>
      <xdr:colOff>276225</xdr:colOff>
      <xdr:row>28</xdr:row>
      <xdr:rowOff>95250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EEA9EEE-2EB6-ADAD-DD88-B534F37E527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19499" y="3705225"/>
              <a:ext cx="11144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22</xdr:row>
      <xdr:rowOff>123825</xdr:rowOff>
    </xdr:from>
    <xdr:to>
      <xdr:col>12</xdr:col>
      <xdr:colOff>161925</xdr:colOff>
      <xdr:row>35</xdr:row>
      <xdr:rowOff>171450</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8902BEB5-124B-08E5-3A8E-9CD8C9C164F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238750" y="431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refreshedDate="45103.529382754627" createdVersion="8" refreshedVersion="8" minRefreshableVersion="3" recordCount="2339" xr:uid="{3350AFBD-13C3-4D24-A76E-1D35B671EB59}">
  <cacheSource type="worksheet">
    <worksheetSource name="sales"/>
  </cacheSource>
  <cacheFields count="14">
    <cacheField name="JE Code" numFmtId="0">
      <sharedItems count="2339">
        <s v="I-1001"/>
        <s v="I-1002"/>
        <s v="I-1003"/>
        <s v="I-1004"/>
        <s v="I-1005"/>
        <s v="I-1006"/>
        <s v="I-1007"/>
        <s v="I-1008"/>
        <s v="I-1009"/>
        <s v="I-1010"/>
        <s v="I-1011"/>
        <s v="I-1012"/>
        <s v="I-1013"/>
        <s v="I-1014"/>
        <s v="I-1015"/>
        <s v="I-1016"/>
        <s v="I-1017"/>
        <s v="I-1018"/>
        <s v="I-1019"/>
        <s v="I-1020"/>
        <s v="I-1021"/>
        <s v="I-1022"/>
        <s v="I-1023"/>
        <s v="I-1024"/>
        <s v="I-1025"/>
        <s v="I-1026"/>
        <s v="I-1027"/>
        <s v="I-1028"/>
        <s v="I-1029"/>
        <s v="I-1030"/>
        <s v="I-1031"/>
        <s v="I-1032"/>
        <s v="I-1033"/>
        <s v="I-1034"/>
        <s v="I-1035"/>
        <s v="I-1036"/>
        <s v="I-1037"/>
        <s v="I-1038"/>
        <s v="I-1039"/>
        <s v="I-1040"/>
        <s v="I-1041"/>
        <s v="I-1042"/>
        <s v="I-1043"/>
        <s v="I-1044"/>
        <s v="I-1045"/>
        <s v="I-1046"/>
        <s v="I-1047"/>
        <s v="I-1048"/>
        <s v="I-1049"/>
        <s v="I-1050"/>
        <s v="I-1051"/>
        <s v="I-1052"/>
        <s v="I-1053"/>
        <s v="I-1054"/>
        <s v="I-1055"/>
        <s v="I-1056"/>
        <s v="I-1057"/>
        <s v="I-1058"/>
        <s v="I-1059"/>
        <s v="I-1060"/>
        <s v="I-1061"/>
        <s v="I-1062"/>
        <s v="I-1063"/>
        <s v="I-1064"/>
        <s v="I-1065"/>
        <s v="I-1066"/>
        <s v="I-1067"/>
        <s v="I-1068"/>
        <s v="I-1069"/>
        <s v="I-1070"/>
        <s v="I-1071"/>
        <s v="I-1072"/>
        <s v="I-1073"/>
        <s v="I-1074"/>
        <s v="I-1075"/>
        <s v="I-1076"/>
        <s v="I-1077"/>
        <s v="I-1078"/>
        <s v="I-1079"/>
        <s v="I-1080"/>
        <s v="I-1081"/>
        <s v="I-1082"/>
        <s v="I-1083"/>
        <s v="I-1084"/>
        <s v="I-1085"/>
        <s v="I-1086"/>
        <s v="I-1087"/>
        <s v="I-1088"/>
        <s v="I-1089"/>
        <s v="I-1090"/>
        <s v="I-1091"/>
        <s v="I-1092"/>
        <s v="I-1093"/>
        <s v="I-1094"/>
        <s v="I-1095"/>
        <s v="I-1096"/>
        <s v="I-1097"/>
        <s v="I-1098"/>
        <s v="I-1099"/>
        <s v="I-1100"/>
        <s v="I-1101"/>
        <s v="I-1102"/>
        <s v="I-1103"/>
        <s v="I-1104"/>
        <s v="I-1105"/>
        <s v="I-1106"/>
        <s v="I-1107"/>
        <s v="I-1108"/>
        <s v="I-1109"/>
        <s v="I-1110"/>
        <s v="I-1111"/>
        <s v="I-1112"/>
        <s v="I-1113"/>
        <s v="I-1114"/>
        <s v="I-1115"/>
        <s v="I-1116"/>
        <s v="I-1117"/>
        <s v="I-1118"/>
        <s v="I-1119"/>
        <s v="I-1120"/>
        <s v="I-1121"/>
        <s v="I-1122"/>
        <s v="I-1123"/>
        <s v="I-1124"/>
        <s v="I-1125"/>
        <s v="I-1126"/>
        <s v="I-1127"/>
        <s v="I-1128"/>
        <s v="I-1129"/>
        <s v="I-1130"/>
        <s v="I-1131"/>
        <s v="I-1132"/>
        <s v="I-1133"/>
        <s v="I-1134"/>
        <s v="I-1135"/>
        <s v="I-1136"/>
        <s v="I-1137"/>
        <s v="I-1138"/>
        <s v="I-1139"/>
        <s v="I-1140"/>
        <s v="I-1141"/>
        <s v="I-1142"/>
        <s v="I-1143"/>
        <s v="I-1144"/>
        <s v="I-1145"/>
        <s v="I-1146"/>
        <s v="I-1147"/>
        <s v="I-1148"/>
        <s v="I-1149"/>
        <s v="I-1150"/>
        <s v="I-1151"/>
        <s v="I-1152"/>
        <s v="I-1153"/>
        <s v="I-1154"/>
        <s v="I-1155"/>
        <s v="I-1156"/>
        <s v="I-1157"/>
        <s v="I-1158"/>
        <s v="I-1159"/>
        <s v="I-1160"/>
        <s v="I-1161"/>
        <s v="I-1162"/>
        <s v="I-1163"/>
        <s v="I-1164"/>
        <s v="I-1165"/>
        <s v="I-1166"/>
        <s v="I-1167"/>
        <s v="I-1168"/>
        <s v="I-1169"/>
        <s v="I-1170"/>
        <s v="I-1171"/>
        <s v="I-1172"/>
        <s v="I-1173"/>
        <s v="I-1174"/>
        <s v="I-1175"/>
        <s v="I-1176"/>
        <s v="I-1177"/>
        <s v="I-1178"/>
        <s v="I-1179"/>
        <s v="I-1180"/>
        <s v="I-1181"/>
        <s v="I-1182"/>
        <s v="I-1183"/>
        <s v="I-1184"/>
        <s v="I-1185"/>
        <s v="I-1186"/>
        <s v="I-1187"/>
        <s v="I-1188"/>
        <s v="I-1189"/>
        <s v="I-1190"/>
        <s v="I-1191"/>
        <s v="I-1192"/>
        <s v="I-1193"/>
        <s v="I-1194"/>
        <s v="I-1195"/>
        <s v="I-1196"/>
        <s v="I-1197"/>
        <s v="I-1198"/>
        <s v="I-1199"/>
        <s v="I-1200"/>
        <s v="I-1201"/>
        <s v="I-1202"/>
        <s v="I-1203"/>
        <s v="I-1204"/>
        <s v="I-1205"/>
        <s v="I-1206"/>
        <s v="I-1207"/>
        <s v="I-1208"/>
        <s v="I-1209"/>
        <s v="I-1210"/>
        <s v="I-1211"/>
        <s v="I-1212"/>
        <s v="I-1213"/>
        <s v="I-1214"/>
        <s v="I-1215"/>
        <s v="I-1216"/>
        <s v="I-1217"/>
        <s v="I-1218"/>
        <s v="I-1219"/>
        <s v="I-1220"/>
        <s v="I-1221"/>
        <s v="I-1222"/>
        <s v="I-1223"/>
        <s v="I-1224"/>
        <s v="I-1225"/>
        <s v="I-1226"/>
        <s v="I-1227"/>
        <s v="I-1228"/>
        <s v="I-1229"/>
        <s v="I-1230"/>
        <s v="I-1231"/>
        <s v="I-1232"/>
        <s v="I-1233"/>
        <s v="I-1234"/>
        <s v="I-1235"/>
        <s v="I-1236"/>
        <s v="I-1237"/>
        <s v="I-1238"/>
        <s v="I-1239"/>
        <s v="I-1240"/>
        <s v="I-1241"/>
        <s v="I-1242"/>
        <s v="I-1243"/>
        <s v="I-1244"/>
        <s v="I-1245"/>
        <s v="I-1246"/>
        <s v="I-1247"/>
        <s v="I-1248"/>
        <s v="I-1249"/>
        <s v="I-1250"/>
        <s v="I-1251"/>
        <s v="I-1252"/>
        <s v="I-1253"/>
        <s v="I-1254"/>
        <s v="I-1255"/>
        <s v="I-1256"/>
        <s v="I-1257"/>
        <s v="I-1258"/>
        <s v="I-1259"/>
        <s v="I-1260"/>
        <s v="I-1261"/>
        <s v="I-1262"/>
        <s v="I-1263"/>
        <s v="I-1264"/>
        <s v="I-1265"/>
        <s v="I-1266"/>
        <s v="I-1267"/>
        <s v="I-1268"/>
        <s v="I-1269"/>
        <s v="I-1270"/>
        <s v="I-1271"/>
        <s v="I-1272"/>
        <s v="I-1273"/>
        <s v="I-1274"/>
        <s v="I-1275"/>
        <s v="I-1276"/>
        <s v="I-1277"/>
        <s v="I-1278"/>
        <s v="I-1279"/>
        <s v="I-1280"/>
        <s v="I-1281"/>
        <s v="I-1282"/>
        <s v="I-1283"/>
        <s v="I-1284"/>
        <s v="I-1285"/>
        <s v="I-1286"/>
        <s v="I-1287"/>
        <s v="I-1288"/>
        <s v="I-1289"/>
        <s v="I-1290"/>
        <s v="I-1291"/>
        <s v="I-1292"/>
        <s v="I-1293"/>
        <s v="I-1294"/>
        <s v="I-1295"/>
        <s v="I-1296"/>
        <s v="I-1297"/>
        <s v="I-1298"/>
        <s v="I-1299"/>
        <s v="I-1300"/>
        <s v="I-1301"/>
        <s v="I-1302"/>
        <s v="I-1303"/>
        <s v="I-1304"/>
        <s v="I-1305"/>
        <s v="I-1306"/>
        <s v="I-1307"/>
        <s v="I-1308"/>
        <s v="I-1309"/>
        <s v="I-1310"/>
        <s v="I-1311"/>
        <s v="I-1312"/>
        <s v="I-1313"/>
        <s v="I-1314"/>
        <s v="I-1315"/>
        <s v="I-1316"/>
        <s v="I-1317"/>
        <s v="I-1318"/>
        <s v="I-1319"/>
        <s v="I-1320"/>
        <s v="I-1321"/>
        <s v="I-1322"/>
        <s v="I-1323"/>
        <s v="I-1324"/>
        <s v="I-1325"/>
        <s v="I-1326"/>
        <s v="I-1327"/>
        <s v="I-1328"/>
        <s v="I-1329"/>
        <s v="I-1330"/>
        <s v="I-1331"/>
        <s v="I-1332"/>
        <s v="I-1333"/>
        <s v="I-1334"/>
        <s v="I-1335"/>
        <s v="I-1336"/>
        <s v="I-1337"/>
        <s v="I-1338"/>
        <s v="I-1339"/>
        <s v="I-1340"/>
        <s v="I-1341"/>
        <s v="I-1342"/>
        <s v="I-1343"/>
        <s v="I-1344"/>
        <s v="I-1345"/>
        <s v="I-1346"/>
        <s v="I-1347"/>
        <s v="I-1348"/>
        <s v="I-1349"/>
        <s v="I-1350"/>
        <s v="I-1351"/>
        <s v="I-1352"/>
        <s v="I-1353"/>
        <s v="I-1354"/>
        <s v="I-1355"/>
        <s v="I-1356"/>
        <s v="I-1357"/>
        <s v="I-1358"/>
        <s v="I-1359"/>
        <s v="I-1360"/>
        <s v="I-1361"/>
        <s v="I-1362"/>
        <s v="I-1363"/>
        <s v="I-1364"/>
        <s v="I-1365"/>
        <s v="I-1366"/>
        <s v="I-1367"/>
        <s v="I-1368"/>
        <s v="I-1369"/>
        <s v="I-1370"/>
        <s v="I-1371"/>
        <s v="I-1372"/>
        <s v="I-1373"/>
        <s v="I-1374"/>
        <s v="I-1375"/>
        <s v="I-1376"/>
        <s v="I-1377"/>
        <s v="I-1378"/>
        <s v="I-1379"/>
        <s v="I-1380"/>
        <s v="I-1381"/>
        <s v="I-1382"/>
        <s v="I-1383"/>
        <s v="I-1384"/>
        <s v="I-1385"/>
        <s v="I-1386"/>
        <s v="I-1387"/>
        <s v="I-1388"/>
        <s v="I-1389"/>
        <s v="I-1390"/>
        <s v="I-1391"/>
        <s v="I-1392"/>
        <s v="I-1393"/>
        <s v="I-1394"/>
        <s v="I-1395"/>
        <s v="I-1396"/>
        <s v="I-1397"/>
        <s v="I-1398"/>
        <s v="I-1399"/>
        <s v="I-1400"/>
        <s v="I-1401"/>
        <s v="I-1402"/>
        <s v="I-1403"/>
        <s v="I-1404"/>
        <s v="I-1405"/>
        <s v="I-1406"/>
        <s v="I-1407"/>
        <s v="I-1408"/>
        <s v="I-1409"/>
        <s v="I-1410"/>
        <s v="I-1411"/>
        <s v="I-1412"/>
        <s v="I-1413"/>
        <s v="I-1414"/>
        <s v="I-1415"/>
        <s v="I-1416"/>
        <s v="I-1417"/>
        <s v="I-1418"/>
        <s v="I-1419"/>
        <s v="I-1420"/>
        <s v="I-1421"/>
        <s v="I-1422"/>
        <s v="I-1423"/>
        <s v="I-1424"/>
        <s v="I-1425"/>
        <s v="I-1426"/>
        <s v="I-1427"/>
        <s v="I-1428"/>
        <s v="I-1429"/>
        <s v="I-1430"/>
        <s v="I-1431"/>
        <s v="I-1432"/>
        <s v="I-1433"/>
        <s v="I-1434"/>
        <s v="I-1435"/>
        <s v="I-1436"/>
        <s v="I-1437"/>
        <s v="I-1438"/>
        <s v="I-1439"/>
        <s v="I-1440"/>
        <s v="I-1441"/>
        <s v="I-1442"/>
        <s v="I-1443"/>
        <s v="I-1444"/>
        <s v="I-1445"/>
        <s v="I-1446"/>
        <s v="I-1447"/>
        <s v="I-1448"/>
        <s v="I-1449"/>
        <s v="I-1450"/>
        <s v="I-1451"/>
        <s v="I-1452"/>
        <s v="I-1453"/>
        <s v="I-1454"/>
        <s v="I-1455"/>
        <s v="I-1456"/>
        <s v="I-1457"/>
        <s v="I-1458"/>
        <s v="I-1459"/>
        <s v="I-1460"/>
        <s v="I-1461"/>
        <s v="I-1462"/>
        <s v="I-1463"/>
        <s v="I-1464"/>
        <s v="I-1465"/>
        <s v="I-1466"/>
        <s v="I-1467"/>
        <s v="I-1468"/>
        <s v="I-1469"/>
        <s v="I-1470"/>
        <s v="I-1471"/>
        <s v="I-1472"/>
        <s v="I-1473"/>
        <s v="I-1474"/>
        <s v="I-1475"/>
        <s v="I-1476"/>
        <s v="I-1477"/>
        <s v="I-1478"/>
        <s v="I-1479"/>
        <s v="I-1480"/>
        <s v="I-1481"/>
        <s v="I-1482"/>
        <s v="I-1483"/>
        <s v="I-1484"/>
        <s v="I-1485"/>
        <s v="I-1486"/>
        <s v="I-1487"/>
        <s v="I-1488"/>
        <s v="I-1489"/>
        <s v="I-1490"/>
        <s v="I-1491"/>
        <s v="I-1492"/>
        <s v="I-1493"/>
        <s v="I-1494"/>
        <s v="I-1495"/>
        <s v="I-1496"/>
        <s v="I-1497"/>
        <s v="I-1498"/>
        <s v="I-1499"/>
        <s v="I-1500"/>
        <s v="I-1501"/>
        <s v="I-1502"/>
        <s v="I-1503"/>
        <s v="I-1504"/>
        <s v="I-1505"/>
        <s v="I-1506"/>
        <s v="I-1507"/>
        <s v="I-1508"/>
        <s v="I-1509"/>
        <s v="I-1510"/>
        <s v="I-1511"/>
        <s v="I-1512"/>
        <s v="I-1513"/>
        <s v="I-1514"/>
        <s v="I-1515"/>
        <s v="I-1516"/>
        <s v="I-1517"/>
        <s v="I-1518"/>
        <s v="I-1519"/>
        <s v="I-1520"/>
        <s v="I-1521"/>
        <s v="I-1522"/>
        <s v="I-1523"/>
        <s v="I-1524"/>
        <s v="I-1525"/>
        <s v="I-1526"/>
        <s v="I-1527"/>
        <s v="I-1528"/>
        <s v="I-1529"/>
        <s v="I-1530"/>
        <s v="I-1531"/>
        <s v="I-1532"/>
        <s v="I-1533"/>
        <s v="I-1534"/>
        <s v="I-1535"/>
        <s v="I-1536"/>
        <s v="I-1537"/>
        <s v="I-1538"/>
        <s v="I-1539"/>
        <s v="I-1540"/>
        <s v="I-1541"/>
        <s v="I-1542"/>
        <s v="I-1543"/>
        <s v="I-1544"/>
        <s v="I-1545"/>
        <s v="I-1546"/>
        <s v="I-1547"/>
        <s v="I-1548"/>
        <s v="I-1549"/>
        <s v="I-1550"/>
        <s v="I-1551"/>
        <s v="I-1552"/>
        <s v="I-1553"/>
        <s v="I-1554"/>
        <s v="I-1555"/>
        <s v="I-1556"/>
        <s v="I-1557"/>
        <s v="I-1558"/>
        <s v="I-1559"/>
        <s v="I-1560"/>
        <s v="I-1561"/>
        <s v="I-1562"/>
        <s v="I-1563"/>
        <s v="I-1564"/>
        <s v="I-1565"/>
        <s v="I-1566"/>
        <s v="I-1567"/>
        <s v="I-1568"/>
        <s v="I-1569"/>
        <s v="I-1570"/>
        <s v="I-1571"/>
        <s v="I-1572"/>
        <s v="I-1573"/>
        <s v="I-1574"/>
        <s v="I-1575"/>
        <s v="I-1576"/>
        <s v="I-1577"/>
        <s v="I-1578"/>
        <s v="I-1579"/>
        <s v="I-1580"/>
        <s v="I-1581"/>
        <s v="I-1582"/>
        <s v="I-1583"/>
        <s v="I-1584"/>
        <s v="I-1585"/>
        <s v="I-1586"/>
        <s v="I-1587"/>
        <s v="I-1588"/>
        <s v="I-1589"/>
        <s v="I-1590"/>
        <s v="I-1591"/>
        <s v="I-1592"/>
        <s v="I-1593"/>
        <s v="I-1594"/>
        <s v="I-1595"/>
        <s v="I-1596"/>
        <s v="I-1597"/>
        <s v="I-1598"/>
        <s v="I-1599"/>
        <s v="I-1600"/>
        <s v="I-1601"/>
        <s v="I-1602"/>
        <s v="I-1603"/>
        <s v="I-1604"/>
        <s v="I-1605"/>
        <s v="I-1606"/>
        <s v="I-1607"/>
        <s v="I-1608"/>
        <s v="I-1609"/>
        <s v="I-1610"/>
        <s v="I-1611"/>
        <s v="I-1612"/>
        <s v="I-1613"/>
        <s v="I-1614"/>
        <s v="I-1615"/>
        <s v="I-1616"/>
        <s v="I-1617"/>
        <s v="I-1618"/>
        <s v="I-1619"/>
        <s v="I-1620"/>
        <s v="I-1621"/>
        <s v="I-1622"/>
        <s v="I-1623"/>
        <s v="I-1624"/>
        <s v="I-1625"/>
        <s v="I-1626"/>
        <s v="I-1627"/>
        <s v="I-1628"/>
        <s v="I-1629"/>
        <s v="I-1630"/>
        <s v="I-1631"/>
        <s v="I-1632"/>
        <s v="I-1633"/>
        <s v="I-1634"/>
        <s v="I-1635"/>
        <s v="I-1636"/>
        <s v="I-1637"/>
        <s v="I-1638"/>
        <s v="I-1639"/>
        <s v="I-1640"/>
        <s v="I-1641"/>
        <s v="I-1642"/>
        <s v="I-1643"/>
        <s v="I-1644"/>
        <s v="I-1645"/>
        <s v="I-1646"/>
        <s v="I-1647"/>
        <s v="I-1648"/>
        <s v="I-1649"/>
        <s v="I-1650"/>
        <s v="I-1651"/>
        <s v="I-1652"/>
        <s v="I-1653"/>
        <s v="I-1654"/>
        <s v="I-1655"/>
        <s v="I-1656"/>
        <s v="I-1657"/>
        <s v="I-1658"/>
        <s v="I-1659"/>
        <s v="I-1660"/>
        <s v="I-1661"/>
        <s v="I-1662"/>
        <s v="I-1663"/>
        <s v="I-1664"/>
        <s v="I-1665"/>
        <s v="I-1666"/>
        <s v="I-1667"/>
        <s v="I-1668"/>
        <s v="I-1669"/>
        <s v="I-1670"/>
        <s v="I-1671"/>
        <s v="I-1672"/>
        <s v="I-1673"/>
        <s v="I-1674"/>
        <s v="I-1675"/>
        <s v="I-1676"/>
        <s v="I-1677"/>
        <s v="I-1678"/>
        <s v="I-1679"/>
        <s v="I-1680"/>
        <s v="I-1681"/>
        <s v="I-1682"/>
        <s v="I-1683"/>
        <s v="I-1684"/>
        <s v="I-1685"/>
        <s v="I-1686"/>
        <s v="I-1687"/>
        <s v="I-1688"/>
        <s v="I-1689"/>
        <s v="I-1690"/>
        <s v="I-1691"/>
        <s v="I-1692"/>
        <s v="I-1693"/>
        <s v="I-1694"/>
        <s v="I-1695"/>
        <s v="I-1696"/>
        <s v="I-1697"/>
        <s v="I-1698"/>
        <s v="I-1699"/>
        <s v="I-1700"/>
        <s v="I-1701"/>
        <s v="I-1702"/>
        <s v="I-1703"/>
        <s v="I-1704"/>
        <s v="I-1705"/>
        <s v="I-1706"/>
        <s v="I-1707"/>
        <s v="I-1708"/>
        <s v="I-1709"/>
        <s v="I-1710"/>
        <s v="I-1711"/>
        <s v="I-1712"/>
        <s v="I-1713"/>
        <s v="I-1714"/>
        <s v="I-1715"/>
        <s v="I-1716"/>
        <s v="I-1717"/>
        <s v="I-1718"/>
        <s v="I-1719"/>
        <s v="I-1720"/>
        <s v="I-1721"/>
        <s v="I-1722"/>
        <s v="I-1723"/>
        <s v="I-1724"/>
        <s v="I-1725"/>
        <s v="I-1726"/>
        <s v="I-1727"/>
        <s v="I-1728"/>
        <s v="I-1729"/>
        <s v="I-1730"/>
        <s v="I-1731"/>
        <s v="I-1732"/>
        <s v="I-1733"/>
        <s v="I-1734"/>
        <s v="I-1735"/>
        <s v="I-1736"/>
        <s v="I-1737"/>
        <s v="I-1738"/>
        <s v="I-1739"/>
        <s v="I-1740"/>
        <s v="I-1741"/>
        <s v="I-1742"/>
        <s v="I-1743"/>
        <s v="I-1744"/>
        <s v="I-1745"/>
        <s v="I-1746"/>
        <s v="I-1747"/>
        <s v="I-1748"/>
        <s v="I-1749"/>
        <s v="I-1750"/>
        <s v="I-1751"/>
        <s v="I-1752"/>
        <s v="I-1753"/>
        <s v="I-1754"/>
        <s v="I-1755"/>
        <s v="I-1756"/>
        <s v="I-1757"/>
        <s v="I-1758"/>
        <s v="I-1759"/>
        <s v="I-1760"/>
        <s v="I-1761"/>
        <s v="I-1762"/>
        <s v="I-1763"/>
        <s v="I-1764"/>
        <s v="I-1765"/>
        <s v="I-1766"/>
        <s v="I-1767"/>
        <s v="I-1768"/>
        <s v="I-1769"/>
        <s v="I-1770"/>
        <s v="I-1771"/>
        <s v="I-1772"/>
        <s v="I-1773"/>
        <s v="I-1774"/>
        <s v="I-1775"/>
        <s v="I-1776"/>
        <s v="I-1777"/>
        <s v="I-1778"/>
        <s v="I-1779"/>
        <s v="I-1780"/>
        <s v="I-1781"/>
        <s v="I-1782"/>
        <s v="I-1783"/>
        <s v="I-1784"/>
        <s v="I-1785"/>
        <s v="I-1786"/>
        <s v="I-1787"/>
        <s v="I-1788"/>
        <s v="I-1789"/>
        <s v="I-1790"/>
        <s v="I-1791"/>
        <s v="I-1792"/>
        <s v="I-1793"/>
        <s v="I-1794"/>
        <s v="I-1795"/>
        <s v="I-1796"/>
        <s v="I-1797"/>
        <s v="I-1798"/>
        <s v="I-1799"/>
        <s v="I-1800"/>
        <s v="I-1801"/>
        <s v="I-1802"/>
        <s v="I-1803"/>
        <s v="I-1804"/>
        <s v="I-1805"/>
        <s v="I-1806"/>
        <s v="I-1807"/>
        <s v="I-1808"/>
        <s v="I-1809"/>
        <s v="I-1810"/>
        <s v="I-1811"/>
        <s v="I-1812"/>
        <s v="I-1813"/>
        <s v="I-1814"/>
        <s v="I-1815"/>
        <s v="I-1816"/>
        <s v="I-1817"/>
        <s v="I-1818"/>
        <s v="I-1819"/>
        <s v="I-1820"/>
        <s v="I-1821"/>
        <s v="I-1822"/>
        <s v="I-1823"/>
        <s v="I-1824"/>
        <s v="I-1825"/>
        <s v="I-1826"/>
        <s v="I-1827"/>
        <s v="I-1828"/>
        <s v="I-1829"/>
        <s v="I-1830"/>
        <s v="I-1831"/>
        <s v="I-1832"/>
        <s v="I-1833"/>
        <s v="I-1834"/>
        <s v="I-1835"/>
        <s v="I-1836"/>
        <s v="I-1837"/>
        <s v="I-1838"/>
        <s v="I-1839"/>
        <s v="I-1840"/>
        <s v="I-1841"/>
        <s v="I-1842"/>
        <s v="I-1843"/>
        <s v="I-1844"/>
        <s v="I-1845"/>
        <s v="I-1846"/>
        <s v="I-1847"/>
        <s v="I-1848"/>
        <s v="I-1849"/>
        <s v="I-1850"/>
        <s v="I-1851"/>
        <s v="I-1852"/>
        <s v="I-1853"/>
        <s v="I-1854"/>
        <s v="I-1855"/>
        <s v="I-1856"/>
        <s v="I-1857"/>
        <s v="I-1858"/>
        <s v="I-1859"/>
        <s v="I-1860"/>
        <s v="I-1861"/>
        <s v="I-1862"/>
        <s v="I-1863"/>
        <s v="I-1864"/>
        <s v="I-1865"/>
        <s v="I-1866"/>
        <s v="I-1867"/>
        <s v="I-1868"/>
        <s v="I-1869"/>
        <s v="I-1870"/>
        <s v="I-1871"/>
        <s v="I-1872"/>
        <s v="I-1873"/>
        <s v="I-1874"/>
        <s v="I-1875"/>
        <s v="I-1876"/>
        <s v="I-1877"/>
        <s v="I-1878"/>
        <s v="I-1879"/>
        <s v="I-1880"/>
        <s v="I-1881"/>
        <s v="I-1882"/>
        <s v="I-1883"/>
        <s v="I-1884"/>
        <s v="I-1885"/>
        <s v="I-1886"/>
        <s v="I-1887"/>
        <s v="I-1888"/>
        <s v="I-1889"/>
        <s v="I-1890"/>
        <s v="I-1891"/>
        <s v="I-1892"/>
        <s v="I-1893"/>
        <s v="I-1894"/>
        <s v="I-1895"/>
        <s v="I-1896"/>
        <s v="I-1897"/>
        <s v="I-1898"/>
        <s v="I-1899"/>
        <s v="I-1900"/>
        <s v="I-1901"/>
        <s v="I-1902"/>
        <s v="I-1903"/>
        <s v="I-1904"/>
        <s v="I-1905"/>
        <s v="I-1906"/>
        <s v="I-1907"/>
        <s v="I-1908"/>
        <s v="I-1909"/>
        <s v="I-1910"/>
        <s v="I-1911"/>
        <s v="I-1912"/>
        <s v="I-1913"/>
        <s v="I-1914"/>
        <s v="I-1915"/>
        <s v="I-1916"/>
        <s v="I-1917"/>
        <s v="I-1918"/>
        <s v="I-1919"/>
        <s v="I-1920"/>
        <s v="I-1921"/>
        <s v="I-1922"/>
        <s v="I-1923"/>
        <s v="I-1924"/>
        <s v="I-1925"/>
        <s v="I-1926"/>
        <s v="I-1927"/>
        <s v="I-1928"/>
        <s v="I-1929"/>
        <s v="I-1930"/>
        <s v="I-1931"/>
        <s v="I-1932"/>
        <s v="I-1933"/>
        <s v="I-1934"/>
        <s v="I-1935"/>
        <s v="I-1936"/>
        <s v="I-1937"/>
        <s v="I-1938"/>
        <s v="I-1939"/>
        <s v="I-1940"/>
        <s v="I-1941"/>
        <s v="I-1942"/>
        <s v="I-1943"/>
        <s v="I-1944"/>
        <s v="I-1945"/>
        <s v="I-1946"/>
        <s v="I-1947"/>
        <s v="I-1948"/>
        <s v="I-1949"/>
        <s v="I-1950"/>
        <s v="I-1951"/>
        <s v="I-1952"/>
        <s v="I-1953"/>
        <s v="I-1954"/>
        <s v="I-1955"/>
        <s v="I-1956"/>
        <s v="I-1957"/>
        <s v="I-1958"/>
        <s v="I-1959"/>
        <s v="I-1960"/>
        <s v="I-1961"/>
        <s v="I-1962"/>
        <s v="I-1963"/>
        <s v="I-1964"/>
        <s v="I-1965"/>
        <s v="I-1966"/>
        <s v="I-1967"/>
        <s v="I-1968"/>
        <s v="I-1969"/>
        <s v="I-1970"/>
        <s v="I-1971"/>
        <s v="I-1972"/>
        <s v="I-1973"/>
        <s v="I-1974"/>
        <s v="I-1975"/>
        <s v="I-1976"/>
        <s v="I-1977"/>
        <s v="I-1978"/>
        <s v="I-1979"/>
        <s v="I-1980"/>
        <s v="I-1981"/>
        <s v="I-1982"/>
        <s v="I-1983"/>
        <s v="I-1984"/>
        <s v="I-1985"/>
        <s v="I-1986"/>
        <s v="I-1987"/>
        <s v="I-1988"/>
        <s v="I-1989"/>
        <s v="I-1990"/>
        <s v="I-1991"/>
        <s v="I-1992"/>
        <s v="I-1993"/>
        <s v="I-1994"/>
        <s v="I-1995"/>
        <s v="I-1996"/>
        <s v="I-1997"/>
        <s v="I-1998"/>
        <s v="I-1999"/>
        <s v="I-2000"/>
        <s v="I-2001"/>
        <s v="I-2002"/>
        <s v="I-2003"/>
        <s v="I-2004"/>
        <s v="I-2005"/>
        <s v="I-2006"/>
        <s v="I-2007"/>
        <s v="I-2008"/>
        <s v="I-2009"/>
        <s v="I-2010"/>
        <s v="I-2011"/>
        <s v="I-2012"/>
        <s v="I-2013"/>
        <s v="I-2014"/>
        <s v="I-2015"/>
        <s v="I-2016"/>
        <s v="I-2017"/>
        <s v="I-2018"/>
        <s v="I-2019"/>
        <s v="I-2020"/>
        <s v="I-2021"/>
        <s v="I-2022"/>
        <s v="I-2023"/>
        <s v="I-2024"/>
        <s v="I-2025"/>
        <s v="I-2026"/>
        <s v="I-2027"/>
        <s v="I-2028"/>
        <s v="I-2029"/>
        <s v="I-2030"/>
        <s v="I-2031"/>
        <s v="I-2032"/>
        <s v="I-2033"/>
        <s v="I-2034"/>
        <s v="I-2035"/>
        <s v="I-2036"/>
        <s v="I-2037"/>
        <s v="I-2038"/>
        <s v="I-2039"/>
        <s v="I-2040"/>
        <s v="I-2041"/>
        <s v="I-2042"/>
        <s v="I-2043"/>
        <s v="I-2044"/>
        <s v="I-2045"/>
        <s v="I-2046"/>
        <s v="I-2047"/>
        <s v="I-2048"/>
        <s v="I-2049"/>
        <s v="I-2050"/>
        <s v="I-2051"/>
        <s v="I-2052"/>
        <s v="I-2053"/>
        <s v="I-2054"/>
        <s v="I-2055"/>
        <s v="I-2056"/>
        <s v="I-2057"/>
        <s v="I-2058"/>
        <s v="I-2059"/>
        <s v="I-2060"/>
        <s v="I-2061"/>
        <s v="I-2062"/>
        <s v="I-2063"/>
        <s v="I-2064"/>
        <s v="I-2065"/>
        <s v="I-2066"/>
        <s v="I-2067"/>
        <s v="I-2068"/>
        <s v="I-2069"/>
        <s v="I-2070"/>
        <s v="I-2071"/>
        <s v="I-2072"/>
        <s v="I-2073"/>
        <s v="I-2074"/>
        <s v="I-2075"/>
        <s v="I-2076"/>
        <s v="I-2077"/>
        <s v="I-2078"/>
        <s v="I-2079"/>
        <s v="I-2080"/>
        <s v="I-2081"/>
        <s v="I-2082"/>
        <s v="I-2083"/>
        <s v="I-2084"/>
        <s v="I-2085"/>
        <s v="I-2086"/>
        <s v="I-2087"/>
        <s v="I-2088"/>
        <s v="I-2089"/>
        <s v="I-2090"/>
        <s v="I-2091"/>
        <s v="I-2092"/>
        <s v="I-2093"/>
        <s v="I-2094"/>
        <s v="I-2095"/>
        <s v="I-2096"/>
        <s v="I-2097"/>
        <s v="I-2098"/>
        <s v="I-2099"/>
        <s v="I-2100"/>
        <s v="I-2101"/>
        <s v="I-2102"/>
        <s v="I-2103"/>
        <s v="I-2104"/>
        <s v="I-2105"/>
        <s v="I-2106"/>
        <s v="I-2107"/>
        <s v="I-2108"/>
        <s v="I-2109"/>
        <s v="I-2110"/>
        <s v="I-2111"/>
        <s v="I-2112"/>
        <s v="I-2113"/>
        <s v="I-2114"/>
        <s v="I-2115"/>
        <s v="I-2116"/>
        <s v="I-2117"/>
        <s v="I-2118"/>
        <s v="I-2119"/>
        <s v="I-2120"/>
        <s v="I-2121"/>
        <s v="I-2122"/>
        <s v="I-2123"/>
        <s v="I-2124"/>
        <s v="I-2125"/>
        <s v="I-2126"/>
        <s v="I-2127"/>
        <s v="I-2128"/>
        <s v="I-2129"/>
        <s v="I-2130"/>
        <s v="I-2131"/>
        <s v="I-2132"/>
        <s v="I-2133"/>
        <s v="I-2134"/>
        <s v="I-2135"/>
        <s v="I-2136"/>
        <s v="I-2137"/>
        <s v="I-2138"/>
        <s v="I-2139"/>
        <s v="I-2140"/>
        <s v="I-2141"/>
        <s v="I-2142"/>
        <s v="I-2143"/>
        <s v="I-2144"/>
        <s v="I-2145"/>
        <s v="I-2146"/>
        <s v="I-2147"/>
        <s v="I-2148"/>
        <s v="I-2149"/>
        <s v="I-2150"/>
        <s v="I-2151"/>
        <s v="I-2152"/>
        <s v="I-2153"/>
        <s v="I-2154"/>
        <s v="I-2155"/>
        <s v="I-2156"/>
        <s v="I-2157"/>
        <s v="I-2158"/>
        <s v="I-2159"/>
        <s v="I-2160"/>
        <s v="I-2161"/>
        <s v="I-2162"/>
        <s v="I-2163"/>
        <s v="I-2164"/>
        <s v="I-2165"/>
        <s v="I-2166"/>
        <s v="I-2167"/>
        <s v="I-2168"/>
        <s v="I-2169"/>
        <s v="I-2170"/>
        <s v="I-2171"/>
        <s v="I-2172"/>
        <s v="I-2173"/>
        <s v="I-2174"/>
        <s v="I-2175"/>
        <s v="I-2176"/>
        <s v="I-2177"/>
        <s v="I-2178"/>
        <s v="I-2179"/>
        <s v="I-2180"/>
        <s v="I-2181"/>
        <s v="I-2182"/>
        <s v="I-2183"/>
        <s v="I-2184"/>
        <s v="I-2185"/>
        <s v="I-2186"/>
        <s v="I-2187"/>
        <s v="I-2188"/>
        <s v="I-2189"/>
        <s v="I-2190"/>
        <s v="I-2191"/>
        <s v="I-2192"/>
        <s v="I-2193"/>
        <s v="I-2194"/>
        <s v="I-2195"/>
        <s v="I-2196"/>
        <s v="I-2197"/>
        <s v="I-2198"/>
        <s v="I-2199"/>
        <s v="I-2200"/>
        <s v="I-2201"/>
        <s v="I-2202"/>
        <s v="I-2203"/>
        <s v="I-2204"/>
        <s v="I-2205"/>
        <s v="I-2206"/>
        <s v="I-2207"/>
        <s v="I-2208"/>
        <s v="I-2209"/>
        <s v="I-2210"/>
        <s v="I-2211"/>
        <s v="I-2212"/>
        <s v="I-2213"/>
        <s v="I-2214"/>
        <s v="I-2215"/>
        <s v="I-2216"/>
        <s v="I-2217"/>
        <s v="I-2218"/>
        <s v="I-2219"/>
        <s v="I-2220"/>
        <s v="I-2221"/>
        <s v="I-2222"/>
        <s v="I-2223"/>
        <s v="I-2224"/>
        <s v="I-2225"/>
        <s v="I-2226"/>
        <s v="I-2227"/>
        <s v="I-2228"/>
        <s v="I-2229"/>
        <s v="I-2230"/>
        <s v="I-2231"/>
        <s v="I-2232"/>
        <s v="I-2233"/>
        <s v="I-2234"/>
        <s v="I-2235"/>
        <s v="I-2236"/>
        <s v="I-2237"/>
        <s v="I-2238"/>
        <s v="I-2239"/>
        <s v="I-2240"/>
        <s v="I-2241"/>
        <s v="I-2242"/>
        <s v="I-2243"/>
        <s v="I-2244"/>
        <s v="I-2245"/>
        <s v="I-2246"/>
        <s v="I-2247"/>
        <s v="I-2248"/>
        <s v="I-2249"/>
        <s v="I-2250"/>
        <s v="I-2251"/>
        <s v="I-2252"/>
        <s v="I-2253"/>
        <s v="I-2254"/>
        <s v="I-2255"/>
        <s v="I-2256"/>
        <s v="I-2257"/>
        <s v="I-2258"/>
        <s v="I-2259"/>
        <s v="I-2260"/>
        <s v="I-2261"/>
        <s v="I-2262"/>
        <s v="I-2263"/>
        <s v="I-2264"/>
        <s v="I-2265"/>
        <s v="I-2266"/>
        <s v="I-2267"/>
        <s v="I-2268"/>
        <s v="I-2269"/>
        <s v="I-2270"/>
        <s v="I-2271"/>
        <s v="I-2272"/>
        <s v="I-2273"/>
        <s v="I-2274"/>
        <s v="I-2275"/>
        <s v="I-2276"/>
        <s v="I-2277"/>
        <s v="I-2278"/>
        <s v="I-2279"/>
        <s v="I-2280"/>
        <s v="I-2281"/>
        <s v="I-2282"/>
        <s v="I-2283"/>
        <s v="I-2284"/>
        <s v="I-2285"/>
        <s v="I-2286"/>
        <s v="I-2287"/>
        <s v="I-2288"/>
        <s v="I-2289"/>
        <s v="I-2290"/>
        <s v="I-2291"/>
        <s v="I-2292"/>
        <s v="I-2293"/>
        <s v="I-2294"/>
        <s v="I-2295"/>
        <s v="I-2296"/>
        <s v="I-2297"/>
        <s v="I-2298"/>
        <s v="I-2299"/>
        <s v="I-2300"/>
        <s v="I-2301"/>
        <s v="I-2302"/>
        <s v="I-2303"/>
        <s v="I-2304"/>
        <s v="I-2305"/>
        <s v="I-2306"/>
        <s v="I-2307"/>
        <s v="I-2308"/>
        <s v="I-2309"/>
        <s v="I-2310"/>
        <s v="I-2311"/>
        <s v="I-2312"/>
        <s v="I-2313"/>
        <s v="I-2314"/>
        <s v="I-2315"/>
        <s v="I-2316"/>
        <s v="I-2317"/>
        <s v="I-2318"/>
        <s v="I-2319"/>
        <s v="I-2320"/>
        <s v="I-2321"/>
        <s v="I-2322"/>
        <s v="I-2323"/>
        <s v="I-2324"/>
        <s v="I-2325"/>
        <s v="I-2326"/>
        <s v="I-2327"/>
        <s v="I-2328"/>
        <s v="I-2329"/>
        <s v="I-2330"/>
        <s v="I-2331"/>
        <s v="I-2332"/>
        <s v="I-2333"/>
        <s v="I-2334"/>
        <s v="I-2335"/>
        <s v="I-2336"/>
        <s v="I-2337"/>
        <s v="I-2338"/>
        <s v="I-2339"/>
        <s v="I-2340"/>
        <s v="I-2341"/>
        <s v="I-2342"/>
        <s v="I-2343"/>
        <s v="I-2344"/>
        <s v="I-2345"/>
        <s v="I-2346"/>
        <s v="I-2347"/>
        <s v="I-2348"/>
        <s v="I-2349"/>
        <s v="I-2350"/>
        <s v="I-2351"/>
        <s v="I-2352"/>
        <s v="I-2353"/>
        <s v="I-2354"/>
        <s v="I-2355"/>
        <s v="I-2356"/>
        <s v="I-2357"/>
        <s v="I-2358"/>
        <s v="I-2359"/>
        <s v="I-2360"/>
        <s v="I-2361"/>
        <s v="I-2362"/>
        <s v="I-2363"/>
        <s v="I-2364"/>
        <s v="I-2365"/>
        <s v="I-2366"/>
        <s v="I-2367"/>
        <s v="I-2368"/>
        <s v="I-2369"/>
        <s v="I-2370"/>
        <s v="I-2371"/>
        <s v="I-2372"/>
        <s v="I-2373"/>
        <s v="I-2374"/>
        <s v="I-2375"/>
        <s v="I-2376"/>
        <s v="I-2377"/>
        <s v="I-2378"/>
        <s v="I-2379"/>
        <s v="I-2380"/>
        <s v="I-2381"/>
        <s v="I-2382"/>
        <s v="I-2383"/>
        <s v="I-2384"/>
        <s v="I-2385"/>
        <s v="I-2386"/>
        <s v="I-2387"/>
        <s v="I-2388"/>
        <s v="I-2389"/>
        <s v="I-2390"/>
        <s v="I-2391"/>
        <s v="I-2392"/>
        <s v="I-2393"/>
        <s v="I-2394"/>
        <s v="I-2395"/>
        <s v="I-2396"/>
        <s v="I-2397"/>
        <s v="I-2398"/>
        <s v="I-2399"/>
        <s v="I-2400"/>
        <s v="I-2401"/>
        <s v="I-2402"/>
        <s v="I-2403"/>
        <s v="I-2404"/>
        <s v="I-2405"/>
        <s v="I-2406"/>
        <s v="I-2407"/>
        <s v="I-2408"/>
        <s v="I-2409"/>
        <s v="I-2410"/>
        <s v="I-2411"/>
        <s v="I-2412"/>
        <s v="I-2413"/>
        <s v="I-2414"/>
        <s v="I-2415"/>
        <s v="I-2416"/>
        <s v="I-2417"/>
        <s v="I-2418"/>
        <s v="I-2419"/>
        <s v="I-2420"/>
        <s v="I-2421"/>
        <s v="I-2422"/>
        <s v="I-2423"/>
        <s v="I-2424"/>
        <s v="I-2425"/>
        <s v="I-2426"/>
        <s v="I-2427"/>
        <s v="I-2428"/>
        <s v="I-2429"/>
        <s v="I-2430"/>
        <s v="I-2431"/>
        <s v="I-2432"/>
        <s v="I-2433"/>
        <s v="I-2434"/>
        <s v="I-2435"/>
        <s v="I-2436"/>
        <s v="I-2437"/>
        <s v="I-2438"/>
        <s v="I-2439"/>
        <s v="I-2440"/>
        <s v="I-2441"/>
        <s v="I-2442"/>
        <s v="I-2443"/>
        <s v="I-2444"/>
        <s v="I-2445"/>
        <s v="I-2446"/>
        <s v="I-2447"/>
        <s v="I-2448"/>
        <s v="I-2449"/>
        <s v="I-2450"/>
        <s v="I-2451"/>
        <s v="I-2452"/>
        <s v="I-2453"/>
        <s v="I-2454"/>
        <s v="I-2455"/>
        <s v="I-2456"/>
        <s v="I-2457"/>
        <s v="I-2458"/>
        <s v="I-2459"/>
        <s v="I-2460"/>
        <s v="I-2461"/>
        <s v="I-2462"/>
        <s v="I-2463"/>
        <s v="I-2464"/>
        <s v="I-2465"/>
        <s v="I-2466"/>
        <s v="I-2467"/>
        <s v="I-2468"/>
        <s v="I-2469"/>
        <s v="I-2470"/>
        <s v="I-2471"/>
        <s v="I-2472"/>
        <s v="I-2473"/>
        <s v="I-2474"/>
        <s v="I-2475"/>
        <s v="I-2476"/>
        <s v="I-2477"/>
        <s v="I-2478"/>
        <s v="I-2479"/>
        <s v="I-2480"/>
        <s v="I-2481"/>
        <s v="I-2482"/>
        <s v="I-2483"/>
        <s v="I-2484"/>
        <s v="I-2485"/>
        <s v="I-2486"/>
        <s v="I-2487"/>
        <s v="I-2488"/>
        <s v="I-2489"/>
        <s v="I-2490"/>
        <s v="I-2491"/>
        <s v="I-2492"/>
        <s v="I-2493"/>
        <s v="I-2494"/>
        <s v="I-2495"/>
        <s v="I-2496"/>
        <s v="I-2497"/>
        <s v="I-2498"/>
        <s v="I-2499"/>
        <s v="I-2500"/>
        <s v="I-2501"/>
        <s v="I-2502"/>
        <s v="I-2503"/>
        <s v="I-2504"/>
        <s v="I-2505"/>
        <s v="I-2506"/>
        <s v="I-2507"/>
        <s v="I-2508"/>
        <s v="I-2509"/>
        <s v="I-2510"/>
        <s v="I-2511"/>
        <s v="I-2512"/>
        <s v="I-2513"/>
        <s v="I-2514"/>
        <s v="I-2515"/>
        <s v="I-2516"/>
        <s v="I-2517"/>
        <s v="I-2518"/>
        <s v="I-2519"/>
        <s v="I-2520"/>
        <s v="I-2521"/>
        <s v="I-2522"/>
        <s v="I-2523"/>
        <s v="I-2524"/>
        <s v="I-2525"/>
        <s v="I-2526"/>
        <s v="I-2527"/>
        <s v="I-2528"/>
        <s v="I-2529"/>
        <s v="I-2530"/>
        <s v="I-2531"/>
        <s v="I-2532"/>
        <s v="I-2533"/>
        <s v="I-2534"/>
        <s v="I-2535"/>
        <s v="I-2536"/>
        <s v="I-2537"/>
        <s v="I-2538"/>
        <s v="I-2539"/>
        <s v="I-2540"/>
        <s v="I-2541"/>
        <s v="I-2542"/>
        <s v="I-2543"/>
        <s v="I-2544"/>
        <s v="I-2545"/>
        <s v="I-2546"/>
        <s v="I-2547"/>
        <s v="I-2548"/>
        <s v="I-2549"/>
        <s v="I-2550"/>
        <s v="I-2551"/>
        <s v="I-2552"/>
        <s v="I-2553"/>
        <s v="I-2554"/>
        <s v="I-2555"/>
        <s v="I-2556"/>
        <s v="I-2557"/>
        <s v="I-2558"/>
        <s v="I-2559"/>
        <s v="I-2560"/>
        <s v="I-2561"/>
        <s v="I-2562"/>
        <s v="I-2563"/>
        <s v="I-2564"/>
        <s v="I-2565"/>
        <s v="I-2566"/>
        <s v="I-2567"/>
        <s v="I-2568"/>
        <s v="I-2569"/>
        <s v="I-2570"/>
        <s v="I-2571"/>
        <s v="I-2572"/>
        <s v="I-2573"/>
        <s v="I-2574"/>
        <s v="I-2575"/>
        <s v="I-2576"/>
        <s v="I-2577"/>
        <s v="I-2578"/>
        <s v="I-2579"/>
        <s v="I-2580"/>
        <s v="I-2581"/>
        <s v="I-2582"/>
        <s v="I-2583"/>
        <s v="I-2584"/>
        <s v="I-2585"/>
        <s v="I-2586"/>
        <s v="I-2587"/>
        <s v="I-2588"/>
        <s v="I-2589"/>
        <s v="I-2590"/>
        <s v="I-2591"/>
        <s v="I-2592"/>
        <s v="I-2593"/>
        <s v="I-2594"/>
        <s v="I-2595"/>
        <s v="I-2596"/>
        <s v="I-2597"/>
        <s v="I-2598"/>
        <s v="I-2599"/>
        <s v="I-2600"/>
        <s v="I-2601"/>
        <s v="I-2602"/>
        <s v="I-2603"/>
        <s v="I-2604"/>
        <s v="I-2605"/>
        <s v="I-2606"/>
        <s v="I-2607"/>
        <s v="I-2608"/>
        <s v="I-2609"/>
        <s v="I-2610"/>
        <s v="I-2611"/>
        <s v="I-2612"/>
        <s v="I-2613"/>
        <s v="I-2614"/>
        <s v="I-2615"/>
        <s v="I-2616"/>
        <s v="I-2617"/>
        <s v="I-2618"/>
        <s v="I-2619"/>
        <s v="I-2620"/>
        <s v="I-2621"/>
        <s v="I-2622"/>
        <s v="I-2623"/>
        <s v="I-2624"/>
        <s v="I-2625"/>
        <s v="I-2626"/>
        <s v="I-2627"/>
        <s v="I-2628"/>
        <s v="I-2629"/>
        <s v="I-2630"/>
        <s v="I-2631"/>
        <s v="I-2632"/>
        <s v="I-2633"/>
        <s v="I-2634"/>
        <s v="I-2635"/>
        <s v="I-2636"/>
        <s v="I-2637"/>
        <s v="I-2638"/>
        <s v="I-2639"/>
        <s v="I-2640"/>
        <s v="I-2641"/>
        <s v="I-2642"/>
        <s v="I-2643"/>
        <s v="I-2644"/>
        <s v="I-2645"/>
        <s v="I-2646"/>
        <s v="I-2647"/>
        <s v="I-2648"/>
        <s v="I-2649"/>
        <s v="I-2650"/>
        <s v="I-2651"/>
        <s v="I-2652"/>
        <s v="I-2653"/>
        <s v="I-2654"/>
        <s v="I-2655"/>
        <s v="I-2656"/>
        <s v="I-2657"/>
        <s v="I-2658"/>
        <s v="I-2659"/>
        <s v="I-2660"/>
        <s v="I-2661"/>
        <s v="I-2662"/>
        <s v="I-2663"/>
        <s v="I-2664"/>
        <s v="I-2665"/>
        <s v="I-2666"/>
        <s v="I-2667"/>
        <s v="I-2668"/>
        <s v="I-2669"/>
        <s v="I-2670"/>
        <s v="I-2671"/>
        <s v="I-2672"/>
        <s v="I-2673"/>
        <s v="I-2674"/>
        <s v="I-2675"/>
        <s v="I-2676"/>
        <s v="I-2677"/>
        <s v="I-2678"/>
        <s v="I-2679"/>
        <s v="I-2680"/>
        <s v="I-2681"/>
        <s v="I-2682"/>
        <s v="I-2683"/>
        <s v="I-2684"/>
        <s v="I-2685"/>
        <s v="I-2686"/>
        <s v="I-2687"/>
        <s v="I-2688"/>
        <s v="I-2689"/>
        <s v="I-2690"/>
        <s v="I-2691"/>
        <s v="I-2692"/>
        <s v="I-2693"/>
        <s v="I-2694"/>
        <s v="I-2695"/>
        <s v="I-2696"/>
        <s v="I-2697"/>
        <s v="I-2698"/>
        <s v="I-2699"/>
        <s v="I-2700"/>
        <s v="I-2701"/>
        <s v="I-2702"/>
        <s v="I-2703"/>
        <s v="I-2704"/>
        <s v="I-2705"/>
        <s v="I-2706"/>
        <s v="I-2707"/>
        <s v="I-2708"/>
        <s v="I-2709"/>
        <s v="I-2710"/>
        <s v="I-2711"/>
        <s v="I-2712"/>
        <s v="I-2713"/>
        <s v="I-2714"/>
        <s v="I-2715"/>
        <s v="I-2716"/>
        <s v="I-2717"/>
        <s v="I-2718"/>
        <s v="I-2719"/>
        <s v="I-2720"/>
        <s v="I-2721"/>
        <s v="I-2722"/>
        <s v="I-2723"/>
        <s v="I-2724"/>
        <s v="I-2725"/>
        <s v="I-2726"/>
        <s v="I-2727"/>
        <s v="I-2728"/>
        <s v="I-2729"/>
        <s v="I-2730"/>
        <s v="I-2731"/>
        <s v="I-2732"/>
        <s v="I-2733"/>
        <s v="I-2734"/>
        <s v="I-2735"/>
        <s v="I-2736"/>
        <s v="I-2737"/>
        <s v="I-2738"/>
        <s v="I-2739"/>
        <s v="I-2740"/>
        <s v="I-2741"/>
        <s v="I-2742"/>
        <s v="I-2743"/>
        <s v="I-2744"/>
        <s v="I-2745"/>
        <s v="I-2746"/>
        <s v="I-2747"/>
        <s v="I-2748"/>
        <s v="I-2749"/>
        <s v="I-2750"/>
        <s v="I-2751"/>
        <s v="I-2752"/>
        <s v="I-2753"/>
        <s v="I-2754"/>
        <s v="I-2755"/>
        <s v="I-2756"/>
        <s v="I-2757"/>
        <s v="I-2758"/>
        <s v="I-2759"/>
        <s v="I-2760"/>
        <s v="I-2761"/>
        <s v="I-2762"/>
        <s v="I-2763"/>
        <s v="I-2764"/>
        <s v="I-2765"/>
        <s v="I-2766"/>
        <s v="I-2767"/>
        <s v="I-2768"/>
        <s v="I-2769"/>
        <s v="I-2770"/>
        <s v="I-2771"/>
        <s v="I-2772"/>
        <s v="I-2773"/>
        <s v="I-2774"/>
        <s v="I-2775"/>
        <s v="I-2776"/>
        <s v="I-2777"/>
        <s v="I-2778"/>
        <s v="I-2779"/>
        <s v="I-2780"/>
        <s v="I-2781"/>
        <s v="I-2782"/>
        <s v="I-2783"/>
        <s v="I-2784"/>
        <s v="I-2785"/>
        <s v="I-2786"/>
        <s v="I-2787"/>
        <s v="I-2788"/>
        <s v="I-2789"/>
        <s v="I-2790"/>
        <s v="I-2791"/>
        <s v="I-2792"/>
        <s v="I-2793"/>
        <s v="I-2794"/>
        <s v="I-2795"/>
        <s v="I-2796"/>
        <s v="I-2797"/>
        <s v="I-2798"/>
        <s v="I-2799"/>
        <s v="I-2800"/>
        <s v="I-2801"/>
        <s v="I-2802"/>
        <s v="I-2803"/>
        <s v="I-2804"/>
        <s v="I-2805"/>
        <s v="I-2806"/>
        <s v="I-2807"/>
        <s v="I-2808"/>
        <s v="I-2809"/>
        <s v="I-2810"/>
        <s v="I-2811"/>
        <s v="I-2812"/>
        <s v="I-2813"/>
        <s v="I-2814"/>
        <s v="I-2815"/>
        <s v="I-2816"/>
        <s v="I-2817"/>
        <s v="I-2818"/>
        <s v="I-2819"/>
        <s v="I-2820"/>
        <s v="I-2821"/>
        <s v="I-2822"/>
        <s v="I-2823"/>
        <s v="I-2824"/>
        <s v="I-2825"/>
        <s v="I-2826"/>
        <s v="I-2827"/>
        <s v="I-2828"/>
        <s v="I-2829"/>
        <s v="I-2830"/>
        <s v="I-2831"/>
        <s v="I-2832"/>
        <s v="I-2833"/>
        <s v="I-2834"/>
        <s v="I-2835"/>
        <s v="I-2836"/>
        <s v="I-2837"/>
        <s v="I-2838"/>
        <s v="I-2839"/>
        <s v="I-2840"/>
        <s v="I-2841"/>
        <s v="I-2842"/>
        <s v="I-2843"/>
        <s v="I-2844"/>
        <s v="I-2845"/>
        <s v="I-2846"/>
        <s v="I-2847"/>
        <s v="I-2848"/>
        <s v="I-2849"/>
        <s v="I-2850"/>
        <s v="I-2851"/>
        <s v="I-2852"/>
        <s v="I-2853"/>
        <s v="I-2854"/>
        <s v="I-2855"/>
        <s v="I-2856"/>
        <s v="I-2857"/>
        <s v="I-2858"/>
        <s v="I-2859"/>
        <s v="I-2860"/>
        <s v="I-2861"/>
        <s v="I-2862"/>
        <s v="I-2863"/>
        <s v="I-2864"/>
        <s v="I-2865"/>
        <s v="I-2866"/>
        <s v="I-2867"/>
        <s v="I-2868"/>
        <s v="I-2869"/>
        <s v="I-2870"/>
        <s v="I-2871"/>
        <s v="I-2872"/>
        <s v="I-2873"/>
        <s v="I-2874"/>
        <s v="I-2875"/>
        <s v="I-2876"/>
        <s v="I-2877"/>
        <s v="I-2878"/>
        <s v="I-2879"/>
        <s v="I-2880"/>
        <s v="I-2881"/>
        <s v="I-2882"/>
        <s v="I-2883"/>
        <s v="I-2884"/>
        <s v="I-2885"/>
        <s v="I-2886"/>
        <s v="I-2887"/>
        <s v="I-2888"/>
        <s v="I-2889"/>
        <s v="I-2890"/>
        <s v="I-2891"/>
        <s v="I-2892"/>
        <s v="I-2893"/>
        <s v="I-2894"/>
        <s v="I-2895"/>
        <s v="I-2896"/>
        <s v="I-2897"/>
        <s v="I-2898"/>
        <s v="I-2899"/>
        <s v="I-2900"/>
        <s v="I-2901"/>
        <s v="I-2902"/>
        <s v="I-2903"/>
        <s v="I-2904"/>
        <s v="I-2905"/>
        <s v="I-2906"/>
        <s v="I-2907"/>
        <s v="I-2908"/>
        <s v="I-2909"/>
        <s v="I-2910"/>
        <s v="I-2911"/>
        <s v="I-2912"/>
        <s v="I-2913"/>
        <s v="I-2914"/>
        <s v="I-2915"/>
        <s v="I-2916"/>
        <s v="I-2917"/>
        <s v="I-2918"/>
        <s v="I-2919"/>
        <s v="I-2920"/>
        <s v="I-2921"/>
        <s v="I-2922"/>
        <s v="I-2923"/>
        <s v="I-2924"/>
        <s v="I-2925"/>
        <s v="I-2926"/>
        <s v="I-2927"/>
        <s v="I-2928"/>
        <s v="I-2929"/>
        <s v="I-2930"/>
        <s v="I-2931"/>
        <s v="I-2932"/>
        <s v="I-2933"/>
        <s v="I-2934"/>
        <s v="I-2935"/>
        <s v="I-2936"/>
        <s v="I-2937"/>
        <s v="I-2938"/>
        <s v="I-2939"/>
        <s v="I-2940"/>
        <s v="I-2941"/>
        <s v="I-2942"/>
        <s v="I-2943"/>
        <s v="I-2944"/>
        <s v="I-2945"/>
        <s v="I-2946"/>
        <s v="I-2947"/>
        <s v="I-2948"/>
        <s v="I-2949"/>
        <s v="I-2950"/>
        <s v="I-2951"/>
        <s v="I-2952"/>
        <s v="I-2953"/>
        <s v="I-2954"/>
        <s v="I-2955"/>
        <s v="I-2956"/>
        <s v="I-2957"/>
        <s v="I-2958"/>
        <s v="I-2959"/>
        <s v="I-2960"/>
        <s v="I-2961"/>
        <s v="I-2962"/>
        <s v="I-2963"/>
        <s v="I-2964"/>
        <s v="I-2965"/>
        <s v="I-2966"/>
        <s v="I-2967"/>
        <s v="I-2968"/>
        <s v="I-2969"/>
        <s v="I-2970"/>
        <s v="I-2971"/>
        <s v="I-2972"/>
        <s v="I-2973"/>
        <s v="I-2974"/>
        <s v="I-2975"/>
        <s v="I-2976"/>
        <s v="I-2977"/>
        <s v="I-2978"/>
        <s v="I-2979"/>
        <s v="I-2980"/>
        <s v="I-2981"/>
        <s v="I-2982"/>
        <s v="I-2983"/>
        <s v="I-2984"/>
        <s v="I-2985"/>
        <s v="I-2986"/>
        <s v="I-2987"/>
        <s v="I-2988"/>
        <s v="I-2989"/>
        <s v="I-2990"/>
        <s v="I-2991"/>
        <s v="I-2992"/>
        <s v="I-2993"/>
        <s v="I-2994"/>
        <s v="I-2995"/>
        <s v="I-2996"/>
        <s v="I-2997"/>
        <s v="I-2998"/>
        <s v="I-2999"/>
        <s v="I-3000"/>
        <s v="I-3001"/>
        <s v="I-3002"/>
        <s v="I-3003"/>
        <s v="I-3004"/>
        <s v="I-3005"/>
        <s v="I-3006"/>
        <s v="I-3007"/>
        <s v="I-3008"/>
        <s v="I-3009"/>
        <s v="I-3010"/>
        <s v="I-3011"/>
        <s v="I-3012"/>
        <s v="I-3013"/>
        <s v="I-3014"/>
        <s v="I-3015"/>
        <s v="I-3016"/>
        <s v="I-3017"/>
        <s v="I-3018"/>
        <s v="I-3019"/>
        <s v="I-3020"/>
        <s v="I-3021"/>
        <s v="I-3022"/>
        <s v="I-3023"/>
        <s v="I-3024"/>
        <s v="I-3025"/>
        <s v="I-3026"/>
        <s v="I-3027"/>
        <s v="I-3028"/>
        <s v="I-3029"/>
        <s v="I-3030"/>
        <s v="I-3031"/>
        <s v="I-3032"/>
        <s v="I-3033"/>
        <s v="I-3034"/>
        <s v="I-3035"/>
        <s v="I-3036"/>
        <s v="I-3037"/>
        <s v="I-3038"/>
        <s v="I-3039"/>
        <s v="I-3040"/>
        <s v="I-3041"/>
        <s v="I-3042"/>
        <s v="I-3043"/>
        <s v="I-3044"/>
        <s v="I-3045"/>
        <s v="I-3046"/>
        <s v="I-3047"/>
        <s v="I-3048"/>
        <s v="I-3049"/>
        <s v="I-3050"/>
        <s v="I-3051"/>
        <s v="I-3052"/>
        <s v="I-3053"/>
        <s v="I-3054"/>
        <s v="I-3055"/>
        <s v="I-3056"/>
        <s v="I-3057"/>
        <s v="I-3058"/>
        <s v="I-3059"/>
        <s v="I-3060"/>
        <s v="I-3061"/>
        <s v="I-3062"/>
        <s v="I-3063"/>
        <s v="I-3064"/>
        <s v="I-3065"/>
        <s v="I-3066"/>
        <s v="I-3067"/>
        <s v="I-3068"/>
        <s v="I-3069"/>
        <s v="I-3070"/>
        <s v="I-3071"/>
        <s v="I-3072"/>
        <s v="I-3073"/>
        <s v="I-3074"/>
        <s v="I-3075"/>
        <s v="I-3076"/>
        <s v="I-3077"/>
        <s v="I-3078"/>
        <s v="I-3079"/>
        <s v="I-3080"/>
        <s v="I-3081"/>
        <s v="I-3082"/>
        <s v="I-3083"/>
        <s v="I-3084"/>
        <s v="I-3085"/>
        <s v="I-3086"/>
        <s v="I-3087"/>
        <s v="I-3088"/>
        <s v="I-3089"/>
        <s v="I-3090"/>
        <s v="I-3091"/>
        <s v="I-3092"/>
        <s v="I-3093"/>
        <s v="I-3094"/>
        <s v="I-3095"/>
        <s v="I-3096"/>
        <s v="I-3097"/>
        <s v="I-3098"/>
        <s v="I-3099"/>
        <s v="I-3100"/>
        <s v="I-3101"/>
        <s v="I-3102"/>
        <s v="I-3103"/>
        <s v="I-3104"/>
        <s v="I-3105"/>
        <s v="I-3106"/>
        <s v="I-3107"/>
        <s v="I-3108"/>
        <s v="I-3109"/>
        <s v="I-3110"/>
        <s v="I-3111"/>
        <s v="I-3112"/>
        <s v="I-3113"/>
        <s v="I-3114"/>
        <s v="I-3115"/>
        <s v="I-3116"/>
        <s v="I-3117"/>
        <s v="I-3118"/>
        <s v="I-3119"/>
        <s v="I-3120"/>
        <s v="I-3121"/>
        <s v="I-3122"/>
        <s v="I-3123"/>
        <s v="I-3124"/>
        <s v="I-3125"/>
        <s v="I-3126"/>
        <s v="I-3127"/>
        <s v="I-3128"/>
        <s v="I-3129"/>
        <s v="I-3130"/>
        <s v="I-3131"/>
        <s v="I-3132"/>
        <s v="I-3133"/>
        <s v="I-3134"/>
        <s v="I-3135"/>
        <s v="I-3136"/>
        <s v="I-3137"/>
        <s v="I-3138"/>
        <s v="I-3139"/>
        <s v="I-3140"/>
        <s v="I-3141"/>
        <s v="I-3142"/>
        <s v="I-3143"/>
        <s v="I-3144"/>
        <s v="I-3145"/>
        <s v="I-3146"/>
        <s v="I-3147"/>
        <s v="I-3148"/>
        <s v="I-3149"/>
        <s v="I-3150"/>
        <s v="I-3151"/>
        <s v="I-3152"/>
        <s v="I-3153"/>
        <s v="I-3154"/>
        <s v="I-3155"/>
        <s v="I-3156"/>
        <s v="I-3157"/>
        <s v="I-3158"/>
        <s v="I-3159"/>
        <s v="I-3160"/>
        <s v="I-3161"/>
        <s v="I-3162"/>
        <s v="I-3163"/>
        <s v="I-3164"/>
        <s v="I-3165"/>
        <s v="I-3166"/>
        <s v="I-3167"/>
        <s v="I-3168"/>
        <s v="I-3169"/>
        <s v="I-3170"/>
        <s v="I-3171"/>
        <s v="I-3172"/>
        <s v="I-3173"/>
        <s v="I-3174"/>
        <s v="I-3175"/>
        <s v="I-3176"/>
        <s v="I-3177"/>
        <s v="I-3178"/>
        <s v="I-3179"/>
        <s v="I-3180"/>
        <s v="I-3181"/>
        <s v="I-3182"/>
        <s v="I-3183"/>
        <s v="I-3184"/>
        <s v="I-3185"/>
        <s v="I-3186"/>
        <s v="I-3187"/>
        <s v="I-3188"/>
        <s v="I-3189"/>
        <s v="I-3190"/>
        <s v="I-3191"/>
        <s v="I-3192"/>
        <s v="I-3193"/>
        <s v="I-3194"/>
        <s v="I-3195"/>
        <s v="I-3196"/>
        <s v="I-3197"/>
        <s v="I-3198"/>
        <s v="I-3199"/>
        <s v="I-3200"/>
        <s v="I-3201"/>
        <s v="I-3202"/>
        <s v="I-3203"/>
        <s v="I-3204"/>
        <s v="I-3205"/>
        <s v="I-3206"/>
        <s v="I-3207"/>
        <s v="I-3208"/>
        <s v="I-3209"/>
        <s v="I-3210"/>
        <s v="I-3211"/>
        <s v="I-3212"/>
        <s v="I-3213"/>
        <s v="I-3214"/>
        <s v="I-3215"/>
        <s v="I-3216"/>
        <s v="I-3217"/>
        <s v="I-3218"/>
        <s v="I-3219"/>
        <s v="I-3220"/>
        <s v="I-3221"/>
        <s v="I-3222"/>
        <s v="I-3223"/>
        <s v="I-3224"/>
        <s v="I-3225"/>
        <s v="I-3226"/>
        <s v="I-3227"/>
        <s v="I-3228"/>
        <s v="I-3229"/>
        <s v="I-3230"/>
        <s v="I-3231"/>
        <s v="I-3232"/>
        <s v="I-3233"/>
        <s v="I-3234"/>
        <s v="I-3235"/>
        <s v="I-3236"/>
        <s v="I-3237"/>
        <s v="I-3238"/>
        <s v="I-3239"/>
        <s v="I-3240"/>
        <s v="I-3241"/>
        <s v="I-3242"/>
        <s v="I-3243"/>
        <s v="I-3244"/>
        <s v="I-3245"/>
        <s v="I-3246"/>
        <s v="I-3247"/>
        <s v="I-3248"/>
        <s v="I-3249"/>
        <s v="I-3250"/>
        <s v="I-3251"/>
        <s v="I-3252"/>
        <s v="I-3253"/>
        <s v="I-3254"/>
        <s v="I-3255"/>
        <s v="I-3256"/>
        <s v="I-3257"/>
        <s v="I-3258"/>
        <s v="I-3259"/>
        <s v="I-3260"/>
        <s v="I-3261"/>
        <s v="I-3262"/>
        <s v="I-3263"/>
        <s v="I-3264"/>
        <s v="I-3265"/>
        <s v="I-3266"/>
        <s v="I-3267"/>
        <s v="I-3268"/>
        <s v="I-3269"/>
        <s v="I-3270"/>
        <s v="I-3271"/>
        <s v="I-3272"/>
        <s v="I-3273"/>
        <s v="I-3274"/>
        <s v="I-3275"/>
        <s v="I-3276"/>
        <s v="I-3277"/>
        <s v="I-3278"/>
        <s v="I-3279"/>
        <s v="I-3280"/>
        <s v="I-3281"/>
        <s v="I-3282"/>
        <s v="I-3283"/>
        <s v="I-3284"/>
        <s v="I-3285"/>
        <s v="I-3286"/>
        <s v="I-3287"/>
        <s v="I-3288"/>
        <s v="I-3289"/>
        <s v="I-3290"/>
        <s v="I-3291"/>
        <s v="I-3292"/>
        <s v="I-3293"/>
        <s v="I-3294"/>
        <s v="I-3295"/>
        <s v="I-3296"/>
        <s v="I-3297"/>
        <s v="I-3298"/>
        <s v="I-3299"/>
        <s v="I-3300"/>
        <s v="I-3301"/>
        <s v="I-3302"/>
        <s v="I-3303"/>
        <s v="I-3304"/>
        <s v="I-3305"/>
        <s v="I-3306"/>
        <s v="I-3307"/>
        <s v="I-3308"/>
        <s v="I-3309"/>
        <s v="I-3310"/>
        <s v="I-3311"/>
        <s v="I-3312"/>
        <s v="I-3313"/>
        <s v="I-3314"/>
        <s v="I-3315"/>
        <s v="I-3316"/>
        <s v="I-3317"/>
        <s v="I-3318"/>
        <s v="I-3319"/>
        <s v="I-3320"/>
        <s v="I-3321"/>
        <s v="I-3322"/>
        <s v="I-3323"/>
        <s v="I-3324"/>
        <s v="I-3325"/>
        <s v="I-3326"/>
        <s v="I-3327"/>
        <s v="I-3328"/>
        <s v="I-3329"/>
        <s v="I-3330"/>
        <s v="I-3331"/>
        <s v="I-3332"/>
        <s v="I-3333"/>
        <s v="I-3334"/>
        <s v="I-3335"/>
        <s v="I-3336"/>
        <s v="I-3337"/>
        <s v="I-3338"/>
        <s v="I-3339"/>
      </sharedItems>
    </cacheField>
    <cacheField name="Store" numFmtId="0">
      <sharedItems count="50">
        <s v="Moscow"/>
        <s v="Toronto"/>
        <s v="Sao Paolo"/>
        <s v="Istanbul"/>
        <s v="Sydney"/>
        <s v="Shenzhen"/>
        <s v="Lima"/>
        <s v="Tijuana"/>
        <s v="London"/>
        <s v="Riyadh"/>
        <s v="Bangkok"/>
        <s v="Delhi"/>
        <s v="Ho Chi Minh City"/>
        <s v="Gaza"/>
        <s v="Athens"/>
        <s v="Osaka"/>
        <s v="Prague"/>
        <s v="Capetown"/>
        <s v="Bangalore"/>
        <s v="Seattle"/>
        <s v="Al-Quds"/>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Palestine"/>
        <s v="Greece"/>
        <s v="Japan"/>
        <s v="Czech Republic"/>
        <s v="South Africa"/>
        <s v="USA"/>
        <s v="South Korea"/>
        <s v="Germany"/>
        <s v="France"/>
        <s v="Italy"/>
        <s v="Poland"/>
        <s v="Netherlands"/>
        <s v="Ireland"/>
        <s v="Colombia"/>
        <s v="Argentina"/>
        <s v="Spain"/>
        <s v="Austria"/>
        <s v="Egypt"/>
        <s v="Malaysia"/>
        <s v="Romania"/>
        <s v="UAE"/>
        <s v="Chile"/>
      </sharedItems>
    </cacheField>
    <cacheField name="Region" numFmtId="0">
      <sharedItems/>
    </cacheField>
    <cacheField name="Continents" numFmtId="0">
      <sharedItems count="6">
        <s v="Europe"/>
        <s v="North America"/>
        <s v="South America"/>
        <s v="Asia"/>
        <s v="Oceania"/>
        <s v="Africa"/>
      </sharedItems>
    </cacheField>
    <cacheField name="Date" numFmtId="14">
      <sharedItems containsDate="1" containsMixedTypes="1" minDate="2014-01-02T00:00:00" maxDate="2018-12-13T00:00:00"/>
    </cacheField>
    <cacheField name="Year" numFmtId="0">
      <sharedItems containsSemiMixedTypes="0" containsString="0" containsNumber="1" containsInteger="1" minValue="2014" maxValue="2018" count="5">
        <n v="2018"/>
        <n v="2015"/>
        <n v="2017"/>
        <n v="2016"/>
        <n v="2014"/>
      </sharedItems>
    </cacheField>
    <cacheField name="Month" numFmtId="0">
      <sharedItems containsSemiMixedTypes="0" containsString="0" containsNumber="1" containsInteger="1" minValue="1" maxValue="12" count="12">
        <n v="10"/>
        <n v="4"/>
        <n v="8"/>
        <n v="3"/>
        <n v="6"/>
        <n v="12"/>
        <n v="9"/>
        <n v="5"/>
        <n v="11"/>
        <n v="7"/>
        <n v="2"/>
        <n v="1"/>
      </sharedItems>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9">
      <sharedItems containsSemiMixedTypes="0" containsString="0" containsNumber="1" minValue="0" maxValue="0.8"/>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110104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s v="EMEA"/>
    <x v="0"/>
    <d v="2018-10-06T00:00:00"/>
    <x v="0"/>
    <x v="0"/>
    <x v="0"/>
    <x v="0"/>
    <n v="80"/>
    <n v="79"/>
    <n v="1.2500000000000001E-2"/>
    <n v="1"/>
  </r>
  <r>
    <x v="1"/>
    <x v="1"/>
    <x v="1"/>
    <s v="NA"/>
    <x v="1"/>
    <s v="4/23/2015"/>
    <x v="1"/>
    <x v="1"/>
    <x v="0"/>
    <x v="1"/>
    <n v="80"/>
    <n v="54"/>
    <n v="0.32500000000000001"/>
    <n v="1"/>
  </r>
  <r>
    <x v="2"/>
    <x v="2"/>
    <x v="2"/>
    <s v="LATAM"/>
    <x v="2"/>
    <d v="2017-04-03T00:00:00"/>
    <x v="2"/>
    <x v="1"/>
    <x v="1"/>
    <x v="2"/>
    <n v="700"/>
    <n v="686"/>
    <n v="0.02"/>
    <n v="1"/>
  </r>
  <r>
    <x v="3"/>
    <x v="3"/>
    <x v="3"/>
    <s v="EMEA"/>
    <x v="3"/>
    <s v="8/14/2018"/>
    <x v="0"/>
    <x v="2"/>
    <x v="2"/>
    <x v="3"/>
    <n v="150"/>
    <n v="137"/>
    <n v="8.6699999999999999E-2"/>
    <n v="1"/>
  </r>
  <r>
    <x v="4"/>
    <x v="4"/>
    <x v="4"/>
    <s v="APAC"/>
    <x v="4"/>
    <d v="2015-03-03T00:00:00"/>
    <x v="1"/>
    <x v="3"/>
    <x v="3"/>
    <x v="4"/>
    <n v="50"/>
    <n v="37"/>
    <n v="0.26"/>
    <n v="1"/>
  </r>
  <r>
    <x v="5"/>
    <x v="5"/>
    <x v="5"/>
    <s v="APAC"/>
    <x v="3"/>
    <s v="4/25/2016"/>
    <x v="3"/>
    <x v="1"/>
    <x v="4"/>
    <x v="5"/>
    <n v="30"/>
    <n v="29"/>
    <n v="3.3300000000000003E-2"/>
    <n v="1"/>
  </r>
  <r>
    <x v="6"/>
    <x v="6"/>
    <x v="6"/>
    <s v="LATAM"/>
    <x v="2"/>
    <d v="2016-06-06T00:00:00"/>
    <x v="3"/>
    <x v="4"/>
    <x v="5"/>
    <x v="6"/>
    <n v="500"/>
    <n v="465"/>
    <n v="7.0000000000000007E-2"/>
    <n v="1"/>
  </r>
  <r>
    <x v="7"/>
    <x v="7"/>
    <x v="7"/>
    <s v="LATAM"/>
    <x v="1"/>
    <d v="2016-06-07T00:00:00"/>
    <x v="3"/>
    <x v="4"/>
    <x v="4"/>
    <x v="7"/>
    <n v="30"/>
    <n v="28"/>
    <n v="6.6699999999999995E-2"/>
    <n v="1"/>
  </r>
  <r>
    <x v="8"/>
    <x v="8"/>
    <x v="8"/>
    <s v="EMEA"/>
    <x v="0"/>
    <d v="2015-12-11T00:00:00"/>
    <x v="1"/>
    <x v="5"/>
    <x v="6"/>
    <x v="8"/>
    <n v="800"/>
    <n v="760"/>
    <n v="0.05"/>
    <n v="1"/>
  </r>
  <r>
    <x v="9"/>
    <x v="6"/>
    <x v="6"/>
    <s v="LATAM"/>
    <x v="2"/>
    <d v="2014-09-07T00:00:00"/>
    <x v="4"/>
    <x v="6"/>
    <x v="4"/>
    <x v="6"/>
    <n v="30"/>
    <n v="28"/>
    <n v="6.6699999999999995E-2"/>
    <n v="1"/>
  </r>
  <r>
    <x v="10"/>
    <x v="9"/>
    <x v="9"/>
    <s v="EMEA"/>
    <x v="3"/>
    <d v="2017-10-07T00:00:00"/>
    <x v="2"/>
    <x v="0"/>
    <x v="7"/>
    <x v="9"/>
    <n v="1000"/>
    <n v="500"/>
    <n v="0.5"/>
    <n v="1"/>
  </r>
  <r>
    <x v="11"/>
    <x v="10"/>
    <x v="10"/>
    <s v="APAC"/>
    <x v="3"/>
    <s v="8/21/2014"/>
    <x v="4"/>
    <x v="2"/>
    <x v="1"/>
    <x v="10"/>
    <n v="700"/>
    <n v="679"/>
    <n v="0.03"/>
    <n v="1"/>
  </r>
  <r>
    <x v="12"/>
    <x v="7"/>
    <x v="7"/>
    <s v="LATAM"/>
    <x v="1"/>
    <d v="2015-03-09T00:00:00"/>
    <x v="1"/>
    <x v="3"/>
    <x v="4"/>
    <x v="11"/>
    <n v="30"/>
    <n v="28"/>
    <n v="6.6699999999999995E-2"/>
    <n v="1"/>
  </r>
  <r>
    <x v="13"/>
    <x v="11"/>
    <x v="11"/>
    <s v="APAC"/>
    <x v="3"/>
    <s v="5/30/2014"/>
    <x v="4"/>
    <x v="7"/>
    <x v="8"/>
    <x v="12"/>
    <n v="500"/>
    <n v="490"/>
    <n v="0.02"/>
    <n v="1"/>
  </r>
  <r>
    <x v="14"/>
    <x v="4"/>
    <x v="4"/>
    <s v="APAC"/>
    <x v="4"/>
    <d v="2018-11-12T00:00:00"/>
    <x v="0"/>
    <x v="8"/>
    <x v="6"/>
    <x v="13"/>
    <n v="800"/>
    <n v="672"/>
    <n v="0.16"/>
    <n v="1"/>
  </r>
  <r>
    <x v="15"/>
    <x v="12"/>
    <x v="12"/>
    <s v="APAC"/>
    <x v="3"/>
    <s v="5/24/2015"/>
    <x v="1"/>
    <x v="7"/>
    <x v="0"/>
    <x v="14"/>
    <n v="80"/>
    <n v="78"/>
    <n v="2.5000000000000001E-2"/>
    <n v="1"/>
  </r>
  <r>
    <x v="16"/>
    <x v="13"/>
    <x v="13"/>
    <s v="EMEA"/>
    <x v="3"/>
    <d v="2014-12-06T00:00:00"/>
    <x v="4"/>
    <x v="5"/>
    <x v="7"/>
    <x v="15"/>
    <n v="1000"/>
    <n v="620"/>
    <n v="0.38"/>
    <n v="1"/>
  </r>
  <r>
    <x v="17"/>
    <x v="14"/>
    <x v="14"/>
    <s v="EMEA"/>
    <x v="0"/>
    <d v="2017-07-11T00:00:00"/>
    <x v="2"/>
    <x v="9"/>
    <x v="8"/>
    <x v="16"/>
    <n v="500"/>
    <n v="500"/>
    <n v="0"/>
    <n v="1"/>
  </r>
  <r>
    <x v="18"/>
    <x v="1"/>
    <x v="1"/>
    <s v="NA"/>
    <x v="1"/>
    <d v="2014-03-11T00:00:00"/>
    <x v="4"/>
    <x v="3"/>
    <x v="2"/>
    <x v="17"/>
    <n v="150"/>
    <n v="150"/>
    <n v="0"/>
    <n v="1"/>
  </r>
  <r>
    <x v="19"/>
    <x v="15"/>
    <x v="15"/>
    <s v="APAC"/>
    <x v="3"/>
    <s v="7/23/2016"/>
    <x v="3"/>
    <x v="9"/>
    <x v="7"/>
    <x v="18"/>
    <n v="1000"/>
    <n v="950"/>
    <n v="0.05"/>
    <n v="1"/>
  </r>
  <r>
    <x v="20"/>
    <x v="16"/>
    <x v="16"/>
    <s v="EMEA"/>
    <x v="0"/>
    <s v="9/28/2017"/>
    <x v="2"/>
    <x v="6"/>
    <x v="6"/>
    <x v="19"/>
    <n v="800"/>
    <n v="736"/>
    <n v="0.08"/>
    <n v="1"/>
  </r>
  <r>
    <x v="21"/>
    <x v="17"/>
    <x v="17"/>
    <s v="EMEA"/>
    <x v="5"/>
    <s v="4/17/2015"/>
    <x v="1"/>
    <x v="1"/>
    <x v="4"/>
    <x v="20"/>
    <n v="30"/>
    <n v="22"/>
    <n v="0.26669999999999999"/>
    <n v="1"/>
  </r>
  <r>
    <x v="22"/>
    <x v="18"/>
    <x v="11"/>
    <s v="APAC"/>
    <x v="3"/>
    <s v="11/13/2018"/>
    <x v="0"/>
    <x v="8"/>
    <x v="9"/>
    <x v="21"/>
    <n v="70"/>
    <n v="67"/>
    <n v="4.2900000000000001E-2"/>
    <n v="1"/>
  </r>
  <r>
    <x v="23"/>
    <x v="19"/>
    <x v="18"/>
    <s v="NA"/>
    <x v="1"/>
    <s v="2/13/2018"/>
    <x v="0"/>
    <x v="10"/>
    <x v="4"/>
    <x v="22"/>
    <n v="30"/>
    <n v="27"/>
    <n v="0.1"/>
    <n v="1"/>
  </r>
  <r>
    <x v="24"/>
    <x v="20"/>
    <x v="13"/>
    <s v="EMEA"/>
    <x v="3"/>
    <s v="2/20/2018"/>
    <x v="0"/>
    <x v="10"/>
    <x v="8"/>
    <x v="23"/>
    <n v="500"/>
    <n v="495"/>
    <n v="0.01"/>
    <n v="1"/>
  </r>
  <r>
    <x v="25"/>
    <x v="21"/>
    <x v="8"/>
    <s v="EMEA"/>
    <x v="0"/>
    <s v="3/22/2016"/>
    <x v="3"/>
    <x v="3"/>
    <x v="10"/>
    <x v="24"/>
    <n v="250"/>
    <n v="238"/>
    <n v="4.8000000000000001E-2"/>
    <n v="1"/>
  </r>
  <r>
    <x v="26"/>
    <x v="22"/>
    <x v="19"/>
    <s v="APAC"/>
    <x v="3"/>
    <d v="2017-07-02T00:00:00"/>
    <x v="2"/>
    <x v="9"/>
    <x v="10"/>
    <x v="25"/>
    <n v="250"/>
    <n v="240"/>
    <n v="0.04"/>
    <n v="1"/>
  </r>
  <r>
    <x v="27"/>
    <x v="1"/>
    <x v="1"/>
    <s v="NA"/>
    <x v="1"/>
    <s v="1/23/2016"/>
    <x v="3"/>
    <x v="11"/>
    <x v="11"/>
    <x v="1"/>
    <n v="50"/>
    <n v="43"/>
    <n v="0.14000000000000001"/>
    <n v="1"/>
  </r>
  <r>
    <x v="28"/>
    <x v="23"/>
    <x v="5"/>
    <s v="APAC"/>
    <x v="3"/>
    <s v="10/28/2015"/>
    <x v="1"/>
    <x v="0"/>
    <x v="8"/>
    <x v="26"/>
    <n v="500"/>
    <n v="495"/>
    <n v="0.01"/>
    <n v="1"/>
  </r>
  <r>
    <x v="29"/>
    <x v="24"/>
    <x v="20"/>
    <s v="EMEA"/>
    <x v="0"/>
    <s v="12/14/2017"/>
    <x v="2"/>
    <x v="5"/>
    <x v="9"/>
    <x v="27"/>
    <n v="70"/>
    <n v="64"/>
    <n v="8.5699999999999998E-2"/>
    <n v="1"/>
  </r>
  <r>
    <x v="30"/>
    <x v="25"/>
    <x v="18"/>
    <s v="NA"/>
    <x v="1"/>
    <d v="2014-10-07T00:00:00"/>
    <x v="4"/>
    <x v="0"/>
    <x v="2"/>
    <x v="28"/>
    <n v="150"/>
    <n v="138"/>
    <n v="0.08"/>
    <n v="1"/>
  </r>
  <r>
    <x v="31"/>
    <x v="26"/>
    <x v="15"/>
    <s v="APAC"/>
    <x v="3"/>
    <s v="10/19/2014"/>
    <x v="4"/>
    <x v="0"/>
    <x v="2"/>
    <x v="29"/>
    <n v="150"/>
    <n v="117"/>
    <n v="0.22"/>
    <n v="1"/>
  </r>
  <r>
    <x v="32"/>
    <x v="0"/>
    <x v="0"/>
    <s v="EMEA"/>
    <x v="0"/>
    <s v="10/19/2014"/>
    <x v="4"/>
    <x v="0"/>
    <x v="7"/>
    <x v="30"/>
    <n v="1000"/>
    <n v="910"/>
    <n v="0.09"/>
    <n v="1"/>
  </r>
  <r>
    <x v="33"/>
    <x v="17"/>
    <x v="17"/>
    <s v="EMEA"/>
    <x v="5"/>
    <s v="12/13/2018"/>
    <x v="0"/>
    <x v="5"/>
    <x v="6"/>
    <x v="20"/>
    <n v="800"/>
    <n v="584"/>
    <n v="0.27"/>
    <n v="1"/>
  </r>
  <r>
    <x v="34"/>
    <x v="10"/>
    <x v="10"/>
    <s v="APAC"/>
    <x v="3"/>
    <s v="10/13/2015"/>
    <x v="1"/>
    <x v="0"/>
    <x v="0"/>
    <x v="31"/>
    <n v="80"/>
    <n v="77"/>
    <n v="3.7499999999999999E-2"/>
    <n v="1"/>
  </r>
  <r>
    <x v="35"/>
    <x v="11"/>
    <x v="11"/>
    <s v="APAC"/>
    <x v="3"/>
    <s v="11/23/2018"/>
    <x v="0"/>
    <x v="8"/>
    <x v="8"/>
    <x v="32"/>
    <n v="500"/>
    <n v="500"/>
    <n v="0"/>
    <n v="1"/>
  </r>
  <r>
    <x v="36"/>
    <x v="2"/>
    <x v="2"/>
    <s v="LATAM"/>
    <x v="2"/>
    <s v="7/31/2016"/>
    <x v="3"/>
    <x v="9"/>
    <x v="2"/>
    <x v="33"/>
    <n v="150"/>
    <n v="146"/>
    <n v="2.6700000000000002E-2"/>
    <n v="1"/>
  </r>
  <r>
    <x v="37"/>
    <x v="27"/>
    <x v="21"/>
    <s v="EMEA"/>
    <x v="0"/>
    <s v="11/30/2015"/>
    <x v="1"/>
    <x v="8"/>
    <x v="5"/>
    <x v="34"/>
    <n v="500"/>
    <n v="460"/>
    <n v="0.08"/>
    <n v="1"/>
  </r>
  <r>
    <x v="38"/>
    <x v="28"/>
    <x v="22"/>
    <s v="EMEA"/>
    <x v="0"/>
    <s v="8/15/2018"/>
    <x v="0"/>
    <x v="2"/>
    <x v="11"/>
    <x v="35"/>
    <n v="50"/>
    <n v="43"/>
    <n v="0.14000000000000001"/>
    <n v="1"/>
  </r>
  <r>
    <x v="39"/>
    <x v="29"/>
    <x v="18"/>
    <s v="NA"/>
    <x v="1"/>
    <s v="9/15/2017"/>
    <x v="2"/>
    <x v="6"/>
    <x v="0"/>
    <x v="36"/>
    <n v="80"/>
    <n v="72"/>
    <n v="0.1"/>
    <n v="1"/>
  </r>
  <r>
    <x v="40"/>
    <x v="30"/>
    <x v="18"/>
    <s v="NA"/>
    <x v="1"/>
    <s v="7/20/2017"/>
    <x v="2"/>
    <x v="9"/>
    <x v="0"/>
    <x v="37"/>
    <n v="80"/>
    <n v="75"/>
    <n v="6.25E-2"/>
    <n v="1"/>
  </r>
  <r>
    <x v="41"/>
    <x v="4"/>
    <x v="4"/>
    <s v="APAC"/>
    <x v="4"/>
    <s v="10/30/2016"/>
    <x v="3"/>
    <x v="0"/>
    <x v="4"/>
    <x v="38"/>
    <n v="30"/>
    <n v="26"/>
    <n v="0.1333"/>
    <n v="1"/>
  </r>
  <r>
    <x v="42"/>
    <x v="12"/>
    <x v="12"/>
    <s v="APAC"/>
    <x v="3"/>
    <s v="3/25/2018"/>
    <x v="0"/>
    <x v="3"/>
    <x v="4"/>
    <x v="39"/>
    <n v="30"/>
    <n v="26"/>
    <n v="0.1333"/>
    <n v="1"/>
  </r>
  <r>
    <x v="43"/>
    <x v="5"/>
    <x v="5"/>
    <s v="APAC"/>
    <x v="3"/>
    <s v="7/27/2017"/>
    <x v="2"/>
    <x v="9"/>
    <x v="6"/>
    <x v="40"/>
    <n v="800"/>
    <n v="640"/>
    <n v="0.2"/>
    <n v="1"/>
  </r>
  <r>
    <x v="44"/>
    <x v="14"/>
    <x v="14"/>
    <s v="EMEA"/>
    <x v="0"/>
    <s v="11/16/2016"/>
    <x v="3"/>
    <x v="8"/>
    <x v="6"/>
    <x v="41"/>
    <n v="800"/>
    <n v="520"/>
    <n v="0.35"/>
    <n v="1"/>
  </r>
  <r>
    <x v="45"/>
    <x v="21"/>
    <x v="8"/>
    <s v="EMEA"/>
    <x v="0"/>
    <s v="1/20/2018"/>
    <x v="0"/>
    <x v="11"/>
    <x v="10"/>
    <x v="42"/>
    <n v="250"/>
    <n v="220"/>
    <n v="0.12"/>
    <n v="1"/>
  </r>
  <r>
    <x v="46"/>
    <x v="31"/>
    <x v="23"/>
    <s v="EMEA"/>
    <x v="0"/>
    <d v="2015-02-03T00:00:00"/>
    <x v="1"/>
    <x v="10"/>
    <x v="1"/>
    <x v="43"/>
    <n v="700"/>
    <n v="434"/>
    <n v="0.38"/>
    <n v="1"/>
  </r>
  <r>
    <x v="47"/>
    <x v="32"/>
    <x v="24"/>
    <s v="EMEA"/>
    <x v="0"/>
    <d v="2015-11-02T00:00:00"/>
    <x v="1"/>
    <x v="8"/>
    <x v="0"/>
    <x v="44"/>
    <n v="80"/>
    <n v="50"/>
    <n v="0.375"/>
    <n v="1"/>
  </r>
  <r>
    <x v="48"/>
    <x v="1"/>
    <x v="1"/>
    <s v="NA"/>
    <x v="1"/>
    <d v="2017-06-09T00:00:00"/>
    <x v="2"/>
    <x v="4"/>
    <x v="10"/>
    <x v="45"/>
    <n v="250"/>
    <n v="238"/>
    <n v="4.8000000000000001E-2"/>
    <n v="1"/>
  </r>
  <r>
    <x v="49"/>
    <x v="16"/>
    <x v="16"/>
    <s v="EMEA"/>
    <x v="0"/>
    <s v="10/24/2017"/>
    <x v="2"/>
    <x v="0"/>
    <x v="2"/>
    <x v="46"/>
    <n v="150"/>
    <n v="140"/>
    <n v="6.6699999999999995E-2"/>
    <n v="1"/>
  </r>
  <r>
    <x v="50"/>
    <x v="33"/>
    <x v="18"/>
    <s v="NA"/>
    <x v="1"/>
    <s v="11/21/2015"/>
    <x v="1"/>
    <x v="8"/>
    <x v="7"/>
    <x v="47"/>
    <n v="1000"/>
    <n v="740"/>
    <n v="0.26"/>
    <n v="1"/>
  </r>
  <r>
    <x v="51"/>
    <x v="28"/>
    <x v="22"/>
    <s v="EMEA"/>
    <x v="0"/>
    <d v="2014-09-06T00:00:00"/>
    <x v="4"/>
    <x v="6"/>
    <x v="4"/>
    <x v="48"/>
    <n v="30"/>
    <n v="25"/>
    <n v="0.16669999999999999"/>
    <n v="1"/>
  </r>
  <r>
    <x v="52"/>
    <x v="34"/>
    <x v="25"/>
    <s v="EMEA"/>
    <x v="0"/>
    <s v="10/23/2017"/>
    <x v="2"/>
    <x v="0"/>
    <x v="1"/>
    <x v="49"/>
    <n v="700"/>
    <n v="665"/>
    <n v="0.05"/>
    <n v="1"/>
  </r>
  <r>
    <x v="53"/>
    <x v="18"/>
    <x v="11"/>
    <s v="APAC"/>
    <x v="3"/>
    <s v="7/15/2014"/>
    <x v="4"/>
    <x v="9"/>
    <x v="5"/>
    <x v="50"/>
    <n v="500"/>
    <n v="425"/>
    <n v="0.15"/>
    <n v="1"/>
  </r>
  <r>
    <x v="54"/>
    <x v="0"/>
    <x v="0"/>
    <s v="EMEA"/>
    <x v="0"/>
    <s v="9/16/2014"/>
    <x v="4"/>
    <x v="6"/>
    <x v="0"/>
    <x v="51"/>
    <n v="80"/>
    <n v="78"/>
    <n v="2.5000000000000001E-2"/>
    <n v="1"/>
  </r>
  <r>
    <x v="55"/>
    <x v="13"/>
    <x v="13"/>
    <s v="EMEA"/>
    <x v="3"/>
    <d v="2015-10-05T00:00:00"/>
    <x v="1"/>
    <x v="0"/>
    <x v="11"/>
    <x v="52"/>
    <n v="50"/>
    <n v="39"/>
    <n v="0.22"/>
    <n v="1"/>
  </r>
  <r>
    <x v="56"/>
    <x v="4"/>
    <x v="4"/>
    <s v="APAC"/>
    <x v="4"/>
    <s v="7/20/2016"/>
    <x v="3"/>
    <x v="9"/>
    <x v="4"/>
    <x v="53"/>
    <n v="30"/>
    <n v="27"/>
    <n v="0.1"/>
    <n v="1"/>
  </r>
  <r>
    <x v="57"/>
    <x v="15"/>
    <x v="15"/>
    <s v="APAC"/>
    <x v="3"/>
    <s v="3/26/2018"/>
    <x v="0"/>
    <x v="3"/>
    <x v="9"/>
    <x v="54"/>
    <n v="70"/>
    <n v="64"/>
    <n v="8.5699999999999998E-2"/>
    <n v="1"/>
  </r>
  <r>
    <x v="58"/>
    <x v="6"/>
    <x v="6"/>
    <s v="LATAM"/>
    <x v="2"/>
    <s v="6/23/2014"/>
    <x v="4"/>
    <x v="4"/>
    <x v="3"/>
    <x v="55"/>
    <n v="50"/>
    <n v="36"/>
    <n v="0.28000000000000003"/>
    <n v="1"/>
  </r>
  <r>
    <x v="59"/>
    <x v="33"/>
    <x v="18"/>
    <s v="NA"/>
    <x v="1"/>
    <s v="8/30/2018"/>
    <x v="0"/>
    <x v="2"/>
    <x v="11"/>
    <x v="56"/>
    <n v="50"/>
    <n v="43"/>
    <n v="0.14000000000000001"/>
    <n v="1"/>
  </r>
  <r>
    <x v="60"/>
    <x v="35"/>
    <x v="26"/>
    <s v="LATAM"/>
    <x v="2"/>
    <d v="2018-01-04T00:00:00"/>
    <x v="0"/>
    <x v="11"/>
    <x v="1"/>
    <x v="57"/>
    <n v="700"/>
    <n v="693"/>
    <n v="0.01"/>
    <n v="1"/>
  </r>
  <r>
    <x v="61"/>
    <x v="31"/>
    <x v="23"/>
    <s v="EMEA"/>
    <x v="0"/>
    <s v="5/24/2014"/>
    <x v="4"/>
    <x v="7"/>
    <x v="7"/>
    <x v="43"/>
    <n v="1000"/>
    <n v="810"/>
    <n v="0.19"/>
    <n v="1"/>
  </r>
  <r>
    <x v="62"/>
    <x v="24"/>
    <x v="20"/>
    <s v="EMEA"/>
    <x v="0"/>
    <d v="2015-03-07T00:00:00"/>
    <x v="1"/>
    <x v="3"/>
    <x v="4"/>
    <x v="58"/>
    <n v="30"/>
    <n v="24"/>
    <n v="0.2"/>
    <n v="1"/>
  </r>
  <r>
    <x v="63"/>
    <x v="25"/>
    <x v="18"/>
    <s v="NA"/>
    <x v="1"/>
    <s v="2/17/2017"/>
    <x v="2"/>
    <x v="10"/>
    <x v="6"/>
    <x v="59"/>
    <n v="800"/>
    <n v="648"/>
    <n v="0.19"/>
    <n v="1"/>
  </r>
  <r>
    <x v="64"/>
    <x v="5"/>
    <x v="5"/>
    <s v="APAC"/>
    <x v="3"/>
    <s v="3/16/2014"/>
    <x v="4"/>
    <x v="3"/>
    <x v="7"/>
    <x v="60"/>
    <n v="1000"/>
    <n v="990"/>
    <n v="0.01"/>
    <n v="1"/>
  </r>
  <r>
    <x v="65"/>
    <x v="16"/>
    <x v="16"/>
    <s v="EMEA"/>
    <x v="0"/>
    <s v="4/23/2017"/>
    <x v="2"/>
    <x v="1"/>
    <x v="6"/>
    <x v="61"/>
    <n v="800"/>
    <n v="720"/>
    <n v="0.1"/>
    <n v="1"/>
  </r>
  <r>
    <x v="66"/>
    <x v="5"/>
    <x v="5"/>
    <s v="APAC"/>
    <x v="3"/>
    <d v="2014-04-12T00:00:00"/>
    <x v="4"/>
    <x v="1"/>
    <x v="3"/>
    <x v="5"/>
    <n v="50"/>
    <n v="39"/>
    <n v="0.22"/>
    <n v="1"/>
  </r>
  <r>
    <x v="67"/>
    <x v="32"/>
    <x v="24"/>
    <s v="EMEA"/>
    <x v="0"/>
    <d v="2016-10-12T00:00:00"/>
    <x v="3"/>
    <x v="0"/>
    <x v="2"/>
    <x v="62"/>
    <n v="150"/>
    <n v="144"/>
    <n v="0.04"/>
    <n v="1"/>
  </r>
  <r>
    <x v="68"/>
    <x v="36"/>
    <x v="5"/>
    <s v="APAC"/>
    <x v="3"/>
    <s v="9/15/2016"/>
    <x v="3"/>
    <x v="6"/>
    <x v="1"/>
    <x v="63"/>
    <n v="700"/>
    <n v="693"/>
    <n v="0.01"/>
    <n v="1"/>
  </r>
  <r>
    <x v="69"/>
    <x v="37"/>
    <x v="7"/>
    <s v="LATAM"/>
    <x v="1"/>
    <s v="7/26/2018"/>
    <x v="0"/>
    <x v="9"/>
    <x v="3"/>
    <x v="64"/>
    <n v="50"/>
    <n v="45"/>
    <n v="0.1"/>
    <n v="1"/>
  </r>
  <r>
    <x v="70"/>
    <x v="38"/>
    <x v="27"/>
    <s v="LATAM"/>
    <x v="2"/>
    <d v="2018-01-10T00:00:00"/>
    <x v="0"/>
    <x v="11"/>
    <x v="7"/>
    <x v="65"/>
    <n v="1000"/>
    <n v="570"/>
    <n v="0.43"/>
    <n v="1"/>
  </r>
  <r>
    <x v="71"/>
    <x v="36"/>
    <x v="5"/>
    <s v="APAC"/>
    <x v="3"/>
    <s v="2/19/2014"/>
    <x v="4"/>
    <x v="10"/>
    <x v="11"/>
    <x v="66"/>
    <n v="50"/>
    <n v="40"/>
    <n v="0.2"/>
    <n v="1"/>
  </r>
  <r>
    <x v="72"/>
    <x v="24"/>
    <x v="20"/>
    <s v="EMEA"/>
    <x v="0"/>
    <s v="11/17/2017"/>
    <x v="2"/>
    <x v="8"/>
    <x v="6"/>
    <x v="67"/>
    <n v="800"/>
    <n v="608"/>
    <n v="0.24"/>
    <n v="1"/>
  </r>
  <r>
    <x v="73"/>
    <x v="21"/>
    <x v="8"/>
    <s v="EMEA"/>
    <x v="0"/>
    <s v="7/17/2016"/>
    <x v="3"/>
    <x v="9"/>
    <x v="0"/>
    <x v="68"/>
    <n v="80"/>
    <n v="76"/>
    <n v="0.05"/>
    <n v="1"/>
  </r>
  <r>
    <x v="74"/>
    <x v="34"/>
    <x v="25"/>
    <s v="EMEA"/>
    <x v="0"/>
    <s v="4/29/2017"/>
    <x v="2"/>
    <x v="1"/>
    <x v="1"/>
    <x v="69"/>
    <n v="700"/>
    <n v="679"/>
    <n v="0.03"/>
    <n v="1"/>
  </r>
  <r>
    <x v="75"/>
    <x v="19"/>
    <x v="18"/>
    <s v="NA"/>
    <x v="1"/>
    <s v="8/15/2014"/>
    <x v="4"/>
    <x v="2"/>
    <x v="0"/>
    <x v="70"/>
    <n v="80"/>
    <n v="58"/>
    <n v="0.27500000000000002"/>
    <n v="1"/>
  </r>
  <r>
    <x v="76"/>
    <x v="39"/>
    <x v="28"/>
    <s v="EMEA"/>
    <x v="0"/>
    <s v="3/14/2018"/>
    <x v="0"/>
    <x v="3"/>
    <x v="4"/>
    <x v="71"/>
    <n v="30"/>
    <n v="26"/>
    <n v="0.1333"/>
    <n v="1"/>
  </r>
  <r>
    <x v="77"/>
    <x v="36"/>
    <x v="5"/>
    <s v="APAC"/>
    <x v="3"/>
    <d v="2017-06-10T00:00:00"/>
    <x v="2"/>
    <x v="4"/>
    <x v="2"/>
    <x v="72"/>
    <n v="150"/>
    <n v="140"/>
    <n v="6.6699999999999995E-2"/>
    <n v="1"/>
  </r>
  <r>
    <x v="78"/>
    <x v="18"/>
    <x v="11"/>
    <s v="APAC"/>
    <x v="3"/>
    <s v="8/31/2016"/>
    <x v="3"/>
    <x v="2"/>
    <x v="8"/>
    <x v="73"/>
    <n v="500"/>
    <n v="490"/>
    <n v="0.02"/>
    <n v="1"/>
  </r>
  <r>
    <x v="79"/>
    <x v="3"/>
    <x v="3"/>
    <s v="EMEA"/>
    <x v="3"/>
    <s v="8/23/2015"/>
    <x v="1"/>
    <x v="2"/>
    <x v="10"/>
    <x v="74"/>
    <n v="250"/>
    <n v="155"/>
    <n v="0.38"/>
    <n v="1"/>
  </r>
  <r>
    <x v="80"/>
    <x v="35"/>
    <x v="26"/>
    <s v="LATAM"/>
    <x v="2"/>
    <s v="8/24/2015"/>
    <x v="1"/>
    <x v="2"/>
    <x v="9"/>
    <x v="75"/>
    <n v="70"/>
    <n v="48"/>
    <n v="0.31430000000000002"/>
    <n v="1"/>
  </r>
  <r>
    <x v="81"/>
    <x v="6"/>
    <x v="6"/>
    <s v="LATAM"/>
    <x v="2"/>
    <d v="2018-11-04T00:00:00"/>
    <x v="0"/>
    <x v="8"/>
    <x v="9"/>
    <x v="76"/>
    <n v="70"/>
    <n v="69"/>
    <n v="1.43E-2"/>
    <n v="1"/>
  </r>
  <r>
    <x v="82"/>
    <x v="40"/>
    <x v="29"/>
    <s v="EMEA"/>
    <x v="0"/>
    <s v="12/16/2017"/>
    <x v="2"/>
    <x v="5"/>
    <x v="3"/>
    <x v="77"/>
    <n v="50"/>
    <n v="47"/>
    <n v="0.06"/>
    <n v="1"/>
  </r>
  <r>
    <x v="83"/>
    <x v="2"/>
    <x v="2"/>
    <s v="LATAM"/>
    <x v="2"/>
    <s v="11/25/2014"/>
    <x v="4"/>
    <x v="8"/>
    <x v="10"/>
    <x v="2"/>
    <n v="250"/>
    <n v="195"/>
    <n v="0.22"/>
    <n v="1"/>
  </r>
  <r>
    <x v="84"/>
    <x v="36"/>
    <x v="5"/>
    <s v="APAC"/>
    <x v="3"/>
    <d v="2018-07-12T00:00:00"/>
    <x v="0"/>
    <x v="9"/>
    <x v="6"/>
    <x v="78"/>
    <n v="800"/>
    <n v="512"/>
    <n v="0.36"/>
    <n v="1"/>
  </r>
  <r>
    <x v="85"/>
    <x v="36"/>
    <x v="5"/>
    <s v="APAC"/>
    <x v="3"/>
    <s v="3/16/2018"/>
    <x v="0"/>
    <x v="3"/>
    <x v="0"/>
    <x v="79"/>
    <n v="80"/>
    <n v="79"/>
    <n v="1.2500000000000001E-2"/>
    <n v="1"/>
  </r>
  <r>
    <x v="86"/>
    <x v="41"/>
    <x v="30"/>
    <s v="EMEA"/>
    <x v="5"/>
    <s v="6/14/2015"/>
    <x v="1"/>
    <x v="4"/>
    <x v="9"/>
    <x v="80"/>
    <n v="70"/>
    <n v="50"/>
    <n v="0.28570000000000001"/>
    <n v="1"/>
  </r>
  <r>
    <x v="87"/>
    <x v="25"/>
    <x v="18"/>
    <s v="NA"/>
    <x v="1"/>
    <s v="7/15/2014"/>
    <x v="4"/>
    <x v="9"/>
    <x v="2"/>
    <x v="81"/>
    <n v="150"/>
    <n v="150"/>
    <n v="0"/>
    <n v="1"/>
  </r>
  <r>
    <x v="88"/>
    <x v="42"/>
    <x v="31"/>
    <s v="APAC"/>
    <x v="3"/>
    <s v="4/22/2016"/>
    <x v="3"/>
    <x v="1"/>
    <x v="9"/>
    <x v="82"/>
    <n v="70"/>
    <n v="64"/>
    <n v="8.5699999999999998E-2"/>
    <n v="1"/>
  </r>
  <r>
    <x v="89"/>
    <x v="31"/>
    <x v="23"/>
    <s v="EMEA"/>
    <x v="0"/>
    <d v="2015-03-03T00:00:00"/>
    <x v="1"/>
    <x v="3"/>
    <x v="3"/>
    <x v="83"/>
    <n v="50"/>
    <n v="46"/>
    <n v="0.08"/>
    <n v="1"/>
  </r>
  <r>
    <x v="90"/>
    <x v="0"/>
    <x v="0"/>
    <s v="EMEA"/>
    <x v="0"/>
    <s v="11/20/2014"/>
    <x v="4"/>
    <x v="8"/>
    <x v="7"/>
    <x v="84"/>
    <n v="1000"/>
    <n v="880"/>
    <n v="0.12"/>
    <n v="1"/>
  </r>
  <r>
    <x v="91"/>
    <x v="38"/>
    <x v="27"/>
    <s v="LATAM"/>
    <x v="2"/>
    <d v="2014-01-03T00:00:00"/>
    <x v="4"/>
    <x v="11"/>
    <x v="6"/>
    <x v="85"/>
    <n v="800"/>
    <n v="712"/>
    <n v="0.11"/>
    <n v="1"/>
  </r>
  <r>
    <x v="92"/>
    <x v="10"/>
    <x v="10"/>
    <s v="APAC"/>
    <x v="3"/>
    <s v="7/15/2017"/>
    <x v="2"/>
    <x v="9"/>
    <x v="7"/>
    <x v="86"/>
    <n v="1000"/>
    <n v="740"/>
    <n v="0.26"/>
    <n v="1"/>
  </r>
  <r>
    <x v="93"/>
    <x v="13"/>
    <x v="13"/>
    <s v="EMEA"/>
    <x v="3"/>
    <s v="2/15/2015"/>
    <x v="1"/>
    <x v="10"/>
    <x v="11"/>
    <x v="87"/>
    <n v="50"/>
    <n v="35"/>
    <n v="0.3"/>
    <n v="1"/>
  </r>
  <r>
    <x v="94"/>
    <x v="16"/>
    <x v="16"/>
    <s v="EMEA"/>
    <x v="0"/>
    <s v="11/27/2017"/>
    <x v="2"/>
    <x v="8"/>
    <x v="6"/>
    <x v="19"/>
    <n v="800"/>
    <n v="704"/>
    <n v="0.12"/>
    <n v="1"/>
  </r>
  <r>
    <x v="95"/>
    <x v="15"/>
    <x v="15"/>
    <s v="APAC"/>
    <x v="3"/>
    <d v="2018-08-04T00:00:00"/>
    <x v="0"/>
    <x v="2"/>
    <x v="7"/>
    <x v="88"/>
    <n v="1000"/>
    <n v="930"/>
    <n v="7.0000000000000007E-2"/>
    <n v="1"/>
  </r>
  <r>
    <x v="96"/>
    <x v="39"/>
    <x v="28"/>
    <s v="EMEA"/>
    <x v="0"/>
    <s v="6/30/2017"/>
    <x v="2"/>
    <x v="4"/>
    <x v="5"/>
    <x v="89"/>
    <n v="500"/>
    <n v="455"/>
    <n v="0.09"/>
    <n v="1"/>
  </r>
  <r>
    <x v="97"/>
    <x v="43"/>
    <x v="18"/>
    <s v="NA"/>
    <x v="1"/>
    <s v="10/29/2014"/>
    <x v="4"/>
    <x v="0"/>
    <x v="1"/>
    <x v="90"/>
    <n v="700"/>
    <n v="700"/>
    <n v="0"/>
    <n v="1"/>
  </r>
  <r>
    <x v="98"/>
    <x v="42"/>
    <x v="31"/>
    <s v="APAC"/>
    <x v="3"/>
    <d v="2016-11-12T00:00:00"/>
    <x v="3"/>
    <x v="8"/>
    <x v="0"/>
    <x v="82"/>
    <n v="80"/>
    <n v="77"/>
    <n v="3.7499999999999999E-2"/>
    <n v="1"/>
  </r>
  <r>
    <x v="99"/>
    <x v="0"/>
    <x v="0"/>
    <s v="EMEA"/>
    <x v="0"/>
    <s v="4/27/2018"/>
    <x v="0"/>
    <x v="1"/>
    <x v="4"/>
    <x v="91"/>
    <n v="30"/>
    <n v="29"/>
    <n v="3.3300000000000003E-2"/>
    <n v="1"/>
  </r>
  <r>
    <x v="100"/>
    <x v="20"/>
    <x v="13"/>
    <s v="EMEA"/>
    <x v="3"/>
    <d v="2017-05-04T00:00:00"/>
    <x v="2"/>
    <x v="7"/>
    <x v="11"/>
    <x v="92"/>
    <n v="50"/>
    <n v="50"/>
    <n v="0"/>
    <n v="1"/>
  </r>
  <r>
    <x v="101"/>
    <x v="0"/>
    <x v="0"/>
    <s v="EMEA"/>
    <x v="0"/>
    <s v="4/17/2018"/>
    <x v="0"/>
    <x v="1"/>
    <x v="1"/>
    <x v="51"/>
    <n v="700"/>
    <n v="679"/>
    <n v="0.03"/>
    <n v="1"/>
  </r>
  <r>
    <x v="102"/>
    <x v="5"/>
    <x v="5"/>
    <s v="APAC"/>
    <x v="3"/>
    <s v="7/13/2014"/>
    <x v="4"/>
    <x v="9"/>
    <x v="11"/>
    <x v="5"/>
    <n v="50"/>
    <n v="45"/>
    <n v="0.1"/>
    <n v="1"/>
  </r>
  <r>
    <x v="103"/>
    <x v="10"/>
    <x v="10"/>
    <s v="APAC"/>
    <x v="3"/>
    <s v="3/17/2016"/>
    <x v="3"/>
    <x v="3"/>
    <x v="4"/>
    <x v="93"/>
    <n v="30"/>
    <n v="30"/>
    <n v="0"/>
    <n v="1"/>
  </r>
  <r>
    <x v="104"/>
    <x v="6"/>
    <x v="6"/>
    <s v="LATAM"/>
    <x v="2"/>
    <s v="7/24/2018"/>
    <x v="0"/>
    <x v="9"/>
    <x v="4"/>
    <x v="94"/>
    <n v="30"/>
    <n v="30"/>
    <n v="0"/>
    <n v="1"/>
  </r>
  <r>
    <x v="105"/>
    <x v="24"/>
    <x v="20"/>
    <s v="EMEA"/>
    <x v="0"/>
    <s v="11/18/2015"/>
    <x v="1"/>
    <x v="8"/>
    <x v="0"/>
    <x v="58"/>
    <n v="80"/>
    <n v="62"/>
    <n v="0.22500000000000001"/>
    <n v="1"/>
  </r>
  <r>
    <x v="106"/>
    <x v="30"/>
    <x v="18"/>
    <s v="NA"/>
    <x v="1"/>
    <s v="9/22/2014"/>
    <x v="4"/>
    <x v="6"/>
    <x v="0"/>
    <x v="95"/>
    <n v="80"/>
    <n v="76"/>
    <n v="0.05"/>
    <n v="1"/>
  </r>
  <r>
    <x v="107"/>
    <x v="28"/>
    <x v="22"/>
    <s v="EMEA"/>
    <x v="0"/>
    <s v="1/30/2017"/>
    <x v="2"/>
    <x v="11"/>
    <x v="3"/>
    <x v="96"/>
    <n v="50"/>
    <n v="45"/>
    <n v="0.1"/>
    <n v="1"/>
  </r>
  <r>
    <x v="108"/>
    <x v="41"/>
    <x v="30"/>
    <s v="EMEA"/>
    <x v="5"/>
    <d v="2015-09-05T00:00:00"/>
    <x v="1"/>
    <x v="6"/>
    <x v="7"/>
    <x v="97"/>
    <n v="1000"/>
    <n v="610"/>
    <n v="0.39"/>
    <n v="1"/>
  </r>
  <r>
    <x v="109"/>
    <x v="2"/>
    <x v="2"/>
    <s v="LATAM"/>
    <x v="2"/>
    <s v="10/17/2015"/>
    <x v="1"/>
    <x v="0"/>
    <x v="9"/>
    <x v="98"/>
    <n v="70"/>
    <n v="67"/>
    <n v="4.2900000000000001E-2"/>
    <n v="1"/>
  </r>
  <r>
    <x v="110"/>
    <x v="9"/>
    <x v="9"/>
    <s v="EMEA"/>
    <x v="3"/>
    <d v="2017-10-04T00:00:00"/>
    <x v="2"/>
    <x v="0"/>
    <x v="9"/>
    <x v="99"/>
    <n v="70"/>
    <n v="68"/>
    <n v="2.86E-2"/>
    <n v="1"/>
  </r>
  <r>
    <x v="111"/>
    <x v="41"/>
    <x v="30"/>
    <s v="EMEA"/>
    <x v="5"/>
    <s v="10/16/2017"/>
    <x v="2"/>
    <x v="0"/>
    <x v="3"/>
    <x v="100"/>
    <n v="50"/>
    <n v="50"/>
    <n v="0"/>
    <n v="1"/>
  </r>
  <r>
    <x v="112"/>
    <x v="24"/>
    <x v="20"/>
    <s v="EMEA"/>
    <x v="0"/>
    <s v="7/21/2014"/>
    <x v="4"/>
    <x v="9"/>
    <x v="8"/>
    <x v="27"/>
    <n v="500"/>
    <n v="495"/>
    <n v="0.01"/>
    <n v="1"/>
  </r>
  <r>
    <x v="113"/>
    <x v="12"/>
    <x v="12"/>
    <s v="APAC"/>
    <x v="3"/>
    <d v="2014-07-09T00:00:00"/>
    <x v="4"/>
    <x v="9"/>
    <x v="9"/>
    <x v="101"/>
    <n v="70"/>
    <n v="62"/>
    <n v="0.1143"/>
    <n v="1"/>
  </r>
  <r>
    <x v="114"/>
    <x v="32"/>
    <x v="24"/>
    <s v="EMEA"/>
    <x v="0"/>
    <d v="2017-04-11T00:00:00"/>
    <x v="2"/>
    <x v="1"/>
    <x v="8"/>
    <x v="102"/>
    <n v="500"/>
    <n v="490"/>
    <n v="0.02"/>
    <n v="1"/>
  </r>
  <r>
    <x v="115"/>
    <x v="6"/>
    <x v="6"/>
    <s v="LATAM"/>
    <x v="2"/>
    <d v="2017-11-03T00:00:00"/>
    <x v="2"/>
    <x v="8"/>
    <x v="0"/>
    <x v="103"/>
    <n v="80"/>
    <n v="73"/>
    <n v="8.7499999999999994E-2"/>
    <n v="1"/>
  </r>
  <r>
    <x v="116"/>
    <x v="3"/>
    <x v="3"/>
    <s v="EMEA"/>
    <x v="3"/>
    <d v="2016-11-01T00:00:00"/>
    <x v="3"/>
    <x v="8"/>
    <x v="1"/>
    <x v="3"/>
    <n v="700"/>
    <n v="616"/>
    <n v="0.12"/>
    <n v="1"/>
  </r>
  <r>
    <x v="117"/>
    <x v="44"/>
    <x v="32"/>
    <s v="EMEA"/>
    <x v="0"/>
    <d v="2016-12-12T00:00:00"/>
    <x v="3"/>
    <x v="5"/>
    <x v="4"/>
    <x v="104"/>
    <n v="30"/>
    <n v="30"/>
    <n v="0"/>
    <n v="1"/>
  </r>
  <r>
    <x v="118"/>
    <x v="11"/>
    <x v="11"/>
    <s v="APAC"/>
    <x v="3"/>
    <s v="11/16/2015"/>
    <x v="1"/>
    <x v="8"/>
    <x v="4"/>
    <x v="105"/>
    <n v="30"/>
    <n v="23"/>
    <n v="0.23330000000000001"/>
    <n v="1"/>
  </r>
  <r>
    <x v="119"/>
    <x v="25"/>
    <x v="18"/>
    <s v="NA"/>
    <x v="1"/>
    <s v="9/19/2015"/>
    <x v="1"/>
    <x v="6"/>
    <x v="3"/>
    <x v="59"/>
    <n v="50"/>
    <n v="36"/>
    <n v="0.28000000000000003"/>
    <n v="1"/>
  </r>
  <r>
    <x v="120"/>
    <x v="39"/>
    <x v="28"/>
    <s v="EMEA"/>
    <x v="0"/>
    <s v="4/17/2014"/>
    <x v="4"/>
    <x v="1"/>
    <x v="8"/>
    <x v="106"/>
    <n v="500"/>
    <n v="490"/>
    <n v="0.02"/>
    <n v="1"/>
  </r>
  <r>
    <x v="121"/>
    <x v="16"/>
    <x v="16"/>
    <s v="EMEA"/>
    <x v="0"/>
    <d v="2014-10-09T00:00:00"/>
    <x v="4"/>
    <x v="0"/>
    <x v="6"/>
    <x v="107"/>
    <n v="800"/>
    <n v="672"/>
    <n v="0.16"/>
    <n v="1"/>
  </r>
  <r>
    <x v="122"/>
    <x v="3"/>
    <x v="3"/>
    <s v="EMEA"/>
    <x v="3"/>
    <d v="2017-02-11T00:00:00"/>
    <x v="2"/>
    <x v="10"/>
    <x v="8"/>
    <x v="108"/>
    <n v="500"/>
    <n v="490"/>
    <n v="0.02"/>
    <n v="1"/>
  </r>
  <r>
    <x v="123"/>
    <x v="42"/>
    <x v="31"/>
    <s v="APAC"/>
    <x v="3"/>
    <s v="3/15/2016"/>
    <x v="3"/>
    <x v="3"/>
    <x v="2"/>
    <x v="109"/>
    <n v="150"/>
    <n v="140"/>
    <n v="6.6699999999999995E-2"/>
    <n v="1"/>
  </r>
  <r>
    <x v="124"/>
    <x v="33"/>
    <x v="18"/>
    <s v="NA"/>
    <x v="1"/>
    <s v="1/19/2018"/>
    <x v="0"/>
    <x v="11"/>
    <x v="8"/>
    <x v="56"/>
    <n v="500"/>
    <n v="495"/>
    <n v="0.01"/>
    <n v="1"/>
  </r>
  <r>
    <x v="125"/>
    <x v="14"/>
    <x v="14"/>
    <s v="EMEA"/>
    <x v="0"/>
    <s v="4/28/2018"/>
    <x v="0"/>
    <x v="1"/>
    <x v="2"/>
    <x v="110"/>
    <n v="150"/>
    <n v="150"/>
    <n v="0"/>
    <n v="1"/>
  </r>
  <r>
    <x v="126"/>
    <x v="21"/>
    <x v="8"/>
    <s v="EMEA"/>
    <x v="0"/>
    <s v="3/13/2014"/>
    <x v="4"/>
    <x v="3"/>
    <x v="4"/>
    <x v="42"/>
    <n v="30"/>
    <n v="29"/>
    <n v="3.3300000000000003E-2"/>
    <n v="1"/>
  </r>
  <r>
    <x v="127"/>
    <x v="33"/>
    <x v="18"/>
    <s v="NA"/>
    <x v="1"/>
    <s v="8/28/2015"/>
    <x v="1"/>
    <x v="2"/>
    <x v="8"/>
    <x v="47"/>
    <n v="500"/>
    <n v="500"/>
    <n v="0"/>
    <n v="1"/>
  </r>
  <r>
    <x v="128"/>
    <x v="15"/>
    <x v="15"/>
    <s v="APAC"/>
    <x v="3"/>
    <d v="2014-07-07T00:00:00"/>
    <x v="4"/>
    <x v="9"/>
    <x v="7"/>
    <x v="111"/>
    <n v="1000"/>
    <n v="510"/>
    <n v="0.49"/>
    <n v="1"/>
  </r>
  <r>
    <x v="129"/>
    <x v="43"/>
    <x v="18"/>
    <s v="NA"/>
    <x v="1"/>
    <s v="2/22/2016"/>
    <x v="3"/>
    <x v="10"/>
    <x v="8"/>
    <x v="112"/>
    <n v="500"/>
    <n v="490"/>
    <n v="0.02"/>
    <n v="1"/>
  </r>
  <r>
    <x v="130"/>
    <x v="0"/>
    <x v="0"/>
    <s v="EMEA"/>
    <x v="0"/>
    <d v="2017-11-12T00:00:00"/>
    <x v="2"/>
    <x v="8"/>
    <x v="3"/>
    <x v="113"/>
    <n v="50"/>
    <n v="50"/>
    <n v="0"/>
    <n v="1"/>
  </r>
  <r>
    <x v="131"/>
    <x v="39"/>
    <x v="28"/>
    <s v="EMEA"/>
    <x v="0"/>
    <d v="2016-06-07T00:00:00"/>
    <x v="3"/>
    <x v="4"/>
    <x v="1"/>
    <x v="114"/>
    <n v="700"/>
    <n v="665"/>
    <n v="0.05"/>
    <n v="1"/>
  </r>
  <r>
    <x v="132"/>
    <x v="29"/>
    <x v="18"/>
    <s v="NA"/>
    <x v="1"/>
    <d v="2014-02-08T00:00:00"/>
    <x v="4"/>
    <x v="10"/>
    <x v="10"/>
    <x v="115"/>
    <n v="250"/>
    <n v="175"/>
    <n v="0.3"/>
    <n v="1"/>
  </r>
  <r>
    <x v="133"/>
    <x v="19"/>
    <x v="18"/>
    <s v="NA"/>
    <x v="1"/>
    <s v="10/30/2016"/>
    <x v="3"/>
    <x v="0"/>
    <x v="11"/>
    <x v="116"/>
    <n v="50"/>
    <n v="48"/>
    <n v="0.04"/>
    <n v="1"/>
  </r>
  <r>
    <x v="134"/>
    <x v="39"/>
    <x v="28"/>
    <s v="EMEA"/>
    <x v="0"/>
    <s v="4/19/2016"/>
    <x v="3"/>
    <x v="1"/>
    <x v="2"/>
    <x v="71"/>
    <n v="150"/>
    <n v="146"/>
    <n v="2.6700000000000002E-2"/>
    <n v="1"/>
  </r>
  <r>
    <x v="135"/>
    <x v="10"/>
    <x v="10"/>
    <s v="APAC"/>
    <x v="3"/>
    <s v="5/25/2015"/>
    <x v="1"/>
    <x v="7"/>
    <x v="2"/>
    <x v="86"/>
    <n v="150"/>
    <n v="143"/>
    <n v="4.6699999999999998E-2"/>
    <n v="1"/>
  </r>
  <r>
    <x v="136"/>
    <x v="27"/>
    <x v="21"/>
    <s v="EMEA"/>
    <x v="0"/>
    <d v="2015-05-10T00:00:00"/>
    <x v="1"/>
    <x v="7"/>
    <x v="9"/>
    <x v="117"/>
    <n v="70"/>
    <n v="57"/>
    <n v="0.1857"/>
    <n v="1"/>
  </r>
  <r>
    <x v="137"/>
    <x v="9"/>
    <x v="9"/>
    <s v="EMEA"/>
    <x v="3"/>
    <d v="2017-07-11T00:00:00"/>
    <x v="2"/>
    <x v="9"/>
    <x v="11"/>
    <x v="99"/>
    <n v="50"/>
    <n v="46"/>
    <n v="0.08"/>
    <n v="1"/>
  </r>
  <r>
    <x v="138"/>
    <x v="35"/>
    <x v="26"/>
    <s v="LATAM"/>
    <x v="2"/>
    <s v="12/25/2017"/>
    <x v="2"/>
    <x v="5"/>
    <x v="4"/>
    <x v="118"/>
    <n v="30"/>
    <n v="27"/>
    <n v="0.1"/>
    <n v="1"/>
  </r>
  <r>
    <x v="139"/>
    <x v="14"/>
    <x v="14"/>
    <s v="EMEA"/>
    <x v="0"/>
    <d v="2014-05-04T00:00:00"/>
    <x v="4"/>
    <x v="7"/>
    <x v="5"/>
    <x v="119"/>
    <n v="500"/>
    <n v="500"/>
    <n v="0"/>
    <n v="1"/>
  </r>
  <r>
    <x v="140"/>
    <x v="44"/>
    <x v="32"/>
    <s v="EMEA"/>
    <x v="0"/>
    <d v="2018-07-07T00:00:00"/>
    <x v="0"/>
    <x v="9"/>
    <x v="5"/>
    <x v="120"/>
    <n v="500"/>
    <n v="500"/>
    <n v="0"/>
    <n v="1"/>
  </r>
  <r>
    <x v="141"/>
    <x v="21"/>
    <x v="8"/>
    <s v="EMEA"/>
    <x v="0"/>
    <d v="2018-03-11T00:00:00"/>
    <x v="0"/>
    <x v="3"/>
    <x v="10"/>
    <x v="121"/>
    <n v="250"/>
    <n v="225"/>
    <n v="0.1"/>
    <n v="1"/>
  </r>
  <r>
    <x v="142"/>
    <x v="41"/>
    <x v="30"/>
    <s v="EMEA"/>
    <x v="5"/>
    <d v="2015-05-10T00:00:00"/>
    <x v="1"/>
    <x v="7"/>
    <x v="4"/>
    <x v="122"/>
    <n v="30"/>
    <n v="26"/>
    <n v="0.1333"/>
    <n v="1"/>
  </r>
  <r>
    <x v="143"/>
    <x v="35"/>
    <x v="26"/>
    <s v="LATAM"/>
    <x v="2"/>
    <s v="1/28/2016"/>
    <x v="3"/>
    <x v="11"/>
    <x v="4"/>
    <x v="118"/>
    <n v="30"/>
    <n v="27"/>
    <n v="0.1"/>
    <n v="1"/>
  </r>
  <r>
    <x v="144"/>
    <x v="20"/>
    <x v="13"/>
    <s v="EMEA"/>
    <x v="3"/>
    <d v="2015-09-12T00:00:00"/>
    <x v="1"/>
    <x v="6"/>
    <x v="11"/>
    <x v="123"/>
    <n v="50"/>
    <n v="34"/>
    <n v="0.32"/>
    <n v="1"/>
  </r>
  <r>
    <x v="145"/>
    <x v="26"/>
    <x v="15"/>
    <s v="APAC"/>
    <x v="3"/>
    <d v="2018-08-11T00:00:00"/>
    <x v="0"/>
    <x v="2"/>
    <x v="8"/>
    <x v="124"/>
    <n v="500"/>
    <n v="500"/>
    <n v="0"/>
    <n v="1"/>
  </r>
  <r>
    <x v="146"/>
    <x v="40"/>
    <x v="29"/>
    <s v="EMEA"/>
    <x v="0"/>
    <s v="4/30/2017"/>
    <x v="2"/>
    <x v="1"/>
    <x v="7"/>
    <x v="125"/>
    <n v="1000"/>
    <n v="780"/>
    <n v="0.22"/>
    <n v="1"/>
  </r>
  <r>
    <x v="147"/>
    <x v="7"/>
    <x v="7"/>
    <s v="LATAM"/>
    <x v="1"/>
    <d v="2017-05-03T00:00:00"/>
    <x v="2"/>
    <x v="7"/>
    <x v="10"/>
    <x v="126"/>
    <n v="250"/>
    <n v="245"/>
    <n v="0.02"/>
    <n v="1"/>
  </r>
  <r>
    <x v="148"/>
    <x v="39"/>
    <x v="28"/>
    <s v="EMEA"/>
    <x v="0"/>
    <s v="1/20/2017"/>
    <x v="2"/>
    <x v="11"/>
    <x v="6"/>
    <x v="127"/>
    <n v="800"/>
    <n v="784"/>
    <n v="0.02"/>
    <n v="1"/>
  </r>
  <r>
    <x v="149"/>
    <x v="25"/>
    <x v="18"/>
    <s v="NA"/>
    <x v="1"/>
    <d v="2018-07-05T00:00:00"/>
    <x v="0"/>
    <x v="9"/>
    <x v="9"/>
    <x v="128"/>
    <n v="70"/>
    <n v="60"/>
    <n v="0.1429"/>
    <n v="1"/>
  </r>
  <r>
    <x v="150"/>
    <x v="1"/>
    <x v="1"/>
    <s v="NA"/>
    <x v="1"/>
    <s v="10/15/2018"/>
    <x v="0"/>
    <x v="0"/>
    <x v="8"/>
    <x v="45"/>
    <n v="500"/>
    <n v="500"/>
    <n v="0"/>
    <n v="1"/>
  </r>
  <r>
    <x v="151"/>
    <x v="24"/>
    <x v="20"/>
    <s v="EMEA"/>
    <x v="0"/>
    <d v="2018-04-09T00:00:00"/>
    <x v="0"/>
    <x v="1"/>
    <x v="6"/>
    <x v="129"/>
    <n v="800"/>
    <n v="496"/>
    <n v="0.38"/>
    <n v="1"/>
  </r>
  <r>
    <x v="152"/>
    <x v="13"/>
    <x v="13"/>
    <s v="EMEA"/>
    <x v="3"/>
    <s v="8/31/2018"/>
    <x v="0"/>
    <x v="2"/>
    <x v="9"/>
    <x v="130"/>
    <n v="70"/>
    <n v="69"/>
    <n v="1.43E-2"/>
    <n v="1"/>
  </r>
  <r>
    <x v="153"/>
    <x v="18"/>
    <x v="11"/>
    <s v="APAC"/>
    <x v="3"/>
    <s v="8/18/2018"/>
    <x v="0"/>
    <x v="2"/>
    <x v="4"/>
    <x v="73"/>
    <n v="30"/>
    <n v="29"/>
    <n v="3.3300000000000003E-2"/>
    <n v="1"/>
  </r>
  <r>
    <x v="154"/>
    <x v="28"/>
    <x v="22"/>
    <s v="EMEA"/>
    <x v="0"/>
    <s v="6/15/2016"/>
    <x v="3"/>
    <x v="4"/>
    <x v="9"/>
    <x v="35"/>
    <n v="70"/>
    <n v="65"/>
    <n v="7.1400000000000005E-2"/>
    <n v="1"/>
  </r>
  <r>
    <x v="155"/>
    <x v="11"/>
    <x v="11"/>
    <s v="APAC"/>
    <x v="3"/>
    <d v="2016-05-04T00:00:00"/>
    <x v="3"/>
    <x v="7"/>
    <x v="0"/>
    <x v="131"/>
    <n v="80"/>
    <n v="78"/>
    <n v="2.5000000000000001E-2"/>
    <n v="1"/>
  </r>
  <r>
    <x v="156"/>
    <x v="36"/>
    <x v="5"/>
    <s v="APAC"/>
    <x v="3"/>
    <s v="6/16/2015"/>
    <x v="1"/>
    <x v="4"/>
    <x v="11"/>
    <x v="66"/>
    <n v="50"/>
    <n v="39"/>
    <n v="0.22"/>
    <n v="1"/>
  </r>
  <r>
    <x v="157"/>
    <x v="12"/>
    <x v="12"/>
    <s v="APAC"/>
    <x v="3"/>
    <s v="4/15/2017"/>
    <x v="2"/>
    <x v="1"/>
    <x v="4"/>
    <x v="132"/>
    <n v="30"/>
    <n v="28"/>
    <n v="6.6699999999999995E-2"/>
    <n v="1"/>
  </r>
  <r>
    <x v="158"/>
    <x v="3"/>
    <x v="3"/>
    <s v="EMEA"/>
    <x v="3"/>
    <s v="6/25/2015"/>
    <x v="1"/>
    <x v="4"/>
    <x v="5"/>
    <x v="133"/>
    <n v="500"/>
    <n v="315"/>
    <n v="0.37"/>
    <n v="1"/>
  </r>
  <r>
    <x v="159"/>
    <x v="7"/>
    <x v="7"/>
    <s v="LATAM"/>
    <x v="1"/>
    <d v="2016-05-05T00:00:00"/>
    <x v="3"/>
    <x v="7"/>
    <x v="4"/>
    <x v="134"/>
    <n v="30"/>
    <n v="29"/>
    <n v="3.3300000000000003E-2"/>
    <n v="1"/>
  </r>
  <r>
    <x v="160"/>
    <x v="45"/>
    <x v="33"/>
    <s v="EMEA"/>
    <x v="3"/>
    <s v="5/19/2016"/>
    <x v="3"/>
    <x v="7"/>
    <x v="1"/>
    <x v="135"/>
    <n v="700"/>
    <n v="595"/>
    <n v="0.15"/>
    <n v="1"/>
  </r>
  <r>
    <x v="161"/>
    <x v="8"/>
    <x v="8"/>
    <s v="EMEA"/>
    <x v="0"/>
    <s v="2/26/2014"/>
    <x v="4"/>
    <x v="10"/>
    <x v="8"/>
    <x v="136"/>
    <n v="500"/>
    <n v="500"/>
    <n v="0"/>
    <n v="1"/>
  </r>
  <r>
    <x v="162"/>
    <x v="7"/>
    <x v="7"/>
    <s v="LATAM"/>
    <x v="1"/>
    <s v="11/26/2014"/>
    <x v="4"/>
    <x v="8"/>
    <x v="10"/>
    <x v="7"/>
    <n v="250"/>
    <n v="243"/>
    <n v="2.8000000000000001E-2"/>
    <n v="1"/>
  </r>
  <r>
    <x v="163"/>
    <x v="25"/>
    <x v="18"/>
    <s v="NA"/>
    <x v="1"/>
    <s v="1/26/2014"/>
    <x v="4"/>
    <x v="11"/>
    <x v="3"/>
    <x v="28"/>
    <n v="50"/>
    <n v="40"/>
    <n v="0.2"/>
    <n v="1"/>
  </r>
  <r>
    <x v="164"/>
    <x v="15"/>
    <x v="15"/>
    <s v="APAC"/>
    <x v="3"/>
    <s v="4/26/2015"/>
    <x v="1"/>
    <x v="1"/>
    <x v="9"/>
    <x v="88"/>
    <n v="70"/>
    <n v="47"/>
    <n v="0.3286"/>
    <n v="1"/>
  </r>
  <r>
    <x v="165"/>
    <x v="28"/>
    <x v="22"/>
    <s v="EMEA"/>
    <x v="0"/>
    <d v="2015-06-04T00:00:00"/>
    <x v="1"/>
    <x v="4"/>
    <x v="11"/>
    <x v="137"/>
    <n v="50"/>
    <n v="46"/>
    <n v="0.08"/>
    <n v="1"/>
  </r>
  <r>
    <x v="166"/>
    <x v="31"/>
    <x v="23"/>
    <s v="EMEA"/>
    <x v="0"/>
    <d v="2015-03-06T00:00:00"/>
    <x v="1"/>
    <x v="3"/>
    <x v="8"/>
    <x v="138"/>
    <n v="500"/>
    <n v="500"/>
    <n v="0"/>
    <n v="1"/>
  </r>
  <r>
    <x v="167"/>
    <x v="37"/>
    <x v="7"/>
    <s v="LATAM"/>
    <x v="1"/>
    <s v="3/25/2017"/>
    <x v="2"/>
    <x v="3"/>
    <x v="0"/>
    <x v="139"/>
    <n v="80"/>
    <n v="77"/>
    <n v="3.7499999999999999E-2"/>
    <n v="1"/>
  </r>
  <r>
    <x v="168"/>
    <x v="34"/>
    <x v="25"/>
    <s v="EMEA"/>
    <x v="0"/>
    <s v="1/16/2018"/>
    <x v="0"/>
    <x v="11"/>
    <x v="11"/>
    <x v="140"/>
    <n v="50"/>
    <n v="43"/>
    <n v="0.14000000000000001"/>
    <n v="1"/>
  </r>
  <r>
    <x v="169"/>
    <x v="11"/>
    <x v="11"/>
    <s v="APAC"/>
    <x v="3"/>
    <d v="2018-07-08T00:00:00"/>
    <x v="0"/>
    <x v="9"/>
    <x v="2"/>
    <x v="141"/>
    <n v="150"/>
    <n v="143"/>
    <n v="4.6699999999999998E-2"/>
    <n v="1"/>
  </r>
  <r>
    <x v="170"/>
    <x v="10"/>
    <x v="10"/>
    <s v="APAC"/>
    <x v="3"/>
    <d v="2015-09-06T00:00:00"/>
    <x v="1"/>
    <x v="6"/>
    <x v="7"/>
    <x v="10"/>
    <n v="1000"/>
    <n v="610"/>
    <n v="0.39"/>
    <n v="1"/>
  </r>
  <r>
    <x v="171"/>
    <x v="13"/>
    <x v="13"/>
    <s v="EMEA"/>
    <x v="3"/>
    <d v="2014-05-06T00:00:00"/>
    <x v="4"/>
    <x v="7"/>
    <x v="3"/>
    <x v="130"/>
    <n v="50"/>
    <n v="41"/>
    <n v="0.18"/>
    <n v="1"/>
  </r>
  <r>
    <x v="172"/>
    <x v="43"/>
    <x v="18"/>
    <s v="NA"/>
    <x v="1"/>
    <s v="6/20/2015"/>
    <x v="1"/>
    <x v="4"/>
    <x v="4"/>
    <x v="142"/>
    <n v="30"/>
    <n v="29"/>
    <n v="3.3300000000000003E-2"/>
    <n v="1"/>
  </r>
  <r>
    <x v="173"/>
    <x v="24"/>
    <x v="20"/>
    <s v="EMEA"/>
    <x v="0"/>
    <s v="10/29/2014"/>
    <x v="4"/>
    <x v="0"/>
    <x v="0"/>
    <x v="129"/>
    <n v="80"/>
    <n v="70"/>
    <n v="0.125"/>
    <n v="1"/>
  </r>
  <r>
    <x v="174"/>
    <x v="3"/>
    <x v="3"/>
    <s v="EMEA"/>
    <x v="3"/>
    <d v="2018-10-12T00:00:00"/>
    <x v="0"/>
    <x v="0"/>
    <x v="10"/>
    <x v="143"/>
    <n v="250"/>
    <n v="240"/>
    <n v="0.04"/>
    <n v="1"/>
  </r>
  <r>
    <x v="175"/>
    <x v="39"/>
    <x v="28"/>
    <s v="EMEA"/>
    <x v="0"/>
    <s v="5/20/2018"/>
    <x v="0"/>
    <x v="7"/>
    <x v="4"/>
    <x v="144"/>
    <n v="30"/>
    <n v="28"/>
    <n v="6.6699999999999995E-2"/>
    <n v="1"/>
  </r>
  <r>
    <x v="176"/>
    <x v="11"/>
    <x v="11"/>
    <s v="APAC"/>
    <x v="3"/>
    <s v="1/21/2018"/>
    <x v="0"/>
    <x v="11"/>
    <x v="9"/>
    <x v="32"/>
    <n v="70"/>
    <n v="64"/>
    <n v="8.5699999999999998E-2"/>
    <n v="1"/>
  </r>
  <r>
    <x v="177"/>
    <x v="19"/>
    <x v="18"/>
    <s v="NA"/>
    <x v="1"/>
    <s v="7/15/2015"/>
    <x v="1"/>
    <x v="9"/>
    <x v="9"/>
    <x v="22"/>
    <n v="70"/>
    <n v="51"/>
    <n v="0.27139999999999997"/>
    <n v="1"/>
  </r>
  <r>
    <x v="178"/>
    <x v="2"/>
    <x v="2"/>
    <s v="LATAM"/>
    <x v="2"/>
    <d v="2015-11-07T00:00:00"/>
    <x v="1"/>
    <x v="8"/>
    <x v="3"/>
    <x v="33"/>
    <n v="50"/>
    <n v="41"/>
    <n v="0.18"/>
    <n v="1"/>
  </r>
  <r>
    <x v="179"/>
    <x v="6"/>
    <x v="6"/>
    <s v="LATAM"/>
    <x v="2"/>
    <s v="7/26/2018"/>
    <x v="0"/>
    <x v="9"/>
    <x v="8"/>
    <x v="145"/>
    <n v="500"/>
    <n v="490"/>
    <n v="0.02"/>
    <n v="1"/>
  </r>
  <r>
    <x v="180"/>
    <x v="6"/>
    <x v="6"/>
    <s v="LATAM"/>
    <x v="2"/>
    <s v="6/16/2014"/>
    <x v="4"/>
    <x v="4"/>
    <x v="8"/>
    <x v="6"/>
    <n v="500"/>
    <n v="490"/>
    <n v="0.02"/>
    <n v="1"/>
  </r>
  <r>
    <x v="181"/>
    <x v="46"/>
    <x v="34"/>
    <s v="LATAM"/>
    <x v="2"/>
    <d v="2015-09-07T00:00:00"/>
    <x v="1"/>
    <x v="6"/>
    <x v="7"/>
    <x v="146"/>
    <n v="1000"/>
    <n v="910"/>
    <n v="0.09"/>
    <n v="1"/>
  </r>
  <r>
    <x v="182"/>
    <x v="38"/>
    <x v="27"/>
    <s v="LATAM"/>
    <x v="2"/>
    <s v="8/19/2016"/>
    <x v="3"/>
    <x v="2"/>
    <x v="4"/>
    <x v="147"/>
    <n v="30"/>
    <n v="28"/>
    <n v="6.6699999999999995E-2"/>
    <n v="1"/>
  </r>
  <r>
    <x v="183"/>
    <x v="31"/>
    <x v="23"/>
    <s v="EMEA"/>
    <x v="0"/>
    <d v="2014-01-02T00:00:00"/>
    <x v="4"/>
    <x v="11"/>
    <x v="3"/>
    <x v="148"/>
    <n v="50"/>
    <n v="44"/>
    <n v="0.12"/>
    <n v="1"/>
  </r>
  <r>
    <x v="184"/>
    <x v="39"/>
    <x v="28"/>
    <s v="EMEA"/>
    <x v="0"/>
    <s v="5/25/2016"/>
    <x v="3"/>
    <x v="7"/>
    <x v="0"/>
    <x v="89"/>
    <n v="80"/>
    <n v="75"/>
    <n v="6.25E-2"/>
    <n v="1"/>
  </r>
  <r>
    <x v="185"/>
    <x v="45"/>
    <x v="33"/>
    <s v="EMEA"/>
    <x v="3"/>
    <s v="6/22/2015"/>
    <x v="1"/>
    <x v="4"/>
    <x v="10"/>
    <x v="149"/>
    <n v="250"/>
    <n v="225"/>
    <n v="0.1"/>
    <n v="1"/>
  </r>
  <r>
    <x v="186"/>
    <x v="3"/>
    <x v="3"/>
    <s v="EMEA"/>
    <x v="3"/>
    <s v="9/24/2016"/>
    <x v="3"/>
    <x v="6"/>
    <x v="4"/>
    <x v="150"/>
    <n v="30"/>
    <n v="30"/>
    <n v="0"/>
    <n v="1"/>
  </r>
  <r>
    <x v="187"/>
    <x v="38"/>
    <x v="27"/>
    <s v="LATAM"/>
    <x v="2"/>
    <s v="9/21/2014"/>
    <x v="4"/>
    <x v="6"/>
    <x v="10"/>
    <x v="85"/>
    <n v="250"/>
    <n v="210"/>
    <n v="0.16"/>
    <n v="1"/>
  </r>
  <r>
    <x v="188"/>
    <x v="0"/>
    <x v="0"/>
    <s v="EMEA"/>
    <x v="0"/>
    <s v="4/26/2017"/>
    <x v="2"/>
    <x v="1"/>
    <x v="10"/>
    <x v="51"/>
    <n v="250"/>
    <n v="250"/>
    <n v="0"/>
    <n v="1"/>
  </r>
  <r>
    <x v="189"/>
    <x v="31"/>
    <x v="23"/>
    <s v="EMEA"/>
    <x v="0"/>
    <s v="12/27/2017"/>
    <x v="2"/>
    <x v="5"/>
    <x v="5"/>
    <x v="151"/>
    <n v="500"/>
    <n v="480"/>
    <n v="0.04"/>
    <n v="1"/>
  </r>
  <r>
    <x v="190"/>
    <x v="4"/>
    <x v="4"/>
    <s v="APAC"/>
    <x v="4"/>
    <d v="2016-04-03T00:00:00"/>
    <x v="3"/>
    <x v="1"/>
    <x v="7"/>
    <x v="152"/>
    <n v="1000"/>
    <n v="970"/>
    <n v="0.03"/>
    <n v="1"/>
  </r>
  <r>
    <x v="191"/>
    <x v="44"/>
    <x v="32"/>
    <s v="EMEA"/>
    <x v="0"/>
    <s v="7/21/2014"/>
    <x v="4"/>
    <x v="9"/>
    <x v="2"/>
    <x v="153"/>
    <n v="150"/>
    <n v="144"/>
    <n v="0.04"/>
    <n v="1"/>
  </r>
  <r>
    <x v="192"/>
    <x v="25"/>
    <x v="18"/>
    <s v="NA"/>
    <x v="1"/>
    <s v="3/26/2017"/>
    <x v="2"/>
    <x v="3"/>
    <x v="1"/>
    <x v="28"/>
    <n v="700"/>
    <n v="637"/>
    <n v="0.09"/>
    <n v="1"/>
  </r>
  <r>
    <x v="193"/>
    <x v="20"/>
    <x v="13"/>
    <s v="EMEA"/>
    <x v="3"/>
    <s v="4/13/2016"/>
    <x v="3"/>
    <x v="1"/>
    <x v="9"/>
    <x v="154"/>
    <n v="70"/>
    <n v="63"/>
    <n v="0.1"/>
    <n v="1"/>
  </r>
  <r>
    <x v="194"/>
    <x v="20"/>
    <x v="13"/>
    <s v="EMEA"/>
    <x v="3"/>
    <d v="2018-05-07T00:00:00"/>
    <x v="0"/>
    <x v="7"/>
    <x v="1"/>
    <x v="123"/>
    <n v="700"/>
    <n v="672"/>
    <n v="0.04"/>
    <n v="1"/>
  </r>
  <r>
    <x v="195"/>
    <x v="36"/>
    <x v="5"/>
    <s v="APAC"/>
    <x v="3"/>
    <s v="1/27/2015"/>
    <x v="1"/>
    <x v="11"/>
    <x v="11"/>
    <x v="79"/>
    <n v="50"/>
    <n v="42"/>
    <n v="0.16"/>
    <n v="1"/>
  </r>
  <r>
    <x v="196"/>
    <x v="16"/>
    <x v="16"/>
    <s v="EMEA"/>
    <x v="0"/>
    <s v="11/30/2018"/>
    <x v="0"/>
    <x v="8"/>
    <x v="0"/>
    <x v="155"/>
    <n v="80"/>
    <n v="78"/>
    <n v="2.5000000000000001E-2"/>
    <n v="1"/>
  </r>
  <r>
    <x v="197"/>
    <x v="46"/>
    <x v="34"/>
    <s v="LATAM"/>
    <x v="2"/>
    <s v="11/25/2017"/>
    <x v="2"/>
    <x v="8"/>
    <x v="3"/>
    <x v="156"/>
    <n v="50"/>
    <n v="49"/>
    <n v="0.02"/>
    <n v="1"/>
  </r>
  <r>
    <x v="198"/>
    <x v="30"/>
    <x v="18"/>
    <s v="NA"/>
    <x v="1"/>
    <d v="2014-05-01T00:00:00"/>
    <x v="4"/>
    <x v="7"/>
    <x v="10"/>
    <x v="157"/>
    <n v="250"/>
    <n v="193"/>
    <n v="0.22800000000000001"/>
    <n v="1"/>
  </r>
  <r>
    <x v="199"/>
    <x v="0"/>
    <x v="0"/>
    <s v="EMEA"/>
    <x v="0"/>
    <s v="2/16/2017"/>
    <x v="2"/>
    <x v="10"/>
    <x v="0"/>
    <x v="91"/>
    <n v="80"/>
    <n v="76"/>
    <n v="0.05"/>
    <n v="1"/>
  </r>
  <r>
    <x v="200"/>
    <x v="25"/>
    <x v="18"/>
    <s v="NA"/>
    <x v="1"/>
    <s v="10/23/2015"/>
    <x v="1"/>
    <x v="0"/>
    <x v="1"/>
    <x v="59"/>
    <n v="700"/>
    <n v="672"/>
    <n v="0.04"/>
    <n v="1"/>
  </r>
  <r>
    <x v="201"/>
    <x v="32"/>
    <x v="24"/>
    <s v="EMEA"/>
    <x v="0"/>
    <s v="12/26/2015"/>
    <x v="1"/>
    <x v="5"/>
    <x v="4"/>
    <x v="102"/>
    <n v="30"/>
    <n v="28"/>
    <n v="6.6699999999999995E-2"/>
    <n v="1"/>
  </r>
  <r>
    <x v="202"/>
    <x v="3"/>
    <x v="3"/>
    <s v="EMEA"/>
    <x v="3"/>
    <d v="2014-08-11T00:00:00"/>
    <x v="4"/>
    <x v="2"/>
    <x v="0"/>
    <x v="158"/>
    <n v="80"/>
    <n v="66"/>
    <n v="0.17499999999999999"/>
    <n v="1"/>
  </r>
  <r>
    <x v="203"/>
    <x v="45"/>
    <x v="33"/>
    <s v="EMEA"/>
    <x v="3"/>
    <d v="2015-08-06T00:00:00"/>
    <x v="1"/>
    <x v="2"/>
    <x v="11"/>
    <x v="135"/>
    <n v="50"/>
    <n v="48"/>
    <n v="0.04"/>
    <n v="1"/>
  </r>
  <r>
    <x v="204"/>
    <x v="32"/>
    <x v="24"/>
    <s v="EMEA"/>
    <x v="0"/>
    <d v="2014-12-02T00:00:00"/>
    <x v="4"/>
    <x v="5"/>
    <x v="5"/>
    <x v="159"/>
    <n v="500"/>
    <n v="370"/>
    <n v="0.26"/>
    <n v="1"/>
  </r>
  <r>
    <x v="205"/>
    <x v="25"/>
    <x v="18"/>
    <s v="NA"/>
    <x v="1"/>
    <s v="1/25/2016"/>
    <x v="3"/>
    <x v="11"/>
    <x v="0"/>
    <x v="160"/>
    <n v="80"/>
    <n v="72"/>
    <n v="0.1"/>
    <n v="1"/>
  </r>
  <r>
    <x v="206"/>
    <x v="21"/>
    <x v="8"/>
    <s v="EMEA"/>
    <x v="0"/>
    <s v="1/26/2015"/>
    <x v="1"/>
    <x v="11"/>
    <x v="0"/>
    <x v="161"/>
    <n v="80"/>
    <n v="58"/>
    <n v="0.27500000000000002"/>
    <n v="1"/>
  </r>
  <r>
    <x v="207"/>
    <x v="1"/>
    <x v="1"/>
    <s v="NA"/>
    <x v="1"/>
    <d v="2018-03-10T00:00:00"/>
    <x v="0"/>
    <x v="3"/>
    <x v="0"/>
    <x v="162"/>
    <n v="80"/>
    <n v="73"/>
    <n v="8.7499999999999994E-2"/>
    <n v="1"/>
  </r>
  <r>
    <x v="208"/>
    <x v="29"/>
    <x v="18"/>
    <s v="NA"/>
    <x v="1"/>
    <d v="2015-06-03T00:00:00"/>
    <x v="1"/>
    <x v="4"/>
    <x v="6"/>
    <x v="36"/>
    <n v="800"/>
    <n v="776"/>
    <n v="0.03"/>
    <n v="1"/>
  </r>
  <r>
    <x v="209"/>
    <x v="43"/>
    <x v="18"/>
    <s v="NA"/>
    <x v="1"/>
    <s v="8/26/2018"/>
    <x v="0"/>
    <x v="2"/>
    <x v="2"/>
    <x v="163"/>
    <n v="150"/>
    <n v="147"/>
    <n v="0.02"/>
    <n v="1"/>
  </r>
  <r>
    <x v="210"/>
    <x v="2"/>
    <x v="2"/>
    <s v="LATAM"/>
    <x v="2"/>
    <d v="2016-09-01T00:00:00"/>
    <x v="3"/>
    <x v="6"/>
    <x v="2"/>
    <x v="164"/>
    <n v="150"/>
    <n v="134"/>
    <n v="0.1067"/>
    <n v="1"/>
  </r>
  <r>
    <x v="211"/>
    <x v="31"/>
    <x v="23"/>
    <s v="EMEA"/>
    <x v="0"/>
    <s v="7/15/2016"/>
    <x v="3"/>
    <x v="9"/>
    <x v="4"/>
    <x v="148"/>
    <n v="30"/>
    <n v="8"/>
    <n v="0.73329999999999995"/>
    <n v="1"/>
  </r>
  <r>
    <x v="212"/>
    <x v="45"/>
    <x v="33"/>
    <s v="EMEA"/>
    <x v="3"/>
    <s v="11/29/2014"/>
    <x v="4"/>
    <x v="8"/>
    <x v="2"/>
    <x v="165"/>
    <n v="150"/>
    <n v="135"/>
    <n v="0.1"/>
    <n v="1"/>
  </r>
  <r>
    <x v="213"/>
    <x v="46"/>
    <x v="34"/>
    <s v="LATAM"/>
    <x v="2"/>
    <s v="9/22/2014"/>
    <x v="4"/>
    <x v="6"/>
    <x v="9"/>
    <x v="156"/>
    <n v="70"/>
    <n v="59"/>
    <n v="0.15709999999999999"/>
    <n v="1"/>
  </r>
  <r>
    <x v="214"/>
    <x v="18"/>
    <x v="11"/>
    <s v="APAC"/>
    <x v="3"/>
    <s v="12/20/2017"/>
    <x v="2"/>
    <x v="5"/>
    <x v="7"/>
    <x v="73"/>
    <n v="1000"/>
    <n v="500"/>
    <n v="0.5"/>
    <n v="1"/>
  </r>
  <r>
    <x v="215"/>
    <x v="29"/>
    <x v="18"/>
    <s v="NA"/>
    <x v="1"/>
    <s v="2/19/2017"/>
    <x v="2"/>
    <x v="10"/>
    <x v="5"/>
    <x v="166"/>
    <n v="500"/>
    <n v="495"/>
    <n v="0.01"/>
    <n v="1"/>
  </r>
  <r>
    <x v="216"/>
    <x v="44"/>
    <x v="32"/>
    <s v="EMEA"/>
    <x v="0"/>
    <s v="2/16/2018"/>
    <x v="0"/>
    <x v="10"/>
    <x v="3"/>
    <x v="104"/>
    <n v="50"/>
    <n v="49"/>
    <n v="0.02"/>
    <n v="1"/>
  </r>
  <r>
    <x v="217"/>
    <x v="1"/>
    <x v="1"/>
    <s v="NA"/>
    <x v="1"/>
    <d v="2014-10-01T00:00:00"/>
    <x v="4"/>
    <x v="0"/>
    <x v="11"/>
    <x v="167"/>
    <n v="50"/>
    <n v="48"/>
    <n v="0.04"/>
    <n v="1"/>
  </r>
  <r>
    <x v="218"/>
    <x v="15"/>
    <x v="15"/>
    <s v="APAC"/>
    <x v="3"/>
    <d v="2015-04-09T00:00:00"/>
    <x v="1"/>
    <x v="1"/>
    <x v="1"/>
    <x v="168"/>
    <n v="700"/>
    <n v="560"/>
    <n v="0.2"/>
    <n v="1"/>
  </r>
  <r>
    <x v="219"/>
    <x v="18"/>
    <x v="11"/>
    <s v="APAC"/>
    <x v="3"/>
    <d v="2014-04-08T00:00:00"/>
    <x v="4"/>
    <x v="1"/>
    <x v="7"/>
    <x v="169"/>
    <n v="1000"/>
    <n v="500"/>
    <n v="0.5"/>
    <n v="1"/>
  </r>
  <r>
    <x v="220"/>
    <x v="29"/>
    <x v="18"/>
    <s v="NA"/>
    <x v="1"/>
    <s v="8/13/2018"/>
    <x v="0"/>
    <x v="2"/>
    <x v="8"/>
    <x v="166"/>
    <n v="500"/>
    <n v="495"/>
    <n v="0.01"/>
    <n v="1"/>
  </r>
  <r>
    <x v="221"/>
    <x v="43"/>
    <x v="18"/>
    <s v="NA"/>
    <x v="1"/>
    <d v="2016-04-10T00:00:00"/>
    <x v="3"/>
    <x v="1"/>
    <x v="4"/>
    <x v="170"/>
    <n v="30"/>
    <n v="29"/>
    <n v="3.3300000000000003E-2"/>
    <n v="1"/>
  </r>
  <r>
    <x v="222"/>
    <x v="33"/>
    <x v="18"/>
    <s v="NA"/>
    <x v="1"/>
    <d v="2014-06-07T00:00:00"/>
    <x v="4"/>
    <x v="4"/>
    <x v="11"/>
    <x v="171"/>
    <n v="50"/>
    <n v="44"/>
    <n v="0.12"/>
    <n v="1"/>
  </r>
  <r>
    <x v="223"/>
    <x v="20"/>
    <x v="13"/>
    <s v="EMEA"/>
    <x v="3"/>
    <d v="2014-03-09T00:00:00"/>
    <x v="4"/>
    <x v="3"/>
    <x v="7"/>
    <x v="123"/>
    <n v="1000"/>
    <n v="710"/>
    <n v="0.28999999999999998"/>
    <n v="1"/>
  </r>
  <r>
    <x v="224"/>
    <x v="33"/>
    <x v="18"/>
    <s v="NA"/>
    <x v="1"/>
    <s v="4/16/2016"/>
    <x v="3"/>
    <x v="1"/>
    <x v="2"/>
    <x v="172"/>
    <n v="150"/>
    <n v="150"/>
    <n v="0"/>
    <n v="1"/>
  </r>
  <r>
    <x v="225"/>
    <x v="15"/>
    <x v="15"/>
    <s v="APAC"/>
    <x v="3"/>
    <s v="10/23/2016"/>
    <x v="3"/>
    <x v="0"/>
    <x v="3"/>
    <x v="173"/>
    <n v="50"/>
    <n v="44"/>
    <n v="0.12"/>
    <n v="1"/>
  </r>
  <r>
    <x v="226"/>
    <x v="37"/>
    <x v="7"/>
    <s v="LATAM"/>
    <x v="1"/>
    <d v="2015-05-03T00:00:00"/>
    <x v="1"/>
    <x v="7"/>
    <x v="4"/>
    <x v="174"/>
    <n v="30"/>
    <n v="24"/>
    <n v="0.2"/>
    <n v="1"/>
  </r>
  <r>
    <x v="227"/>
    <x v="46"/>
    <x v="34"/>
    <s v="LATAM"/>
    <x v="2"/>
    <s v="7/31/2015"/>
    <x v="1"/>
    <x v="9"/>
    <x v="10"/>
    <x v="156"/>
    <n v="250"/>
    <n v="163"/>
    <n v="0.34799999999999998"/>
    <n v="1"/>
  </r>
  <r>
    <x v="228"/>
    <x v="10"/>
    <x v="10"/>
    <s v="APAC"/>
    <x v="3"/>
    <d v="2018-08-10T00:00:00"/>
    <x v="0"/>
    <x v="2"/>
    <x v="0"/>
    <x v="175"/>
    <n v="80"/>
    <n v="78"/>
    <n v="2.5000000000000001E-2"/>
    <n v="1"/>
  </r>
  <r>
    <x v="229"/>
    <x v="34"/>
    <x v="25"/>
    <s v="EMEA"/>
    <x v="0"/>
    <s v="7/22/2018"/>
    <x v="0"/>
    <x v="9"/>
    <x v="0"/>
    <x v="140"/>
    <n v="80"/>
    <n v="78"/>
    <n v="2.5000000000000001E-2"/>
    <n v="1"/>
  </r>
  <r>
    <x v="230"/>
    <x v="36"/>
    <x v="5"/>
    <s v="APAC"/>
    <x v="3"/>
    <d v="2017-06-06T00:00:00"/>
    <x v="2"/>
    <x v="4"/>
    <x v="1"/>
    <x v="66"/>
    <n v="700"/>
    <n v="651"/>
    <n v="7.0000000000000007E-2"/>
    <n v="1"/>
  </r>
  <r>
    <x v="231"/>
    <x v="14"/>
    <x v="14"/>
    <s v="EMEA"/>
    <x v="0"/>
    <s v="7/14/2015"/>
    <x v="1"/>
    <x v="9"/>
    <x v="3"/>
    <x v="176"/>
    <n v="50"/>
    <n v="36"/>
    <n v="0.28000000000000003"/>
    <n v="1"/>
  </r>
  <r>
    <x v="232"/>
    <x v="31"/>
    <x v="23"/>
    <s v="EMEA"/>
    <x v="0"/>
    <s v="4/21/2014"/>
    <x v="4"/>
    <x v="1"/>
    <x v="8"/>
    <x v="177"/>
    <n v="500"/>
    <n v="500"/>
    <n v="0"/>
    <n v="1"/>
  </r>
  <r>
    <x v="233"/>
    <x v="39"/>
    <x v="28"/>
    <s v="EMEA"/>
    <x v="0"/>
    <s v="7/26/2015"/>
    <x v="1"/>
    <x v="9"/>
    <x v="2"/>
    <x v="178"/>
    <n v="150"/>
    <n v="140"/>
    <n v="6.6699999999999995E-2"/>
    <n v="1"/>
  </r>
  <r>
    <x v="234"/>
    <x v="40"/>
    <x v="29"/>
    <s v="EMEA"/>
    <x v="0"/>
    <d v="2017-04-12T00:00:00"/>
    <x v="2"/>
    <x v="1"/>
    <x v="1"/>
    <x v="179"/>
    <n v="700"/>
    <n v="700"/>
    <n v="0"/>
    <n v="1"/>
  </r>
  <r>
    <x v="235"/>
    <x v="12"/>
    <x v="12"/>
    <s v="APAC"/>
    <x v="3"/>
    <d v="2017-12-04T00:00:00"/>
    <x v="2"/>
    <x v="5"/>
    <x v="2"/>
    <x v="180"/>
    <n v="150"/>
    <n v="144"/>
    <n v="0.04"/>
    <n v="1"/>
  </r>
  <r>
    <x v="236"/>
    <x v="24"/>
    <x v="20"/>
    <s v="EMEA"/>
    <x v="0"/>
    <s v="9/23/2017"/>
    <x v="2"/>
    <x v="6"/>
    <x v="5"/>
    <x v="181"/>
    <n v="500"/>
    <n v="465"/>
    <n v="7.0000000000000007E-2"/>
    <n v="1"/>
  </r>
  <r>
    <x v="237"/>
    <x v="42"/>
    <x v="31"/>
    <s v="APAC"/>
    <x v="3"/>
    <d v="2016-05-03T00:00:00"/>
    <x v="3"/>
    <x v="7"/>
    <x v="3"/>
    <x v="109"/>
    <n v="50"/>
    <n v="50"/>
    <n v="0"/>
    <n v="1"/>
  </r>
  <r>
    <x v="238"/>
    <x v="10"/>
    <x v="10"/>
    <s v="APAC"/>
    <x v="3"/>
    <d v="2015-11-03T00:00:00"/>
    <x v="1"/>
    <x v="8"/>
    <x v="11"/>
    <x v="182"/>
    <n v="50"/>
    <n v="49"/>
    <n v="0.02"/>
    <n v="1"/>
  </r>
  <r>
    <x v="239"/>
    <x v="19"/>
    <x v="18"/>
    <s v="NA"/>
    <x v="1"/>
    <s v="8/17/2014"/>
    <x v="4"/>
    <x v="2"/>
    <x v="3"/>
    <x v="183"/>
    <n v="50"/>
    <n v="44"/>
    <n v="0.12"/>
    <n v="1"/>
  </r>
  <r>
    <x v="240"/>
    <x v="24"/>
    <x v="20"/>
    <s v="EMEA"/>
    <x v="0"/>
    <s v="10/21/2016"/>
    <x v="3"/>
    <x v="0"/>
    <x v="8"/>
    <x v="129"/>
    <n v="500"/>
    <n v="490"/>
    <n v="0.02"/>
    <n v="1"/>
  </r>
  <r>
    <x v="241"/>
    <x v="24"/>
    <x v="20"/>
    <s v="EMEA"/>
    <x v="0"/>
    <d v="2018-01-07T00:00:00"/>
    <x v="0"/>
    <x v="11"/>
    <x v="1"/>
    <x v="184"/>
    <n v="700"/>
    <n v="623"/>
    <n v="0.11"/>
    <n v="1"/>
  </r>
  <r>
    <x v="242"/>
    <x v="25"/>
    <x v="18"/>
    <s v="NA"/>
    <x v="1"/>
    <d v="2014-11-06T00:00:00"/>
    <x v="4"/>
    <x v="8"/>
    <x v="1"/>
    <x v="185"/>
    <n v="700"/>
    <n v="574"/>
    <n v="0.18"/>
    <n v="1"/>
  </r>
  <r>
    <x v="243"/>
    <x v="26"/>
    <x v="15"/>
    <s v="APAC"/>
    <x v="3"/>
    <s v="1/27/2016"/>
    <x v="3"/>
    <x v="11"/>
    <x v="9"/>
    <x v="186"/>
    <n v="70"/>
    <n v="68"/>
    <n v="2.86E-2"/>
    <n v="1"/>
  </r>
  <r>
    <x v="244"/>
    <x v="22"/>
    <x v="19"/>
    <s v="APAC"/>
    <x v="3"/>
    <s v="9/26/2018"/>
    <x v="0"/>
    <x v="6"/>
    <x v="9"/>
    <x v="187"/>
    <n v="70"/>
    <n v="69"/>
    <n v="1.43E-2"/>
    <n v="1"/>
  </r>
  <r>
    <x v="245"/>
    <x v="46"/>
    <x v="34"/>
    <s v="LATAM"/>
    <x v="2"/>
    <d v="2016-11-03T00:00:00"/>
    <x v="3"/>
    <x v="8"/>
    <x v="4"/>
    <x v="146"/>
    <n v="30"/>
    <n v="29"/>
    <n v="3.3300000000000003E-2"/>
    <n v="1"/>
  </r>
  <r>
    <x v="246"/>
    <x v="1"/>
    <x v="1"/>
    <s v="NA"/>
    <x v="1"/>
    <s v="9/16/2018"/>
    <x v="0"/>
    <x v="6"/>
    <x v="6"/>
    <x v="188"/>
    <n v="800"/>
    <n v="696"/>
    <n v="0.13"/>
    <n v="1"/>
  </r>
  <r>
    <x v="247"/>
    <x v="3"/>
    <x v="3"/>
    <s v="EMEA"/>
    <x v="3"/>
    <s v="4/14/2016"/>
    <x v="3"/>
    <x v="1"/>
    <x v="1"/>
    <x v="143"/>
    <n v="700"/>
    <n v="602"/>
    <n v="0.14000000000000001"/>
    <n v="1"/>
  </r>
  <r>
    <x v="248"/>
    <x v="25"/>
    <x v="18"/>
    <s v="NA"/>
    <x v="1"/>
    <d v="2014-08-04T00:00:00"/>
    <x v="4"/>
    <x v="2"/>
    <x v="3"/>
    <x v="189"/>
    <n v="50"/>
    <n v="40"/>
    <n v="0.2"/>
    <n v="1"/>
  </r>
  <r>
    <x v="249"/>
    <x v="12"/>
    <x v="12"/>
    <s v="APAC"/>
    <x v="3"/>
    <d v="2017-05-04T00:00:00"/>
    <x v="2"/>
    <x v="7"/>
    <x v="11"/>
    <x v="190"/>
    <n v="50"/>
    <n v="50"/>
    <n v="0"/>
    <n v="1"/>
  </r>
  <r>
    <x v="250"/>
    <x v="46"/>
    <x v="34"/>
    <s v="LATAM"/>
    <x v="2"/>
    <s v="11/22/2017"/>
    <x v="2"/>
    <x v="8"/>
    <x v="3"/>
    <x v="191"/>
    <n v="50"/>
    <n v="49"/>
    <n v="0.02"/>
    <n v="1"/>
  </r>
  <r>
    <x v="251"/>
    <x v="9"/>
    <x v="9"/>
    <s v="EMEA"/>
    <x v="3"/>
    <s v="7/19/2014"/>
    <x v="4"/>
    <x v="9"/>
    <x v="5"/>
    <x v="99"/>
    <n v="500"/>
    <n v="425"/>
    <n v="0.15"/>
    <n v="1"/>
  </r>
  <r>
    <x v="252"/>
    <x v="31"/>
    <x v="23"/>
    <s v="EMEA"/>
    <x v="0"/>
    <s v="9/21/2018"/>
    <x v="0"/>
    <x v="6"/>
    <x v="8"/>
    <x v="177"/>
    <n v="500"/>
    <n v="500"/>
    <n v="0"/>
    <n v="1"/>
  </r>
  <r>
    <x v="253"/>
    <x v="3"/>
    <x v="3"/>
    <s v="EMEA"/>
    <x v="3"/>
    <s v="9/30/2015"/>
    <x v="1"/>
    <x v="6"/>
    <x v="6"/>
    <x v="192"/>
    <n v="800"/>
    <n v="680"/>
    <n v="0.15"/>
    <n v="1"/>
  </r>
  <r>
    <x v="254"/>
    <x v="13"/>
    <x v="13"/>
    <s v="EMEA"/>
    <x v="3"/>
    <d v="2017-12-12T00:00:00"/>
    <x v="2"/>
    <x v="5"/>
    <x v="2"/>
    <x v="193"/>
    <n v="150"/>
    <n v="144"/>
    <n v="0.04"/>
    <n v="1"/>
  </r>
  <r>
    <x v="255"/>
    <x v="40"/>
    <x v="29"/>
    <s v="EMEA"/>
    <x v="0"/>
    <d v="2016-06-02T00:00:00"/>
    <x v="3"/>
    <x v="4"/>
    <x v="7"/>
    <x v="125"/>
    <n v="1000"/>
    <n v="680"/>
    <n v="0.32"/>
    <n v="1"/>
  </r>
  <r>
    <x v="256"/>
    <x v="2"/>
    <x v="2"/>
    <s v="LATAM"/>
    <x v="2"/>
    <s v="12/30/2017"/>
    <x v="2"/>
    <x v="5"/>
    <x v="2"/>
    <x v="98"/>
    <n v="150"/>
    <n v="140"/>
    <n v="6.6699999999999995E-2"/>
    <n v="1"/>
  </r>
  <r>
    <x v="257"/>
    <x v="20"/>
    <x v="13"/>
    <s v="EMEA"/>
    <x v="3"/>
    <s v="5/20/2017"/>
    <x v="2"/>
    <x v="7"/>
    <x v="4"/>
    <x v="194"/>
    <n v="30"/>
    <n v="28"/>
    <n v="6.6699999999999995E-2"/>
    <n v="1"/>
  </r>
  <r>
    <x v="258"/>
    <x v="35"/>
    <x v="26"/>
    <s v="LATAM"/>
    <x v="2"/>
    <s v="1/23/2014"/>
    <x v="4"/>
    <x v="11"/>
    <x v="6"/>
    <x v="57"/>
    <n v="800"/>
    <n v="544"/>
    <n v="0.32"/>
    <n v="1"/>
  </r>
  <r>
    <x v="259"/>
    <x v="1"/>
    <x v="1"/>
    <s v="NA"/>
    <x v="1"/>
    <s v="3/18/2016"/>
    <x v="3"/>
    <x v="3"/>
    <x v="3"/>
    <x v="17"/>
    <n v="50"/>
    <n v="47"/>
    <n v="0.06"/>
    <n v="1"/>
  </r>
  <r>
    <x v="260"/>
    <x v="20"/>
    <x v="13"/>
    <s v="EMEA"/>
    <x v="3"/>
    <s v="7/20/2014"/>
    <x v="4"/>
    <x v="9"/>
    <x v="0"/>
    <x v="195"/>
    <n v="80"/>
    <n v="60"/>
    <n v="0.25"/>
    <n v="1"/>
  </r>
  <r>
    <x v="261"/>
    <x v="42"/>
    <x v="31"/>
    <s v="APAC"/>
    <x v="3"/>
    <s v="6/17/2018"/>
    <x v="0"/>
    <x v="4"/>
    <x v="4"/>
    <x v="196"/>
    <n v="30"/>
    <n v="26"/>
    <n v="0.1333"/>
    <n v="1"/>
  </r>
  <r>
    <x v="262"/>
    <x v="25"/>
    <x v="18"/>
    <s v="NA"/>
    <x v="1"/>
    <s v="9/23/2016"/>
    <x v="3"/>
    <x v="6"/>
    <x v="8"/>
    <x v="185"/>
    <n v="500"/>
    <n v="495"/>
    <n v="0.01"/>
    <n v="1"/>
  </r>
  <r>
    <x v="263"/>
    <x v="23"/>
    <x v="5"/>
    <s v="APAC"/>
    <x v="3"/>
    <d v="2014-09-05T00:00:00"/>
    <x v="4"/>
    <x v="6"/>
    <x v="7"/>
    <x v="197"/>
    <n v="1000"/>
    <n v="620"/>
    <n v="0.38"/>
    <n v="1"/>
  </r>
  <r>
    <x v="264"/>
    <x v="30"/>
    <x v="18"/>
    <s v="NA"/>
    <x v="1"/>
    <s v="3/14/2018"/>
    <x v="0"/>
    <x v="3"/>
    <x v="8"/>
    <x v="198"/>
    <n v="500"/>
    <n v="490"/>
    <n v="0.02"/>
    <n v="1"/>
  </r>
  <r>
    <x v="265"/>
    <x v="14"/>
    <x v="14"/>
    <s v="EMEA"/>
    <x v="0"/>
    <d v="2014-11-08T00:00:00"/>
    <x v="4"/>
    <x v="8"/>
    <x v="4"/>
    <x v="199"/>
    <n v="30"/>
    <n v="21"/>
    <n v="0.3"/>
    <n v="1"/>
  </r>
  <r>
    <x v="266"/>
    <x v="23"/>
    <x v="5"/>
    <s v="APAC"/>
    <x v="3"/>
    <s v="5/28/2015"/>
    <x v="1"/>
    <x v="7"/>
    <x v="4"/>
    <x v="200"/>
    <n v="30"/>
    <n v="20"/>
    <n v="0.33329999999999999"/>
    <n v="1"/>
  </r>
  <r>
    <x v="267"/>
    <x v="36"/>
    <x v="5"/>
    <s v="APAC"/>
    <x v="3"/>
    <s v="6/19/2015"/>
    <x v="1"/>
    <x v="4"/>
    <x v="7"/>
    <x v="72"/>
    <n v="1000"/>
    <n v="910"/>
    <n v="0.09"/>
    <n v="1"/>
  </r>
  <r>
    <x v="268"/>
    <x v="10"/>
    <x v="10"/>
    <s v="APAC"/>
    <x v="3"/>
    <s v="10/23/2016"/>
    <x v="3"/>
    <x v="0"/>
    <x v="9"/>
    <x v="182"/>
    <n v="70"/>
    <n v="68"/>
    <n v="2.86E-2"/>
    <n v="1"/>
  </r>
  <r>
    <x v="269"/>
    <x v="35"/>
    <x v="26"/>
    <s v="LATAM"/>
    <x v="2"/>
    <s v="3/27/2016"/>
    <x v="3"/>
    <x v="3"/>
    <x v="1"/>
    <x v="201"/>
    <n v="700"/>
    <n v="623"/>
    <n v="0.11"/>
    <n v="1"/>
  </r>
  <r>
    <x v="270"/>
    <x v="14"/>
    <x v="14"/>
    <s v="EMEA"/>
    <x v="0"/>
    <s v="2/28/2014"/>
    <x v="4"/>
    <x v="10"/>
    <x v="8"/>
    <x v="202"/>
    <n v="500"/>
    <n v="490"/>
    <n v="0.02"/>
    <n v="1"/>
  </r>
  <r>
    <x v="271"/>
    <x v="22"/>
    <x v="19"/>
    <s v="APAC"/>
    <x v="3"/>
    <d v="2016-04-11T00:00:00"/>
    <x v="3"/>
    <x v="1"/>
    <x v="3"/>
    <x v="203"/>
    <n v="50"/>
    <n v="50"/>
    <n v="0"/>
    <n v="1"/>
  </r>
  <r>
    <x v="272"/>
    <x v="46"/>
    <x v="34"/>
    <s v="LATAM"/>
    <x v="2"/>
    <s v="6/26/2015"/>
    <x v="1"/>
    <x v="4"/>
    <x v="7"/>
    <x v="204"/>
    <n v="1000"/>
    <n v="790"/>
    <n v="0.21"/>
    <n v="1"/>
  </r>
  <r>
    <x v="273"/>
    <x v="4"/>
    <x v="4"/>
    <s v="APAC"/>
    <x v="4"/>
    <s v="9/19/2014"/>
    <x v="4"/>
    <x v="6"/>
    <x v="2"/>
    <x v="4"/>
    <n v="150"/>
    <n v="144"/>
    <n v="0.04"/>
    <n v="1"/>
  </r>
  <r>
    <x v="274"/>
    <x v="44"/>
    <x v="32"/>
    <s v="EMEA"/>
    <x v="0"/>
    <s v="7/14/2015"/>
    <x v="1"/>
    <x v="9"/>
    <x v="7"/>
    <x v="205"/>
    <n v="1000"/>
    <n v="960"/>
    <n v="0.04"/>
    <n v="1"/>
  </r>
  <r>
    <x v="275"/>
    <x v="40"/>
    <x v="29"/>
    <s v="EMEA"/>
    <x v="0"/>
    <s v="1/17/2018"/>
    <x v="0"/>
    <x v="11"/>
    <x v="5"/>
    <x v="206"/>
    <n v="500"/>
    <n v="445"/>
    <n v="0.11"/>
    <n v="1"/>
  </r>
  <r>
    <x v="276"/>
    <x v="18"/>
    <x v="11"/>
    <s v="APAC"/>
    <x v="3"/>
    <s v="10/23/2018"/>
    <x v="0"/>
    <x v="0"/>
    <x v="5"/>
    <x v="207"/>
    <n v="500"/>
    <n v="435"/>
    <n v="0.13"/>
    <n v="1"/>
  </r>
  <r>
    <x v="277"/>
    <x v="17"/>
    <x v="17"/>
    <s v="EMEA"/>
    <x v="5"/>
    <s v="8/27/2014"/>
    <x v="4"/>
    <x v="2"/>
    <x v="8"/>
    <x v="208"/>
    <n v="500"/>
    <n v="490"/>
    <n v="0.02"/>
    <n v="1"/>
  </r>
  <r>
    <x v="278"/>
    <x v="35"/>
    <x v="26"/>
    <s v="LATAM"/>
    <x v="2"/>
    <s v="10/14/2017"/>
    <x v="2"/>
    <x v="0"/>
    <x v="10"/>
    <x v="209"/>
    <n v="250"/>
    <n v="230"/>
    <n v="0.08"/>
    <n v="1"/>
  </r>
  <r>
    <x v="279"/>
    <x v="46"/>
    <x v="34"/>
    <s v="LATAM"/>
    <x v="2"/>
    <d v="2015-12-12T00:00:00"/>
    <x v="1"/>
    <x v="5"/>
    <x v="6"/>
    <x v="146"/>
    <n v="800"/>
    <n v="472"/>
    <n v="0.41"/>
    <n v="1"/>
  </r>
  <r>
    <x v="280"/>
    <x v="41"/>
    <x v="30"/>
    <s v="EMEA"/>
    <x v="5"/>
    <d v="2016-11-02T00:00:00"/>
    <x v="3"/>
    <x v="8"/>
    <x v="7"/>
    <x v="210"/>
    <n v="1000"/>
    <n v="510"/>
    <n v="0.49"/>
    <n v="1"/>
  </r>
  <r>
    <x v="281"/>
    <x v="9"/>
    <x v="9"/>
    <s v="EMEA"/>
    <x v="3"/>
    <s v="9/22/2016"/>
    <x v="3"/>
    <x v="6"/>
    <x v="10"/>
    <x v="9"/>
    <n v="250"/>
    <n v="230"/>
    <n v="0.08"/>
    <n v="1"/>
  </r>
  <r>
    <x v="282"/>
    <x v="41"/>
    <x v="30"/>
    <s v="EMEA"/>
    <x v="5"/>
    <d v="2018-01-04T00:00:00"/>
    <x v="0"/>
    <x v="11"/>
    <x v="11"/>
    <x v="80"/>
    <n v="50"/>
    <n v="48"/>
    <n v="0.04"/>
    <n v="1"/>
  </r>
  <r>
    <x v="283"/>
    <x v="18"/>
    <x v="11"/>
    <s v="APAC"/>
    <x v="3"/>
    <d v="2015-02-03T00:00:00"/>
    <x v="1"/>
    <x v="10"/>
    <x v="0"/>
    <x v="211"/>
    <n v="80"/>
    <n v="49"/>
    <n v="0.38750000000000001"/>
    <n v="1"/>
  </r>
  <r>
    <x v="284"/>
    <x v="41"/>
    <x v="30"/>
    <s v="EMEA"/>
    <x v="5"/>
    <s v="11/18/2015"/>
    <x v="1"/>
    <x v="8"/>
    <x v="8"/>
    <x v="100"/>
    <n v="500"/>
    <n v="490"/>
    <n v="0.02"/>
    <n v="1"/>
  </r>
  <r>
    <x v="285"/>
    <x v="38"/>
    <x v="27"/>
    <s v="LATAM"/>
    <x v="2"/>
    <d v="2018-05-03T00:00:00"/>
    <x v="0"/>
    <x v="7"/>
    <x v="10"/>
    <x v="65"/>
    <n v="250"/>
    <n v="248"/>
    <n v="8.0000000000000002E-3"/>
    <n v="1"/>
  </r>
  <r>
    <x v="286"/>
    <x v="32"/>
    <x v="24"/>
    <s v="EMEA"/>
    <x v="0"/>
    <s v="12/27/2015"/>
    <x v="1"/>
    <x v="5"/>
    <x v="7"/>
    <x v="212"/>
    <n v="1000"/>
    <n v="900"/>
    <n v="0.1"/>
    <n v="1"/>
  </r>
  <r>
    <x v="287"/>
    <x v="9"/>
    <x v="9"/>
    <s v="EMEA"/>
    <x v="3"/>
    <d v="2018-10-01T00:00:00"/>
    <x v="0"/>
    <x v="0"/>
    <x v="11"/>
    <x v="9"/>
    <n v="50"/>
    <n v="45"/>
    <n v="0.1"/>
    <n v="1"/>
  </r>
  <r>
    <x v="288"/>
    <x v="20"/>
    <x v="13"/>
    <s v="EMEA"/>
    <x v="3"/>
    <d v="2017-06-02T00:00:00"/>
    <x v="2"/>
    <x v="4"/>
    <x v="2"/>
    <x v="213"/>
    <n v="150"/>
    <n v="144"/>
    <n v="0.04"/>
    <n v="1"/>
  </r>
  <r>
    <x v="289"/>
    <x v="26"/>
    <x v="15"/>
    <s v="APAC"/>
    <x v="3"/>
    <d v="2018-11-01T00:00:00"/>
    <x v="0"/>
    <x v="8"/>
    <x v="8"/>
    <x v="29"/>
    <n v="500"/>
    <n v="495"/>
    <n v="0.01"/>
    <n v="1"/>
  </r>
  <r>
    <x v="290"/>
    <x v="16"/>
    <x v="16"/>
    <s v="EMEA"/>
    <x v="0"/>
    <s v="9/20/2014"/>
    <x v="4"/>
    <x v="6"/>
    <x v="5"/>
    <x v="61"/>
    <n v="500"/>
    <n v="425"/>
    <n v="0.15"/>
    <n v="1"/>
  </r>
  <r>
    <x v="291"/>
    <x v="9"/>
    <x v="9"/>
    <s v="EMEA"/>
    <x v="3"/>
    <s v="6/28/2018"/>
    <x v="0"/>
    <x v="4"/>
    <x v="9"/>
    <x v="214"/>
    <n v="70"/>
    <n v="60"/>
    <n v="0.1429"/>
    <n v="1"/>
  </r>
  <r>
    <x v="292"/>
    <x v="1"/>
    <x v="1"/>
    <s v="NA"/>
    <x v="1"/>
    <s v="11/27/2014"/>
    <x v="4"/>
    <x v="8"/>
    <x v="6"/>
    <x v="215"/>
    <n v="800"/>
    <n v="624"/>
    <n v="0.22"/>
    <n v="1"/>
  </r>
  <r>
    <x v="293"/>
    <x v="45"/>
    <x v="33"/>
    <s v="EMEA"/>
    <x v="3"/>
    <d v="2018-01-08T00:00:00"/>
    <x v="0"/>
    <x v="11"/>
    <x v="3"/>
    <x v="216"/>
    <n v="50"/>
    <n v="47"/>
    <n v="0.06"/>
    <n v="1"/>
  </r>
  <r>
    <x v="294"/>
    <x v="18"/>
    <x v="11"/>
    <s v="APAC"/>
    <x v="3"/>
    <d v="2017-06-11T00:00:00"/>
    <x v="2"/>
    <x v="4"/>
    <x v="4"/>
    <x v="50"/>
    <n v="30"/>
    <n v="29"/>
    <n v="3.3300000000000003E-2"/>
    <n v="1"/>
  </r>
  <r>
    <x v="295"/>
    <x v="38"/>
    <x v="27"/>
    <s v="LATAM"/>
    <x v="2"/>
    <d v="2016-11-12T00:00:00"/>
    <x v="3"/>
    <x v="8"/>
    <x v="11"/>
    <x v="217"/>
    <n v="50"/>
    <n v="50"/>
    <n v="0"/>
    <n v="1"/>
  </r>
  <r>
    <x v="296"/>
    <x v="34"/>
    <x v="25"/>
    <s v="EMEA"/>
    <x v="0"/>
    <s v="9/16/2017"/>
    <x v="2"/>
    <x v="6"/>
    <x v="0"/>
    <x v="140"/>
    <n v="80"/>
    <n v="72"/>
    <n v="0.1"/>
    <n v="1"/>
  </r>
  <r>
    <x v="297"/>
    <x v="2"/>
    <x v="2"/>
    <s v="LATAM"/>
    <x v="2"/>
    <d v="2015-01-02T00:00:00"/>
    <x v="1"/>
    <x v="11"/>
    <x v="7"/>
    <x v="218"/>
    <n v="1000"/>
    <n v="580"/>
    <n v="0.42"/>
    <n v="1"/>
  </r>
  <r>
    <x v="298"/>
    <x v="39"/>
    <x v="28"/>
    <s v="EMEA"/>
    <x v="0"/>
    <d v="2016-12-05T00:00:00"/>
    <x v="3"/>
    <x v="5"/>
    <x v="6"/>
    <x v="219"/>
    <n v="800"/>
    <n v="552"/>
    <n v="0.31"/>
    <n v="1"/>
  </r>
  <r>
    <x v="299"/>
    <x v="14"/>
    <x v="14"/>
    <s v="EMEA"/>
    <x v="0"/>
    <d v="2015-12-05T00:00:00"/>
    <x v="1"/>
    <x v="5"/>
    <x v="9"/>
    <x v="220"/>
    <n v="70"/>
    <n v="67"/>
    <n v="4.2900000000000001E-2"/>
    <n v="1"/>
  </r>
  <r>
    <x v="300"/>
    <x v="7"/>
    <x v="7"/>
    <s v="LATAM"/>
    <x v="1"/>
    <s v="6/24/2018"/>
    <x v="0"/>
    <x v="4"/>
    <x v="6"/>
    <x v="7"/>
    <n v="800"/>
    <n v="704"/>
    <n v="0.12"/>
    <n v="1"/>
  </r>
  <r>
    <x v="301"/>
    <x v="37"/>
    <x v="7"/>
    <s v="LATAM"/>
    <x v="1"/>
    <s v="5/20/2015"/>
    <x v="1"/>
    <x v="7"/>
    <x v="7"/>
    <x v="221"/>
    <n v="1000"/>
    <n v="590"/>
    <n v="0.41"/>
    <n v="1"/>
  </r>
  <r>
    <x v="302"/>
    <x v="30"/>
    <x v="18"/>
    <s v="NA"/>
    <x v="1"/>
    <s v="5/16/2014"/>
    <x v="4"/>
    <x v="7"/>
    <x v="4"/>
    <x v="222"/>
    <n v="30"/>
    <n v="28"/>
    <n v="6.6699999999999995E-2"/>
    <n v="1"/>
  </r>
  <r>
    <x v="303"/>
    <x v="35"/>
    <x v="26"/>
    <s v="LATAM"/>
    <x v="2"/>
    <s v="12/30/2017"/>
    <x v="2"/>
    <x v="5"/>
    <x v="6"/>
    <x v="223"/>
    <n v="800"/>
    <n v="488"/>
    <n v="0.39"/>
    <n v="1"/>
  </r>
  <r>
    <x v="304"/>
    <x v="1"/>
    <x v="1"/>
    <s v="NA"/>
    <x v="1"/>
    <s v="4/15/2015"/>
    <x v="1"/>
    <x v="1"/>
    <x v="2"/>
    <x v="215"/>
    <n v="150"/>
    <n v="134"/>
    <n v="0.1067"/>
    <n v="1"/>
  </r>
  <r>
    <x v="305"/>
    <x v="12"/>
    <x v="12"/>
    <s v="APAC"/>
    <x v="3"/>
    <s v="5/28/2017"/>
    <x v="2"/>
    <x v="7"/>
    <x v="11"/>
    <x v="132"/>
    <n v="50"/>
    <n v="50"/>
    <n v="0"/>
    <n v="1"/>
  </r>
  <r>
    <x v="306"/>
    <x v="30"/>
    <x v="18"/>
    <s v="NA"/>
    <x v="1"/>
    <s v="3/31/2017"/>
    <x v="2"/>
    <x v="3"/>
    <x v="7"/>
    <x v="222"/>
    <n v="1000"/>
    <n v="670"/>
    <n v="0.33"/>
    <n v="1"/>
  </r>
  <r>
    <x v="307"/>
    <x v="18"/>
    <x v="11"/>
    <s v="APAC"/>
    <x v="3"/>
    <s v="3/16/2014"/>
    <x v="4"/>
    <x v="3"/>
    <x v="2"/>
    <x v="169"/>
    <n v="150"/>
    <n v="149"/>
    <n v="6.7000000000000002E-3"/>
    <n v="1"/>
  </r>
  <r>
    <x v="308"/>
    <x v="13"/>
    <x v="13"/>
    <s v="EMEA"/>
    <x v="3"/>
    <s v="9/17/2018"/>
    <x v="0"/>
    <x v="6"/>
    <x v="8"/>
    <x v="15"/>
    <n v="500"/>
    <n v="500"/>
    <n v="0"/>
    <n v="1"/>
  </r>
  <r>
    <x v="309"/>
    <x v="13"/>
    <x v="13"/>
    <s v="EMEA"/>
    <x v="3"/>
    <s v="7/22/2017"/>
    <x v="2"/>
    <x v="9"/>
    <x v="2"/>
    <x v="15"/>
    <n v="150"/>
    <n v="146"/>
    <n v="2.6700000000000002E-2"/>
    <n v="1"/>
  </r>
  <r>
    <x v="310"/>
    <x v="8"/>
    <x v="8"/>
    <s v="EMEA"/>
    <x v="0"/>
    <d v="2018-06-12T00:00:00"/>
    <x v="0"/>
    <x v="4"/>
    <x v="7"/>
    <x v="224"/>
    <n v="1000"/>
    <n v="810"/>
    <n v="0.19"/>
    <n v="1"/>
  </r>
  <r>
    <x v="311"/>
    <x v="16"/>
    <x v="16"/>
    <s v="EMEA"/>
    <x v="0"/>
    <s v="6/24/2015"/>
    <x v="1"/>
    <x v="4"/>
    <x v="2"/>
    <x v="225"/>
    <n v="150"/>
    <n v="147"/>
    <n v="0.02"/>
    <n v="1"/>
  </r>
  <r>
    <x v="312"/>
    <x v="8"/>
    <x v="8"/>
    <s v="EMEA"/>
    <x v="0"/>
    <s v="12/13/2018"/>
    <x v="0"/>
    <x v="5"/>
    <x v="7"/>
    <x v="226"/>
    <n v="1000"/>
    <n v="730"/>
    <n v="0.27"/>
    <n v="1"/>
  </r>
  <r>
    <x v="313"/>
    <x v="10"/>
    <x v="10"/>
    <s v="APAC"/>
    <x v="3"/>
    <d v="2016-05-07T00:00:00"/>
    <x v="3"/>
    <x v="7"/>
    <x v="10"/>
    <x v="86"/>
    <n v="250"/>
    <n v="248"/>
    <n v="8.0000000000000002E-3"/>
    <n v="1"/>
  </r>
  <r>
    <x v="314"/>
    <x v="34"/>
    <x v="25"/>
    <s v="EMEA"/>
    <x v="0"/>
    <d v="2018-11-12T00:00:00"/>
    <x v="0"/>
    <x v="8"/>
    <x v="1"/>
    <x v="140"/>
    <n v="700"/>
    <n v="609"/>
    <n v="0.13"/>
    <n v="1"/>
  </r>
  <r>
    <x v="315"/>
    <x v="3"/>
    <x v="3"/>
    <s v="EMEA"/>
    <x v="3"/>
    <s v="11/25/2016"/>
    <x v="3"/>
    <x v="8"/>
    <x v="2"/>
    <x v="150"/>
    <n v="150"/>
    <n v="140"/>
    <n v="6.6699999999999995E-2"/>
    <n v="1"/>
  </r>
  <r>
    <x v="316"/>
    <x v="18"/>
    <x v="11"/>
    <s v="APAC"/>
    <x v="3"/>
    <s v="2/20/2014"/>
    <x v="4"/>
    <x v="10"/>
    <x v="8"/>
    <x v="50"/>
    <n v="500"/>
    <n v="500"/>
    <n v="0"/>
    <n v="1"/>
  </r>
  <r>
    <x v="317"/>
    <x v="41"/>
    <x v="30"/>
    <s v="EMEA"/>
    <x v="5"/>
    <d v="2018-03-09T00:00:00"/>
    <x v="0"/>
    <x v="3"/>
    <x v="7"/>
    <x v="80"/>
    <n v="1000"/>
    <n v="960"/>
    <n v="0.04"/>
    <n v="1"/>
  </r>
  <r>
    <x v="318"/>
    <x v="37"/>
    <x v="7"/>
    <s v="LATAM"/>
    <x v="1"/>
    <d v="2014-10-07T00:00:00"/>
    <x v="4"/>
    <x v="0"/>
    <x v="0"/>
    <x v="174"/>
    <n v="80"/>
    <n v="73"/>
    <n v="8.7499999999999994E-2"/>
    <n v="1"/>
  </r>
  <r>
    <x v="319"/>
    <x v="10"/>
    <x v="10"/>
    <s v="APAC"/>
    <x v="3"/>
    <d v="2016-10-09T00:00:00"/>
    <x v="3"/>
    <x v="0"/>
    <x v="1"/>
    <x v="182"/>
    <n v="700"/>
    <n v="700"/>
    <n v="0"/>
    <n v="1"/>
  </r>
  <r>
    <x v="320"/>
    <x v="24"/>
    <x v="20"/>
    <s v="EMEA"/>
    <x v="0"/>
    <s v="2/27/2017"/>
    <x v="2"/>
    <x v="10"/>
    <x v="1"/>
    <x v="67"/>
    <n v="700"/>
    <n v="672"/>
    <n v="0.04"/>
    <n v="1"/>
  </r>
  <r>
    <x v="321"/>
    <x v="42"/>
    <x v="31"/>
    <s v="APAC"/>
    <x v="3"/>
    <s v="5/22/2017"/>
    <x v="2"/>
    <x v="7"/>
    <x v="1"/>
    <x v="82"/>
    <n v="700"/>
    <n v="651"/>
    <n v="7.0000000000000007E-2"/>
    <n v="1"/>
  </r>
  <r>
    <x v="322"/>
    <x v="7"/>
    <x v="7"/>
    <s v="LATAM"/>
    <x v="1"/>
    <s v="9/14/2014"/>
    <x v="4"/>
    <x v="6"/>
    <x v="2"/>
    <x v="227"/>
    <n v="150"/>
    <n v="137"/>
    <n v="8.6699999999999999E-2"/>
    <n v="1"/>
  </r>
  <r>
    <x v="323"/>
    <x v="35"/>
    <x v="26"/>
    <s v="LATAM"/>
    <x v="2"/>
    <s v="6/13/2018"/>
    <x v="0"/>
    <x v="4"/>
    <x v="1"/>
    <x v="228"/>
    <n v="700"/>
    <n v="651"/>
    <n v="7.0000000000000007E-2"/>
    <n v="1"/>
  </r>
  <r>
    <x v="324"/>
    <x v="5"/>
    <x v="5"/>
    <s v="APAC"/>
    <x v="3"/>
    <d v="2018-04-04T00:00:00"/>
    <x v="0"/>
    <x v="1"/>
    <x v="10"/>
    <x v="5"/>
    <n v="250"/>
    <n v="238"/>
    <n v="4.8000000000000001E-2"/>
    <n v="1"/>
  </r>
  <r>
    <x v="325"/>
    <x v="2"/>
    <x v="2"/>
    <s v="LATAM"/>
    <x v="2"/>
    <s v="9/15/2014"/>
    <x v="4"/>
    <x v="6"/>
    <x v="6"/>
    <x v="2"/>
    <n v="800"/>
    <n v="696"/>
    <n v="0.13"/>
    <n v="1"/>
  </r>
  <r>
    <x v="326"/>
    <x v="7"/>
    <x v="7"/>
    <s v="LATAM"/>
    <x v="1"/>
    <d v="2014-12-06T00:00:00"/>
    <x v="4"/>
    <x v="5"/>
    <x v="4"/>
    <x v="134"/>
    <n v="30"/>
    <n v="21"/>
    <n v="0.3"/>
    <n v="1"/>
  </r>
  <r>
    <x v="327"/>
    <x v="24"/>
    <x v="20"/>
    <s v="EMEA"/>
    <x v="0"/>
    <s v="11/26/2017"/>
    <x v="2"/>
    <x v="8"/>
    <x v="0"/>
    <x v="67"/>
    <n v="80"/>
    <n v="74"/>
    <n v="7.4999999999999997E-2"/>
    <n v="1"/>
  </r>
  <r>
    <x v="328"/>
    <x v="2"/>
    <x v="2"/>
    <s v="LATAM"/>
    <x v="2"/>
    <d v="2017-05-04T00:00:00"/>
    <x v="2"/>
    <x v="7"/>
    <x v="10"/>
    <x v="33"/>
    <n v="250"/>
    <n v="228"/>
    <n v="8.7999999999999995E-2"/>
    <n v="1"/>
  </r>
  <r>
    <x v="329"/>
    <x v="32"/>
    <x v="24"/>
    <s v="EMEA"/>
    <x v="0"/>
    <s v="7/16/2016"/>
    <x v="3"/>
    <x v="9"/>
    <x v="1"/>
    <x v="212"/>
    <n v="700"/>
    <n v="644"/>
    <n v="0.08"/>
    <n v="1"/>
  </r>
  <r>
    <x v="330"/>
    <x v="12"/>
    <x v="12"/>
    <s v="APAC"/>
    <x v="3"/>
    <s v="1/27/2014"/>
    <x v="4"/>
    <x v="11"/>
    <x v="4"/>
    <x v="229"/>
    <n v="30"/>
    <n v="29"/>
    <n v="3.3300000000000003E-2"/>
    <n v="1"/>
  </r>
  <r>
    <x v="331"/>
    <x v="11"/>
    <x v="11"/>
    <s v="APAC"/>
    <x v="3"/>
    <d v="2014-06-07T00:00:00"/>
    <x v="4"/>
    <x v="4"/>
    <x v="6"/>
    <x v="230"/>
    <n v="800"/>
    <n v="656"/>
    <n v="0.18"/>
    <n v="1"/>
  </r>
  <r>
    <x v="332"/>
    <x v="28"/>
    <x v="22"/>
    <s v="EMEA"/>
    <x v="0"/>
    <d v="2017-07-10T00:00:00"/>
    <x v="2"/>
    <x v="9"/>
    <x v="2"/>
    <x v="48"/>
    <n v="150"/>
    <n v="149"/>
    <n v="6.7000000000000002E-3"/>
    <n v="1"/>
  </r>
  <r>
    <x v="333"/>
    <x v="33"/>
    <x v="18"/>
    <s v="NA"/>
    <x v="1"/>
    <d v="2018-10-07T00:00:00"/>
    <x v="0"/>
    <x v="0"/>
    <x v="2"/>
    <x v="231"/>
    <n v="150"/>
    <n v="147"/>
    <n v="0.02"/>
    <n v="1"/>
  </r>
  <r>
    <x v="334"/>
    <x v="20"/>
    <x v="13"/>
    <s v="EMEA"/>
    <x v="3"/>
    <d v="2015-10-12T00:00:00"/>
    <x v="1"/>
    <x v="0"/>
    <x v="0"/>
    <x v="23"/>
    <n v="80"/>
    <n v="78"/>
    <n v="2.5000000000000001E-2"/>
    <n v="1"/>
  </r>
  <r>
    <x v="335"/>
    <x v="44"/>
    <x v="32"/>
    <s v="EMEA"/>
    <x v="0"/>
    <s v="8/29/2015"/>
    <x v="1"/>
    <x v="2"/>
    <x v="2"/>
    <x v="120"/>
    <n v="150"/>
    <n v="147"/>
    <n v="0.02"/>
    <n v="1"/>
  </r>
  <r>
    <x v="336"/>
    <x v="12"/>
    <x v="12"/>
    <s v="APAC"/>
    <x v="3"/>
    <d v="2015-04-07T00:00:00"/>
    <x v="1"/>
    <x v="1"/>
    <x v="5"/>
    <x v="190"/>
    <n v="500"/>
    <n v="360"/>
    <n v="0.28000000000000003"/>
    <n v="1"/>
  </r>
  <r>
    <x v="337"/>
    <x v="26"/>
    <x v="15"/>
    <s v="APAC"/>
    <x v="3"/>
    <s v="8/26/2018"/>
    <x v="0"/>
    <x v="2"/>
    <x v="11"/>
    <x v="232"/>
    <n v="50"/>
    <n v="45"/>
    <n v="0.1"/>
    <n v="1"/>
  </r>
  <r>
    <x v="338"/>
    <x v="11"/>
    <x v="11"/>
    <s v="APAC"/>
    <x v="3"/>
    <s v="3/21/2018"/>
    <x v="0"/>
    <x v="3"/>
    <x v="11"/>
    <x v="105"/>
    <n v="50"/>
    <n v="43"/>
    <n v="0.14000000000000001"/>
    <n v="1"/>
  </r>
  <r>
    <x v="339"/>
    <x v="35"/>
    <x v="26"/>
    <s v="LATAM"/>
    <x v="2"/>
    <s v="11/21/2014"/>
    <x v="4"/>
    <x v="8"/>
    <x v="0"/>
    <x v="233"/>
    <n v="80"/>
    <n v="75"/>
    <n v="6.25E-2"/>
    <n v="1"/>
  </r>
  <r>
    <x v="340"/>
    <x v="34"/>
    <x v="25"/>
    <s v="EMEA"/>
    <x v="0"/>
    <d v="2015-03-08T00:00:00"/>
    <x v="1"/>
    <x v="3"/>
    <x v="11"/>
    <x v="234"/>
    <n v="50"/>
    <n v="36"/>
    <n v="0.28000000000000003"/>
    <n v="1"/>
  </r>
  <r>
    <x v="341"/>
    <x v="38"/>
    <x v="27"/>
    <s v="LATAM"/>
    <x v="2"/>
    <s v="4/27/2016"/>
    <x v="3"/>
    <x v="1"/>
    <x v="6"/>
    <x v="235"/>
    <n v="800"/>
    <n v="448"/>
    <n v="0.44"/>
    <n v="1"/>
  </r>
  <r>
    <x v="342"/>
    <x v="39"/>
    <x v="28"/>
    <s v="EMEA"/>
    <x v="0"/>
    <d v="2017-04-01T00:00:00"/>
    <x v="2"/>
    <x v="1"/>
    <x v="2"/>
    <x v="127"/>
    <n v="150"/>
    <n v="138"/>
    <n v="0.08"/>
    <n v="1"/>
  </r>
  <r>
    <x v="343"/>
    <x v="25"/>
    <x v="18"/>
    <s v="NA"/>
    <x v="1"/>
    <s v="5/20/2017"/>
    <x v="2"/>
    <x v="7"/>
    <x v="8"/>
    <x v="236"/>
    <n v="500"/>
    <n v="500"/>
    <n v="0"/>
    <n v="1"/>
  </r>
  <r>
    <x v="344"/>
    <x v="3"/>
    <x v="3"/>
    <s v="EMEA"/>
    <x v="3"/>
    <s v="1/22/2015"/>
    <x v="1"/>
    <x v="11"/>
    <x v="8"/>
    <x v="133"/>
    <n v="500"/>
    <n v="495"/>
    <n v="0.01"/>
    <n v="1"/>
  </r>
  <r>
    <x v="345"/>
    <x v="32"/>
    <x v="24"/>
    <s v="EMEA"/>
    <x v="0"/>
    <d v="2014-03-02T00:00:00"/>
    <x v="4"/>
    <x v="3"/>
    <x v="2"/>
    <x v="212"/>
    <n v="150"/>
    <n v="128"/>
    <n v="0.1467"/>
    <n v="1"/>
  </r>
  <r>
    <x v="346"/>
    <x v="11"/>
    <x v="11"/>
    <s v="APAC"/>
    <x v="3"/>
    <s v="6/27/2014"/>
    <x v="4"/>
    <x v="4"/>
    <x v="11"/>
    <x v="141"/>
    <n v="50"/>
    <n v="42"/>
    <n v="0.16"/>
    <n v="1"/>
  </r>
  <r>
    <x v="347"/>
    <x v="45"/>
    <x v="33"/>
    <s v="EMEA"/>
    <x v="3"/>
    <d v="2014-01-03T00:00:00"/>
    <x v="4"/>
    <x v="11"/>
    <x v="0"/>
    <x v="237"/>
    <n v="80"/>
    <n v="80"/>
    <n v="0"/>
    <n v="1"/>
  </r>
  <r>
    <x v="348"/>
    <x v="22"/>
    <x v="19"/>
    <s v="APAC"/>
    <x v="3"/>
    <s v="4/21/2018"/>
    <x v="0"/>
    <x v="1"/>
    <x v="2"/>
    <x v="238"/>
    <n v="150"/>
    <n v="147"/>
    <n v="0.02"/>
    <n v="1"/>
  </r>
  <r>
    <x v="349"/>
    <x v="9"/>
    <x v="9"/>
    <s v="EMEA"/>
    <x v="3"/>
    <s v="2/22/2014"/>
    <x v="4"/>
    <x v="10"/>
    <x v="3"/>
    <x v="239"/>
    <n v="50"/>
    <n v="44"/>
    <n v="0.12"/>
    <n v="1"/>
  </r>
  <r>
    <x v="350"/>
    <x v="7"/>
    <x v="7"/>
    <s v="LATAM"/>
    <x v="1"/>
    <s v="5/13/2018"/>
    <x v="0"/>
    <x v="7"/>
    <x v="9"/>
    <x v="240"/>
    <n v="70"/>
    <n v="67"/>
    <n v="4.2900000000000001E-2"/>
    <n v="1"/>
  </r>
  <r>
    <x v="351"/>
    <x v="19"/>
    <x v="18"/>
    <s v="NA"/>
    <x v="1"/>
    <s v="4/23/2018"/>
    <x v="0"/>
    <x v="1"/>
    <x v="9"/>
    <x v="70"/>
    <n v="70"/>
    <n v="67"/>
    <n v="4.2900000000000001E-2"/>
    <n v="1"/>
  </r>
  <r>
    <x v="352"/>
    <x v="26"/>
    <x v="15"/>
    <s v="APAC"/>
    <x v="3"/>
    <s v="10/28/2016"/>
    <x v="3"/>
    <x v="0"/>
    <x v="5"/>
    <x v="241"/>
    <n v="500"/>
    <n v="460"/>
    <n v="0.08"/>
    <n v="1"/>
  </r>
  <r>
    <x v="353"/>
    <x v="0"/>
    <x v="0"/>
    <s v="EMEA"/>
    <x v="0"/>
    <s v="9/19/2015"/>
    <x v="1"/>
    <x v="6"/>
    <x v="8"/>
    <x v="0"/>
    <n v="500"/>
    <n v="495"/>
    <n v="0.01"/>
    <n v="1"/>
  </r>
  <r>
    <x v="354"/>
    <x v="16"/>
    <x v="16"/>
    <s v="EMEA"/>
    <x v="0"/>
    <d v="2016-06-08T00:00:00"/>
    <x v="3"/>
    <x v="4"/>
    <x v="6"/>
    <x v="19"/>
    <n v="800"/>
    <n v="704"/>
    <n v="0.12"/>
    <n v="1"/>
  </r>
  <r>
    <x v="355"/>
    <x v="14"/>
    <x v="14"/>
    <s v="EMEA"/>
    <x v="0"/>
    <d v="2014-09-04T00:00:00"/>
    <x v="4"/>
    <x v="6"/>
    <x v="0"/>
    <x v="119"/>
    <n v="80"/>
    <n v="60"/>
    <n v="0.25"/>
    <n v="1"/>
  </r>
  <r>
    <x v="356"/>
    <x v="42"/>
    <x v="31"/>
    <s v="APAC"/>
    <x v="3"/>
    <d v="2018-07-08T00:00:00"/>
    <x v="0"/>
    <x v="9"/>
    <x v="8"/>
    <x v="82"/>
    <n v="500"/>
    <n v="500"/>
    <n v="0"/>
    <n v="1"/>
  </r>
  <r>
    <x v="357"/>
    <x v="29"/>
    <x v="18"/>
    <s v="NA"/>
    <x v="1"/>
    <s v="1/22/2016"/>
    <x v="3"/>
    <x v="11"/>
    <x v="2"/>
    <x v="115"/>
    <n v="150"/>
    <n v="150"/>
    <n v="0"/>
    <n v="1"/>
  </r>
  <r>
    <x v="358"/>
    <x v="22"/>
    <x v="19"/>
    <s v="APAC"/>
    <x v="3"/>
    <d v="2015-10-12T00:00:00"/>
    <x v="1"/>
    <x v="0"/>
    <x v="9"/>
    <x v="242"/>
    <n v="70"/>
    <n v="68"/>
    <n v="2.86E-2"/>
    <n v="1"/>
  </r>
  <r>
    <x v="359"/>
    <x v="45"/>
    <x v="33"/>
    <s v="EMEA"/>
    <x v="3"/>
    <s v="10/23/2015"/>
    <x v="1"/>
    <x v="0"/>
    <x v="9"/>
    <x v="243"/>
    <n v="70"/>
    <n v="70"/>
    <n v="0"/>
    <n v="1"/>
  </r>
  <r>
    <x v="360"/>
    <x v="42"/>
    <x v="31"/>
    <s v="APAC"/>
    <x v="3"/>
    <d v="2018-06-11T00:00:00"/>
    <x v="0"/>
    <x v="4"/>
    <x v="4"/>
    <x v="244"/>
    <n v="30"/>
    <n v="28"/>
    <n v="6.6699999999999995E-2"/>
    <n v="1"/>
  </r>
  <r>
    <x v="361"/>
    <x v="42"/>
    <x v="31"/>
    <s v="APAC"/>
    <x v="3"/>
    <d v="2017-03-06T00:00:00"/>
    <x v="2"/>
    <x v="3"/>
    <x v="9"/>
    <x v="245"/>
    <n v="70"/>
    <n v="64"/>
    <n v="8.5699999999999998E-2"/>
    <n v="1"/>
  </r>
  <r>
    <x v="362"/>
    <x v="2"/>
    <x v="2"/>
    <s v="LATAM"/>
    <x v="2"/>
    <s v="8/24/2015"/>
    <x v="1"/>
    <x v="2"/>
    <x v="11"/>
    <x v="2"/>
    <n v="50"/>
    <n v="38"/>
    <n v="0.24"/>
    <n v="1"/>
  </r>
  <r>
    <x v="363"/>
    <x v="1"/>
    <x v="1"/>
    <s v="NA"/>
    <x v="1"/>
    <s v="12/20/2017"/>
    <x v="2"/>
    <x v="5"/>
    <x v="11"/>
    <x v="188"/>
    <n v="50"/>
    <n v="50"/>
    <n v="0"/>
    <n v="1"/>
  </r>
  <r>
    <x v="364"/>
    <x v="18"/>
    <x v="11"/>
    <s v="APAC"/>
    <x v="3"/>
    <s v="2/21/2015"/>
    <x v="1"/>
    <x v="10"/>
    <x v="5"/>
    <x v="73"/>
    <n v="500"/>
    <n v="465"/>
    <n v="7.0000000000000007E-2"/>
    <n v="1"/>
  </r>
  <r>
    <x v="365"/>
    <x v="30"/>
    <x v="18"/>
    <s v="NA"/>
    <x v="1"/>
    <s v="11/14/2014"/>
    <x v="4"/>
    <x v="8"/>
    <x v="3"/>
    <x v="246"/>
    <n v="50"/>
    <n v="44"/>
    <n v="0.12"/>
    <n v="1"/>
  </r>
  <r>
    <x v="366"/>
    <x v="35"/>
    <x v="26"/>
    <s v="LATAM"/>
    <x v="2"/>
    <s v="2/28/2014"/>
    <x v="4"/>
    <x v="10"/>
    <x v="3"/>
    <x v="247"/>
    <n v="50"/>
    <n v="47"/>
    <n v="0.06"/>
    <n v="1"/>
  </r>
  <r>
    <x v="367"/>
    <x v="31"/>
    <x v="23"/>
    <s v="EMEA"/>
    <x v="0"/>
    <s v="1/28/2015"/>
    <x v="1"/>
    <x v="11"/>
    <x v="2"/>
    <x v="177"/>
    <n v="150"/>
    <n v="101"/>
    <n v="0.32669999999999999"/>
    <n v="1"/>
  </r>
  <r>
    <x v="368"/>
    <x v="27"/>
    <x v="21"/>
    <s v="EMEA"/>
    <x v="0"/>
    <d v="2014-07-11T00:00:00"/>
    <x v="4"/>
    <x v="9"/>
    <x v="0"/>
    <x v="248"/>
    <n v="80"/>
    <n v="78"/>
    <n v="2.5000000000000001E-2"/>
    <n v="1"/>
  </r>
  <r>
    <x v="369"/>
    <x v="18"/>
    <x v="11"/>
    <s v="APAC"/>
    <x v="3"/>
    <s v="2/21/2015"/>
    <x v="1"/>
    <x v="10"/>
    <x v="8"/>
    <x v="249"/>
    <n v="500"/>
    <n v="500"/>
    <n v="0"/>
    <n v="1"/>
  </r>
  <r>
    <x v="370"/>
    <x v="7"/>
    <x v="7"/>
    <s v="LATAM"/>
    <x v="1"/>
    <s v="2/28/2015"/>
    <x v="1"/>
    <x v="10"/>
    <x v="0"/>
    <x v="250"/>
    <n v="80"/>
    <n v="74"/>
    <n v="7.4999999999999997E-2"/>
    <n v="1"/>
  </r>
  <r>
    <x v="371"/>
    <x v="16"/>
    <x v="16"/>
    <s v="EMEA"/>
    <x v="0"/>
    <s v="11/27/2017"/>
    <x v="2"/>
    <x v="8"/>
    <x v="9"/>
    <x v="251"/>
    <n v="70"/>
    <n v="68"/>
    <n v="2.86E-2"/>
    <n v="1"/>
  </r>
  <r>
    <x v="372"/>
    <x v="41"/>
    <x v="30"/>
    <s v="EMEA"/>
    <x v="5"/>
    <d v="2014-11-02T00:00:00"/>
    <x v="4"/>
    <x v="8"/>
    <x v="5"/>
    <x v="100"/>
    <n v="500"/>
    <n v="500"/>
    <n v="0"/>
    <n v="1"/>
  </r>
  <r>
    <x v="373"/>
    <x v="37"/>
    <x v="7"/>
    <s v="LATAM"/>
    <x v="1"/>
    <d v="2018-04-04T00:00:00"/>
    <x v="0"/>
    <x v="1"/>
    <x v="7"/>
    <x v="252"/>
    <n v="1000"/>
    <n v="720"/>
    <n v="0.28000000000000003"/>
    <n v="1"/>
  </r>
  <r>
    <x v="374"/>
    <x v="1"/>
    <x v="1"/>
    <s v="NA"/>
    <x v="1"/>
    <s v="2/24/2017"/>
    <x v="2"/>
    <x v="10"/>
    <x v="5"/>
    <x v="215"/>
    <n v="500"/>
    <n v="480"/>
    <n v="0.04"/>
    <n v="1"/>
  </r>
  <r>
    <x v="375"/>
    <x v="29"/>
    <x v="18"/>
    <s v="NA"/>
    <x v="1"/>
    <s v="2/16/2014"/>
    <x v="4"/>
    <x v="10"/>
    <x v="3"/>
    <x v="253"/>
    <n v="50"/>
    <n v="43"/>
    <n v="0.14000000000000001"/>
    <n v="1"/>
  </r>
  <r>
    <x v="376"/>
    <x v="8"/>
    <x v="8"/>
    <s v="EMEA"/>
    <x v="0"/>
    <s v="6/26/2018"/>
    <x v="0"/>
    <x v="4"/>
    <x v="2"/>
    <x v="224"/>
    <n v="150"/>
    <n v="150"/>
    <n v="0"/>
    <n v="1"/>
  </r>
  <r>
    <x v="377"/>
    <x v="0"/>
    <x v="0"/>
    <s v="EMEA"/>
    <x v="0"/>
    <s v="1/17/2014"/>
    <x v="4"/>
    <x v="11"/>
    <x v="6"/>
    <x v="113"/>
    <n v="800"/>
    <n v="528"/>
    <n v="0.34"/>
    <n v="1"/>
  </r>
  <r>
    <x v="378"/>
    <x v="34"/>
    <x v="25"/>
    <s v="EMEA"/>
    <x v="0"/>
    <d v="2015-06-03T00:00:00"/>
    <x v="1"/>
    <x v="4"/>
    <x v="3"/>
    <x v="254"/>
    <n v="50"/>
    <n v="39"/>
    <n v="0.22"/>
    <n v="1"/>
  </r>
  <r>
    <x v="379"/>
    <x v="14"/>
    <x v="14"/>
    <s v="EMEA"/>
    <x v="0"/>
    <s v="10/22/2017"/>
    <x v="2"/>
    <x v="0"/>
    <x v="11"/>
    <x v="16"/>
    <n v="50"/>
    <n v="50"/>
    <n v="0"/>
    <n v="1"/>
  </r>
  <r>
    <x v="380"/>
    <x v="18"/>
    <x v="11"/>
    <s v="APAC"/>
    <x v="3"/>
    <s v="4/23/2016"/>
    <x v="3"/>
    <x v="1"/>
    <x v="8"/>
    <x v="211"/>
    <n v="500"/>
    <n v="500"/>
    <n v="0"/>
    <n v="1"/>
  </r>
  <r>
    <x v="381"/>
    <x v="16"/>
    <x v="16"/>
    <s v="EMEA"/>
    <x v="0"/>
    <d v="2018-01-11T00:00:00"/>
    <x v="0"/>
    <x v="11"/>
    <x v="3"/>
    <x v="46"/>
    <n v="50"/>
    <n v="44"/>
    <n v="0.12"/>
    <n v="1"/>
  </r>
  <r>
    <x v="382"/>
    <x v="37"/>
    <x v="7"/>
    <s v="LATAM"/>
    <x v="1"/>
    <s v="10/29/2017"/>
    <x v="2"/>
    <x v="0"/>
    <x v="11"/>
    <x v="64"/>
    <n v="50"/>
    <n v="48"/>
    <n v="0.04"/>
    <n v="1"/>
  </r>
  <r>
    <x v="383"/>
    <x v="26"/>
    <x v="15"/>
    <s v="APAC"/>
    <x v="3"/>
    <s v="2/28/2017"/>
    <x v="2"/>
    <x v="10"/>
    <x v="0"/>
    <x v="255"/>
    <n v="80"/>
    <n v="72"/>
    <n v="0.1"/>
    <n v="1"/>
  </r>
  <r>
    <x v="384"/>
    <x v="35"/>
    <x v="26"/>
    <s v="LATAM"/>
    <x v="2"/>
    <d v="2015-02-09T00:00:00"/>
    <x v="1"/>
    <x v="10"/>
    <x v="11"/>
    <x v="209"/>
    <n v="50"/>
    <n v="32"/>
    <n v="0.36"/>
    <n v="1"/>
  </r>
  <r>
    <x v="385"/>
    <x v="36"/>
    <x v="5"/>
    <s v="APAC"/>
    <x v="3"/>
    <s v="7/18/2017"/>
    <x v="2"/>
    <x v="9"/>
    <x v="1"/>
    <x v="66"/>
    <n v="700"/>
    <n v="651"/>
    <n v="7.0000000000000007E-2"/>
    <n v="1"/>
  </r>
  <r>
    <x v="386"/>
    <x v="24"/>
    <x v="20"/>
    <s v="EMEA"/>
    <x v="0"/>
    <d v="2017-03-05T00:00:00"/>
    <x v="2"/>
    <x v="3"/>
    <x v="11"/>
    <x v="58"/>
    <n v="50"/>
    <n v="49"/>
    <n v="0.02"/>
    <n v="1"/>
  </r>
  <r>
    <x v="387"/>
    <x v="17"/>
    <x v="17"/>
    <s v="EMEA"/>
    <x v="5"/>
    <d v="2018-07-12T00:00:00"/>
    <x v="0"/>
    <x v="9"/>
    <x v="5"/>
    <x v="256"/>
    <n v="500"/>
    <n v="440"/>
    <n v="0.12"/>
    <n v="1"/>
  </r>
  <r>
    <x v="388"/>
    <x v="34"/>
    <x v="25"/>
    <s v="EMEA"/>
    <x v="0"/>
    <s v="6/26/2018"/>
    <x v="0"/>
    <x v="4"/>
    <x v="7"/>
    <x v="69"/>
    <n v="1000"/>
    <n v="680"/>
    <n v="0.32"/>
    <n v="1"/>
  </r>
  <r>
    <x v="389"/>
    <x v="4"/>
    <x v="4"/>
    <s v="APAC"/>
    <x v="4"/>
    <d v="2015-06-10T00:00:00"/>
    <x v="1"/>
    <x v="4"/>
    <x v="1"/>
    <x v="53"/>
    <n v="700"/>
    <n v="637"/>
    <n v="0.09"/>
    <n v="1"/>
  </r>
  <r>
    <x v="390"/>
    <x v="21"/>
    <x v="8"/>
    <s v="EMEA"/>
    <x v="0"/>
    <s v="5/25/2014"/>
    <x v="4"/>
    <x v="7"/>
    <x v="3"/>
    <x v="161"/>
    <n v="50"/>
    <n v="43"/>
    <n v="0.14000000000000001"/>
    <n v="1"/>
  </r>
  <r>
    <x v="391"/>
    <x v="11"/>
    <x v="11"/>
    <s v="APAC"/>
    <x v="3"/>
    <s v="6/25/2016"/>
    <x v="3"/>
    <x v="4"/>
    <x v="4"/>
    <x v="12"/>
    <n v="30"/>
    <n v="29"/>
    <n v="3.3300000000000003E-2"/>
    <n v="1"/>
  </r>
  <r>
    <x v="392"/>
    <x v="9"/>
    <x v="9"/>
    <s v="EMEA"/>
    <x v="3"/>
    <d v="2017-04-09T00:00:00"/>
    <x v="2"/>
    <x v="1"/>
    <x v="3"/>
    <x v="99"/>
    <n v="50"/>
    <n v="47"/>
    <n v="0.06"/>
    <n v="1"/>
  </r>
  <r>
    <x v="393"/>
    <x v="35"/>
    <x v="26"/>
    <s v="LATAM"/>
    <x v="2"/>
    <d v="2015-04-08T00:00:00"/>
    <x v="1"/>
    <x v="1"/>
    <x v="2"/>
    <x v="257"/>
    <n v="150"/>
    <n v="144"/>
    <n v="0.04"/>
    <n v="1"/>
  </r>
  <r>
    <x v="394"/>
    <x v="32"/>
    <x v="24"/>
    <s v="EMEA"/>
    <x v="0"/>
    <s v="8/23/2015"/>
    <x v="1"/>
    <x v="2"/>
    <x v="10"/>
    <x v="102"/>
    <n v="250"/>
    <n v="193"/>
    <n v="0.22800000000000001"/>
    <n v="1"/>
  </r>
  <r>
    <x v="395"/>
    <x v="12"/>
    <x v="12"/>
    <s v="APAC"/>
    <x v="3"/>
    <d v="2016-10-01T00:00:00"/>
    <x v="3"/>
    <x v="0"/>
    <x v="6"/>
    <x v="258"/>
    <n v="800"/>
    <n v="800"/>
    <n v="0"/>
    <n v="1"/>
  </r>
  <r>
    <x v="396"/>
    <x v="46"/>
    <x v="34"/>
    <s v="LATAM"/>
    <x v="2"/>
    <s v="11/28/2015"/>
    <x v="1"/>
    <x v="8"/>
    <x v="1"/>
    <x v="259"/>
    <n v="700"/>
    <n v="441"/>
    <n v="0.37"/>
    <n v="1"/>
  </r>
  <r>
    <x v="397"/>
    <x v="28"/>
    <x v="22"/>
    <s v="EMEA"/>
    <x v="0"/>
    <s v="7/19/2016"/>
    <x v="3"/>
    <x v="9"/>
    <x v="9"/>
    <x v="35"/>
    <n v="70"/>
    <n v="60"/>
    <n v="0.1429"/>
    <n v="1"/>
  </r>
  <r>
    <x v="398"/>
    <x v="5"/>
    <x v="5"/>
    <s v="APAC"/>
    <x v="3"/>
    <d v="2017-12-08T00:00:00"/>
    <x v="2"/>
    <x v="5"/>
    <x v="5"/>
    <x v="40"/>
    <n v="500"/>
    <n v="495"/>
    <n v="0.01"/>
    <n v="1"/>
  </r>
  <r>
    <x v="399"/>
    <x v="34"/>
    <x v="25"/>
    <s v="EMEA"/>
    <x v="0"/>
    <d v="2017-02-08T00:00:00"/>
    <x v="2"/>
    <x v="10"/>
    <x v="4"/>
    <x v="140"/>
    <n v="30"/>
    <n v="29"/>
    <n v="3.3300000000000003E-2"/>
    <n v="1"/>
  </r>
  <r>
    <x v="400"/>
    <x v="16"/>
    <x v="16"/>
    <s v="EMEA"/>
    <x v="0"/>
    <s v="9/28/2018"/>
    <x v="0"/>
    <x v="6"/>
    <x v="4"/>
    <x v="260"/>
    <n v="30"/>
    <n v="29"/>
    <n v="3.3300000000000003E-2"/>
    <n v="1"/>
  </r>
  <r>
    <x v="401"/>
    <x v="28"/>
    <x v="22"/>
    <s v="EMEA"/>
    <x v="0"/>
    <s v="4/20/2017"/>
    <x v="2"/>
    <x v="1"/>
    <x v="8"/>
    <x v="261"/>
    <n v="500"/>
    <n v="500"/>
    <n v="0"/>
    <n v="1"/>
  </r>
  <r>
    <x v="402"/>
    <x v="32"/>
    <x v="24"/>
    <s v="EMEA"/>
    <x v="0"/>
    <s v="1/14/2014"/>
    <x v="4"/>
    <x v="11"/>
    <x v="7"/>
    <x v="212"/>
    <n v="1000"/>
    <n v="510"/>
    <n v="0.49"/>
    <n v="1"/>
  </r>
  <r>
    <x v="403"/>
    <x v="37"/>
    <x v="7"/>
    <s v="LATAM"/>
    <x v="1"/>
    <d v="2015-11-05T00:00:00"/>
    <x v="1"/>
    <x v="8"/>
    <x v="6"/>
    <x v="262"/>
    <n v="800"/>
    <n v="488"/>
    <n v="0.39"/>
    <n v="1"/>
  </r>
  <r>
    <x v="404"/>
    <x v="1"/>
    <x v="1"/>
    <s v="NA"/>
    <x v="1"/>
    <s v="12/15/2016"/>
    <x v="3"/>
    <x v="5"/>
    <x v="3"/>
    <x v="263"/>
    <n v="50"/>
    <n v="49"/>
    <n v="0.02"/>
    <n v="1"/>
  </r>
  <r>
    <x v="405"/>
    <x v="40"/>
    <x v="29"/>
    <s v="EMEA"/>
    <x v="0"/>
    <d v="2017-07-06T00:00:00"/>
    <x v="2"/>
    <x v="9"/>
    <x v="0"/>
    <x v="179"/>
    <n v="80"/>
    <n v="78"/>
    <n v="2.5000000000000001E-2"/>
    <n v="1"/>
  </r>
  <r>
    <x v="406"/>
    <x v="39"/>
    <x v="28"/>
    <s v="EMEA"/>
    <x v="0"/>
    <s v="8/13/2018"/>
    <x v="0"/>
    <x v="2"/>
    <x v="11"/>
    <x v="264"/>
    <n v="50"/>
    <n v="48"/>
    <n v="0.04"/>
    <n v="1"/>
  </r>
  <r>
    <x v="407"/>
    <x v="9"/>
    <x v="9"/>
    <s v="EMEA"/>
    <x v="3"/>
    <s v="3/31/2018"/>
    <x v="0"/>
    <x v="3"/>
    <x v="11"/>
    <x v="265"/>
    <n v="50"/>
    <n v="50"/>
    <n v="0"/>
    <n v="1"/>
  </r>
  <r>
    <x v="408"/>
    <x v="10"/>
    <x v="10"/>
    <s v="APAC"/>
    <x v="3"/>
    <s v="10/24/2018"/>
    <x v="0"/>
    <x v="0"/>
    <x v="10"/>
    <x v="266"/>
    <n v="250"/>
    <n v="250"/>
    <n v="0"/>
    <n v="1"/>
  </r>
  <r>
    <x v="409"/>
    <x v="14"/>
    <x v="14"/>
    <s v="EMEA"/>
    <x v="0"/>
    <d v="2016-07-07T00:00:00"/>
    <x v="3"/>
    <x v="9"/>
    <x v="9"/>
    <x v="202"/>
    <n v="70"/>
    <n v="67"/>
    <n v="4.2900000000000001E-2"/>
    <n v="1"/>
  </r>
  <r>
    <x v="410"/>
    <x v="4"/>
    <x v="4"/>
    <s v="APAC"/>
    <x v="4"/>
    <d v="2018-08-06T00:00:00"/>
    <x v="0"/>
    <x v="2"/>
    <x v="1"/>
    <x v="4"/>
    <n v="700"/>
    <n v="693"/>
    <n v="0.01"/>
    <n v="1"/>
  </r>
  <r>
    <x v="411"/>
    <x v="5"/>
    <x v="5"/>
    <s v="APAC"/>
    <x v="3"/>
    <s v="7/28/2017"/>
    <x v="2"/>
    <x v="9"/>
    <x v="4"/>
    <x v="60"/>
    <n v="30"/>
    <n v="27"/>
    <n v="0.1"/>
    <n v="1"/>
  </r>
  <r>
    <x v="412"/>
    <x v="32"/>
    <x v="24"/>
    <s v="EMEA"/>
    <x v="0"/>
    <s v="3/19/2016"/>
    <x v="3"/>
    <x v="3"/>
    <x v="3"/>
    <x v="267"/>
    <n v="50"/>
    <n v="49"/>
    <n v="0.02"/>
    <n v="1"/>
  </r>
  <r>
    <x v="413"/>
    <x v="3"/>
    <x v="3"/>
    <s v="EMEA"/>
    <x v="3"/>
    <d v="2015-03-06T00:00:00"/>
    <x v="1"/>
    <x v="3"/>
    <x v="6"/>
    <x v="150"/>
    <n v="800"/>
    <n v="664"/>
    <n v="0.17"/>
    <n v="1"/>
  </r>
  <r>
    <x v="414"/>
    <x v="34"/>
    <x v="25"/>
    <s v="EMEA"/>
    <x v="0"/>
    <s v="4/26/2016"/>
    <x v="3"/>
    <x v="1"/>
    <x v="6"/>
    <x v="268"/>
    <n v="800"/>
    <n v="648"/>
    <n v="0.19"/>
    <n v="1"/>
  </r>
  <r>
    <x v="415"/>
    <x v="25"/>
    <x v="18"/>
    <s v="NA"/>
    <x v="1"/>
    <s v="10/25/2018"/>
    <x v="0"/>
    <x v="0"/>
    <x v="4"/>
    <x v="269"/>
    <n v="30"/>
    <n v="29"/>
    <n v="3.3300000000000003E-2"/>
    <n v="1"/>
  </r>
  <r>
    <x v="416"/>
    <x v="8"/>
    <x v="8"/>
    <s v="EMEA"/>
    <x v="0"/>
    <s v="11/26/2017"/>
    <x v="2"/>
    <x v="8"/>
    <x v="5"/>
    <x v="270"/>
    <n v="500"/>
    <n v="475"/>
    <n v="0.05"/>
    <n v="1"/>
  </r>
  <r>
    <x v="417"/>
    <x v="34"/>
    <x v="25"/>
    <s v="EMEA"/>
    <x v="0"/>
    <s v="2/24/2015"/>
    <x v="1"/>
    <x v="10"/>
    <x v="8"/>
    <x v="271"/>
    <n v="500"/>
    <n v="495"/>
    <n v="0.01"/>
    <n v="1"/>
  </r>
  <r>
    <x v="418"/>
    <x v="0"/>
    <x v="0"/>
    <s v="EMEA"/>
    <x v="0"/>
    <s v="12/25/2014"/>
    <x v="4"/>
    <x v="5"/>
    <x v="7"/>
    <x v="84"/>
    <n v="1000"/>
    <n v="580"/>
    <n v="0.42"/>
    <n v="1"/>
  </r>
  <r>
    <x v="419"/>
    <x v="40"/>
    <x v="29"/>
    <s v="EMEA"/>
    <x v="0"/>
    <s v="11/14/2017"/>
    <x v="2"/>
    <x v="8"/>
    <x v="11"/>
    <x v="272"/>
    <n v="50"/>
    <n v="47"/>
    <n v="0.06"/>
    <n v="1"/>
  </r>
  <r>
    <x v="420"/>
    <x v="41"/>
    <x v="30"/>
    <s v="EMEA"/>
    <x v="5"/>
    <d v="2015-05-05T00:00:00"/>
    <x v="1"/>
    <x v="7"/>
    <x v="9"/>
    <x v="273"/>
    <n v="70"/>
    <n v="48"/>
    <n v="0.31430000000000002"/>
    <n v="1"/>
  </r>
  <r>
    <x v="421"/>
    <x v="34"/>
    <x v="25"/>
    <s v="EMEA"/>
    <x v="0"/>
    <d v="2015-10-04T00:00:00"/>
    <x v="1"/>
    <x v="0"/>
    <x v="7"/>
    <x v="254"/>
    <n v="1000"/>
    <n v="750"/>
    <n v="0.25"/>
    <n v="1"/>
  </r>
  <r>
    <x v="422"/>
    <x v="40"/>
    <x v="29"/>
    <s v="EMEA"/>
    <x v="0"/>
    <s v="5/31/2014"/>
    <x v="4"/>
    <x v="7"/>
    <x v="4"/>
    <x v="274"/>
    <n v="30"/>
    <n v="25"/>
    <n v="0.16669999999999999"/>
    <n v="1"/>
  </r>
  <r>
    <x v="423"/>
    <x v="26"/>
    <x v="15"/>
    <s v="APAC"/>
    <x v="3"/>
    <s v="9/29/2018"/>
    <x v="0"/>
    <x v="6"/>
    <x v="4"/>
    <x v="275"/>
    <n v="30"/>
    <n v="27"/>
    <n v="0.1"/>
    <n v="1"/>
  </r>
  <r>
    <x v="424"/>
    <x v="42"/>
    <x v="31"/>
    <s v="APAC"/>
    <x v="3"/>
    <s v="12/16/2018"/>
    <x v="0"/>
    <x v="5"/>
    <x v="8"/>
    <x v="276"/>
    <n v="500"/>
    <n v="490"/>
    <n v="0.02"/>
    <n v="1"/>
  </r>
  <r>
    <x v="425"/>
    <x v="19"/>
    <x v="18"/>
    <s v="NA"/>
    <x v="1"/>
    <s v="1/15/2015"/>
    <x v="1"/>
    <x v="11"/>
    <x v="8"/>
    <x v="22"/>
    <n v="500"/>
    <n v="500"/>
    <n v="0"/>
    <n v="1"/>
  </r>
  <r>
    <x v="426"/>
    <x v="24"/>
    <x v="20"/>
    <s v="EMEA"/>
    <x v="0"/>
    <d v="2014-04-07T00:00:00"/>
    <x v="4"/>
    <x v="1"/>
    <x v="8"/>
    <x v="58"/>
    <n v="500"/>
    <n v="495"/>
    <n v="0.01"/>
    <n v="1"/>
  </r>
  <r>
    <x v="427"/>
    <x v="46"/>
    <x v="34"/>
    <s v="LATAM"/>
    <x v="2"/>
    <s v="5/21/2014"/>
    <x v="4"/>
    <x v="7"/>
    <x v="2"/>
    <x v="191"/>
    <n v="150"/>
    <n v="119"/>
    <n v="0.20669999999999999"/>
    <n v="1"/>
  </r>
  <r>
    <x v="428"/>
    <x v="8"/>
    <x v="8"/>
    <s v="EMEA"/>
    <x v="0"/>
    <s v="2/14/2014"/>
    <x v="4"/>
    <x v="10"/>
    <x v="0"/>
    <x v="277"/>
    <n v="80"/>
    <n v="79"/>
    <n v="1.2500000000000001E-2"/>
    <n v="1"/>
  </r>
  <r>
    <x v="429"/>
    <x v="45"/>
    <x v="33"/>
    <s v="EMEA"/>
    <x v="3"/>
    <d v="2017-05-11T00:00:00"/>
    <x v="2"/>
    <x v="7"/>
    <x v="2"/>
    <x v="135"/>
    <n v="150"/>
    <n v="99"/>
    <n v="0.34"/>
    <n v="1"/>
  </r>
  <r>
    <x v="430"/>
    <x v="19"/>
    <x v="18"/>
    <s v="NA"/>
    <x v="1"/>
    <s v="2/14/2016"/>
    <x v="3"/>
    <x v="10"/>
    <x v="5"/>
    <x v="278"/>
    <n v="500"/>
    <n v="425"/>
    <n v="0.15"/>
    <n v="1"/>
  </r>
  <r>
    <x v="431"/>
    <x v="39"/>
    <x v="28"/>
    <s v="EMEA"/>
    <x v="0"/>
    <s v="3/18/2014"/>
    <x v="4"/>
    <x v="3"/>
    <x v="7"/>
    <x v="264"/>
    <n v="1000"/>
    <n v="810"/>
    <n v="0.19"/>
    <n v="1"/>
  </r>
  <r>
    <x v="432"/>
    <x v="20"/>
    <x v="13"/>
    <s v="EMEA"/>
    <x v="3"/>
    <d v="2018-03-06T00:00:00"/>
    <x v="0"/>
    <x v="3"/>
    <x v="10"/>
    <x v="279"/>
    <n v="250"/>
    <n v="245"/>
    <n v="0.02"/>
    <n v="1"/>
  </r>
  <r>
    <x v="433"/>
    <x v="8"/>
    <x v="8"/>
    <s v="EMEA"/>
    <x v="0"/>
    <s v="3/27/2017"/>
    <x v="2"/>
    <x v="3"/>
    <x v="11"/>
    <x v="280"/>
    <n v="50"/>
    <n v="50"/>
    <n v="0"/>
    <n v="1"/>
  </r>
  <r>
    <x v="434"/>
    <x v="28"/>
    <x v="22"/>
    <s v="EMEA"/>
    <x v="0"/>
    <s v="6/24/2018"/>
    <x v="0"/>
    <x v="4"/>
    <x v="10"/>
    <x v="281"/>
    <n v="250"/>
    <n v="235"/>
    <n v="0.06"/>
    <n v="1"/>
  </r>
  <r>
    <x v="435"/>
    <x v="20"/>
    <x v="13"/>
    <s v="EMEA"/>
    <x v="3"/>
    <s v="11/23/2016"/>
    <x v="3"/>
    <x v="8"/>
    <x v="10"/>
    <x v="282"/>
    <n v="250"/>
    <n v="240"/>
    <n v="0.04"/>
    <n v="1"/>
  </r>
  <r>
    <x v="436"/>
    <x v="46"/>
    <x v="34"/>
    <s v="LATAM"/>
    <x v="2"/>
    <s v="7/22/2017"/>
    <x v="2"/>
    <x v="9"/>
    <x v="9"/>
    <x v="283"/>
    <n v="70"/>
    <n v="69"/>
    <n v="1.43E-2"/>
    <n v="1"/>
  </r>
  <r>
    <x v="437"/>
    <x v="27"/>
    <x v="21"/>
    <s v="EMEA"/>
    <x v="0"/>
    <s v="8/24/2017"/>
    <x v="2"/>
    <x v="2"/>
    <x v="9"/>
    <x v="284"/>
    <n v="70"/>
    <n v="67"/>
    <n v="4.2900000000000001E-2"/>
    <n v="1"/>
  </r>
  <r>
    <x v="438"/>
    <x v="41"/>
    <x v="30"/>
    <s v="EMEA"/>
    <x v="5"/>
    <s v="2/24/2017"/>
    <x v="2"/>
    <x v="10"/>
    <x v="3"/>
    <x v="100"/>
    <n v="50"/>
    <n v="49"/>
    <n v="0.02"/>
    <n v="1"/>
  </r>
  <r>
    <x v="439"/>
    <x v="14"/>
    <x v="14"/>
    <s v="EMEA"/>
    <x v="0"/>
    <d v="2015-01-09T00:00:00"/>
    <x v="1"/>
    <x v="11"/>
    <x v="2"/>
    <x v="16"/>
    <n v="150"/>
    <n v="98"/>
    <n v="0.34670000000000001"/>
    <n v="1"/>
  </r>
  <r>
    <x v="440"/>
    <x v="18"/>
    <x v="11"/>
    <s v="APAC"/>
    <x v="3"/>
    <s v="9/22/2018"/>
    <x v="0"/>
    <x v="6"/>
    <x v="3"/>
    <x v="21"/>
    <n v="50"/>
    <n v="50"/>
    <n v="0"/>
    <n v="1"/>
  </r>
  <r>
    <x v="441"/>
    <x v="37"/>
    <x v="7"/>
    <s v="LATAM"/>
    <x v="1"/>
    <s v="3/14/2015"/>
    <x v="1"/>
    <x v="3"/>
    <x v="8"/>
    <x v="252"/>
    <n v="500"/>
    <n v="495"/>
    <n v="0.01"/>
    <n v="1"/>
  </r>
  <r>
    <x v="442"/>
    <x v="38"/>
    <x v="27"/>
    <s v="LATAM"/>
    <x v="2"/>
    <s v="12/20/2014"/>
    <x v="4"/>
    <x v="5"/>
    <x v="9"/>
    <x v="285"/>
    <n v="70"/>
    <n v="54"/>
    <n v="0.2286"/>
    <n v="1"/>
  </r>
  <r>
    <x v="443"/>
    <x v="29"/>
    <x v="18"/>
    <s v="NA"/>
    <x v="1"/>
    <s v="9/30/2018"/>
    <x v="0"/>
    <x v="6"/>
    <x v="5"/>
    <x v="166"/>
    <n v="500"/>
    <n v="485"/>
    <n v="0.03"/>
    <n v="1"/>
  </r>
  <r>
    <x v="444"/>
    <x v="43"/>
    <x v="18"/>
    <s v="NA"/>
    <x v="1"/>
    <s v="9/18/2014"/>
    <x v="4"/>
    <x v="6"/>
    <x v="0"/>
    <x v="163"/>
    <n v="80"/>
    <n v="78"/>
    <n v="2.5000000000000001E-2"/>
    <n v="1"/>
  </r>
  <r>
    <x v="445"/>
    <x v="7"/>
    <x v="7"/>
    <s v="LATAM"/>
    <x v="1"/>
    <d v="2018-05-08T00:00:00"/>
    <x v="0"/>
    <x v="7"/>
    <x v="6"/>
    <x v="250"/>
    <n v="800"/>
    <n v="712"/>
    <n v="0.11"/>
    <n v="1"/>
  </r>
  <r>
    <x v="446"/>
    <x v="9"/>
    <x v="9"/>
    <s v="EMEA"/>
    <x v="3"/>
    <d v="2015-08-11T00:00:00"/>
    <x v="1"/>
    <x v="2"/>
    <x v="2"/>
    <x v="286"/>
    <n v="150"/>
    <n v="93"/>
    <n v="0.38"/>
    <n v="1"/>
  </r>
  <r>
    <x v="447"/>
    <x v="36"/>
    <x v="5"/>
    <s v="APAC"/>
    <x v="3"/>
    <s v="10/18/2018"/>
    <x v="0"/>
    <x v="0"/>
    <x v="7"/>
    <x v="72"/>
    <n v="1000"/>
    <n v="710"/>
    <n v="0.28999999999999998"/>
    <n v="1"/>
  </r>
  <r>
    <x v="448"/>
    <x v="5"/>
    <x v="5"/>
    <s v="APAC"/>
    <x v="3"/>
    <d v="2018-09-08T00:00:00"/>
    <x v="0"/>
    <x v="6"/>
    <x v="8"/>
    <x v="287"/>
    <n v="500"/>
    <n v="495"/>
    <n v="0.01"/>
    <n v="1"/>
  </r>
  <r>
    <x v="449"/>
    <x v="7"/>
    <x v="7"/>
    <s v="LATAM"/>
    <x v="1"/>
    <s v="5/28/2017"/>
    <x v="2"/>
    <x v="7"/>
    <x v="8"/>
    <x v="250"/>
    <n v="500"/>
    <n v="490"/>
    <n v="0.02"/>
    <n v="1"/>
  </r>
  <r>
    <x v="450"/>
    <x v="22"/>
    <x v="19"/>
    <s v="APAC"/>
    <x v="3"/>
    <s v="3/23/2014"/>
    <x v="4"/>
    <x v="3"/>
    <x v="9"/>
    <x v="288"/>
    <n v="70"/>
    <n v="67"/>
    <n v="4.2900000000000001E-2"/>
    <n v="1"/>
  </r>
  <r>
    <x v="451"/>
    <x v="26"/>
    <x v="15"/>
    <s v="APAC"/>
    <x v="3"/>
    <d v="2015-01-10T00:00:00"/>
    <x v="1"/>
    <x v="11"/>
    <x v="10"/>
    <x v="289"/>
    <n v="250"/>
    <n v="235"/>
    <n v="0.06"/>
    <n v="1"/>
  </r>
  <r>
    <x v="452"/>
    <x v="7"/>
    <x v="7"/>
    <s v="LATAM"/>
    <x v="1"/>
    <d v="2017-09-10T00:00:00"/>
    <x v="2"/>
    <x v="6"/>
    <x v="6"/>
    <x v="227"/>
    <n v="800"/>
    <n v="584"/>
    <n v="0.27"/>
    <n v="1"/>
  </r>
  <r>
    <x v="453"/>
    <x v="30"/>
    <x v="18"/>
    <s v="NA"/>
    <x v="1"/>
    <d v="2017-05-06T00:00:00"/>
    <x v="2"/>
    <x v="7"/>
    <x v="0"/>
    <x v="246"/>
    <n v="80"/>
    <n v="72"/>
    <n v="0.1"/>
    <n v="1"/>
  </r>
  <r>
    <x v="454"/>
    <x v="1"/>
    <x v="1"/>
    <s v="NA"/>
    <x v="1"/>
    <d v="2014-02-02T00:00:00"/>
    <x v="4"/>
    <x v="10"/>
    <x v="7"/>
    <x v="290"/>
    <n v="1000"/>
    <n v="750"/>
    <n v="0.25"/>
    <n v="1"/>
  </r>
  <r>
    <x v="455"/>
    <x v="43"/>
    <x v="18"/>
    <s v="NA"/>
    <x v="1"/>
    <d v="2016-04-10T00:00:00"/>
    <x v="3"/>
    <x v="1"/>
    <x v="6"/>
    <x v="112"/>
    <n v="800"/>
    <n v="696"/>
    <n v="0.13"/>
    <n v="1"/>
  </r>
  <r>
    <x v="456"/>
    <x v="45"/>
    <x v="33"/>
    <s v="EMEA"/>
    <x v="3"/>
    <s v="4/21/2014"/>
    <x v="4"/>
    <x v="1"/>
    <x v="2"/>
    <x v="291"/>
    <n v="150"/>
    <n v="146"/>
    <n v="2.6700000000000002E-2"/>
    <n v="1"/>
  </r>
  <r>
    <x v="457"/>
    <x v="46"/>
    <x v="34"/>
    <s v="LATAM"/>
    <x v="2"/>
    <d v="2015-11-10T00:00:00"/>
    <x v="1"/>
    <x v="8"/>
    <x v="11"/>
    <x v="292"/>
    <n v="50"/>
    <n v="41"/>
    <n v="0.18"/>
    <n v="1"/>
  </r>
  <r>
    <x v="458"/>
    <x v="16"/>
    <x v="16"/>
    <s v="EMEA"/>
    <x v="0"/>
    <s v="6/22/2017"/>
    <x v="2"/>
    <x v="4"/>
    <x v="8"/>
    <x v="225"/>
    <n v="500"/>
    <n v="495"/>
    <n v="0.01"/>
    <n v="1"/>
  </r>
  <r>
    <x v="459"/>
    <x v="13"/>
    <x v="13"/>
    <s v="EMEA"/>
    <x v="3"/>
    <s v="7/23/2017"/>
    <x v="2"/>
    <x v="9"/>
    <x v="3"/>
    <x v="293"/>
    <n v="50"/>
    <n v="46"/>
    <n v="0.08"/>
    <n v="1"/>
  </r>
  <r>
    <x v="460"/>
    <x v="23"/>
    <x v="5"/>
    <s v="APAC"/>
    <x v="3"/>
    <s v="11/24/2015"/>
    <x v="1"/>
    <x v="8"/>
    <x v="0"/>
    <x v="294"/>
    <n v="80"/>
    <n v="74"/>
    <n v="7.4999999999999997E-2"/>
    <n v="1"/>
  </r>
  <r>
    <x v="461"/>
    <x v="41"/>
    <x v="30"/>
    <s v="EMEA"/>
    <x v="5"/>
    <d v="2014-06-06T00:00:00"/>
    <x v="4"/>
    <x v="4"/>
    <x v="9"/>
    <x v="100"/>
    <n v="70"/>
    <n v="59"/>
    <n v="0.15709999999999999"/>
    <n v="1"/>
  </r>
  <r>
    <x v="462"/>
    <x v="9"/>
    <x v="9"/>
    <s v="EMEA"/>
    <x v="3"/>
    <s v="7/30/2017"/>
    <x v="2"/>
    <x v="9"/>
    <x v="9"/>
    <x v="99"/>
    <n v="70"/>
    <n v="68"/>
    <n v="2.86E-2"/>
    <n v="1"/>
  </r>
  <r>
    <x v="463"/>
    <x v="24"/>
    <x v="20"/>
    <s v="EMEA"/>
    <x v="0"/>
    <d v="2017-08-11T00:00:00"/>
    <x v="2"/>
    <x v="2"/>
    <x v="2"/>
    <x v="295"/>
    <n v="150"/>
    <n v="146"/>
    <n v="2.6700000000000002E-2"/>
    <n v="1"/>
  </r>
  <r>
    <x v="464"/>
    <x v="0"/>
    <x v="0"/>
    <s v="EMEA"/>
    <x v="0"/>
    <s v="9/17/2014"/>
    <x v="4"/>
    <x v="6"/>
    <x v="7"/>
    <x v="51"/>
    <n v="1000"/>
    <n v="630"/>
    <n v="0.37"/>
    <n v="1"/>
  </r>
  <r>
    <x v="465"/>
    <x v="38"/>
    <x v="27"/>
    <s v="LATAM"/>
    <x v="2"/>
    <s v="10/18/2018"/>
    <x v="0"/>
    <x v="0"/>
    <x v="3"/>
    <x v="296"/>
    <n v="50"/>
    <n v="44"/>
    <n v="0.12"/>
    <n v="1"/>
  </r>
  <r>
    <x v="466"/>
    <x v="10"/>
    <x v="10"/>
    <s v="APAC"/>
    <x v="3"/>
    <s v="12/31/2014"/>
    <x v="4"/>
    <x v="5"/>
    <x v="1"/>
    <x v="297"/>
    <n v="700"/>
    <n v="693"/>
    <n v="0.01"/>
    <n v="1"/>
  </r>
  <r>
    <x v="467"/>
    <x v="34"/>
    <x v="25"/>
    <s v="EMEA"/>
    <x v="0"/>
    <s v="7/21/2017"/>
    <x v="2"/>
    <x v="9"/>
    <x v="1"/>
    <x v="268"/>
    <n v="700"/>
    <n v="637"/>
    <n v="0.09"/>
    <n v="1"/>
  </r>
  <r>
    <x v="468"/>
    <x v="6"/>
    <x v="6"/>
    <s v="LATAM"/>
    <x v="2"/>
    <d v="2016-07-05T00:00:00"/>
    <x v="3"/>
    <x v="9"/>
    <x v="0"/>
    <x v="94"/>
    <n v="80"/>
    <n v="68"/>
    <n v="0.15"/>
    <n v="1"/>
  </r>
  <r>
    <x v="469"/>
    <x v="12"/>
    <x v="12"/>
    <s v="APAC"/>
    <x v="3"/>
    <s v="3/16/2014"/>
    <x v="4"/>
    <x v="3"/>
    <x v="4"/>
    <x v="39"/>
    <n v="30"/>
    <n v="26"/>
    <n v="0.1333"/>
    <n v="1"/>
  </r>
  <r>
    <x v="470"/>
    <x v="43"/>
    <x v="18"/>
    <s v="NA"/>
    <x v="1"/>
    <s v="9/27/2017"/>
    <x v="2"/>
    <x v="6"/>
    <x v="10"/>
    <x v="298"/>
    <n v="250"/>
    <n v="240"/>
    <n v="0.04"/>
    <n v="1"/>
  </r>
  <r>
    <x v="471"/>
    <x v="18"/>
    <x v="11"/>
    <s v="APAC"/>
    <x v="3"/>
    <d v="2018-08-08T00:00:00"/>
    <x v="0"/>
    <x v="2"/>
    <x v="2"/>
    <x v="21"/>
    <n v="150"/>
    <n v="131"/>
    <n v="0.12670000000000001"/>
    <n v="1"/>
  </r>
  <r>
    <x v="472"/>
    <x v="27"/>
    <x v="21"/>
    <s v="EMEA"/>
    <x v="0"/>
    <d v="2017-02-04T00:00:00"/>
    <x v="2"/>
    <x v="10"/>
    <x v="7"/>
    <x v="248"/>
    <n v="1000"/>
    <n v="820"/>
    <n v="0.18"/>
    <n v="1"/>
  </r>
  <r>
    <x v="473"/>
    <x v="46"/>
    <x v="34"/>
    <s v="LATAM"/>
    <x v="2"/>
    <s v="8/19/2018"/>
    <x v="0"/>
    <x v="2"/>
    <x v="6"/>
    <x v="259"/>
    <n v="800"/>
    <n v="528"/>
    <n v="0.34"/>
    <n v="1"/>
  </r>
  <r>
    <x v="474"/>
    <x v="44"/>
    <x v="32"/>
    <s v="EMEA"/>
    <x v="0"/>
    <s v="7/13/2014"/>
    <x v="4"/>
    <x v="9"/>
    <x v="9"/>
    <x v="153"/>
    <n v="70"/>
    <n v="69"/>
    <n v="1.43E-2"/>
    <n v="1"/>
  </r>
  <r>
    <x v="475"/>
    <x v="44"/>
    <x v="32"/>
    <s v="EMEA"/>
    <x v="0"/>
    <d v="2018-08-06T00:00:00"/>
    <x v="0"/>
    <x v="2"/>
    <x v="5"/>
    <x v="299"/>
    <n v="500"/>
    <n v="485"/>
    <n v="0.03"/>
    <n v="1"/>
  </r>
  <r>
    <x v="476"/>
    <x v="21"/>
    <x v="8"/>
    <s v="EMEA"/>
    <x v="0"/>
    <s v="4/19/2015"/>
    <x v="1"/>
    <x v="1"/>
    <x v="11"/>
    <x v="300"/>
    <n v="50"/>
    <n v="39"/>
    <n v="0.22"/>
    <n v="1"/>
  </r>
  <r>
    <x v="477"/>
    <x v="21"/>
    <x v="8"/>
    <s v="EMEA"/>
    <x v="0"/>
    <s v="4/26/2017"/>
    <x v="2"/>
    <x v="1"/>
    <x v="7"/>
    <x v="301"/>
    <n v="1000"/>
    <n v="830"/>
    <n v="0.17"/>
    <n v="1"/>
  </r>
  <r>
    <x v="478"/>
    <x v="30"/>
    <x v="18"/>
    <s v="NA"/>
    <x v="1"/>
    <s v="9/14/2016"/>
    <x v="3"/>
    <x v="6"/>
    <x v="3"/>
    <x v="157"/>
    <n v="50"/>
    <n v="44"/>
    <n v="0.12"/>
    <n v="1"/>
  </r>
  <r>
    <x v="479"/>
    <x v="8"/>
    <x v="8"/>
    <s v="EMEA"/>
    <x v="0"/>
    <s v="10/28/2014"/>
    <x v="4"/>
    <x v="0"/>
    <x v="8"/>
    <x v="136"/>
    <n v="500"/>
    <n v="500"/>
    <n v="0"/>
    <n v="1"/>
  </r>
  <r>
    <x v="480"/>
    <x v="1"/>
    <x v="1"/>
    <s v="NA"/>
    <x v="1"/>
    <s v="6/29/2015"/>
    <x v="1"/>
    <x v="4"/>
    <x v="3"/>
    <x v="167"/>
    <n v="50"/>
    <n v="37"/>
    <n v="0.26"/>
    <n v="1"/>
  </r>
  <r>
    <x v="481"/>
    <x v="33"/>
    <x v="18"/>
    <s v="NA"/>
    <x v="1"/>
    <s v="3/18/2017"/>
    <x v="2"/>
    <x v="3"/>
    <x v="0"/>
    <x v="172"/>
    <n v="80"/>
    <n v="78"/>
    <n v="2.5000000000000001E-2"/>
    <n v="1"/>
  </r>
  <r>
    <x v="482"/>
    <x v="42"/>
    <x v="31"/>
    <s v="APAC"/>
    <x v="3"/>
    <s v="8/30/2018"/>
    <x v="0"/>
    <x v="2"/>
    <x v="9"/>
    <x v="109"/>
    <n v="70"/>
    <n v="65"/>
    <n v="7.1400000000000005E-2"/>
    <n v="1"/>
  </r>
  <r>
    <x v="483"/>
    <x v="19"/>
    <x v="18"/>
    <s v="NA"/>
    <x v="1"/>
    <s v="7/25/2014"/>
    <x v="4"/>
    <x v="9"/>
    <x v="10"/>
    <x v="302"/>
    <n v="250"/>
    <n v="228"/>
    <n v="8.7999999999999995E-2"/>
    <n v="1"/>
  </r>
  <r>
    <x v="484"/>
    <x v="22"/>
    <x v="19"/>
    <s v="APAC"/>
    <x v="3"/>
    <d v="2017-09-12T00:00:00"/>
    <x v="2"/>
    <x v="6"/>
    <x v="10"/>
    <x v="303"/>
    <n v="250"/>
    <n v="250"/>
    <n v="0"/>
    <n v="1"/>
  </r>
  <r>
    <x v="485"/>
    <x v="44"/>
    <x v="32"/>
    <s v="EMEA"/>
    <x v="0"/>
    <s v="7/15/2017"/>
    <x v="2"/>
    <x v="9"/>
    <x v="4"/>
    <x v="120"/>
    <n v="30"/>
    <n v="29"/>
    <n v="3.3300000000000003E-2"/>
    <n v="1"/>
  </r>
  <r>
    <x v="486"/>
    <x v="35"/>
    <x v="26"/>
    <s v="LATAM"/>
    <x v="2"/>
    <d v="2015-03-02T00:00:00"/>
    <x v="1"/>
    <x v="3"/>
    <x v="11"/>
    <x v="118"/>
    <n v="50"/>
    <n v="32"/>
    <n v="0.36"/>
    <n v="1"/>
  </r>
  <r>
    <x v="487"/>
    <x v="15"/>
    <x v="15"/>
    <s v="APAC"/>
    <x v="3"/>
    <s v="8/19/2018"/>
    <x v="0"/>
    <x v="2"/>
    <x v="1"/>
    <x v="304"/>
    <n v="700"/>
    <n v="686"/>
    <n v="0.02"/>
    <n v="1"/>
  </r>
  <r>
    <x v="488"/>
    <x v="46"/>
    <x v="34"/>
    <s v="LATAM"/>
    <x v="2"/>
    <s v="12/24/2016"/>
    <x v="3"/>
    <x v="5"/>
    <x v="2"/>
    <x v="191"/>
    <n v="150"/>
    <n v="131"/>
    <n v="0.12670000000000001"/>
    <n v="1"/>
  </r>
  <r>
    <x v="489"/>
    <x v="43"/>
    <x v="18"/>
    <s v="NA"/>
    <x v="1"/>
    <d v="2016-05-06T00:00:00"/>
    <x v="3"/>
    <x v="7"/>
    <x v="7"/>
    <x v="305"/>
    <n v="1000"/>
    <n v="940"/>
    <n v="0.06"/>
    <n v="1"/>
  </r>
  <r>
    <x v="490"/>
    <x v="17"/>
    <x v="17"/>
    <s v="EMEA"/>
    <x v="5"/>
    <d v="2016-08-06T00:00:00"/>
    <x v="3"/>
    <x v="2"/>
    <x v="2"/>
    <x v="256"/>
    <n v="150"/>
    <n v="138"/>
    <n v="0.08"/>
    <n v="1"/>
  </r>
  <r>
    <x v="491"/>
    <x v="37"/>
    <x v="7"/>
    <s v="LATAM"/>
    <x v="1"/>
    <s v="5/19/2014"/>
    <x v="4"/>
    <x v="7"/>
    <x v="11"/>
    <x v="306"/>
    <n v="50"/>
    <n v="44"/>
    <n v="0.12"/>
    <n v="1"/>
  </r>
  <r>
    <x v="492"/>
    <x v="41"/>
    <x v="30"/>
    <s v="EMEA"/>
    <x v="5"/>
    <d v="2016-08-02T00:00:00"/>
    <x v="3"/>
    <x v="2"/>
    <x v="10"/>
    <x v="273"/>
    <n v="250"/>
    <n v="218"/>
    <n v="0.128"/>
    <n v="1"/>
  </r>
  <r>
    <x v="493"/>
    <x v="22"/>
    <x v="19"/>
    <s v="APAC"/>
    <x v="3"/>
    <d v="2016-08-10T00:00:00"/>
    <x v="3"/>
    <x v="2"/>
    <x v="2"/>
    <x v="307"/>
    <n v="150"/>
    <n v="144"/>
    <n v="0.04"/>
    <n v="1"/>
  </r>
  <r>
    <x v="494"/>
    <x v="17"/>
    <x v="17"/>
    <s v="EMEA"/>
    <x v="5"/>
    <d v="2018-04-05T00:00:00"/>
    <x v="0"/>
    <x v="1"/>
    <x v="7"/>
    <x v="308"/>
    <n v="1000"/>
    <n v="890"/>
    <n v="0.11"/>
    <n v="1"/>
  </r>
  <r>
    <x v="495"/>
    <x v="1"/>
    <x v="1"/>
    <s v="NA"/>
    <x v="1"/>
    <s v="7/15/2017"/>
    <x v="2"/>
    <x v="9"/>
    <x v="2"/>
    <x v="309"/>
    <n v="150"/>
    <n v="150"/>
    <n v="0"/>
    <n v="1"/>
  </r>
  <r>
    <x v="496"/>
    <x v="43"/>
    <x v="18"/>
    <s v="NA"/>
    <x v="1"/>
    <d v="2014-11-05T00:00:00"/>
    <x v="4"/>
    <x v="8"/>
    <x v="10"/>
    <x v="170"/>
    <n v="250"/>
    <n v="238"/>
    <n v="4.8000000000000001E-2"/>
    <n v="1"/>
  </r>
  <r>
    <x v="497"/>
    <x v="23"/>
    <x v="5"/>
    <s v="APAC"/>
    <x v="3"/>
    <d v="2016-06-06T00:00:00"/>
    <x v="3"/>
    <x v="4"/>
    <x v="11"/>
    <x v="310"/>
    <n v="50"/>
    <n v="49"/>
    <n v="0.02"/>
    <n v="1"/>
  </r>
  <r>
    <x v="498"/>
    <x v="7"/>
    <x v="7"/>
    <s v="LATAM"/>
    <x v="1"/>
    <s v="7/26/2018"/>
    <x v="0"/>
    <x v="9"/>
    <x v="1"/>
    <x v="311"/>
    <n v="700"/>
    <n v="630"/>
    <n v="0.1"/>
    <n v="1"/>
  </r>
  <r>
    <x v="499"/>
    <x v="24"/>
    <x v="20"/>
    <s v="EMEA"/>
    <x v="0"/>
    <s v="5/26/2018"/>
    <x v="0"/>
    <x v="7"/>
    <x v="3"/>
    <x v="312"/>
    <n v="50"/>
    <n v="48"/>
    <n v="0.04"/>
    <n v="1"/>
  </r>
  <r>
    <x v="500"/>
    <x v="44"/>
    <x v="32"/>
    <s v="EMEA"/>
    <x v="0"/>
    <s v="11/25/2015"/>
    <x v="1"/>
    <x v="8"/>
    <x v="5"/>
    <x v="313"/>
    <n v="500"/>
    <n v="500"/>
    <n v="0"/>
    <n v="1"/>
  </r>
  <r>
    <x v="501"/>
    <x v="39"/>
    <x v="28"/>
    <s v="EMEA"/>
    <x v="0"/>
    <d v="2017-01-11T00:00:00"/>
    <x v="2"/>
    <x v="11"/>
    <x v="4"/>
    <x v="89"/>
    <n v="30"/>
    <n v="29"/>
    <n v="3.3300000000000003E-2"/>
    <n v="1"/>
  </r>
  <r>
    <x v="502"/>
    <x v="30"/>
    <x v="18"/>
    <s v="NA"/>
    <x v="1"/>
    <s v="10/15/2018"/>
    <x v="0"/>
    <x v="0"/>
    <x v="8"/>
    <x v="314"/>
    <n v="500"/>
    <n v="495"/>
    <n v="0.01"/>
    <n v="1"/>
  </r>
  <r>
    <x v="503"/>
    <x v="43"/>
    <x v="18"/>
    <s v="NA"/>
    <x v="1"/>
    <s v="7/21/2016"/>
    <x v="3"/>
    <x v="9"/>
    <x v="2"/>
    <x v="112"/>
    <n v="150"/>
    <n v="149"/>
    <n v="6.7000000000000002E-3"/>
    <n v="1"/>
  </r>
  <r>
    <x v="504"/>
    <x v="19"/>
    <x v="18"/>
    <s v="NA"/>
    <x v="1"/>
    <d v="2015-05-11T00:00:00"/>
    <x v="1"/>
    <x v="7"/>
    <x v="9"/>
    <x v="22"/>
    <n v="70"/>
    <n v="54"/>
    <n v="0.2286"/>
    <n v="1"/>
  </r>
  <r>
    <x v="505"/>
    <x v="10"/>
    <x v="10"/>
    <s v="APAC"/>
    <x v="3"/>
    <d v="2018-02-01T00:00:00"/>
    <x v="0"/>
    <x v="10"/>
    <x v="8"/>
    <x v="10"/>
    <n v="500"/>
    <n v="490"/>
    <n v="0.02"/>
    <n v="1"/>
  </r>
  <r>
    <x v="506"/>
    <x v="46"/>
    <x v="34"/>
    <s v="LATAM"/>
    <x v="2"/>
    <d v="2015-02-04T00:00:00"/>
    <x v="1"/>
    <x v="10"/>
    <x v="11"/>
    <x v="259"/>
    <n v="50"/>
    <n v="46"/>
    <n v="0.08"/>
    <n v="1"/>
  </r>
  <r>
    <x v="507"/>
    <x v="6"/>
    <x v="6"/>
    <s v="LATAM"/>
    <x v="2"/>
    <d v="2017-03-02T00:00:00"/>
    <x v="2"/>
    <x v="3"/>
    <x v="6"/>
    <x v="76"/>
    <n v="800"/>
    <n v="600"/>
    <n v="0.25"/>
    <n v="1"/>
  </r>
  <r>
    <x v="508"/>
    <x v="8"/>
    <x v="8"/>
    <s v="EMEA"/>
    <x v="0"/>
    <s v="11/16/2017"/>
    <x v="2"/>
    <x v="8"/>
    <x v="1"/>
    <x v="8"/>
    <n v="700"/>
    <n v="665"/>
    <n v="0.05"/>
    <n v="1"/>
  </r>
  <r>
    <x v="509"/>
    <x v="39"/>
    <x v="28"/>
    <s v="EMEA"/>
    <x v="0"/>
    <s v="1/19/2017"/>
    <x v="2"/>
    <x v="11"/>
    <x v="5"/>
    <x v="144"/>
    <n v="500"/>
    <n v="480"/>
    <n v="0.04"/>
    <n v="1"/>
  </r>
  <r>
    <x v="510"/>
    <x v="12"/>
    <x v="12"/>
    <s v="APAC"/>
    <x v="3"/>
    <s v="4/29/2016"/>
    <x v="3"/>
    <x v="1"/>
    <x v="6"/>
    <x v="101"/>
    <n v="800"/>
    <n v="528"/>
    <n v="0.34"/>
    <n v="1"/>
  </r>
  <r>
    <x v="511"/>
    <x v="23"/>
    <x v="5"/>
    <s v="APAC"/>
    <x v="3"/>
    <d v="2018-08-04T00:00:00"/>
    <x v="0"/>
    <x v="2"/>
    <x v="10"/>
    <x v="200"/>
    <n v="250"/>
    <n v="225"/>
    <n v="0.1"/>
    <n v="1"/>
  </r>
  <r>
    <x v="512"/>
    <x v="33"/>
    <x v="18"/>
    <s v="NA"/>
    <x v="1"/>
    <s v="7/22/2015"/>
    <x v="1"/>
    <x v="9"/>
    <x v="2"/>
    <x v="171"/>
    <n v="150"/>
    <n v="113"/>
    <n v="0.2467"/>
    <n v="1"/>
  </r>
  <r>
    <x v="513"/>
    <x v="38"/>
    <x v="27"/>
    <s v="LATAM"/>
    <x v="2"/>
    <d v="2016-06-02T00:00:00"/>
    <x v="3"/>
    <x v="4"/>
    <x v="5"/>
    <x v="315"/>
    <n v="500"/>
    <n v="440"/>
    <n v="0.12"/>
    <n v="1"/>
  </r>
  <r>
    <x v="514"/>
    <x v="15"/>
    <x v="15"/>
    <s v="APAC"/>
    <x v="3"/>
    <d v="2015-04-02T00:00:00"/>
    <x v="1"/>
    <x v="1"/>
    <x v="9"/>
    <x v="316"/>
    <n v="70"/>
    <n v="44"/>
    <n v="0.37140000000000001"/>
    <n v="1"/>
  </r>
  <r>
    <x v="515"/>
    <x v="31"/>
    <x v="23"/>
    <s v="EMEA"/>
    <x v="0"/>
    <s v="10/16/2014"/>
    <x v="4"/>
    <x v="0"/>
    <x v="10"/>
    <x v="317"/>
    <n v="250"/>
    <n v="73"/>
    <n v="0.70799999999999996"/>
    <n v="1"/>
  </r>
  <r>
    <x v="516"/>
    <x v="23"/>
    <x v="5"/>
    <s v="APAC"/>
    <x v="3"/>
    <s v="7/17/2015"/>
    <x v="1"/>
    <x v="9"/>
    <x v="3"/>
    <x v="310"/>
    <n v="50"/>
    <n v="34"/>
    <n v="0.32"/>
    <n v="1"/>
  </r>
  <r>
    <x v="517"/>
    <x v="45"/>
    <x v="33"/>
    <s v="EMEA"/>
    <x v="3"/>
    <s v="11/27/2017"/>
    <x v="2"/>
    <x v="8"/>
    <x v="0"/>
    <x v="216"/>
    <n v="80"/>
    <n v="78"/>
    <n v="2.5000000000000001E-2"/>
    <n v="1"/>
  </r>
  <r>
    <x v="518"/>
    <x v="10"/>
    <x v="10"/>
    <s v="APAC"/>
    <x v="3"/>
    <s v="6/19/2017"/>
    <x v="2"/>
    <x v="4"/>
    <x v="2"/>
    <x v="93"/>
    <n v="150"/>
    <n v="149"/>
    <n v="6.7000000000000002E-3"/>
    <n v="1"/>
  </r>
  <r>
    <x v="519"/>
    <x v="19"/>
    <x v="18"/>
    <s v="NA"/>
    <x v="1"/>
    <s v="9/21/2017"/>
    <x v="2"/>
    <x v="6"/>
    <x v="10"/>
    <x v="318"/>
    <n v="250"/>
    <n v="250"/>
    <n v="0"/>
    <n v="1"/>
  </r>
  <r>
    <x v="520"/>
    <x v="17"/>
    <x v="17"/>
    <s v="EMEA"/>
    <x v="5"/>
    <d v="2017-06-04T00:00:00"/>
    <x v="2"/>
    <x v="4"/>
    <x v="1"/>
    <x v="319"/>
    <n v="700"/>
    <n v="665"/>
    <n v="0.05"/>
    <n v="1"/>
  </r>
  <r>
    <x v="521"/>
    <x v="35"/>
    <x v="26"/>
    <s v="LATAM"/>
    <x v="2"/>
    <s v="1/29/2015"/>
    <x v="1"/>
    <x v="11"/>
    <x v="2"/>
    <x v="257"/>
    <n v="150"/>
    <n v="140"/>
    <n v="6.6699999999999995E-2"/>
    <n v="1"/>
  </r>
  <r>
    <x v="522"/>
    <x v="39"/>
    <x v="28"/>
    <s v="EMEA"/>
    <x v="0"/>
    <d v="2017-10-01T00:00:00"/>
    <x v="2"/>
    <x v="0"/>
    <x v="6"/>
    <x v="264"/>
    <n v="800"/>
    <n v="792"/>
    <n v="0.01"/>
    <n v="1"/>
  </r>
  <r>
    <x v="523"/>
    <x v="15"/>
    <x v="15"/>
    <s v="APAC"/>
    <x v="3"/>
    <s v="12/17/2017"/>
    <x v="2"/>
    <x v="5"/>
    <x v="2"/>
    <x v="304"/>
    <n v="150"/>
    <n v="138"/>
    <n v="0.08"/>
    <n v="1"/>
  </r>
  <r>
    <x v="524"/>
    <x v="13"/>
    <x v="13"/>
    <s v="EMEA"/>
    <x v="3"/>
    <d v="2015-03-11T00:00:00"/>
    <x v="1"/>
    <x v="3"/>
    <x v="4"/>
    <x v="320"/>
    <n v="30"/>
    <n v="23"/>
    <n v="0.23330000000000001"/>
    <n v="1"/>
  </r>
  <r>
    <x v="525"/>
    <x v="7"/>
    <x v="7"/>
    <s v="LATAM"/>
    <x v="1"/>
    <s v="12/27/2016"/>
    <x v="3"/>
    <x v="5"/>
    <x v="0"/>
    <x v="250"/>
    <n v="80"/>
    <n v="78"/>
    <n v="2.5000000000000001E-2"/>
    <n v="1"/>
  </r>
  <r>
    <x v="526"/>
    <x v="1"/>
    <x v="1"/>
    <s v="NA"/>
    <x v="1"/>
    <s v="4/21/2016"/>
    <x v="3"/>
    <x v="1"/>
    <x v="3"/>
    <x v="290"/>
    <n v="50"/>
    <n v="49"/>
    <n v="0.02"/>
    <n v="1"/>
  </r>
  <r>
    <x v="527"/>
    <x v="34"/>
    <x v="25"/>
    <s v="EMEA"/>
    <x v="0"/>
    <s v="10/18/2017"/>
    <x v="2"/>
    <x v="0"/>
    <x v="10"/>
    <x v="268"/>
    <n v="250"/>
    <n v="235"/>
    <n v="0.06"/>
    <n v="1"/>
  </r>
  <r>
    <x v="528"/>
    <x v="33"/>
    <x v="18"/>
    <s v="NA"/>
    <x v="1"/>
    <d v="2015-01-07T00:00:00"/>
    <x v="1"/>
    <x v="11"/>
    <x v="8"/>
    <x v="321"/>
    <n v="500"/>
    <n v="490"/>
    <n v="0.02"/>
    <n v="1"/>
  </r>
  <r>
    <x v="529"/>
    <x v="45"/>
    <x v="33"/>
    <s v="EMEA"/>
    <x v="3"/>
    <d v="2014-02-08T00:00:00"/>
    <x v="4"/>
    <x v="10"/>
    <x v="1"/>
    <x v="243"/>
    <n v="700"/>
    <n v="525"/>
    <n v="0.25"/>
    <n v="1"/>
  </r>
  <r>
    <x v="530"/>
    <x v="39"/>
    <x v="28"/>
    <s v="EMEA"/>
    <x v="0"/>
    <s v="10/13/2015"/>
    <x v="1"/>
    <x v="0"/>
    <x v="0"/>
    <x v="89"/>
    <n v="80"/>
    <n v="74"/>
    <n v="7.4999999999999997E-2"/>
    <n v="1"/>
  </r>
  <r>
    <x v="531"/>
    <x v="11"/>
    <x v="11"/>
    <s v="APAC"/>
    <x v="3"/>
    <d v="2014-09-08T00:00:00"/>
    <x v="4"/>
    <x v="6"/>
    <x v="6"/>
    <x v="322"/>
    <n v="800"/>
    <n v="696"/>
    <n v="0.13"/>
    <n v="1"/>
  </r>
  <r>
    <x v="532"/>
    <x v="44"/>
    <x v="32"/>
    <s v="EMEA"/>
    <x v="0"/>
    <s v="2/15/2017"/>
    <x v="2"/>
    <x v="10"/>
    <x v="11"/>
    <x v="104"/>
    <n v="50"/>
    <n v="50"/>
    <n v="0"/>
    <n v="1"/>
  </r>
  <r>
    <x v="533"/>
    <x v="41"/>
    <x v="30"/>
    <s v="EMEA"/>
    <x v="5"/>
    <s v="4/20/2017"/>
    <x v="2"/>
    <x v="1"/>
    <x v="3"/>
    <x v="210"/>
    <n v="50"/>
    <n v="50"/>
    <n v="0"/>
    <n v="1"/>
  </r>
  <r>
    <x v="534"/>
    <x v="24"/>
    <x v="20"/>
    <s v="EMEA"/>
    <x v="0"/>
    <s v="6/27/2016"/>
    <x v="3"/>
    <x v="4"/>
    <x v="10"/>
    <x v="67"/>
    <n v="250"/>
    <n v="225"/>
    <n v="0.1"/>
    <n v="1"/>
  </r>
  <r>
    <x v="535"/>
    <x v="16"/>
    <x v="16"/>
    <s v="EMEA"/>
    <x v="0"/>
    <s v="11/25/2014"/>
    <x v="4"/>
    <x v="8"/>
    <x v="6"/>
    <x v="61"/>
    <n v="800"/>
    <n v="760"/>
    <n v="0.05"/>
    <n v="1"/>
  </r>
  <r>
    <x v="536"/>
    <x v="15"/>
    <x v="15"/>
    <s v="APAC"/>
    <x v="3"/>
    <s v="6/30/2016"/>
    <x v="3"/>
    <x v="4"/>
    <x v="11"/>
    <x v="168"/>
    <n v="50"/>
    <n v="49"/>
    <n v="0.02"/>
    <n v="1"/>
  </r>
  <r>
    <x v="537"/>
    <x v="27"/>
    <x v="21"/>
    <s v="EMEA"/>
    <x v="0"/>
    <s v="1/22/2017"/>
    <x v="2"/>
    <x v="11"/>
    <x v="8"/>
    <x v="248"/>
    <n v="500"/>
    <n v="495"/>
    <n v="0.01"/>
    <n v="1"/>
  </r>
  <r>
    <x v="538"/>
    <x v="23"/>
    <x v="5"/>
    <s v="APAC"/>
    <x v="3"/>
    <s v="9/24/2016"/>
    <x v="3"/>
    <x v="6"/>
    <x v="10"/>
    <x v="323"/>
    <n v="250"/>
    <n v="213"/>
    <n v="0.14799999999999999"/>
    <n v="1"/>
  </r>
  <r>
    <x v="539"/>
    <x v="43"/>
    <x v="18"/>
    <s v="NA"/>
    <x v="1"/>
    <s v="10/19/2016"/>
    <x v="3"/>
    <x v="0"/>
    <x v="1"/>
    <x v="324"/>
    <n v="700"/>
    <n v="693"/>
    <n v="0.01"/>
    <n v="1"/>
  </r>
  <r>
    <x v="540"/>
    <x v="13"/>
    <x v="13"/>
    <s v="EMEA"/>
    <x v="3"/>
    <d v="2016-10-11T00:00:00"/>
    <x v="3"/>
    <x v="0"/>
    <x v="4"/>
    <x v="15"/>
    <n v="30"/>
    <n v="28"/>
    <n v="6.6699999999999995E-2"/>
    <n v="1"/>
  </r>
  <r>
    <x v="541"/>
    <x v="40"/>
    <x v="29"/>
    <s v="EMEA"/>
    <x v="0"/>
    <d v="2015-10-05T00:00:00"/>
    <x v="1"/>
    <x v="0"/>
    <x v="1"/>
    <x v="77"/>
    <n v="700"/>
    <n v="518"/>
    <n v="0.26"/>
    <n v="1"/>
  </r>
  <r>
    <x v="542"/>
    <x v="6"/>
    <x v="6"/>
    <s v="LATAM"/>
    <x v="2"/>
    <d v="2018-01-06T00:00:00"/>
    <x v="0"/>
    <x v="11"/>
    <x v="8"/>
    <x v="145"/>
    <n v="500"/>
    <n v="495"/>
    <n v="0.01"/>
    <n v="1"/>
  </r>
  <r>
    <x v="543"/>
    <x v="37"/>
    <x v="7"/>
    <s v="LATAM"/>
    <x v="1"/>
    <s v="5/14/2015"/>
    <x v="1"/>
    <x v="7"/>
    <x v="4"/>
    <x v="64"/>
    <n v="30"/>
    <n v="21"/>
    <n v="0.3"/>
    <n v="1"/>
  </r>
  <r>
    <x v="544"/>
    <x v="25"/>
    <x v="18"/>
    <s v="NA"/>
    <x v="1"/>
    <s v="9/15/2017"/>
    <x v="2"/>
    <x v="6"/>
    <x v="7"/>
    <x v="28"/>
    <n v="1000"/>
    <n v="700"/>
    <n v="0.3"/>
    <n v="1"/>
  </r>
  <r>
    <x v="545"/>
    <x v="42"/>
    <x v="31"/>
    <s v="APAC"/>
    <x v="3"/>
    <s v="4/21/2015"/>
    <x v="1"/>
    <x v="1"/>
    <x v="3"/>
    <x v="196"/>
    <n v="50"/>
    <n v="32"/>
    <n v="0.36"/>
    <n v="1"/>
  </r>
  <r>
    <x v="546"/>
    <x v="14"/>
    <x v="14"/>
    <s v="EMEA"/>
    <x v="0"/>
    <d v="2015-07-10T00:00:00"/>
    <x v="1"/>
    <x v="9"/>
    <x v="6"/>
    <x v="176"/>
    <n v="800"/>
    <n v="632"/>
    <n v="0.21"/>
    <n v="1"/>
  </r>
  <r>
    <x v="547"/>
    <x v="30"/>
    <x v="18"/>
    <s v="NA"/>
    <x v="1"/>
    <s v="12/19/2018"/>
    <x v="0"/>
    <x v="5"/>
    <x v="5"/>
    <x v="325"/>
    <n v="500"/>
    <n v="450"/>
    <n v="0.1"/>
    <n v="1"/>
  </r>
  <r>
    <x v="548"/>
    <x v="2"/>
    <x v="2"/>
    <s v="LATAM"/>
    <x v="2"/>
    <s v="8/17/2016"/>
    <x v="3"/>
    <x v="2"/>
    <x v="3"/>
    <x v="164"/>
    <n v="50"/>
    <n v="49"/>
    <n v="0.02"/>
    <n v="1"/>
  </r>
  <r>
    <x v="549"/>
    <x v="38"/>
    <x v="27"/>
    <s v="LATAM"/>
    <x v="2"/>
    <s v="6/24/2015"/>
    <x v="1"/>
    <x v="4"/>
    <x v="6"/>
    <x v="326"/>
    <n v="800"/>
    <n v="456"/>
    <n v="0.43"/>
    <n v="1"/>
  </r>
  <r>
    <x v="550"/>
    <x v="41"/>
    <x v="30"/>
    <s v="EMEA"/>
    <x v="5"/>
    <d v="2015-01-01T00:00:00"/>
    <x v="1"/>
    <x v="11"/>
    <x v="11"/>
    <x v="100"/>
    <n v="50"/>
    <n v="31"/>
    <n v="0.38"/>
    <n v="1"/>
  </r>
  <r>
    <x v="551"/>
    <x v="19"/>
    <x v="18"/>
    <s v="NA"/>
    <x v="1"/>
    <s v="12/29/2014"/>
    <x v="4"/>
    <x v="5"/>
    <x v="0"/>
    <x v="22"/>
    <n v="80"/>
    <n v="69"/>
    <n v="0.13750000000000001"/>
    <n v="1"/>
  </r>
  <r>
    <x v="552"/>
    <x v="32"/>
    <x v="24"/>
    <s v="EMEA"/>
    <x v="0"/>
    <s v="11/17/2016"/>
    <x v="3"/>
    <x v="8"/>
    <x v="0"/>
    <x v="62"/>
    <n v="80"/>
    <n v="70"/>
    <n v="0.125"/>
    <n v="1"/>
  </r>
  <r>
    <x v="553"/>
    <x v="3"/>
    <x v="3"/>
    <s v="EMEA"/>
    <x v="3"/>
    <s v="1/17/2017"/>
    <x v="2"/>
    <x v="11"/>
    <x v="10"/>
    <x v="150"/>
    <n v="250"/>
    <n v="240"/>
    <n v="0.04"/>
    <n v="1"/>
  </r>
  <r>
    <x v="554"/>
    <x v="19"/>
    <x v="18"/>
    <s v="NA"/>
    <x v="1"/>
    <s v="6/23/2016"/>
    <x v="3"/>
    <x v="4"/>
    <x v="2"/>
    <x v="318"/>
    <n v="150"/>
    <n v="132"/>
    <n v="0.12"/>
    <n v="1"/>
  </r>
  <r>
    <x v="555"/>
    <x v="17"/>
    <x v="17"/>
    <s v="EMEA"/>
    <x v="5"/>
    <d v="2016-05-10T00:00:00"/>
    <x v="3"/>
    <x v="7"/>
    <x v="4"/>
    <x v="20"/>
    <n v="30"/>
    <n v="27"/>
    <n v="0.1"/>
    <n v="1"/>
  </r>
  <r>
    <x v="556"/>
    <x v="34"/>
    <x v="25"/>
    <s v="EMEA"/>
    <x v="0"/>
    <d v="2015-10-07T00:00:00"/>
    <x v="1"/>
    <x v="0"/>
    <x v="6"/>
    <x v="254"/>
    <n v="800"/>
    <n v="624"/>
    <n v="0.22"/>
    <n v="1"/>
  </r>
  <r>
    <x v="557"/>
    <x v="29"/>
    <x v="18"/>
    <s v="NA"/>
    <x v="1"/>
    <s v="7/19/2014"/>
    <x v="4"/>
    <x v="9"/>
    <x v="9"/>
    <x v="327"/>
    <n v="70"/>
    <n v="52"/>
    <n v="0.2571"/>
    <n v="1"/>
  </r>
  <r>
    <x v="558"/>
    <x v="22"/>
    <x v="19"/>
    <s v="APAC"/>
    <x v="3"/>
    <s v="11/22/2017"/>
    <x v="2"/>
    <x v="8"/>
    <x v="0"/>
    <x v="25"/>
    <n v="80"/>
    <n v="77"/>
    <n v="3.7499999999999999E-2"/>
    <n v="1"/>
  </r>
  <r>
    <x v="559"/>
    <x v="6"/>
    <x v="6"/>
    <s v="LATAM"/>
    <x v="2"/>
    <s v="9/25/2017"/>
    <x v="2"/>
    <x v="6"/>
    <x v="4"/>
    <x v="76"/>
    <n v="30"/>
    <n v="27"/>
    <n v="0.1"/>
    <n v="1"/>
  </r>
  <r>
    <x v="560"/>
    <x v="28"/>
    <x v="22"/>
    <s v="EMEA"/>
    <x v="0"/>
    <d v="2017-01-11T00:00:00"/>
    <x v="2"/>
    <x v="11"/>
    <x v="3"/>
    <x v="261"/>
    <n v="50"/>
    <n v="47"/>
    <n v="0.06"/>
    <n v="1"/>
  </r>
  <r>
    <x v="561"/>
    <x v="45"/>
    <x v="33"/>
    <s v="EMEA"/>
    <x v="3"/>
    <d v="2017-07-06T00:00:00"/>
    <x v="2"/>
    <x v="9"/>
    <x v="5"/>
    <x v="135"/>
    <n v="500"/>
    <n v="265"/>
    <n v="0.47"/>
    <n v="1"/>
  </r>
  <r>
    <x v="562"/>
    <x v="42"/>
    <x v="31"/>
    <s v="APAC"/>
    <x v="3"/>
    <s v="10/16/2016"/>
    <x v="3"/>
    <x v="0"/>
    <x v="4"/>
    <x v="244"/>
    <n v="30"/>
    <n v="28"/>
    <n v="6.6699999999999995E-2"/>
    <n v="1"/>
  </r>
  <r>
    <x v="563"/>
    <x v="7"/>
    <x v="7"/>
    <s v="LATAM"/>
    <x v="1"/>
    <s v="7/16/2014"/>
    <x v="4"/>
    <x v="9"/>
    <x v="10"/>
    <x v="328"/>
    <n v="250"/>
    <n v="240"/>
    <n v="0.04"/>
    <n v="1"/>
  </r>
  <r>
    <x v="564"/>
    <x v="38"/>
    <x v="27"/>
    <s v="LATAM"/>
    <x v="2"/>
    <d v="2018-11-12T00:00:00"/>
    <x v="0"/>
    <x v="8"/>
    <x v="3"/>
    <x v="285"/>
    <n v="50"/>
    <n v="45"/>
    <n v="0.1"/>
    <n v="1"/>
  </r>
  <r>
    <x v="565"/>
    <x v="7"/>
    <x v="7"/>
    <s v="LATAM"/>
    <x v="1"/>
    <d v="2015-01-09T00:00:00"/>
    <x v="1"/>
    <x v="11"/>
    <x v="8"/>
    <x v="328"/>
    <n v="500"/>
    <n v="490"/>
    <n v="0.02"/>
    <n v="1"/>
  </r>
  <r>
    <x v="566"/>
    <x v="29"/>
    <x v="18"/>
    <s v="NA"/>
    <x v="1"/>
    <s v="5/31/2017"/>
    <x v="2"/>
    <x v="7"/>
    <x v="4"/>
    <x v="329"/>
    <n v="30"/>
    <n v="29"/>
    <n v="3.3300000000000003E-2"/>
    <n v="1"/>
  </r>
  <r>
    <x v="567"/>
    <x v="27"/>
    <x v="21"/>
    <s v="EMEA"/>
    <x v="0"/>
    <s v="6/16/2017"/>
    <x v="2"/>
    <x v="4"/>
    <x v="11"/>
    <x v="330"/>
    <n v="50"/>
    <n v="49"/>
    <n v="0.02"/>
    <n v="1"/>
  </r>
  <r>
    <x v="568"/>
    <x v="0"/>
    <x v="0"/>
    <s v="EMEA"/>
    <x v="0"/>
    <s v="7/13/2014"/>
    <x v="4"/>
    <x v="9"/>
    <x v="1"/>
    <x v="91"/>
    <n v="700"/>
    <n v="665"/>
    <n v="0.05"/>
    <n v="1"/>
  </r>
  <r>
    <x v="569"/>
    <x v="44"/>
    <x v="32"/>
    <s v="EMEA"/>
    <x v="0"/>
    <s v="8/13/2014"/>
    <x v="4"/>
    <x v="2"/>
    <x v="6"/>
    <x v="331"/>
    <n v="800"/>
    <n v="720"/>
    <n v="0.1"/>
    <n v="1"/>
  </r>
  <r>
    <x v="570"/>
    <x v="39"/>
    <x v="28"/>
    <s v="EMEA"/>
    <x v="0"/>
    <s v="3/31/2016"/>
    <x v="3"/>
    <x v="3"/>
    <x v="8"/>
    <x v="71"/>
    <n v="500"/>
    <n v="500"/>
    <n v="0"/>
    <n v="1"/>
  </r>
  <r>
    <x v="571"/>
    <x v="19"/>
    <x v="18"/>
    <s v="NA"/>
    <x v="1"/>
    <s v="8/26/2018"/>
    <x v="0"/>
    <x v="2"/>
    <x v="6"/>
    <x v="183"/>
    <n v="800"/>
    <n v="680"/>
    <n v="0.15"/>
    <n v="1"/>
  </r>
  <r>
    <x v="572"/>
    <x v="18"/>
    <x v="11"/>
    <s v="APAC"/>
    <x v="3"/>
    <d v="2015-03-07T00:00:00"/>
    <x v="1"/>
    <x v="3"/>
    <x v="6"/>
    <x v="21"/>
    <n v="800"/>
    <n v="480"/>
    <n v="0.4"/>
    <n v="1"/>
  </r>
  <r>
    <x v="573"/>
    <x v="9"/>
    <x v="9"/>
    <s v="EMEA"/>
    <x v="3"/>
    <d v="2014-04-08T00:00:00"/>
    <x v="4"/>
    <x v="1"/>
    <x v="1"/>
    <x v="332"/>
    <n v="700"/>
    <n v="602"/>
    <n v="0.14000000000000001"/>
    <n v="1"/>
  </r>
  <r>
    <x v="574"/>
    <x v="28"/>
    <x v="22"/>
    <s v="EMEA"/>
    <x v="0"/>
    <s v="1/13/2018"/>
    <x v="0"/>
    <x v="11"/>
    <x v="10"/>
    <x v="137"/>
    <n v="250"/>
    <n v="220"/>
    <n v="0.12"/>
    <n v="1"/>
  </r>
  <r>
    <x v="575"/>
    <x v="23"/>
    <x v="5"/>
    <s v="APAC"/>
    <x v="3"/>
    <s v="12/23/2015"/>
    <x v="1"/>
    <x v="5"/>
    <x v="8"/>
    <x v="333"/>
    <n v="500"/>
    <n v="495"/>
    <n v="0.01"/>
    <n v="1"/>
  </r>
  <r>
    <x v="576"/>
    <x v="26"/>
    <x v="15"/>
    <s v="APAC"/>
    <x v="3"/>
    <d v="2016-02-11T00:00:00"/>
    <x v="3"/>
    <x v="10"/>
    <x v="0"/>
    <x v="334"/>
    <n v="80"/>
    <n v="71"/>
    <n v="0.1125"/>
    <n v="1"/>
  </r>
  <r>
    <x v="577"/>
    <x v="22"/>
    <x v="19"/>
    <s v="APAC"/>
    <x v="3"/>
    <s v="3/26/2018"/>
    <x v="0"/>
    <x v="3"/>
    <x v="7"/>
    <x v="187"/>
    <n v="1000"/>
    <n v="530"/>
    <n v="0.47"/>
    <n v="1"/>
  </r>
  <r>
    <x v="578"/>
    <x v="30"/>
    <x v="18"/>
    <s v="NA"/>
    <x v="1"/>
    <d v="2014-11-08T00:00:00"/>
    <x v="4"/>
    <x v="8"/>
    <x v="9"/>
    <x v="335"/>
    <n v="70"/>
    <n v="65"/>
    <n v="7.1400000000000005E-2"/>
    <n v="1"/>
  </r>
  <r>
    <x v="579"/>
    <x v="38"/>
    <x v="27"/>
    <s v="LATAM"/>
    <x v="2"/>
    <s v="1/16/2017"/>
    <x v="2"/>
    <x v="11"/>
    <x v="3"/>
    <x v="336"/>
    <n v="50"/>
    <n v="49"/>
    <n v="0.02"/>
    <n v="1"/>
  </r>
  <r>
    <x v="580"/>
    <x v="8"/>
    <x v="8"/>
    <s v="EMEA"/>
    <x v="0"/>
    <d v="2017-12-07T00:00:00"/>
    <x v="2"/>
    <x v="5"/>
    <x v="4"/>
    <x v="270"/>
    <n v="30"/>
    <n v="30"/>
    <n v="0"/>
    <n v="1"/>
  </r>
  <r>
    <x v="581"/>
    <x v="17"/>
    <x v="17"/>
    <s v="EMEA"/>
    <x v="5"/>
    <d v="2018-06-08T00:00:00"/>
    <x v="0"/>
    <x v="4"/>
    <x v="0"/>
    <x v="308"/>
    <n v="80"/>
    <n v="69"/>
    <n v="0.13750000000000001"/>
    <n v="1"/>
  </r>
  <r>
    <x v="582"/>
    <x v="10"/>
    <x v="10"/>
    <s v="APAC"/>
    <x v="3"/>
    <s v="4/27/2017"/>
    <x v="2"/>
    <x v="1"/>
    <x v="4"/>
    <x v="31"/>
    <n v="30"/>
    <n v="29"/>
    <n v="3.3300000000000003E-2"/>
    <n v="1"/>
  </r>
  <r>
    <x v="583"/>
    <x v="19"/>
    <x v="18"/>
    <s v="NA"/>
    <x v="1"/>
    <s v="9/20/2016"/>
    <x v="3"/>
    <x v="6"/>
    <x v="11"/>
    <x v="337"/>
    <n v="50"/>
    <n v="43"/>
    <n v="0.14000000000000001"/>
    <n v="1"/>
  </r>
  <r>
    <x v="584"/>
    <x v="34"/>
    <x v="25"/>
    <s v="EMEA"/>
    <x v="0"/>
    <d v="2017-09-07T00:00:00"/>
    <x v="2"/>
    <x v="6"/>
    <x v="2"/>
    <x v="271"/>
    <n v="150"/>
    <n v="149"/>
    <n v="6.7000000000000002E-3"/>
    <n v="1"/>
  </r>
  <r>
    <x v="585"/>
    <x v="37"/>
    <x v="7"/>
    <s v="LATAM"/>
    <x v="1"/>
    <d v="2015-01-04T00:00:00"/>
    <x v="1"/>
    <x v="11"/>
    <x v="1"/>
    <x v="174"/>
    <n v="700"/>
    <n v="574"/>
    <n v="0.18"/>
    <n v="1"/>
  </r>
  <r>
    <x v="586"/>
    <x v="27"/>
    <x v="21"/>
    <s v="EMEA"/>
    <x v="0"/>
    <s v="4/22/2014"/>
    <x v="4"/>
    <x v="1"/>
    <x v="1"/>
    <x v="338"/>
    <n v="700"/>
    <n v="581"/>
    <n v="0.17"/>
    <n v="1"/>
  </r>
  <r>
    <x v="587"/>
    <x v="6"/>
    <x v="6"/>
    <s v="LATAM"/>
    <x v="2"/>
    <d v="2014-03-09T00:00:00"/>
    <x v="4"/>
    <x v="3"/>
    <x v="3"/>
    <x v="339"/>
    <n v="50"/>
    <n v="46"/>
    <n v="0.08"/>
    <n v="1"/>
  </r>
  <r>
    <x v="588"/>
    <x v="31"/>
    <x v="23"/>
    <s v="EMEA"/>
    <x v="0"/>
    <s v="5/31/2014"/>
    <x v="4"/>
    <x v="7"/>
    <x v="7"/>
    <x v="317"/>
    <n v="1000"/>
    <n v="610"/>
    <n v="0.39"/>
    <n v="1"/>
  </r>
  <r>
    <x v="589"/>
    <x v="37"/>
    <x v="7"/>
    <s v="LATAM"/>
    <x v="1"/>
    <s v="5/14/2017"/>
    <x v="2"/>
    <x v="7"/>
    <x v="2"/>
    <x v="340"/>
    <n v="150"/>
    <n v="147"/>
    <n v="0.02"/>
    <n v="1"/>
  </r>
  <r>
    <x v="590"/>
    <x v="35"/>
    <x v="26"/>
    <s v="LATAM"/>
    <x v="2"/>
    <d v="2016-02-08T00:00:00"/>
    <x v="3"/>
    <x v="10"/>
    <x v="1"/>
    <x v="233"/>
    <n v="700"/>
    <n v="602"/>
    <n v="0.14000000000000001"/>
    <n v="1"/>
  </r>
  <r>
    <x v="591"/>
    <x v="43"/>
    <x v="18"/>
    <s v="NA"/>
    <x v="1"/>
    <s v="11/13/2015"/>
    <x v="1"/>
    <x v="8"/>
    <x v="5"/>
    <x v="341"/>
    <n v="500"/>
    <n v="495"/>
    <n v="0.01"/>
    <n v="1"/>
  </r>
  <r>
    <x v="592"/>
    <x v="33"/>
    <x v="18"/>
    <s v="NA"/>
    <x v="1"/>
    <s v="4/19/2017"/>
    <x v="2"/>
    <x v="1"/>
    <x v="1"/>
    <x v="342"/>
    <n v="700"/>
    <n v="665"/>
    <n v="0.05"/>
    <n v="1"/>
  </r>
  <r>
    <x v="593"/>
    <x v="32"/>
    <x v="24"/>
    <s v="EMEA"/>
    <x v="0"/>
    <s v="8/14/2017"/>
    <x v="2"/>
    <x v="2"/>
    <x v="5"/>
    <x v="62"/>
    <n v="500"/>
    <n v="485"/>
    <n v="0.03"/>
    <n v="1"/>
  </r>
  <r>
    <x v="594"/>
    <x v="0"/>
    <x v="0"/>
    <s v="EMEA"/>
    <x v="0"/>
    <d v="2018-12-04T00:00:00"/>
    <x v="0"/>
    <x v="5"/>
    <x v="0"/>
    <x v="113"/>
    <n v="80"/>
    <n v="79"/>
    <n v="1.2500000000000001E-2"/>
    <n v="1"/>
  </r>
  <r>
    <x v="595"/>
    <x v="13"/>
    <x v="13"/>
    <s v="EMEA"/>
    <x v="3"/>
    <s v="11/22/2018"/>
    <x v="0"/>
    <x v="8"/>
    <x v="7"/>
    <x v="343"/>
    <n v="1000"/>
    <n v="540"/>
    <n v="0.46"/>
    <n v="1"/>
  </r>
  <r>
    <x v="596"/>
    <x v="13"/>
    <x v="13"/>
    <s v="EMEA"/>
    <x v="3"/>
    <d v="2015-10-12T00:00:00"/>
    <x v="1"/>
    <x v="0"/>
    <x v="0"/>
    <x v="293"/>
    <n v="80"/>
    <n v="70"/>
    <n v="0.125"/>
    <n v="1"/>
  </r>
  <r>
    <x v="597"/>
    <x v="22"/>
    <x v="19"/>
    <s v="APAC"/>
    <x v="3"/>
    <d v="2018-02-10T00:00:00"/>
    <x v="0"/>
    <x v="10"/>
    <x v="11"/>
    <x v="288"/>
    <n v="50"/>
    <n v="49"/>
    <n v="0.02"/>
    <n v="1"/>
  </r>
  <r>
    <x v="598"/>
    <x v="39"/>
    <x v="28"/>
    <s v="EMEA"/>
    <x v="0"/>
    <d v="2015-01-11T00:00:00"/>
    <x v="1"/>
    <x v="11"/>
    <x v="0"/>
    <x v="114"/>
    <n v="80"/>
    <n v="62"/>
    <n v="0.22500000000000001"/>
    <n v="1"/>
  </r>
  <r>
    <x v="599"/>
    <x v="5"/>
    <x v="5"/>
    <s v="APAC"/>
    <x v="3"/>
    <s v="1/13/2017"/>
    <x v="2"/>
    <x v="11"/>
    <x v="2"/>
    <x v="287"/>
    <n v="150"/>
    <n v="143"/>
    <n v="4.6699999999999998E-2"/>
    <n v="1"/>
  </r>
  <r>
    <x v="600"/>
    <x v="41"/>
    <x v="30"/>
    <s v="EMEA"/>
    <x v="5"/>
    <s v="4/18/2018"/>
    <x v="0"/>
    <x v="1"/>
    <x v="4"/>
    <x v="80"/>
    <n v="30"/>
    <n v="26"/>
    <n v="0.1333"/>
    <n v="1"/>
  </r>
  <r>
    <x v="601"/>
    <x v="46"/>
    <x v="34"/>
    <s v="LATAM"/>
    <x v="2"/>
    <s v="7/23/2017"/>
    <x v="2"/>
    <x v="9"/>
    <x v="10"/>
    <x v="283"/>
    <n v="250"/>
    <n v="248"/>
    <n v="8.0000000000000002E-3"/>
    <n v="1"/>
  </r>
  <r>
    <x v="602"/>
    <x v="32"/>
    <x v="24"/>
    <s v="EMEA"/>
    <x v="0"/>
    <s v="8/15/2018"/>
    <x v="0"/>
    <x v="2"/>
    <x v="3"/>
    <x v="44"/>
    <n v="50"/>
    <n v="44"/>
    <n v="0.12"/>
    <n v="1"/>
  </r>
  <r>
    <x v="603"/>
    <x v="14"/>
    <x v="14"/>
    <s v="EMEA"/>
    <x v="0"/>
    <s v="8/22/2015"/>
    <x v="1"/>
    <x v="2"/>
    <x v="10"/>
    <x v="220"/>
    <n v="250"/>
    <n v="173"/>
    <n v="0.308"/>
    <n v="1"/>
  </r>
  <r>
    <x v="604"/>
    <x v="10"/>
    <x v="10"/>
    <s v="APAC"/>
    <x v="3"/>
    <s v="4/30/2016"/>
    <x v="3"/>
    <x v="1"/>
    <x v="7"/>
    <x v="344"/>
    <n v="1000"/>
    <n v="850"/>
    <n v="0.15"/>
    <n v="1"/>
  </r>
  <r>
    <x v="605"/>
    <x v="36"/>
    <x v="5"/>
    <s v="APAC"/>
    <x v="3"/>
    <s v="5/15/2014"/>
    <x v="4"/>
    <x v="7"/>
    <x v="3"/>
    <x v="345"/>
    <n v="50"/>
    <n v="40"/>
    <n v="0.2"/>
    <n v="1"/>
  </r>
  <r>
    <x v="606"/>
    <x v="45"/>
    <x v="33"/>
    <s v="EMEA"/>
    <x v="3"/>
    <s v="1/15/2016"/>
    <x v="3"/>
    <x v="11"/>
    <x v="10"/>
    <x v="237"/>
    <n v="250"/>
    <n v="218"/>
    <n v="0.128"/>
    <n v="1"/>
  </r>
  <r>
    <x v="607"/>
    <x v="26"/>
    <x v="15"/>
    <s v="APAC"/>
    <x v="3"/>
    <s v="8/15/2016"/>
    <x v="3"/>
    <x v="2"/>
    <x v="0"/>
    <x v="346"/>
    <n v="80"/>
    <n v="79"/>
    <n v="1.2500000000000001E-2"/>
    <n v="1"/>
  </r>
  <r>
    <x v="608"/>
    <x v="30"/>
    <x v="18"/>
    <s v="NA"/>
    <x v="1"/>
    <s v="4/26/2014"/>
    <x v="4"/>
    <x v="1"/>
    <x v="11"/>
    <x v="198"/>
    <n v="50"/>
    <n v="40"/>
    <n v="0.2"/>
    <n v="1"/>
  </r>
  <r>
    <x v="609"/>
    <x v="15"/>
    <x v="15"/>
    <s v="APAC"/>
    <x v="3"/>
    <d v="2018-04-12T00:00:00"/>
    <x v="0"/>
    <x v="1"/>
    <x v="11"/>
    <x v="54"/>
    <n v="50"/>
    <n v="44"/>
    <n v="0.12"/>
    <n v="1"/>
  </r>
  <r>
    <x v="610"/>
    <x v="21"/>
    <x v="8"/>
    <s v="EMEA"/>
    <x v="0"/>
    <s v="10/20/2014"/>
    <x v="4"/>
    <x v="0"/>
    <x v="1"/>
    <x v="68"/>
    <n v="700"/>
    <n v="553"/>
    <n v="0.21"/>
    <n v="1"/>
  </r>
  <r>
    <x v="611"/>
    <x v="9"/>
    <x v="9"/>
    <s v="EMEA"/>
    <x v="3"/>
    <d v="2017-07-07T00:00:00"/>
    <x v="2"/>
    <x v="9"/>
    <x v="9"/>
    <x v="265"/>
    <n v="70"/>
    <n v="66"/>
    <n v="5.7099999999999998E-2"/>
    <n v="1"/>
  </r>
  <r>
    <x v="612"/>
    <x v="21"/>
    <x v="8"/>
    <s v="EMEA"/>
    <x v="0"/>
    <d v="2017-07-10T00:00:00"/>
    <x v="2"/>
    <x v="9"/>
    <x v="7"/>
    <x v="347"/>
    <n v="1000"/>
    <n v="920"/>
    <n v="0.08"/>
    <n v="1"/>
  </r>
  <r>
    <x v="613"/>
    <x v="6"/>
    <x v="6"/>
    <s v="LATAM"/>
    <x v="2"/>
    <d v="2018-05-09T00:00:00"/>
    <x v="0"/>
    <x v="7"/>
    <x v="3"/>
    <x v="348"/>
    <n v="50"/>
    <n v="50"/>
    <n v="0"/>
    <n v="1"/>
  </r>
  <r>
    <x v="614"/>
    <x v="12"/>
    <x v="12"/>
    <s v="APAC"/>
    <x v="3"/>
    <s v="8/28/2015"/>
    <x v="1"/>
    <x v="2"/>
    <x v="9"/>
    <x v="349"/>
    <n v="70"/>
    <n v="53"/>
    <n v="0.2429"/>
    <n v="1"/>
  </r>
  <r>
    <x v="615"/>
    <x v="29"/>
    <x v="18"/>
    <s v="NA"/>
    <x v="1"/>
    <d v="2014-04-04T00:00:00"/>
    <x v="4"/>
    <x v="1"/>
    <x v="7"/>
    <x v="115"/>
    <n v="1000"/>
    <n v="780"/>
    <n v="0.22"/>
    <n v="1"/>
  </r>
  <r>
    <x v="616"/>
    <x v="22"/>
    <x v="19"/>
    <s v="APAC"/>
    <x v="3"/>
    <s v="4/20/2015"/>
    <x v="1"/>
    <x v="1"/>
    <x v="1"/>
    <x v="303"/>
    <n v="700"/>
    <n v="686"/>
    <n v="0.02"/>
    <n v="1"/>
  </r>
  <r>
    <x v="617"/>
    <x v="19"/>
    <x v="18"/>
    <s v="NA"/>
    <x v="1"/>
    <s v="10/22/2014"/>
    <x v="4"/>
    <x v="0"/>
    <x v="2"/>
    <x v="337"/>
    <n v="150"/>
    <n v="108"/>
    <n v="0.28000000000000003"/>
    <n v="1"/>
  </r>
  <r>
    <x v="618"/>
    <x v="41"/>
    <x v="30"/>
    <s v="EMEA"/>
    <x v="5"/>
    <s v="6/16/2018"/>
    <x v="0"/>
    <x v="4"/>
    <x v="7"/>
    <x v="210"/>
    <n v="1000"/>
    <n v="880"/>
    <n v="0.12"/>
    <n v="1"/>
  </r>
  <r>
    <x v="619"/>
    <x v="22"/>
    <x v="19"/>
    <s v="APAC"/>
    <x v="3"/>
    <s v="7/13/2014"/>
    <x v="4"/>
    <x v="9"/>
    <x v="6"/>
    <x v="187"/>
    <n v="800"/>
    <n v="560"/>
    <n v="0.3"/>
    <n v="1"/>
  </r>
  <r>
    <x v="620"/>
    <x v="22"/>
    <x v="19"/>
    <s v="APAC"/>
    <x v="3"/>
    <s v="3/16/2016"/>
    <x v="3"/>
    <x v="3"/>
    <x v="7"/>
    <x v="350"/>
    <n v="1000"/>
    <n v="930"/>
    <n v="7.0000000000000007E-2"/>
    <n v="1"/>
  </r>
  <r>
    <x v="621"/>
    <x v="0"/>
    <x v="0"/>
    <s v="EMEA"/>
    <x v="0"/>
    <d v="2017-04-03T00:00:00"/>
    <x v="2"/>
    <x v="1"/>
    <x v="1"/>
    <x v="0"/>
    <n v="700"/>
    <n v="693"/>
    <n v="0.01"/>
    <n v="1"/>
  </r>
  <r>
    <x v="622"/>
    <x v="30"/>
    <x v="18"/>
    <s v="NA"/>
    <x v="1"/>
    <d v="2015-10-07T00:00:00"/>
    <x v="1"/>
    <x v="0"/>
    <x v="4"/>
    <x v="335"/>
    <n v="30"/>
    <n v="26"/>
    <n v="0.1333"/>
    <n v="1"/>
  </r>
  <r>
    <x v="623"/>
    <x v="19"/>
    <x v="18"/>
    <s v="NA"/>
    <x v="1"/>
    <d v="2018-05-07T00:00:00"/>
    <x v="0"/>
    <x v="7"/>
    <x v="4"/>
    <x v="337"/>
    <n v="30"/>
    <n v="29"/>
    <n v="3.3300000000000003E-2"/>
    <n v="1"/>
  </r>
  <r>
    <x v="624"/>
    <x v="25"/>
    <x v="18"/>
    <s v="NA"/>
    <x v="1"/>
    <d v="2014-10-02T00:00:00"/>
    <x v="4"/>
    <x v="0"/>
    <x v="4"/>
    <x v="236"/>
    <n v="30"/>
    <n v="30"/>
    <n v="0"/>
    <n v="1"/>
  </r>
  <r>
    <x v="625"/>
    <x v="39"/>
    <x v="28"/>
    <s v="EMEA"/>
    <x v="0"/>
    <s v="8/22/2015"/>
    <x v="1"/>
    <x v="2"/>
    <x v="2"/>
    <x v="144"/>
    <n v="150"/>
    <n v="143"/>
    <n v="4.6699999999999998E-2"/>
    <n v="1"/>
  </r>
  <r>
    <x v="626"/>
    <x v="38"/>
    <x v="27"/>
    <s v="LATAM"/>
    <x v="2"/>
    <s v="7/24/2015"/>
    <x v="1"/>
    <x v="9"/>
    <x v="10"/>
    <x v="296"/>
    <n v="250"/>
    <n v="208"/>
    <n v="0.16800000000000001"/>
    <n v="1"/>
  </r>
  <r>
    <x v="627"/>
    <x v="32"/>
    <x v="24"/>
    <s v="EMEA"/>
    <x v="0"/>
    <s v="10/20/2016"/>
    <x v="3"/>
    <x v="0"/>
    <x v="5"/>
    <x v="212"/>
    <n v="500"/>
    <n v="455"/>
    <n v="0.09"/>
    <n v="1"/>
  </r>
  <r>
    <x v="628"/>
    <x v="27"/>
    <x v="21"/>
    <s v="EMEA"/>
    <x v="0"/>
    <s v="9/22/2015"/>
    <x v="1"/>
    <x v="6"/>
    <x v="10"/>
    <x v="338"/>
    <n v="250"/>
    <n v="155"/>
    <n v="0.38"/>
    <n v="1"/>
  </r>
  <r>
    <x v="629"/>
    <x v="24"/>
    <x v="20"/>
    <s v="EMEA"/>
    <x v="0"/>
    <s v="9/29/2015"/>
    <x v="1"/>
    <x v="6"/>
    <x v="4"/>
    <x v="129"/>
    <n v="30"/>
    <n v="27"/>
    <n v="0.1"/>
    <n v="1"/>
  </r>
  <r>
    <x v="630"/>
    <x v="17"/>
    <x v="17"/>
    <s v="EMEA"/>
    <x v="5"/>
    <d v="2015-09-02T00:00:00"/>
    <x v="1"/>
    <x v="6"/>
    <x v="5"/>
    <x v="351"/>
    <n v="500"/>
    <n v="485"/>
    <n v="0.03"/>
    <n v="1"/>
  </r>
  <r>
    <x v="631"/>
    <x v="43"/>
    <x v="18"/>
    <s v="NA"/>
    <x v="1"/>
    <s v="8/16/2014"/>
    <x v="4"/>
    <x v="2"/>
    <x v="11"/>
    <x v="324"/>
    <n v="50"/>
    <n v="49"/>
    <n v="0.02"/>
    <n v="1"/>
  </r>
  <r>
    <x v="632"/>
    <x v="12"/>
    <x v="12"/>
    <s v="APAC"/>
    <x v="3"/>
    <d v="2017-11-03T00:00:00"/>
    <x v="2"/>
    <x v="8"/>
    <x v="5"/>
    <x v="352"/>
    <n v="500"/>
    <n v="450"/>
    <n v="0.1"/>
    <n v="1"/>
  </r>
  <r>
    <x v="633"/>
    <x v="12"/>
    <x v="12"/>
    <s v="APAC"/>
    <x v="3"/>
    <d v="2016-05-03T00:00:00"/>
    <x v="3"/>
    <x v="7"/>
    <x v="3"/>
    <x v="101"/>
    <n v="50"/>
    <n v="49"/>
    <n v="0.02"/>
    <n v="1"/>
  </r>
  <r>
    <x v="634"/>
    <x v="30"/>
    <x v="18"/>
    <s v="NA"/>
    <x v="1"/>
    <d v="2014-12-02T00:00:00"/>
    <x v="4"/>
    <x v="5"/>
    <x v="2"/>
    <x v="37"/>
    <n v="150"/>
    <n v="111"/>
    <n v="0.26"/>
    <n v="1"/>
  </r>
  <r>
    <x v="635"/>
    <x v="40"/>
    <x v="29"/>
    <s v="EMEA"/>
    <x v="0"/>
    <d v="2017-08-05T00:00:00"/>
    <x v="2"/>
    <x v="2"/>
    <x v="4"/>
    <x v="353"/>
    <n v="30"/>
    <n v="29"/>
    <n v="3.3300000000000003E-2"/>
    <n v="1"/>
  </r>
  <r>
    <x v="636"/>
    <x v="28"/>
    <x v="22"/>
    <s v="EMEA"/>
    <x v="0"/>
    <s v="2/17/2015"/>
    <x v="1"/>
    <x v="10"/>
    <x v="3"/>
    <x v="35"/>
    <n v="50"/>
    <n v="35"/>
    <n v="0.3"/>
    <n v="1"/>
  </r>
  <r>
    <x v="637"/>
    <x v="31"/>
    <x v="23"/>
    <s v="EMEA"/>
    <x v="0"/>
    <s v="7/24/2017"/>
    <x v="2"/>
    <x v="9"/>
    <x v="9"/>
    <x v="354"/>
    <n v="70"/>
    <n v="69"/>
    <n v="1.43E-2"/>
    <n v="1"/>
  </r>
  <r>
    <x v="638"/>
    <x v="6"/>
    <x v="6"/>
    <s v="LATAM"/>
    <x v="2"/>
    <d v="2015-02-10T00:00:00"/>
    <x v="1"/>
    <x v="10"/>
    <x v="10"/>
    <x v="355"/>
    <n v="250"/>
    <n v="218"/>
    <n v="0.128"/>
    <n v="1"/>
  </r>
  <r>
    <x v="639"/>
    <x v="22"/>
    <x v="19"/>
    <s v="APAC"/>
    <x v="3"/>
    <d v="2018-10-10T00:00:00"/>
    <x v="0"/>
    <x v="0"/>
    <x v="1"/>
    <x v="350"/>
    <n v="700"/>
    <n v="672"/>
    <n v="0.04"/>
    <n v="1"/>
  </r>
  <r>
    <x v="640"/>
    <x v="42"/>
    <x v="31"/>
    <s v="APAC"/>
    <x v="3"/>
    <s v="11/16/2016"/>
    <x v="3"/>
    <x v="8"/>
    <x v="7"/>
    <x v="245"/>
    <n v="1000"/>
    <n v="950"/>
    <n v="0.05"/>
    <n v="1"/>
  </r>
  <r>
    <x v="641"/>
    <x v="44"/>
    <x v="32"/>
    <s v="EMEA"/>
    <x v="0"/>
    <s v="1/18/2015"/>
    <x v="1"/>
    <x v="11"/>
    <x v="11"/>
    <x v="313"/>
    <n v="50"/>
    <n v="50"/>
    <n v="0"/>
    <n v="1"/>
  </r>
  <r>
    <x v="642"/>
    <x v="37"/>
    <x v="7"/>
    <s v="LATAM"/>
    <x v="1"/>
    <s v="10/24/2015"/>
    <x v="1"/>
    <x v="0"/>
    <x v="1"/>
    <x v="262"/>
    <n v="700"/>
    <n v="651"/>
    <n v="7.0000000000000007E-2"/>
    <n v="1"/>
  </r>
  <r>
    <x v="643"/>
    <x v="3"/>
    <x v="3"/>
    <s v="EMEA"/>
    <x v="3"/>
    <s v="12/16/2014"/>
    <x v="4"/>
    <x v="5"/>
    <x v="5"/>
    <x v="356"/>
    <n v="500"/>
    <n v="465"/>
    <n v="7.0000000000000007E-2"/>
    <n v="1"/>
  </r>
  <r>
    <x v="644"/>
    <x v="22"/>
    <x v="19"/>
    <s v="APAC"/>
    <x v="3"/>
    <d v="2017-05-01T00:00:00"/>
    <x v="2"/>
    <x v="7"/>
    <x v="11"/>
    <x v="357"/>
    <n v="50"/>
    <n v="48"/>
    <n v="0.04"/>
    <n v="1"/>
  </r>
  <r>
    <x v="645"/>
    <x v="25"/>
    <x v="18"/>
    <s v="NA"/>
    <x v="1"/>
    <s v="12/14/2015"/>
    <x v="1"/>
    <x v="5"/>
    <x v="2"/>
    <x v="128"/>
    <n v="150"/>
    <n v="144"/>
    <n v="0.04"/>
    <n v="1"/>
  </r>
  <r>
    <x v="646"/>
    <x v="20"/>
    <x v="13"/>
    <s v="EMEA"/>
    <x v="3"/>
    <s v="7/13/2017"/>
    <x v="2"/>
    <x v="9"/>
    <x v="3"/>
    <x v="282"/>
    <n v="50"/>
    <n v="46"/>
    <n v="0.08"/>
    <n v="1"/>
  </r>
  <r>
    <x v="647"/>
    <x v="27"/>
    <x v="21"/>
    <s v="EMEA"/>
    <x v="0"/>
    <d v="2015-07-08T00:00:00"/>
    <x v="1"/>
    <x v="9"/>
    <x v="0"/>
    <x v="34"/>
    <n v="80"/>
    <n v="70"/>
    <n v="0.125"/>
    <n v="1"/>
  </r>
  <r>
    <x v="648"/>
    <x v="30"/>
    <x v="18"/>
    <s v="NA"/>
    <x v="1"/>
    <s v="10/26/2018"/>
    <x v="0"/>
    <x v="0"/>
    <x v="6"/>
    <x v="37"/>
    <n v="800"/>
    <n v="776"/>
    <n v="0.03"/>
    <n v="1"/>
  </r>
  <r>
    <x v="649"/>
    <x v="35"/>
    <x v="26"/>
    <s v="LATAM"/>
    <x v="2"/>
    <s v="8/28/2016"/>
    <x v="3"/>
    <x v="2"/>
    <x v="11"/>
    <x v="75"/>
    <n v="50"/>
    <n v="47"/>
    <n v="0.06"/>
    <n v="1"/>
  </r>
  <r>
    <x v="650"/>
    <x v="11"/>
    <x v="11"/>
    <s v="APAC"/>
    <x v="3"/>
    <d v="2014-06-10T00:00:00"/>
    <x v="4"/>
    <x v="4"/>
    <x v="11"/>
    <x v="230"/>
    <n v="50"/>
    <n v="50"/>
    <n v="0"/>
    <n v="1"/>
  </r>
  <r>
    <x v="651"/>
    <x v="9"/>
    <x v="9"/>
    <s v="EMEA"/>
    <x v="3"/>
    <s v="11/20/2014"/>
    <x v="4"/>
    <x v="8"/>
    <x v="11"/>
    <x v="239"/>
    <n v="50"/>
    <n v="48"/>
    <n v="0.04"/>
    <n v="1"/>
  </r>
  <r>
    <x v="652"/>
    <x v="4"/>
    <x v="4"/>
    <s v="APAC"/>
    <x v="4"/>
    <d v="2014-05-04T00:00:00"/>
    <x v="4"/>
    <x v="7"/>
    <x v="3"/>
    <x v="53"/>
    <n v="50"/>
    <n v="39"/>
    <n v="0.22"/>
    <n v="1"/>
  </r>
  <r>
    <x v="653"/>
    <x v="12"/>
    <x v="12"/>
    <s v="APAC"/>
    <x v="3"/>
    <d v="2018-04-02T00:00:00"/>
    <x v="0"/>
    <x v="1"/>
    <x v="8"/>
    <x v="39"/>
    <n v="500"/>
    <n v="500"/>
    <n v="0"/>
    <n v="1"/>
  </r>
  <r>
    <x v="654"/>
    <x v="25"/>
    <x v="18"/>
    <s v="NA"/>
    <x v="1"/>
    <d v="2017-06-04T00:00:00"/>
    <x v="2"/>
    <x v="4"/>
    <x v="9"/>
    <x v="269"/>
    <n v="70"/>
    <n v="64"/>
    <n v="8.5699999999999998E-2"/>
    <n v="1"/>
  </r>
  <r>
    <x v="655"/>
    <x v="24"/>
    <x v="20"/>
    <s v="EMEA"/>
    <x v="0"/>
    <s v="8/31/2018"/>
    <x v="0"/>
    <x v="2"/>
    <x v="8"/>
    <x v="181"/>
    <n v="500"/>
    <n v="495"/>
    <n v="0.01"/>
    <n v="1"/>
  </r>
  <r>
    <x v="656"/>
    <x v="7"/>
    <x v="7"/>
    <s v="LATAM"/>
    <x v="1"/>
    <d v="2016-04-09T00:00:00"/>
    <x v="3"/>
    <x v="1"/>
    <x v="0"/>
    <x v="328"/>
    <n v="80"/>
    <n v="70"/>
    <n v="0.125"/>
    <n v="1"/>
  </r>
  <r>
    <x v="657"/>
    <x v="3"/>
    <x v="3"/>
    <s v="EMEA"/>
    <x v="3"/>
    <d v="2014-12-02T00:00:00"/>
    <x v="4"/>
    <x v="5"/>
    <x v="4"/>
    <x v="358"/>
    <n v="30"/>
    <n v="29"/>
    <n v="3.3300000000000003E-2"/>
    <n v="1"/>
  </r>
  <r>
    <x v="658"/>
    <x v="46"/>
    <x v="34"/>
    <s v="LATAM"/>
    <x v="2"/>
    <d v="2017-07-09T00:00:00"/>
    <x v="2"/>
    <x v="9"/>
    <x v="6"/>
    <x v="292"/>
    <n v="800"/>
    <n v="680"/>
    <n v="0.15"/>
    <n v="1"/>
  </r>
  <r>
    <x v="659"/>
    <x v="26"/>
    <x v="15"/>
    <s v="APAC"/>
    <x v="3"/>
    <d v="2016-04-08T00:00:00"/>
    <x v="3"/>
    <x v="1"/>
    <x v="3"/>
    <x v="359"/>
    <n v="50"/>
    <n v="49"/>
    <n v="0.02"/>
    <n v="1"/>
  </r>
  <r>
    <x v="660"/>
    <x v="43"/>
    <x v="18"/>
    <s v="NA"/>
    <x v="1"/>
    <d v="2018-11-01T00:00:00"/>
    <x v="0"/>
    <x v="8"/>
    <x v="8"/>
    <x v="360"/>
    <n v="500"/>
    <n v="495"/>
    <n v="0.01"/>
    <n v="1"/>
  </r>
  <r>
    <x v="661"/>
    <x v="4"/>
    <x v="4"/>
    <s v="APAC"/>
    <x v="4"/>
    <s v="10/13/2016"/>
    <x v="3"/>
    <x v="0"/>
    <x v="7"/>
    <x v="361"/>
    <n v="1000"/>
    <n v="510"/>
    <n v="0.49"/>
    <n v="1"/>
  </r>
  <r>
    <x v="662"/>
    <x v="7"/>
    <x v="7"/>
    <s v="LATAM"/>
    <x v="1"/>
    <s v="9/20/2014"/>
    <x v="4"/>
    <x v="6"/>
    <x v="8"/>
    <x v="134"/>
    <n v="500"/>
    <n v="495"/>
    <n v="0.01"/>
    <n v="1"/>
  </r>
  <r>
    <x v="663"/>
    <x v="38"/>
    <x v="27"/>
    <s v="LATAM"/>
    <x v="2"/>
    <s v="10/22/2014"/>
    <x v="4"/>
    <x v="0"/>
    <x v="4"/>
    <x v="296"/>
    <n v="30"/>
    <n v="26"/>
    <n v="0.1333"/>
    <n v="1"/>
  </r>
  <r>
    <x v="664"/>
    <x v="26"/>
    <x v="15"/>
    <s v="APAC"/>
    <x v="3"/>
    <d v="2015-05-11T00:00:00"/>
    <x v="1"/>
    <x v="7"/>
    <x v="6"/>
    <x v="362"/>
    <n v="800"/>
    <n v="656"/>
    <n v="0.18"/>
    <n v="1"/>
  </r>
  <r>
    <x v="665"/>
    <x v="21"/>
    <x v="8"/>
    <s v="EMEA"/>
    <x v="0"/>
    <d v="2014-09-01T00:00:00"/>
    <x v="4"/>
    <x v="6"/>
    <x v="2"/>
    <x v="300"/>
    <n v="150"/>
    <n v="141"/>
    <n v="0.06"/>
    <n v="1"/>
  </r>
  <r>
    <x v="666"/>
    <x v="1"/>
    <x v="1"/>
    <s v="NA"/>
    <x v="1"/>
    <s v="2/22/2018"/>
    <x v="0"/>
    <x v="10"/>
    <x v="0"/>
    <x v="167"/>
    <n v="80"/>
    <n v="80"/>
    <n v="0"/>
    <n v="1"/>
  </r>
  <r>
    <x v="667"/>
    <x v="45"/>
    <x v="33"/>
    <s v="EMEA"/>
    <x v="3"/>
    <s v="10/14/2017"/>
    <x v="2"/>
    <x v="0"/>
    <x v="6"/>
    <x v="216"/>
    <n v="800"/>
    <n v="784"/>
    <n v="0.02"/>
    <n v="1"/>
  </r>
  <r>
    <x v="668"/>
    <x v="10"/>
    <x v="10"/>
    <s v="APAC"/>
    <x v="3"/>
    <s v="11/16/2018"/>
    <x v="0"/>
    <x v="8"/>
    <x v="6"/>
    <x v="344"/>
    <n v="800"/>
    <n v="776"/>
    <n v="0.03"/>
    <n v="1"/>
  </r>
  <r>
    <x v="669"/>
    <x v="24"/>
    <x v="20"/>
    <s v="EMEA"/>
    <x v="0"/>
    <s v="4/22/2016"/>
    <x v="3"/>
    <x v="1"/>
    <x v="9"/>
    <x v="312"/>
    <n v="70"/>
    <n v="69"/>
    <n v="1.43E-2"/>
    <n v="1"/>
  </r>
  <r>
    <x v="670"/>
    <x v="46"/>
    <x v="34"/>
    <s v="LATAM"/>
    <x v="2"/>
    <s v="2/18/2015"/>
    <x v="1"/>
    <x v="10"/>
    <x v="6"/>
    <x v="191"/>
    <n v="800"/>
    <n v="632"/>
    <n v="0.21"/>
    <n v="1"/>
  </r>
  <r>
    <x v="671"/>
    <x v="4"/>
    <x v="4"/>
    <s v="APAC"/>
    <x v="4"/>
    <d v="2015-10-11T00:00:00"/>
    <x v="1"/>
    <x v="0"/>
    <x v="8"/>
    <x v="363"/>
    <n v="500"/>
    <n v="500"/>
    <n v="0"/>
    <n v="1"/>
  </r>
  <r>
    <x v="672"/>
    <x v="1"/>
    <x v="1"/>
    <s v="NA"/>
    <x v="1"/>
    <d v="2015-11-08T00:00:00"/>
    <x v="1"/>
    <x v="8"/>
    <x v="8"/>
    <x v="263"/>
    <n v="500"/>
    <n v="490"/>
    <n v="0.02"/>
    <n v="1"/>
  </r>
  <r>
    <x v="673"/>
    <x v="6"/>
    <x v="6"/>
    <s v="LATAM"/>
    <x v="2"/>
    <s v="8/18/2017"/>
    <x v="2"/>
    <x v="2"/>
    <x v="9"/>
    <x v="364"/>
    <n v="70"/>
    <n v="64"/>
    <n v="8.5699999999999998E-2"/>
    <n v="1"/>
  </r>
  <r>
    <x v="674"/>
    <x v="44"/>
    <x v="32"/>
    <s v="EMEA"/>
    <x v="0"/>
    <s v="3/23/2014"/>
    <x v="4"/>
    <x v="3"/>
    <x v="11"/>
    <x v="313"/>
    <n v="50"/>
    <n v="50"/>
    <n v="0"/>
    <n v="1"/>
  </r>
  <r>
    <x v="675"/>
    <x v="44"/>
    <x v="32"/>
    <s v="EMEA"/>
    <x v="0"/>
    <s v="11/29/2016"/>
    <x v="3"/>
    <x v="8"/>
    <x v="3"/>
    <x v="104"/>
    <n v="50"/>
    <n v="48"/>
    <n v="0.04"/>
    <n v="1"/>
  </r>
  <r>
    <x v="676"/>
    <x v="34"/>
    <x v="25"/>
    <s v="EMEA"/>
    <x v="0"/>
    <s v="8/17/2018"/>
    <x v="0"/>
    <x v="2"/>
    <x v="5"/>
    <x v="365"/>
    <n v="500"/>
    <n v="495"/>
    <n v="0.01"/>
    <n v="1"/>
  </r>
  <r>
    <x v="677"/>
    <x v="39"/>
    <x v="28"/>
    <s v="EMEA"/>
    <x v="0"/>
    <d v="2016-06-03T00:00:00"/>
    <x v="3"/>
    <x v="4"/>
    <x v="6"/>
    <x v="366"/>
    <n v="800"/>
    <n v="760"/>
    <n v="0.05"/>
    <n v="1"/>
  </r>
  <r>
    <x v="678"/>
    <x v="29"/>
    <x v="18"/>
    <s v="NA"/>
    <x v="1"/>
    <d v="2017-04-02T00:00:00"/>
    <x v="2"/>
    <x v="1"/>
    <x v="9"/>
    <x v="327"/>
    <n v="70"/>
    <n v="65"/>
    <n v="7.1400000000000005E-2"/>
    <n v="1"/>
  </r>
  <r>
    <x v="679"/>
    <x v="15"/>
    <x v="15"/>
    <s v="APAC"/>
    <x v="3"/>
    <s v="11/27/2014"/>
    <x v="4"/>
    <x v="8"/>
    <x v="9"/>
    <x v="367"/>
    <n v="70"/>
    <n v="67"/>
    <n v="4.2900000000000001E-2"/>
    <n v="1"/>
  </r>
  <r>
    <x v="680"/>
    <x v="33"/>
    <x v="18"/>
    <s v="NA"/>
    <x v="1"/>
    <s v="4/29/2016"/>
    <x v="3"/>
    <x v="1"/>
    <x v="8"/>
    <x v="368"/>
    <n v="500"/>
    <n v="490"/>
    <n v="0.02"/>
    <n v="1"/>
  </r>
  <r>
    <x v="681"/>
    <x v="0"/>
    <x v="0"/>
    <s v="EMEA"/>
    <x v="0"/>
    <d v="2017-08-05T00:00:00"/>
    <x v="2"/>
    <x v="2"/>
    <x v="2"/>
    <x v="369"/>
    <n v="150"/>
    <n v="147"/>
    <n v="0.02"/>
    <n v="1"/>
  </r>
  <r>
    <x v="682"/>
    <x v="45"/>
    <x v="33"/>
    <s v="EMEA"/>
    <x v="3"/>
    <s v="12/17/2017"/>
    <x v="2"/>
    <x v="5"/>
    <x v="8"/>
    <x v="149"/>
    <n v="500"/>
    <n v="500"/>
    <n v="0"/>
    <n v="1"/>
  </r>
  <r>
    <x v="683"/>
    <x v="30"/>
    <x v="18"/>
    <s v="NA"/>
    <x v="1"/>
    <d v="2018-10-11T00:00:00"/>
    <x v="0"/>
    <x v="0"/>
    <x v="4"/>
    <x v="37"/>
    <n v="30"/>
    <n v="28"/>
    <n v="6.6699999999999995E-2"/>
    <n v="1"/>
  </r>
  <r>
    <x v="684"/>
    <x v="26"/>
    <x v="15"/>
    <s v="APAC"/>
    <x v="3"/>
    <s v="7/23/2015"/>
    <x v="1"/>
    <x v="9"/>
    <x v="6"/>
    <x v="359"/>
    <n v="800"/>
    <n v="600"/>
    <n v="0.25"/>
    <n v="1"/>
  </r>
  <r>
    <x v="685"/>
    <x v="22"/>
    <x v="19"/>
    <s v="APAC"/>
    <x v="3"/>
    <d v="2018-06-09T00:00:00"/>
    <x v="0"/>
    <x v="4"/>
    <x v="6"/>
    <x v="303"/>
    <n v="800"/>
    <n v="552"/>
    <n v="0.31"/>
    <n v="1"/>
  </r>
  <r>
    <x v="686"/>
    <x v="20"/>
    <x v="13"/>
    <s v="EMEA"/>
    <x v="3"/>
    <d v="2017-03-02T00:00:00"/>
    <x v="2"/>
    <x v="3"/>
    <x v="11"/>
    <x v="194"/>
    <n v="50"/>
    <n v="46"/>
    <n v="0.08"/>
    <n v="1"/>
  </r>
  <r>
    <x v="687"/>
    <x v="44"/>
    <x v="32"/>
    <s v="EMEA"/>
    <x v="0"/>
    <s v="11/29/2015"/>
    <x v="1"/>
    <x v="8"/>
    <x v="4"/>
    <x v="153"/>
    <n v="30"/>
    <n v="29"/>
    <n v="3.3300000000000003E-2"/>
    <n v="1"/>
  </r>
  <r>
    <x v="688"/>
    <x v="45"/>
    <x v="33"/>
    <s v="EMEA"/>
    <x v="3"/>
    <d v="2015-12-02T00:00:00"/>
    <x v="1"/>
    <x v="5"/>
    <x v="6"/>
    <x v="370"/>
    <n v="800"/>
    <n v="680"/>
    <n v="0.15"/>
    <n v="1"/>
  </r>
  <r>
    <x v="689"/>
    <x v="5"/>
    <x v="5"/>
    <s v="APAC"/>
    <x v="3"/>
    <s v="8/25/2014"/>
    <x v="4"/>
    <x v="2"/>
    <x v="8"/>
    <x v="287"/>
    <n v="500"/>
    <n v="495"/>
    <n v="0.01"/>
    <n v="1"/>
  </r>
  <r>
    <x v="690"/>
    <x v="23"/>
    <x v="5"/>
    <s v="APAC"/>
    <x v="3"/>
    <d v="2015-07-07T00:00:00"/>
    <x v="1"/>
    <x v="9"/>
    <x v="10"/>
    <x v="200"/>
    <n v="250"/>
    <n v="205"/>
    <n v="0.18"/>
    <n v="1"/>
  </r>
  <r>
    <x v="691"/>
    <x v="17"/>
    <x v="17"/>
    <s v="EMEA"/>
    <x v="5"/>
    <s v="8/29/2016"/>
    <x v="3"/>
    <x v="2"/>
    <x v="3"/>
    <x v="371"/>
    <n v="50"/>
    <n v="48"/>
    <n v="0.04"/>
    <n v="1"/>
  </r>
  <r>
    <x v="692"/>
    <x v="34"/>
    <x v="25"/>
    <s v="EMEA"/>
    <x v="0"/>
    <d v="2016-02-09T00:00:00"/>
    <x v="3"/>
    <x v="10"/>
    <x v="0"/>
    <x v="268"/>
    <n v="80"/>
    <n v="78"/>
    <n v="2.5000000000000001E-2"/>
    <n v="1"/>
  </r>
  <r>
    <x v="693"/>
    <x v="9"/>
    <x v="9"/>
    <s v="EMEA"/>
    <x v="3"/>
    <s v="5/29/2017"/>
    <x v="2"/>
    <x v="7"/>
    <x v="6"/>
    <x v="332"/>
    <n v="800"/>
    <n v="552"/>
    <n v="0.31"/>
    <n v="1"/>
  </r>
  <r>
    <x v="694"/>
    <x v="40"/>
    <x v="29"/>
    <s v="EMEA"/>
    <x v="0"/>
    <d v="2014-12-07T00:00:00"/>
    <x v="4"/>
    <x v="5"/>
    <x v="8"/>
    <x v="125"/>
    <n v="500"/>
    <n v="495"/>
    <n v="0.01"/>
    <n v="1"/>
  </r>
  <r>
    <x v="695"/>
    <x v="25"/>
    <x v="18"/>
    <s v="NA"/>
    <x v="1"/>
    <d v="2016-06-03T00:00:00"/>
    <x v="3"/>
    <x v="4"/>
    <x v="7"/>
    <x v="28"/>
    <n v="1000"/>
    <n v="1000"/>
    <n v="0"/>
    <n v="1"/>
  </r>
  <r>
    <x v="696"/>
    <x v="6"/>
    <x v="6"/>
    <s v="LATAM"/>
    <x v="2"/>
    <s v="1/28/2016"/>
    <x v="3"/>
    <x v="11"/>
    <x v="3"/>
    <x v="372"/>
    <n v="50"/>
    <n v="43"/>
    <n v="0.14000000000000001"/>
    <n v="1"/>
  </r>
  <r>
    <x v="697"/>
    <x v="36"/>
    <x v="5"/>
    <s v="APAC"/>
    <x v="3"/>
    <d v="2018-03-02T00:00:00"/>
    <x v="0"/>
    <x v="3"/>
    <x v="10"/>
    <x v="373"/>
    <n v="250"/>
    <n v="250"/>
    <n v="0"/>
    <n v="1"/>
  </r>
  <r>
    <x v="698"/>
    <x v="41"/>
    <x v="30"/>
    <s v="EMEA"/>
    <x v="5"/>
    <s v="8/26/2015"/>
    <x v="1"/>
    <x v="2"/>
    <x v="4"/>
    <x v="100"/>
    <n v="30"/>
    <n v="23"/>
    <n v="0.23330000000000001"/>
    <n v="1"/>
  </r>
  <r>
    <x v="699"/>
    <x v="10"/>
    <x v="10"/>
    <s v="APAC"/>
    <x v="3"/>
    <d v="2015-05-01T00:00:00"/>
    <x v="1"/>
    <x v="7"/>
    <x v="8"/>
    <x v="10"/>
    <n v="500"/>
    <n v="490"/>
    <n v="0.02"/>
    <n v="1"/>
  </r>
  <r>
    <x v="700"/>
    <x v="2"/>
    <x v="2"/>
    <s v="LATAM"/>
    <x v="2"/>
    <d v="2014-11-06T00:00:00"/>
    <x v="4"/>
    <x v="8"/>
    <x v="5"/>
    <x v="98"/>
    <n v="500"/>
    <n v="425"/>
    <n v="0.15"/>
    <n v="1"/>
  </r>
  <r>
    <x v="701"/>
    <x v="45"/>
    <x v="33"/>
    <s v="EMEA"/>
    <x v="3"/>
    <d v="2018-06-05T00:00:00"/>
    <x v="0"/>
    <x v="4"/>
    <x v="10"/>
    <x v="237"/>
    <n v="250"/>
    <n v="223"/>
    <n v="0.108"/>
    <n v="1"/>
  </r>
  <r>
    <x v="702"/>
    <x v="29"/>
    <x v="18"/>
    <s v="NA"/>
    <x v="1"/>
    <s v="10/27/2017"/>
    <x v="2"/>
    <x v="0"/>
    <x v="1"/>
    <x v="374"/>
    <n v="700"/>
    <n v="693"/>
    <n v="0.01"/>
    <n v="1"/>
  </r>
  <r>
    <x v="703"/>
    <x v="19"/>
    <x v="18"/>
    <s v="NA"/>
    <x v="1"/>
    <s v="7/13/2017"/>
    <x v="2"/>
    <x v="9"/>
    <x v="2"/>
    <x v="22"/>
    <n v="150"/>
    <n v="147"/>
    <n v="0.02"/>
    <n v="1"/>
  </r>
  <r>
    <x v="704"/>
    <x v="36"/>
    <x v="5"/>
    <s v="APAC"/>
    <x v="3"/>
    <d v="2018-03-10T00:00:00"/>
    <x v="0"/>
    <x v="3"/>
    <x v="4"/>
    <x v="373"/>
    <n v="30"/>
    <n v="26"/>
    <n v="0.1333"/>
    <n v="1"/>
  </r>
  <r>
    <x v="705"/>
    <x v="40"/>
    <x v="29"/>
    <s v="EMEA"/>
    <x v="0"/>
    <s v="8/20/2016"/>
    <x v="3"/>
    <x v="2"/>
    <x v="4"/>
    <x v="272"/>
    <n v="30"/>
    <n v="29"/>
    <n v="3.3300000000000003E-2"/>
    <n v="1"/>
  </r>
  <r>
    <x v="706"/>
    <x v="23"/>
    <x v="5"/>
    <s v="APAC"/>
    <x v="3"/>
    <d v="2014-05-10T00:00:00"/>
    <x v="4"/>
    <x v="7"/>
    <x v="2"/>
    <x v="323"/>
    <n v="150"/>
    <n v="105"/>
    <n v="0.3"/>
    <n v="1"/>
  </r>
  <r>
    <x v="707"/>
    <x v="1"/>
    <x v="1"/>
    <s v="NA"/>
    <x v="1"/>
    <s v="2/19/2018"/>
    <x v="0"/>
    <x v="10"/>
    <x v="11"/>
    <x v="167"/>
    <n v="50"/>
    <n v="50"/>
    <n v="0"/>
    <n v="1"/>
  </r>
  <r>
    <x v="708"/>
    <x v="44"/>
    <x v="32"/>
    <s v="EMEA"/>
    <x v="0"/>
    <s v="10/21/2014"/>
    <x v="4"/>
    <x v="0"/>
    <x v="6"/>
    <x v="375"/>
    <n v="800"/>
    <n v="480"/>
    <n v="0.4"/>
    <n v="1"/>
  </r>
  <r>
    <x v="709"/>
    <x v="38"/>
    <x v="27"/>
    <s v="LATAM"/>
    <x v="2"/>
    <d v="2016-07-04T00:00:00"/>
    <x v="3"/>
    <x v="9"/>
    <x v="8"/>
    <x v="296"/>
    <n v="500"/>
    <n v="500"/>
    <n v="0"/>
    <n v="1"/>
  </r>
  <r>
    <x v="710"/>
    <x v="1"/>
    <x v="1"/>
    <s v="NA"/>
    <x v="1"/>
    <s v="4/21/2014"/>
    <x v="4"/>
    <x v="1"/>
    <x v="3"/>
    <x v="263"/>
    <n v="50"/>
    <n v="40"/>
    <n v="0.2"/>
    <n v="1"/>
  </r>
  <r>
    <x v="711"/>
    <x v="19"/>
    <x v="18"/>
    <s v="NA"/>
    <x v="1"/>
    <s v="7/23/2017"/>
    <x v="2"/>
    <x v="9"/>
    <x v="7"/>
    <x v="183"/>
    <n v="1000"/>
    <n v="620"/>
    <n v="0.38"/>
    <n v="1"/>
  </r>
  <r>
    <x v="712"/>
    <x v="0"/>
    <x v="0"/>
    <s v="EMEA"/>
    <x v="0"/>
    <d v="2014-04-04T00:00:00"/>
    <x v="4"/>
    <x v="1"/>
    <x v="3"/>
    <x v="51"/>
    <n v="50"/>
    <n v="50"/>
    <n v="0"/>
    <n v="1"/>
  </r>
  <r>
    <x v="713"/>
    <x v="11"/>
    <x v="11"/>
    <s v="APAC"/>
    <x v="3"/>
    <s v="8/29/2015"/>
    <x v="1"/>
    <x v="2"/>
    <x v="2"/>
    <x v="105"/>
    <n v="150"/>
    <n v="98"/>
    <n v="0.34670000000000001"/>
    <n v="1"/>
  </r>
  <r>
    <x v="714"/>
    <x v="39"/>
    <x v="28"/>
    <s v="EMEA"/>
    <x v="0"/>
    <s v="7/26/2017"/>
    <x v="2"/>
    <x v="9"/>
    <x v="1"/>
    <x v="219"/>
    <n v="700"/>
    <n v="700"/>
    <n v="0"/>
    <n v="1"/>
  </r>
  <r>
    <x v="715"/>
    <x v="12"/>
    <x v="12"/>
    <s v="APAC"/>
    <x v="3"/>
    <s v="4/29/2014"/>
    <x v="4"/>
    <x v="1"/>
    <x v="3"/>
    <x v="229"/>
    <n v="50"/>
    <n v="37"/>
    <n v="0.26"/>
    <n v="1"/>
  </r>
  <r>
    <x v="716"/>
    <x v="10"/>
    <x v="10"/>
    <s v="APAC"/>
    <x v="3"/>
    <d v="2017-10-07T00:00:00"/>
    <x v="2"/>
    <x v="0"/>
    <x v="4"/>
    <x v="10"/>
    <n v="30"/>
    <n v="29"/>
    <n v="3.3300000000000003E-2"/>
    <n v="1"/>
  </r>
  <r>
    <x v="717"/>
    <x v="0"/>
    <x v="0"/>
    <s v="EMEA"/>
    <x v="0"/>
    <s v="10/20/2015"/>
    <x v="1"/>
    <x v="0"/>
    <x v="1"/>
    <x v="113"/>
    <n v="700"/>
    <n v="679"/>
    <n v="0.03"/>
    <n v="1"/>
  </r>
  <r>
    <x v="718"/>
    <x v="7"/>
    <x v="7"/>
    <s v="LATAM"/>
    <x v="1"/>
    <d v="2015-06-09T00:00:00"/>
    <x v="1"/>
    <x v="4"/>
    <x v="8"/>
    <x v="134"/>
    <n v="500"/>
    <n v="495"/>
    <n v="0.01"/>
    <n v="1"/>
  </r>
  <r>
    <x v="719"/>
    <x v="1"/>
    <x v="1"/>
    <s v="NA"/>
    <x v="1"/>
    <s v="7/23/2014"/>
    <x v="4"/>
    <x v="9"/>
    <x v="11"/>
    <x v="1"/>
    <n v="50"/>
    <n v="36"/>
    <n v="0.28000000000000003"/>
    <n v="1"/>
  </r>
  <r>
    <x v="720"/>
    <x v="45"/>
    <x v="33"/>
    <s v="EMEA"/>
    <x v="3"/>
    <d v="2015-08-01T00:00:00"/>
    <x v="1"/>
    <x v="2"/>
    <x v="3"/>
    <x v="370"/>
    <n v="50"/>
    <n v="48"/>
    <n v="0.04"/>
    <n v="1"/>
  </r>
  <r>
    <x v="721"/>
    <x v="8"/>
    <x v="8"/>
    <s v="EMEA"/>
    <x v="0"/>
    <s v="12/30/2017"/>
    <x v="2"/>
    <x v="5"/>
    <x v="5"/>
    <x v="376"/>
    <n v="500"/>
    <n v="475"/>
    <n v="0.05"/>
    <n v="1"/>
  </r>
  <r>
    <x v="722"/>
    <x v="40"/>
    <x v="29"/>
    <s v="EMEA"/>
    <x v="0"/>
    <s v="3/27/2016"/>
    <x v="3"/>
    <x v="3"/>
    <x v="3"/>
    <x v="377"/>
    <n v="50"/>
    <n v="43"/>
    <n v="0.14000000000000001"/>
    <n v="1"/>
  </r>
  <r>
    <x v="723"/>
    <x v="38"/>
    <x v="27"/>
    <s v="LATAM"/>
    <x v="2"/>
    <s v="2/26/2018"/>
    <x v="0"/>
    <x v="10"/>
    <x v="10"/>
    <x v="235"/>
    <n v="250"/>
    <n v="235"/>
    <n v="0.06"/>
    <n v="1"/>
  </r>
  <r>
    <x v="724"/>
    <x v="27"/>
    <x v="21"/>
    <s v="EMEA"/>
    <x v="0"/>
    <d v="2018-08-04T00:00:00"/>
    <x v="0"/>
    <x v="2"/>
    <x v="11"/>
    <x v="284"/>
    <n v="50"/>
    <n v="43"/>
    <n v="0.14000000000000001"/>
    <n v="1"/>
  </r>
  <r>
    <x v="725"/>
    <x v="37"/>
    <x v="7"/>
    <s v="LATAM"/>
    <x v="1"/>
    <s v="10/26/2015"/>
    <x v="1"/>
    <x v="0"/>
    <x v="4"/>
    <x v="174"/>
    <n v="30"/>
    <n v="26"/>
    <n v="0.1333"/>
    <n v="1"/>
  </r>
  <r>
    <x v="726"/>
    <x v="7"/>
    <x v="7"/>
    <s v="LATAM"/>
    <x v="1"/>
    <s v="9/24/2015"/>
    <x v="1"/>
    <x v="6"/>
    <x v="9"/>
    <x v="126"/>
    <n v="70"/>
    <n v="53"/>
    <n v="0.2429"/>
    <n v="1"/>
  </r>
  <r>
    <x v="727"/>
    <x v="15"/>
    <x v="15"/>
    <s v="APAC"/>
    <x v="3"/>
    <s v="7/17/2017"/>
    <x v="2"/>
    <x v="9"/>
    <x v="2"/>
    <x v="316"/>
    <n v="150"/>
    <n v="149"/>
    <n v="6.7000000000000002E-3"/>
    <n v="1"/>
  </r>
  <r>
    <x v="728"/>
    <x v="28"/>
    <x v="22"/>
    <s v="EMEA"/>
    <x v="0"/>
    <s v="5/18/2018"/>
    <x v="0"/>
    <x v="7"/>
    <x v="10"/>
    <x v="281"/>
    <n v="250"/>
    <n v="228"/>
    <n v="8.7999999999999995E-2"/>
    <n v="1"/>
  </r>
  <r>
    <x v="729"/>
    <x v="27"/>
    <x v="21"/>
    <s v="EMEA"/>
    <x v="0"/>
    <s v="5/16/2016"/>
    <x v="3"/>
    <x v="7"/>
    <x v="9"/>
    <x v="330"/>
    <n v="70"/>
    <n v="64"/>
    <n v="8.5699999999999998E-2"/>
    <n v="1"/>
  </r>
  <r>
    <x v="730"/>
    <x v="3"/>
    <x v="3"/>
    <s v="EMEA"/>
    <x v="3"/>
    <d v="2016-06-07T00:00:00"/>
    <x v="3"/>
    <x v="4"/>
    <x v="4"/>
    <x v="74"/>
    <n v="30"/>
    <n v="27"/>
    <n v="0.1"/>
    <n v="1"/>
  </r>
  <r>
    <x v="731"/>
    <x v="20"/>
    <x v="13"/>
    <s v="EMEA"/>
    <x v="3"/>
    <s v="11/28/2016"/>
    <x v="3"/>
    <x v="8"/>
    <x v="6"/>
    <x v="378"/>
    <n v="800"/>
    <n v="648"/>
    <n v="0.19"/>
    <n v="1"/>
  </r>
  <r>
    <x v="732"/>
    <x v="29"/>
    <x v="18"/>
    <s v="NA"/>
    <x v="1"/>
    <d v="2015-10-05T00:00:00"/>
    <x v="1"/>
    <x v="0"/>
    <x v="4"/>
    <x v="329"/>
    <n v="30"/>
    <n v="30"/>
    <n v="0"/>
    <n v="1"/>
  </r>
  <r>
    <x v="733"/>
    <x v="21"/>
    <x v="8"/>
    <s v="EMEA"/>
    <x v="0"/>
    <s v="4/16/2014"/>
    <x v="4"/>
    <x v="1"/>
    <x v="6"/>
    <x v="379"/>
    <n v="800"/>
    <n v="488"/>
    <n v="0.39"/>
    <n v="1"/>
  </r>
  <r>
    <x v="734"/>
    <x v="13"/>
    <x v="13"/>
    <s v="EMEA"/>
    <x v="3"/>
    <d v="2014-07-05T00:00:00"/>
    <x v="4"/>
    <x v="9"/>
    <x v="1"/>
    <x v="320"/>
    <n v="700"/>
    <n v="546"/>
    <n v="0.22"/>
    <n v="1"/>
  </r>
  <r>
    <x v="735"/>
    <x v="43"/>
    <x v="18"/>
    <s v="NA"/>
    <x v="1"/>
    <d v="2016-09-09T00:00:00"/>
    <x v="3"/>
    <x v="6"/>
    <x v="10"/>
    <x v="170"/>
    <n v="250"/>
    <n v="248"/>
    <n v="8.0000000000000002E-3"/>
    <n v="1"/>
  </r>
  <r>
    <x v="736"/>
    <x v="16"/>
    <x v="16"/>
    <s v="EMEA"/>
    <x v="0"/>
    <d v="2016-10-08T00:00:00"/>
    <x v="3"/>
    <x v="0"/>
    <x v="10"/>
    <x v="260"/>
    <n v="250"/>
    <n v="243"/>
    <n v="2.8000000000000001E-2"/>
    <n v="1"/>
  </r>
  <r>
    <x v="737"/>
    <x v="10"/>
    <x v="10"/>
    <s v="APAC"/>
    <x v="3"/>
    <s v="12/28/2018"/>
    <x v="0"/>
    <x v="5"/>
    <x v="3"/>
    <x v="344"/>
    <n v="50"/>
    <n v="49"/>
    <n v="0.02"/>
    <n v="1"/>
  </r>
  <r>
    <x v="738"/>
    <x v="43"/>
    <x v="18"/>
    <s v="NA"/>
    <x v="1"/>
    <s v="8/26/2016"/>
    <x v="3"/>
    <x v="2"/>
    <x v="10"/>
    <x v="163"/>
    <n v="250"/>
    <n v="250"/>
    <n v="0"/>
    <n v="1"/>
  </r>
  <r>
    <x v="739"/>
    <x v="3"/>
    <x v="3"/>
    <s v="EMEA"/>
    <x v="3"/>
    <s v="1/21/2018"/>
    <x v="0"/>
    <x v="11"/>
    <x v="3"/>
    <x v="3"/>
    <n v="50"/>
    <n v="47"/>
    <n v="0.06"/>
    <n v="1"/>
  </r>
  <r>
    <x v="740"/>
    <x v="25"/>
    <x v="18"/>
    <s v="NA"/>
    <x v="1"/>
    <s v="6/25/2016"/>
    <x v="3"/>
    <x v="4"/>
    <x v="1"/>
    <x v="128"/>
    <n v="700"/>
    <n v="644"/>
    <n v="0.08"/>
    <n v="1"/>
  </r>
  <r>
    <x v="741"/>
    <x v="12"/>
    <x v="12"/>
    <s v="APAC"/>
    <x v="3"/>
    <s v="11/22/2017"/>
    <x v="2"/>
    <x v="8"/>
    <x v="8"/>
    <x v="190"/>
    <n v="500"/>
    <n v="495"/>
    <n v="0.01"/>
    <n v="1"/>
  </r>
  <r>
    <x v="742"/>
    <x v="18"/>
    <x v="11"/>
    <s v="APAC"/>
    <x v="3"/>
    <s v="5/18/2018"/>
    <x v="0"/>
    <x v="7"/>
    <x v="1"/>
    <x v="50"/>
    <n v="700"/>
    <n v="644"/>
    <n v="0.08"/>
    <n v="1"/>
  </r>
  <r>
    <x v="743"/>
    <x v="13"/>
    <x v="13"/>
    <s v="EMEA"/>
    <x v="3"/>
    <d v="2018-10-05T00:00:00"/>
    <x v="0"/>
    <x v="0"/>
    <x v="1"/>
    <x v="380"/>
    <n v="700"/>
    <n v="651"/>
    <n v="7.0000000000000007E-2"/>
    <n v="1"/>
  </r>
  <r>
    <x v="744"/>
    <x v="12"/>
    <x v="12"/>
    <s v="APAC"/>
    <x v="3"/>
    <s v="9/27/2015"/>
    <x v="1"/>
    <x v="6"/>
    <x v="6"/>
    <x v="14"/>
    <n v="800"/>
    <n v="752"/>
    <n v="0.06"/>
    <n v="1"/>
  </r>
  <r>
    <x v="745"/>
    <x v="27"/>
    <x v="21"/>
    <s v="EMEA"/>
    <x v="0"/>
    <s v="4/16/2018"/>
    <x v="0"/>
    <x v="1"/>
    <x v="10"/>
    <x v="381"/>
    <n v="250"/>
    <n v="233"/>
    <n v="6.8000000000000005E-2"/>
    <n v="1"/>
  </r>
  <r>
    <x v="746"/>
    <x v="9"/>
    <x v="9"/>
    <s v="EMEA"/>
    <x v="3"/>
    <s v="11/20/2014"/>
    <x v="4"/>
    <x v="8"/>
    <x v="6"/>
    <x v="99"/>
    <n v="800"/>
    <n v="480"/>
    <n v="0.4"/>
    <n v="1"/>
  </r>
  <r>
    <x v="747"/>
    <x v="9"/>
    <x v="9"/>
    <s v="EMEA"/>
    <x v="3"/>
    <d v="2017-11-10T00:00:00"/>
    <x v="2"/>
    <x v="8"/>
    <x v="7"/>
    <x v="332"/>
    <n v="1000"/>
    <n v="810"/>
    <n v="0.19"/>
    <n v="1"/>
  </r>
  <r>
    <x v="748"/>
    <x v="37"/>
    <x v="7"/>
    <s v="LATAM"/>
    <x v="1"/>
    <s v="6/17/2017"/>
    <x v="2"/>
    <x v="4"/>
    <x v="6"/>
    <x v="382"/>
    <n v="800"/>
    <n v="552"/>
    <n v="0.31"/>
    <n v="1"/>
  </r>
  <r>
    <x v="749"/>
    <x v="37"/>
    <x v="7"/>
    <s v="LATAM"/>
    <x v="1"/>
    <s v="12/30/2018"/>
    <x v="0"/>
    <x v="5"/>
    <x v="11"/>
    <x v="262"/>
    <n v="50"/>
    <n v="48"/>
    <n v="0.04"/>
    <n v="1"/>
  </r>
  <r>
    <x v="750"/>
    <x v="36"/>
    <x v="5"/>
    <s v="APAC"/>
    <x v="3"/>
    <s v="3/28/2017"/>
    <x v="2"/>
    <x v="3"/>
    <x v="9"/>
    <x v="373"/>
    <n v="70"/>
    <n v="70"/>
    <n v="0"/>
    <n v="1"/>
  </r>
  <r>
    <x v="751"/>
    <x v="4"/>
    <x v="4"/>
    <s v="APAC"/>
    <x v="4"/>
    <s v="3/16/2018"/>
    <x v="0"/>
    <x v="3"/>
    <x v="7"/>
    <x v="383"/>
    <n v="1000"/>
    <n v="930"/>
    <n v="7.0000000000000007E-2"/>
    <n v="1"/>
  </r>
  <r>
    <x v="752"/>
    <x v="24"/>
    <x v="20"/>
    <s v="EMEA"/>
    <x v="0"/>
    <s v="11/27/2018"/>
    <x v="0"/>
    <x v="8"/>
    <x v="10"/>
    <x v="312"/>
    <n v="250"/>
    <n v="250"/>
    <n v="0"/>
    <n v="1"/>
  </r>
  <r>
    <x v="753"/>
    <x v="5"/>
    <x v="5"/>
    <s v="APAC"/>
    <x v="3"/>
    <s v="12/25/2015"/>
    <x v="1"/>
    <x v="5"/>
    <x v="1"/>
    <x v="60"/>
    <n v="700"/>
    <n v="469"/>
    <n v="0.33"/>
    <n v="1"/>
  </r>
  <r>
    <x v="754"/>
    <x v="44"/>
    <x v="32"/>
    <s v="EMEA"/>
    <x v="0"/>
    <d v="2016-10-11T00:00:00"/>
    <x v="3"/>
    <x v="0"/>
    <x v="9"/>
    <x v="384"/>
    <n v="70"/>
    <n v="69"/>
    <n v="1.43E-2"/>
    <n v="1"/>
  </r>
  <r>
    <x v="755"/>
    <x v="14"/>
    <x v="14"/>
    <s v="EMEA"/>
    <x v="0"/>
    <s v="6/14/2014"/>
    <x v="4"/>
    <x v="4"/>
    <x v="1"/>
    <x v="385"/>
    <n v="700"/>
    <n v="630"/>
    <n v="0.1"/>
    <n v="1"/>
  </r>
  <r>
    <x v="756"/>
    <x v="11"/>
    <x v="11"/>
    <s v="APAC"/>
    <x v="3"/>
    <s v="11/13/2017"/>
    <x v="2"/>
    <x v="8"/>
    <x v="0"/>
    <x v="12"/>
    <n v="80"/>
    <n v="78"/>
    <n v="2.5000000000000001E-2"/>
    <n v="1"/>
  </r>
  <r>
    <x v="757"/>
    <x v="37"/>
    <x v="7"/>
    <s v="LATAM"/>
    <x v="1"/>
    <d v="2017-05-07T00:00:00"/>
    <x v="2"/>
    <x v="7"/>
    <x v="3"/>
    <x v="382"/>
    <n v="50"/>
    <n v="49"/>
    <n v="0.02"/>
    <n v="1"/>
  </r>
  <r>
    <x v="758"/>
    <x v="35"/>
    <x v="26"/>
    <s v="LATAM"/>
    <x v="2"/>
    <s v="8/30/2014"/>
    <x v="4"/>
    <x v="2"/>
    <x v="7"/>
    <x v="57"/>
    <n v="1000"/>
    <n v="750"/>
    <n v="0.25"/>
    <n v="1"/>
  </r>
  <r>
    <x v="759"/>
    <x v="20"/>
    <x v="13"/>
    <s v="EMEA"/>
    <x v="3"/>
    <d v="2014-01-08T00:00:00"/>
    <x v="4"/>
    <x v="11"/>
    <x v="3"/>
    <x v="23"/>
    <n v="50"/>
    <n v="37"/>
    <n v="0.26"/>
    <n v="1"/>
  </r>
  <r>
    <x v="760"/>
    <x v="31"/>
    <x v="23"/>
    <s v="EMEA"/>
    <x v="0"/>
    <d v="2018-11-08T00:00:00"/>
    <x v="0"/>
    <x v="8"/>
    <x v="4"/>
    <x v="148"/>
    <n v="30"/>
    <n v="28"/>
    <n v="6.6699999999999995E-2"/>
    <n v="1"/>
  </r>
  <r>
    <x v="761"/>
    <x v="36"/>
    <x v="5"/>
    <s v="APAC"/>
    <x v="3"/>
    <s v="2/21/2018"/>
    <x v="0"/>
    <x v="10"/>
    <x v="8"/>
    <x v="72"/>
    <n v="500"/>
    <n v="500"/>
    <n v="0"/>
    <n v="1"/>
  </r>
  <r>
    <x v="762"/>
    <x v="10"/>
    <x v="10"/>
    <s v="APAC"/>
    <x v="3"/>
    <s v="12/31/2018"/>
    <x v="0"/>
    <x v="5"/>
    <x v="4"/>
    <x v="297"/>
    <n v="30"/>
    <n v="29"/>
    <n v="3.3300000000000003E-2"/>
    <n v="1"/>
  </r>
  <r>
    <x v="763"/>
    <x v="33"/>
    <x v="18"/>
    <s v="NA"/>
    <x v="1"/>
    <s v="9/23/2014"/>
    <x v="4"/>
    <x v="6"/>
    <x v="2"/>
    <x v="386"/>
    <n v="150"/>
    <n v="110"/>
    <n v="0.26669999999999999"/>
    <n v="1"/>
  </r>
  <r>
    <x v="764"/>
    <x v="9"/>
    <x v="9"/>
    <s v="EMEA"/>
    <x v="3"/>
    <s v="6/17/2015"/>
    <x v="1"/>
    <x v="4"/>
    <x v="9"/>
    <x v="214"/>
    <n v="70"/>
    <n v="50"/>
    <n v="0.28570000000000001"/>
    <n v="1"/>
  </r>
  <r>
    <x v="765"/>
    <x v="24"/>
    <x v="20"/>
    <s v="EMEA"/>
    <x v="0"/>
    <d v="2018-06-02T00:00:00"/>
    <x v="0"/>
    <x v="4"/>
    <x v="6"/>
    <x v="387"/>
    <n v="800"/>
    <n v="760"/>
    <n v="0.05"/>
    <n v="1"/>
  </r>
  <r>
    <x v="766"/>
    <x v="32"/>
    <x v="24"/>
    <s v="EMEA"/>
    <x v="0"/>
    <d v="2018-05-10T00:00:00"/>
    <x v="0"/>
    <x v="7"/>
    <x v="9"/>
    <x v="102"/>
    <n v="70"/>
    <n v="68"/>
    <n v="2.86E-2"/>
    <n v="1"/>
  </r>
  <r>
    <x v="767"/>
    <x v="7"/>
    <x v="7"/>
    <s v="LATAM"/>
    <x v="1"/>
    <s v="2/24/2016"/>
    <x v="3"/>
    <x v="10"/>
    <x v="7"/>
    <x v="311"/>
    <n v="1000"/>
    <n v="960"/>
    <n v="0.04"/>
    <n v="1"/>
  </r>
  <r>
    <x v="768"/>
    <x v="21"/>
    <x v="8"/>
    <s v="EMEA"/>
    <x v="0"/>
    <s v="12/19/2017"/>
    <x v="2"/>
    <x v="5"/>
    <x v="0"/>
    <x v="379"/>
    <n v="80"/>
    <n v="80"/>
    <n v="0"/>
    <n v="1"/>
  </r>
  <r>
    <x v="769"/>
    <x v="40"/>
    <x v="29"/>
    <s v="EMEA"/>
    <x v="0"/>
    <d v="2018-01-09T00:00:00"/>
    <x v="0"/>
    <x v="11"/>
    <x v="6"/>
    <x v="388"/>
    <n v="800"/>
    <n v="776"/>
    <n v="0.03"/>
    <n v="1"/>
  </r>
  <r>
    <x v="770"/>
    <x v="26"/>
    <x v="15"/>
    <s v="APAC"/>
    <x v="3"/>
    <s v="8/27/2017"/>
    <x v="2"/>
    <x v="2"/>
    <x v="6"/>
    <x v="289"/>
    <n v="800"/>
    <n v="560"/>
    <n v="0.3"/>
    <n v="1"/>
  </r>
  <r>
    <x v="771"/>
    <x v="21"/>
    <x v="8"/>
    <s v="EMEA"/>
    <x v="0"/>
    <s v="10/17/2017"/>
    <x v="2"/>
    <x v="0"/>
    <x v="11"/>
    <x v="42"/>
    <n v="50"/>
    <n v="46"/>
    <n v="0.08"/>
    <n v="1"/>
  </r>
  <r>
    <x v="772"/>
    <x v="29"/>
    <x v="18"/>
    <s v="NA"/>
    <x v="1"/>
    <s v="4/26/2014"/>
    <x v="4"/>
    <x v="1"/>
    <x v="9"/>
    <x v="253"/>
    <n v="70"/>
    <n v="57"/>
    <n v="0.1857"/>
    <n v="1"/>
  </r>
  <r>
    <x v="773"/>
    <x v="20"/>
    <x v="13"/>
    <s v="EMEA"/>
    <x v="3"/>
    <d v="2016-12-05T00:00:00"/>
    <x v="3"/>
    <x v="5"/>
    <x v="0"/>
    <x v="154"/>
    <n v="80"/>
    <n v="78"/>
    <n v="2.5000000000000001E-2"/>
    <n v="1"/>
  </r>
  <r>
    <x v="774"/>
    <x v="16"/>
    <x v="16"/>
    <s v="EMEA"/>
    <x v="0"/>
    <s v="9/24/2017"/>
    <x v="2"/>
    <x v="6"/>
    <x v="0"/>
    <x v="46"/>
    <n v="80"/>
    <n v="78"/>
    <n v="2.5000000000000001E-2"/>
    <n v="1"/>
  </r>
  <r>
    <x v="775"/>
    <x v="34"/>
    <x v="25"/>
    <s v="EMEA"/>
    <x v="0"/>
    <s v="7/29/2018"/>
    <x v="0"/>
    <x v="9"/>
    <x v="10"/>
    <x v="140"/>
    <n v="250"/>
    <n v="250"/>
    <n v="0"/>
    <n v="1"/>
  </r>
  <r>
    <x v="776"/>
    <x v="25"/>
    <x v="18"/>
    <s v="NA"/>
    <x v="1"/>
    <s v="7/30/2014"/>
    <x v="4"/>
    <x v="9"/>
    <x v="4"/>
    <x v="160"/>
    <n v="30"/>
    <n v="29"/>
    <n v="3.3300000000000003E-2"/>
    <n v="1"/>
  </r>
  <r>
    <x v="777"/>
    <x v="16"/>
    <x v="16"/>
    <s v="EMEA"/>
    <x v="0"/>
    <d v="2015-11-08T00:00:00"/>
    <x v="1"/>
    <x v="8"/>
    <x v="11"/>
    <x v="389"/>
    <n v="50"/>
    <n v="33"/>
    <n v="0.34"/>
    <n v="1"/>
  </r>
  <r>
    <x v="778"/>
    <x v="32"/>
    <x v="24"/>
    <s v="EMEA"/>
    <x v="0"/>
    <d v="2017-01-02T00:00:00"/>
    <x v="2"/>
    <x v="11"/>
    <x v="7"/>
    <x v="390"/>
    <n v="1000"/>
    <n v="880"/>
    <n v="0.12"/>
    <n v="1"/>
  </r>
  <r>
    <x v="779"/>
    <x v="15"/>
    <x v="15"/>
    <s v="APAC"/>
    <x v="3"/>
    <s v="10/13/2015"/>
    <x v="1"/>
    <x v="0"/>
    <x v="5"/>
    <x v="316"/>
    <n v="500"/>
    <n v="305"/>
    <n v="0.39"/>
    <n v="1"/>
  </r>
  <r>
    <x v="780"/>
    <x v="34"/>
    <x v="25"/>
    <s v="EMEA"/>
    <x v="0"/>
    <s v="6/27/2014"/>
    <x v="4"/>
    <x v="4"/>
    <x v="1"/>
    <x v="268"/>
    <n v="700"/>
    <n v="665"/>
    <n v="0.05"/>
    <n v="1"/>
  </r>
  <r>
    <x v="781"/>
    <x v="45"/>
    <x v="33"/>
    <s v="EMEA"/>
    <x v="3"/>
    <d v="2018-09-02T00:00:00"/>
    <x v="0"/>
    <x v="6"/>
    <x v="5"/>
    <x v="391"/>
    <n v="500"/>
    <n v="100"/>
    <n v="0.8"/>
    <n v="1"/>
  </r>
  <r>
    <x v="782"/>
    <x v="17"/>
    <x v="17"/>
    <s v="EMEA"/>
    <x v="5"/>
    <s v="3/19/2017"/>
    <x v="2"/>
    <x v="3"/>
    <x v="8"/>
    <x v="256"/>
    <n v="500"/>
    <n v="500"/>
    <n v="0"/>
    <n v="1"/>
  </r>
  <r>
    <x v="783"/>
    <x v="5"/>
    <x v="5"/>
    <s v="APAC"/>
    <x v="3"/>
    <s v="10/25/2015"/>
    <x v="1"/>
    <x v="0"/>
    <x v="0"/>
    <x v="392"/>
    <n v="80"/>
    <n v="65"/>
    <n v="0.1875"/>
    <n v="1"/>
  </r>
  <r>
    <x v="784"/>
    <x v="30"/>
    <x v="18"/>
    <s v="NA"/>
    <x v="1"/>
    <s v="4/27/2017"/>
    <x v="2"/>
    <x v="1"/>
    <x v="1"/>
    <x v="393"/>
    <n v="700"/>
    <n v="651"/>
    <n v="7.0000000000000007E-2"/>
    <n v="1"/>
  </r>
  <r>
    <x v="785"/>
    <x v="23"/>
    <x v="5"/>
    <s v="APAC"/>
    <x v="3"/>
    <d v="2017-08-05T00:00:00"/>
    <x v="2"/>
    <x v="2"/>
    <x v="2"/>
    <x v="323"/>
    <n v="150"/>
    <n v="141"/>
    <n v="0.06"/>
    <n v="1"/>
  </r>
  <r>
    <x v="786"/>
    <x v="23"/>
    <x v="5"/>
    <s v="APAC"/>
    <x v="3"/>
    <s v="8/15/2018"/>
    <x v="0"/>
    <x v="2"/>
    <x v="10"/>
    <x v="294"/>
    <n v="250"/>
    <n v="240"/>
    <n v="0.04"/>
    <n v="1"/>
  </r>
  <r>
    <x v="787"/>
    <x v="5"/>
    <x v="5"/>
    <s v="APAC"/>
    <x v="3"/>
    <d v="2015-02-12T00:00:00"/>
    <x v="1"/>
    <x v="10"/>
    <x v="9"/>
    <x v="394"/>
    <n v="70"/>
    <n v="57"/>
    <n v="0.1857"/>
    <n v="1"/>
  </r>
  <r>
    <x v="788"/>
    <x v="29"/>
    <x v="18"/>
    <s v="NA"/>
    <x v="1"/>
    <s v="9/21/2014"/>
    <x v="4"/>
    <x v="6"/>
    <x v="8"/>
    <x v="395"/>
    <n v="500"/>
    <n v="495"/>
    <n v="0.01"/>
    <n v="1"/>
  </r>
  <r>
    <x v="789"/>
    <x v="22"/>
    <x v="19"/>
    <s v="APAC"/>
    <x v="3"/>
    <s v="3/16/2017"/>
    <x v="2"/>
    <x v="3"/>
    <x v="4"/>
    <x v="288"/>
    <n v="30"/>
    <n v="29"/>
    <n v="3.3300000000000003E-2"/>
    <n v="1"/>
  </r>
  <r>
    <x v="790"/>
    <x v="33"/>
    <x v="18"/>
    <s v="NA"/>
    <x v="1"/>
    <d v="2016-08-10T00:00:00"/>
    <x v="3"/>
    <x v="2"/>
    <x v="1"/>
    <x v="396"/>
    <n v="700"/>
    <n v="595"/>
    <n v="0.15"/>
    <n v="1"/>
  </r>
  <r>
    <x v="791"/>
    <x v="28"/>
    <x v="22"/>
    <s v="EMEA"/>
    <x v="0"/>
    <s v="11/23/2016"/>
    <x v="3"/>
    <x v="8"/>
    <x v="10"/>
    <x v="137"/>
    <n v="250"/>
    <n v="213"/>
    <n v="0.14799999999999999"/>
    <n v="1"/>
  </r>
  <r>
    <x v="792"/>
    <x v="11"/>
    <x v="11"/>
    <s v="APAC"/>
    <x v="3"/>
    <s v="10/16/2018"/>
    <x v="0"/>
    <x v="0"/>
    <x v="2"/>
    <x v="322"/>
    <n v="150"/>
    <n v="129"/>
    <n v="0.14000000000000001"/>
    <n v="1"/>
  </r>
  <r>
    <x v="793"/>
    <x v="22"/>
    <x v="19"/>
    <s v="APAC"/>
    <x v="3"/>
    <s v="1/15/2015"/>
    <x v="1"/>
    <x v="11"/>
    <x v="4"/>
    <x v="307"/>
    <n v="30"/>
    <n v="29"/>
    <n v="3.3300000000000003E-2"/>
    <n v="1"/>
  </r>
  <r>
    <x v="794"/>
    <x v="0"/>
    <x v="0"/>
    <s v="EMEA"/>
    <x v="0"/>
    <d v="2018-11-09T00:00:00"/>
    <x v="0"/>
    <x v="8"/>
    <x v="11"/>
    <x v="113"/>
    <n v="50"/>
    <n v="49"/>
    <n v="0.02"/>
    <n v="1"/>
  </r>
  <r>
    <x v="795"/>
    <x v="27"/>
    <x v="21"/>
    <s v="EMEA"/>
    <x v="0"/>
    <d v="2014-11-06T00:00:00"/>
    <x v="4"/>
    <x v="8"/>
    <x v="5"/>
    <x v="117"/>
    <n v="500"/>
    <n v="370"/>
    <n v="0.26"/>
    <n v="1"/>
  </r>
  <r>
    <x v="796"/>
    <x v="1"/>
    <x v="1"/>
    <s v="NA"/>
    <x v="1"/>
    <s v="1/30/2016"/>
    <x v="3"/>
    <x v="11"/>
    <x v="4"/>
    <x v="167"/>
    <n v="30"/>
    <n v="26"/>
    <n v="0.1333"/>
    <n v="1"/>
  </r>
  <r>
    <x v="797"/>
    <x v="24"/>
    <x v="20"/>
    <s v="EMEA"/>
    <x v="0"/>
    <d v="2017-06-09T00:00:00"/>
    <x v="2"/>
    <x v="4"/>
    <x v="10"/>
    <x v="129"/>
    <n v="250"/>
    <n v="243"/>
    <n v="2.8000000000000001E-2"/>
    <n v="1"/>
  </r>
  <r>
    <x v="798"/>
    <x v="5"/>
    <x v="5"/>
    <s v="APAC"/>
    <x v="3"/>
    <s v="2/24/2015"/>
    <x v="1"/>
    <x v="10"/>
    <x v="7"/>
    <x v="397"/>
    <n v="1000"/>
    <n v="700"/>
    <n v="0.3"/>
    <n v="1"/>
  </r>
  <r>
    <x v="799"/>
    <x v="33"/>
    <x v="18"/>
    <s v="NA"/>
    <x v="1"/>
    <s v="11/18/2018"/>
    <x v="0"/>
    <x v="8"/>
    <x v="11"/>
    <x v="231"/>
    <n v="50"/>
    <n v="43"/>
    <n v="0.14000000000000001"/>
    <n v="1"/>
  </r>
  <r>
    <x v="800"/>
    <x v="38"/>
    <x v="27"/>
    <s v="LATAM"/>
    <x v="2"/>
    <s v="7/14/2017"/>
    <x v="2"/>
    <x v="9"/>
    <x v="6"/>
    <x v="315"/>
    <n v="800"/>
    <n v="440"/>
    <n v="0.45"/>
    <n v="1"/>
  </r>
  <r>
    <x v="801"/>
    <x v="8"/>
    <x v="8"/>
    <s v="EMEA"/>
    <x v="0"/>
    <s v="3/15/2017"/>
    <x v="2"/>
    <x v="3"/>
    <x v="0"/>
    <x v="270"/>
    <n v="80"/>
    <n v="80"/>
    <n v="0"/>
    <n v="1"/>
  </r>
  <r>
    <x v="802"/>
    <x v="25"/>
    <x v="18"/>
    <s v="NA"/>
    <x v="1"/>
    <d v="2015-03-09T00:00:00"/>
    <x v="1"/>
    <x v="3"/>
    <x v="9"/>
    <x v="269"/>
    <n v="70"/>
    <n v="63"/>
    <n v="0.1"/>
    <n v="1"/>
  </r>
  <r>
    <x v="803"/>
    <x v="13"/>
    <x v="13"/>
    <s v="EMEA"/>
    <x v="3"/>
    <d v="2014-09-01T00:00:00"/>
    <x v="4"/>
    <x v="6"/>
    <x v="1"/>
    <x v="343"/>
    <n v="700"/>
    <n v="672"/>
    <n v="0.04"/>
    <n v="1"/>
  </r>
  <r>
    <x v="804"/>
    <x v="2"/>
    <x v="2"/>
    <s v="LATAM"/>
    <x v="2"/>
    <d v="2018-08-03T00:00:00"/>
    <x v="0"/>
    <x v="2"/>
    <x v="8"/>
    <x v="33"/>
    <n v="500"/>
    <n v="490"/>
    <n v="0.02"/>
    <n v="1"/>
  </r>
  <r>
    <x v="805"/>
    <x v="24"/>
    <x v="20"/>
    <s v="EMEA"/>
    <x v="0"/>
    <s v="11/23/2015"/>
    <x v="1"/>
    <x v="8"/>
    <x v="6"/>
    <x v="387"/>
    <n v="800"/>
    <n v="592"/>
    <n v="0.26"/>
    <n v="1"/>
  </r>
  <r>
    <x v="806"/>
    <x v="24"/>
    <x v="20"/>
    <s v="EMEA"/>
    <x v="0"/>
    <s v="2/17/2017"/>
    <x v="2"/>
    <x v="10"/>
    <x v="3"/>
    <x v="312"/>
    <n v="50"/>
    <n v="46"/>
    <n v="0.08"/>
    <n v="1"/>
  </r>
  <r>
    <x v="807"/>
    <x v="6"/>
    <x v="6"/>
    <s v="LATAM"/>
    <x v="2"/>
    <s v="2/23/2017"/>
    <x v="2"/>
    <x v="10"/>
    <x v="11"/>
    <x v="94"/>
    <n v="50"/>
    <n v="50"/>
    <n v="0"/>
    <n v="1"/>
  </r>
  <r>
    <x v="808"/>
    <x v="30"/>
    <x v="18"/>
    <s v="NA"/>
    <x v="1"/>
    <d v="2018-01-04T00:00:00"/>
    <x v="0"/>
    <x v="11"/>
    <x v="11"/>
    <x v="393"/>
    <n v="50"/>
    <n v="48"/>
    <n v="0.04"/>
    <n v="1"/>
  </r>
  <r>
    <x v="809"/>
    <x v="4"/>
    <x v="4"/>
    <s v="APAC"/>
    <x v="4"/>
    <d v="2017-06-09T00:00:00"/>
    <x v="2"/>
    <x v="4"/>
    <x v="11"/>
    <x v="383"/>
    <n v="50"/>
    <n v="47"/>
    <n v="0.06"/>
    <n v="1"/>
  </r>
  <r>
    <x v="810"/>
    <x v="6"/>
    <x v="6"/>
    <s v="LATAM"/>
    <x v="2"/>
    <d v="2014-01-07T00:00:00"/>
    <x v="4"/>
    <x v="11"/>
    <x v="9"/>
    <x v="339"/>
    <n v="70"/>
    <n v="63"/>
    <n v="0.1"/>
    <n v="1"/>
  </r>
  <r>
    <x v="811"/>
    <x v="27"/>
    <x v="21"/>
    <s v="EMEA"/>
    <x v="0"/>
    <s v="12/22/2018"/>
    <x v="0"/>
    <x v="5"/>
    <x v="10"/>
    <x v="398"/>
    <n v="250"/>
    <n v="243"/>
    <n v="2.8000000000000001E-2"/>
    <n v="1"/>
  </r>
  <r>
    <x v="812"/>
    <x v="33"/>
    <x v="18"/>
    <s v="NA"/>
    <x v="1"/>
    <s v="5/14/2016"/>
    <x v="3"/>
    <x v="7"/>
    <x v="8"/>
    <x v="172"/>
    <n v="500"/>
    <n v="500"/>
    <n v="0"/>
    <n v="1"/>
  </r>
  <r>
    <x v="813"/>
    <x v="16"/>
    <x v="16"/>
    <s v="EMEA"/>
    <x v="0"/>
    <s v="11/26/2016"/>
    <x v="3"/>
    <x v="8"/>
    <x v="8"/>
    <x v="260"/>
    <n v="500"/>
    <n v="495"/>
    <n v="0.01"/>
    <n v="1"/>
  </r>
  <r>
    <x v="814"/>
    <x v="36"/>
    <x v="5"/>
    <s v="APAC"/>
    <x v="3"/>
    <d v="2014-10-07T00:00:00"/>
    <x v="4"/>
    <x v="0"/>
    <x v="6"/>
    <x v="399"/>
    <n v="800"/>
    <n v="648"/>
    <n v="0.19"/>
    <n v="1"/>
  </r>
  <r>
    <x v="815"/>
    <x v="38"/>
    <x v="27"/>
    <s v="LATAM"/>
    <x v="2"/>
    <s v="3/21/2015"/>
    <x v="1"/>
    <x v="3"/>
    <x v="4"/>
    <x v="147"/>
    <n v="30"/>
    <n v="20"/>
    <n v="0.33329999999999999"/>
    <n v="1"/>
  </r>
  <r>
    <x v="816"/>
    <x v="23"/>
    <x v="5"/>
    <s v="APAC"/>
    <x v="3"/>
    <d v="2015-10-03T00:00:00"/>
    <x v="1"/>
    <x v="0"/>
    <x v="1"/>
    <x v="333"/>
    <n v="700"/>
    <n v="462"/>
    <n v="0.34"/>
    <n v="1"/>
  </r>
  <r>
    <x v="817"/>
    <x v="45"/>
    <x v="33"/>
    <s v="EMEA"/>
    <x v="3"/>
    <s v="7/17/2016"/>
    <x v="3"/>
    <x v="9"/>
    <x v="4"/>
    <x v="291"/>
    <n v="30"/>
    <n v="29"/>
    <n v="3.3300000000000003E-2"/>
    <n v="1"/>
  </r>
  <r>
    <x v="818"/>
    <x v="24"/>
    <x v="20"/>
    <s v="EMEA"/>
    <x v="0"/>
    <s v="1/16/2017"/>
    <x v="2"/>
    <x v="11"/>
    <x v="9"/>
    <x v="312"/>
    <n v="70"/>
    <n v="66"/>
    <n v="5.7099999999999998E-2"/>
    <n v="1"/>
  </r>
  <r>
    <x v="819"/>
    <x v="45"/>
    <x v="33"/>
    <s v="EMEA"/>
    <x v="3"/>
    <s v="8/13/2017"/>
    <x v="2"/>
    <x v="2"/>
    <x v="7"/>
    <x v="237"/>
    <n v="1000"/>
    <n v="690"/>
    <n v="0.31"/>
    <n v="1"/>
  </r>
  <r>
    <x v="820"/>
    <x v="37"/>
    <x v="7"/>
    <s v="LATAM"/>
    <x v="1"/>
    <d v="2016-02-10T00:00:00"/>
    <x v="3"/>
    <x v="10"/>
    <x v="9"/>
    <x v="64"/>
    <n v="70"/>
    <n v="69"/>
    <n v="1.43E-2"/>
    <n v="1"/>
  </r>
  <r>
    <x v="821"/>
    <x v="31"/>
    <x v="23"/>
    <s v="EMEA"/>
    <x v="0"/>
    <s v="11/25/2017"/>
    <x v="2"/>
    <x v="8"/>
    <x v="4"/>
    <x v="43"/>
    <n v="30"/>
    <n v="27"/>
    <n v="0.1"/>
    <n v="1"/>
  </r>
  <r>
    <x v="822"/>
    <x v="36"/>
    <x v="5"/>
    <s v="APAC"/>
    <x v="3"/>
    <s v="9/16/2017"/>
    <x v="2"/>
    <x v="6"/>
    <x v="10"/>
    <x v="78"/>
    <n v="250"/>
    <n v="225"/>
    <n v="0.1"/>
    <n v="1"/>
  </r>
  <r>
    <x v="823"/>
    <x v="38"/>
    <x v="27"/>
    <s v="LATAM"/>
    <x v="2"/>
    <s v="1/14/2017"/>
    <x v="2"/>
    <x v="11"/>
    <x v="8"/>
    <x v="296"/>
    <n v="500"/>
    <n v="500"/>
    <n v="0"/>
    <n v="1"/>
  </r>
  <r>
    <x v="824"/>
    <x v="20"/>
    <x v="13"/>
    <s v="EMEA"/>
    <x v="3"/>
    <d v="2016-06-10T00:00:00"/>
    <x v="3"/>
    <x v="4"/>
    <x v="11"/>
    <x v="154"/>
    <n v="50"/>
    <n v="45"/>
    <n v="0.1"/>
    <n v="1"/>
  </r>
  <r>
    <x v="825"/>
    <x v="27"/>
    <x v="21"/>
    <s v="EMEA"/>
    <x v="0"/>
    <d v="2014-06-04T00:00:00"/>
    <x v="4"/>
    <x v="4"/>
    <x v="2"/>
    <x v="400"/>
    <n v="150"/>
    <n v="137"/>
    <n v="8.6699999999999999E-2"/>
    <n v="1"/>
  </r>
  <r>
    <x v="826"/>
    <x v="3"/>
    <x v="3"/>
    <s v="EMEA"/>
    <x v="3"/>
    <d v="2017-05-03T00:00:00"/>
    <x v="2"/>
    <x v="7"/>
    <x v="5"/>
    <x v="74"/>
    <n v="500"/>
    <n v="455"/>
    <n v="0.09"/>
    <n v="1"/>
  </r>
  <r>
    <x v="827"/>
    <x v="21"/>
    <x v="8"/>
    <s v="EMEA"/>
    <x v="0"/>
    <s v="12/17/2018"/>
    <x v="0"/>
    <x v="5"/>
    <x v="8"/>
    <x v="42"/>
    <n v="500"/>
    <n v="500"/>
    <n v="0"/>
    <n v="1"/>
  </r>
  <r>
    <x v="828"/>
    <x v="26"/>
    <x v="15"/>
    <s v="APAC"/>
    <x v="3"/>
    <s v="12/27/2016"/>
    <x v="3"/>
    <x v="5"/>
    <x v="1"/>
    <x v="241"/>
    <n v="700"/>
    <n v="644"/>
    <n v="0.08"/>
    <n v="1"/>
  </r>
  <r>
    <x v="829"/>
    <x v="23"/>
    <x v="5"/>
    <s v="APAC"/>
    <x v="3"/>
    <d v="2014-06-01T00:00:00"/>
    <x v="4"/>
    <x v="4"/>
    <x v="2"/>
    <x v="294"/>
    <n v="150"/>
    <n v="123"/>
    <n v="0.18"/>
    <n v="1"/>
  </r>
  <r>
    <x v="830"/>
    <x v="0"/>
    <x v="0"/>
    <s v="EMEA"/>
    <x v="0"/>
    <s v="11/20/2016"/>
    <x v="3"/>
    <x v="8"/>
    <x v="5"/>
    <x v="51"/>
    <n v="500"/>
    <n v="475"/>
    <n v="0.05"/>
    <n v="1"/>
  </r>
  <r>
    <x v="831"/>
    <x v="40"/>
    <x v="29"/>
    <s v="EMEA"/>
    <x v="0"/>
    <s v="1/28/2018"/>
    <x v="0"/>
    <x v="11"/>
    <x v="7"/>
    <x v="401"/>
    <n v="1000"/>
    <n v="750"/>
    <n v="0.25"/>
    <n v="1"/>
  </r>
  <r>
    <x v="832"/>
    <x v="15"/>
    <x v="15"/>
    <s v="APAC"/>
    <x v="3"/>
    <s v="4/17/2018"/>
    <x v="0"/>
    <x v="1"/>
    <x v="2"/>
    <x v="402"/>
    <n v="150"/>
    <n v="150"/>
    <n v="0"/>
    <n v="1"/>
  </r>
  <r>
    <x v="833"/>
    <x v="40"/>
    <x v="29"/>
    <s v="EMEA"/>
    <x v="0"/>
    <s v="12/15/2018"/>
    <x v="0"/>
    <x v="5"/>
    <x v="9"/>
    <x v="403"/>
    <n v="70"/>
    <n v="63"/>
    <n v="0.1"/>
    <n v="1"/>
  </r>
  <r>
    <x v="834"/>
    <x v="16"/>
    <x v="16"/>
    <s v="EMEA"/>
    <x v="0"/>
    <d v="2015-11-12T00:00:00"/>
    <x v="1"/>
    <x v="8"/>
    <x v="9"/>
    <x v="155"/>
    <n v="70"/>
    <n v="57"/>
    <n v="0.1857"/>
    <n v="1"/>
  </r>
  <r>
    <x v="835"/>
    <x v="27"/>
    <x v="21"/>
    <s v="EMEA"/>
    <x v="0"/>
    <d v="2018-01-02T00:00:00"/>
    <x v="0"/>
    <x v="11"/>
    <x v="2"/>
    <x v="404"/>
    <n v="150"/>
    <n v="143"/>
    <n v="4.6699999999999998E-2"/>
    <n v="1"/>
  </r>
  <r>
    <x v="836"/>
    <x v="1"/>
    <x v="1"/>
    <s v="NA"/>
    <x v="1"/>
    <s v="7/19/2018"/>
    <x v="0"/>
    <x v="9"/>
    <x v="4"/>
    <x v="17"/>
    <n v="30"/>
    <n v="27"/>
    <n v="0.1"/>
    <n v="1"/>
  </r>
  <r>
    <x v="837"/>
    <x v="28"/>
    <x v="22"/>
    <s v="EMEA"/>
    <x v="0"/>
    <d v="2017-04-04T00:00:00"/>
    <x v="2"/>
    <x v="1"/>
    <x v="6"/>
    <x v="405"/>
    <n v="800"/>
    <n v="648"/>
    <n v="0.19"/>
    <n v="1"/>
  </r>
  <r>
    <x v="838"/>
    <x v="34"/>
    <x v="25"/>
    <s v="EMEA"/>
    <x v="0"/>
    <s v="1/31/2015"/>
    <x v="1"/>
    <x v="11"/>
    <x v="7"/>
    <x v="271"/>
    <n v="1000"/>
    <n v="970"/>
    <n v="0.03"/>
    <n v="1"/>
  </r>
  <r>
    <x v="839"/>
    <x v="35"/>
    <x v="26"/>
    <s v="LATAM"/>
    <x v="2"/>
    <s v="6/19/2016"/>
    <x v="3"/>
    <x v="4"/>
    <x v="9"/>
    <x v="257"/>
    <n v="70"/>
    <n v="67"/>
    <n v="4.2900000000000001E-2"/>
    <n v="1"/>
  </r>
  <r>
    <x v="840"/>
    <x v="26"/>
    <x v="15"/>
    <s v="APAC"/>
    <x v="3"/>
    <s v="8/18/2017"/>
    <x v="2"/>
    <x v="2"/>
    <x v="7"/>
    <x v="186"/>
    <n v="1000"/>
    <n v="890"/>
    <n v="0.11"/>
    <n v="1"/>
  </r>
  <r>
    <x v="841"/>
    <x v="30"/>
    <x v="18"/>
    <s v="NA"/>
    <x v="1"/>
    <d v="2015-03-08T00:00:00"/>
    <x v="1"/>
    <x v="3"/>
    <x v="1"/>
    <x v="95"/>
    <n v="700"/>
    <n v="476"/>
    <n v="0.32"/>
    <n v="1"/>
  </r>
  <r>
    <x v="842"/>
    <x v="17"/>
    <x v="17"/>
    <s v="EMEA"/>
    <x v="5"/>
    <d v="2015-01-07T00:00:00"/>
    <x v="1"/>
    <x v="11"/>
    <x v="9"/>
    <x v="351"/>
    <n v="70"/>
    <n v="52"/>
    <n v="0.2571"/>
    <n v="1"/>
  </r>
  <r>
    <x v="843"/>
    <x v="26"/>
    <x v="15"/>
    <s v="APAC"/>
    <x v="3"/>
    <d v="2018-09-10T00:00:00"/>
    <x v="0"/>
    <x v="6"/>
    <x v="1"/>
    <x v="362"/>
    <n v="700"/>
    <n v="686"/>
    <n v="0.02"/>
    <n v="1"/>
  </r>
  <r>
    <x v="844"/>
    <x v="30"/>
    <x v="18"/>
    <s v="NA"/>
    <x v="1"/>
    <d v="2018-08-05T00:00:00"/>
    <x v="0"/>
    <x v="2"/>
    <x v="7"/>
    <x v="157"/>
    <n v="1000"/>
    <n v="640"/>
    <n v="0.36"/>
    <n v="1"/>
  </r>
  <r>
    <x v="845"/>
    <x v="26"/>
    <x v="15"/>
    <s v="APAC"/>
    <x v="3"/>
    <s v="2/13/2016"/>
    <x v="3"/>
    <x v="10"/>
    <x v="5"/>
    <x v="334"/>
    <n v="500"/>
    <n v="440"/>
    <n v="0.12"/>
    <n v="1"/>
  </r>
  <r>
    <x v="846"/>
    <x v="12"/>
    <x v="12"/>
    <s v="APAC"/>
    <x v="3"/>
    <s v="12/15/2016"/>
    <x v="3"/>
    <x v="5"/>
    <x v="0"/>
    <x v="101"/>
    <n v="80"/>
    <n v="75"/>
    <n v="6.25E-2"/>
    <n v="1"/>
  </r>
  <r>
    <x v="847"/>
    <x v="3"/>
    <x v="3"/>
    <s v="EMEA"/>
    <x v="3"/>
    <s v="11/25/2017"/>
    <x v="2"/>
    <x v="8"/>
    <x v="2"/>
    <x v="150"/>
    <n v="150"/>
    <n v="144"/>
    <n v="0.04"/>
    <n v="1"/>
  </r>
  <r>
    <x v="848"/>
    <x v="46"/>
    <x v="34"/>
    <s v="LATAM"/>
    <x v="2"/>
    <d v="2016-10-12T00:00:00"/>
    <x v="3"/>
    <x v="0"/>
    <x v="4"/>
    <x v="146"/>
    <n v="30"/>
    <n v="26"/>
    <n v="0.1333"/>
    <n v="1"/>
  </r>
  <r>
    <x v="849"/>
    <x v="26"/>
    <x v="15"/>
    <s v="APAC"/>
    <x v="3"/>
    <s v="1/15/2018"/>
    <x v="0"/>
    <x v="11"/>
    <x v="0"/>
    <x v="346"/>
    <n v="80"/>
    <n v="74"/>
    <n v="7.4999999999999997E-2"/>
    <n v="1"/>
  </r>
  <r>
    <x v="850"/>
    <x v="23"/>
    <x v="5"/>
    <s v="APAC"/>
    <x v="3"/>
    <s v="7/16/2018"/>
    <x v="0"/>
    <x v="9"/>
    <x v="10"/>
    <x v="26"/>
    <n v="250"/>
    <n v="245"/>
    <n v="0.02"/>
    <n v="1"/>
  </r>
  <r>
    <x v="851"/>
    <x v="24"/>
    <x v="20"/>
    <s v="EMEA"/>
    <x v="0"/>
    <s v="6/29/2016"/>
    <x v="3"/>
    <x v="4"/>
    <x v="7"/>
    <x v="181"/>
    <n v="1000"/>
    <n v="940"/>
    <n v="0.06"/>
    <n v="1"/>
  </r>
  <r>
    <x v="852"/>
    <x v="40"/>
    <x v="29"/>
    <s v="EMEA"/>
    <x v="0"/>
    <d v="2017-11-06T00:00:00"/>
    <x v="2"/>
    <x v="8"/>
    <x v="3"/>
    <x v="274"/>
    <n v="50"/>
    <n v="50"/>
    <n v="0"/>
    <n v="1"/>
  </r>
  <r>
    <x v="853"/>
    <x v="12"/>
    <x v="12"/>
    <s v="APAC"/>
    <x v="3"/>
    <s v="6/29/2016"/>
    <x v="3"/>
    <x v="4"/>
    <x v="3"/>
    <x v="349"/>
    <n v="50"/>
    <n v="46"/>
    <n v="0.08"/>
    <n v="1"/>
  </r>
  <r>
    <x v="854"/>
    <x v="45"/>
    <x v="33"/>
    <s v="EMEA"/>
    <x v="3"/>
    <d v="2017-12-08T00:00:00"/>
    <x v="2"/>
    <x v="5"/>
    <x v="1"/>
    <x v="165"/>
    <n v="700"/>
    <n v="665"/>
    <n v="0.05"/>
    <n v="1"/>
  </r>
  <r>
    <x v="855"/>
    <x v="21"/>
    <x v="8"/>
    <s v="EMEA"/>
    <x v="0"/>
    <d v="2014-04-03T00:00:00"/>
    <x v="4"/>
    <x v="1"/>
    <x v="7"/>
    <x v="347"/>
    <n v="1000"/>
    <n v="950"/>
    <n v="0.05"/>
    <n v="1"/>
  </r>
  <r>
    <x v="856"/>
    <x v="31"/>
    <x v="23"/>
    <s v="EMEA"/>
    <x v="0"/>
    <d v="2014-10-03T00:00:00"/>
    <x v="4"/>
    <x v="0"/>
    <x v="2"/>
    <x v="317"/>
    <n v="150"/>
    <n v="135"/>
    <n v="0.1"/>
    <n v="1"/>
  </r>
  <r>
    <x v="857"/>
    <x v="25"/>
    <x v="18"/>
    <s v="NA"/>
    <x v="1"/>
    <s v="3/31/2017"/>
    <x v="2"/>
    <x v="3"/>
    <x v="4"/>
    <x v="28"/>
    <n v="30"/>
    <n v="29"/>
    <n v="3.3300000000000003E-2"/>
    <n v="1"/>
  </r>
  <r>
    <x v="858"/>
    <x v="40"/>
    <x v="29"/>
    <s v="EMEA"/>
    <x v="0"/>
    <s v="7/28/2017"/>
    <x v="2"/>
    <x v="9"/>
    <x v="10"/>
    <x v="406"/>
    <n v="250"/>
    <n v="243"/>
    <n v="2.8000000000000001E-2"/>
    <n v="1"/>
  </r>
  <r>
    <x v="859"/>
    <x v="26"/>
    <x v="15"/>
    <s v="APAC"/>
    <x v="3"/>
    <s v="4/13/2018"/>
    <x v="0"/>
    <x v="1"/>
    <x v="4"/>
    <x v="29"/>
    <n v="30"/>
    <n v="29"/>
    <n v="3.3300000000000003E-2"/>
    <n v="1"/>
  </r>
  <r>
    <x v="860"/>
    <x v="23"/>
    <x v="5"/>
    <s v="APAC"/>
    <x v="3"/>
    <s v="12/15/2015"/>
    <x v="1"/>
    <x v="5"/>
    <x v="5"/>
    <x v="323"/>
    <n v="500"/>
    <n v="490"/>
    <n v="0.02"/>
    <n v="1"/>
  </r>
  <r>
    <x v="861"/>
    <x v="1"/>
    <x v="1"/>
    <s v="NA"/>
    <x v="1"/>
    <s v="11/30/2017"/>
    <x v="2"/>
    <x v="8"/>
    <x v="1"/>
    <x v="17"/>
    <n v="700"/>
    <n v="686"/>
    <n v="0.02"/>
    <n v="1"/>
  </r>
  <r>
    <x v="862"/>
    <x v="18"/>
    <x v="11"/>
    <s v="APAC"/>
    <x v="3"/>
    <s v="5/18/2017"/>
    <x v="2"/>
    <x v="7"/>
    <x v="0"/>
    <x v="211"/>
    <n v="80"/>
    <n v="75"/>
    <n v="6.25E-2"/>
    <n v="1"/>
  </r>
  <r>
    <x v="863"/>
    <x v="11"/>
    <x v="11"/>
    <s v="APAC"/>
    <x v="3"/>
    <d v="2018-10-05T00:00:00"/>
    <x v="0"/>
    <x v="0"/>
    <x v="10"/>
    <x v="230"/>
    <n v="250"/>
    <n v="223"/>
    <n v="0.108"/>
    <n v="1"/>
  </r>
  <r>
    <x v="864"/>
    <x v="21"/>
    <x v="8"/>
    <s v="EMEA"/>
    <x v="0"/>
    <d v="2016-06-04T00:00:00"/>
    <x v="3"/>
    <x v="4"/>
    <x v="5"/>
    <x v="347"/>
    <n v="500"/>
    <n v="480"/>
    <n v="0.04"/>
    <n v="1"/>
  </r>
  <r>
    <x v="865"/>
    <x v="15"/>
    <x v="15"/>
    <s v="APAC"/>
    <x v="3"/>
    <d v="2017-11-04T00:00:00"/>
    <x v="2"/>
    <x v="8"/>
    <x v="11"/>
    <x v="18"/>
    <n v="50"/>
    <n v="50"/>
    <n v="0"/>
    <n v="1"/>
  </r>
  <r>
    <x v="866"/>
    <x v="23"/>
    <x v="5"/>
    <s v="APAC"/>
    <x v="3"/>
    <s v="9/17/2014"/>
    <x v="4"/>
    <x v="6"/>
    <x v="3"/>
    <x v="294"/>
    <n v="50"/>
    <n v="42"/>
    <n v="0.16"/>
    <n v="1"/>
  </r>
  <r>
    <x v="867"/>
    <x v="1"/>
    <x v="1"/>
    <s v="NA"/>
    <x v="1"/>
    <s v="1/19/2014"/>
    <x v="4"/>
    <x v="11"/>
    <x v="4"/>
    <x v="167"/>
    <n v="30"/>
    <n v="21"/>
    <n v="0.3"/>
    <n v="1"/>
  </r>
  <r>
    <x v="868"/>
    <x v="33"/>
    <x v="18"/>
    <s v="NA"/>
    <x v="1"/>
    <s v="7/29/2017"/>
    <x v="2"/>
    <x v="9"/>
    <x v="8"/>
    <x v="56"/>
    <n v="500"/>
    <n v="500"/>
    <n v="0"/>
    <n v="1"/>
  </r>
  <r>
    <x v="869"/>
    <x v="33"/>
    <x v="18"/>
    <s v="NA"/>
    <x v="1"/>
    <s v="12/18/2017"/>
    <x v="2"/>
    <x v="5"/>
    <x v="6"/>
    <x v="172"/>
    <n v="800"/>
    <n v="632"/>
    <n v="0.21"/>
    <n v="1"/>
  </r>
  <r>
    <x v="870"/>
    <x v="26"/>
    <x v="15"/>
    <s v="APAC"/>
    <x v="3"/>
    <s v="2/26/2017"/>
    <x v="2"/>
    <x v="10"/>
    <x v="11"/>
    <x v="232"/>
    <n v="50"/>
    <n v="46"/>
    <n v="0.08"/>
    <n v="1"/>
  </r>
  <r>
    <x v="871"/>
    <x v="23"/>
    <x v="5"/>
    <s v="APAC"/>
    <x v="3"/>
    <s v="10/16/2017"/>
    <x v="2"/>
    <x v="0"/>
    <x v="3"/>
    <x v="26"/>
    <n v="50"/>
    <n v="48"/>
    <n v="0.04"/>
    <n v="1"/>
  </r>
  <r>
    <x v="872"/>
    <x v="29"/>
    <x v="18"/>
    <s v="NA"/>
    <x v="1"/>
    <s v="8/24/2015"/>
    <x v="1"/>
    <x v="2"/>
    <x v="6"/>
    <x v="36"/>
    <n v="800"/>
    <n v="528"/>
    <n v="0.34"/>
    <n v="1"/>
  </r>
  <r>
    <x v="873"/>
    <x v="34"/>
    <x v="25"/>
    <s v="EMEA"/>
    <x v="0"/>
    <d v="2016-09-01T00:00:00"/>
    <x v="3"/>
    <x v="6"/>
    <x v="11"/>
    <x v="365"/>
    <n v="50"/>
    <n v="47"/>
    <n v="0.06"/>
    <n v="1"/>
  </r>
  <r>
    <x v="874"/>
    <x v="36"/>
    <x v="5"/>
    <s v="APAC"/>
    <x v="3"/>
    <s v="1/24/2016"/>
    <x v="3"/>
    <x v="11"/>
    <x v="2"/>
    <x v="373"/>
    <n v="150"/>
    <n v="129"/>
    <n v="0.14000000000000001"/>
    <n v="1"/>
  </r>
  <r>
    <x v="875"/>
    <x v="38"/>
    <x v="27"/>
    <s v="LATAM"/>
    <x v="2"/>
    <s v="11/24/2014"/>
    <x v="4"/>
    <x v="8"/>
    <x v="1"/>
    <x v="65"/>
    <n v="700"/>
    <n v="581"/>
    <n v="0.17"/>
    <n v="1"/>
  </r>
  <r>
    <x v="876"/>
    <x v="36"/>
    <x v="5"/>
    <s v="APAC"/>
    <x v="3"/>
    <s v="1/13/2014"/>
    <x v="4"/>
    <x v="11"/>
    <x v="4"/>
    <x v="78"/>
    <n v="30"/>
    <n v="27"/>
    <n v="0.1"/>
    <n v="1"/>
  </r>
  <r>
    <x v="877"/>
    <x v="26"/>
    <x v="15"/>
    <s v="APAC"/>
    <x v="3"/>
    <s v="11/14/2016"/>
    <x v="3"/>
    <x v="8"/>
    <x v="0"/>
    <x v="346"/>
    <n v="80"/>
    <n v="75"/>
    <n v="6.25E-2"/>
    <n v="1"/>
  </r>
  <r>
    <x v="878"/>
    <x v="26"/>
    <x v="15"/>
    <s v="APAC"/>
    <x v="3"/>
    <s v="10/15/2017"/>
    <x v="2"/>
    <x v="0"/>
    <x v="6"/>
    <x v="289"/>
    <n v="800"/>
    <n v="736"/>
    <n v="0.08"/>
    <n v="1"/>
  </r>
  <r>
    <x v="879"/>
    <x v="22"/>
    <x v="19"/>
    <s v="APAC"/>
    <x v="3"/>
    <s v="3/31/2017"/>
    <x v="2"/>
    <x v="3"/>
    <x v="7"/>
    <x v="307"/>
    <n v="1000"/>
    <n v="880"/>
    <n v="0.12"/>
    <n v="1"/>
  </r>
  <r>
    <x v="880"/>
    <x v="14"/>
    <x v="14"/>
    <s v="EMEA"/>
    <x v="0"/>
    <s v="8/22/2014"/>
    <x v="4"/>
    <x v="2"/>
    <x v="3"/>
    <x v="176"/>
    <n v="50"/>
    <n v="48"/>
    <n v="0.04"/>
    <n v="1"/>
  </r>
  <r>
    <x v="881"/>
    <x v="37"/>
    <x v="7"/>
    <s v="LATAM"/>
    <x v="1"/>
    <s v="9/15/2016"/>
    <x v="3"/>
    <x v="6"/>
    <x v="11"/>
    <x v="64"/>
    <n v="50"/>
    <n v="49"/>
    <n v="0.02"/>
    <n v="1"/>
  </r>
  <r>
    <x v="882"/>
    <x v="6"/>
    <x v="6"/>
    <s v="LATAM"/>
    <x v="2"/>
    <d v="2014-08-04T00:00:00"/>
    <x v="4"/>
    <x v="2"/>
    <x v="4"/>
    <x v="103"/>
    <n v="30"/>
    <n v="27"/>
    <n v="0.1"/>
    <n v="1"/>
  </r>
  <r>
    <x v="883"/>
    <x v="13"/>
    <x v="13"/>
    <s v="EMEA"/>
    <x v="3"/>
    <s v="11/19/2018"/>
    <x v="0"/>
    <x v="8"/>
    <x v="7"/>
    <x v="52"/>
    <n v="1000"/>
    <n v="850"/>
    <n v="0.15"/>
    <n v="1"/>
  </r>
  <r>
    <x v="884"/>
    <x v="38"/>
    <x v="27"/>
    <s v="LATAM"/>
    <x v="2"/>
    <s v="4/30/2017"/>
    <x v="2"/>
    <x v="1"/>
    <x v="7"/>
    <x v="407"/>
    <n v="1000"/>
    <n v="560"/>
    <n v="0.44"/>
    <n v="1"/>
  </r>
  <r>
    <x v="885"/>
    <x v="18"/>
    <x v="11"/>
    <s v="APAC"/>
    <x v="3"/>
    <s v="5/21/2014"/>
    <x v="4"/>
    <x v="7"/>
    <x v="4"/>
    <x v="211"/>
    <n v="30"/>
    <n v="25"/>
    <n v="0.16669999999999999"/>
    <n v="1"/>
  </r>
  <r>
    <x v="886"/>
    <x v="15"/>
    <x v="15"/>
    <s v="APAC"/>
    <x v="3"/>
    <s v="3/16/2016"/>
    <x v="3"/>
    <x v="3"/>
    <x v="3"/>
    <x v="408"/>
    <n v="50"/>
    <n v="46"/>
    <n v="0.08"/>
    <n v="1"/>
  </r>
  <r>
    <x v="887"/>
    <x v="37"/>
    <x v="7"/>
    <s v="LATAM"/>
    <x v="1"/>
    <d v="2015-02-01T00:00:00"/>
    <x v="1"/>
    <x v="10"/>
    <x v="5"/>
    <x v="409"/>
    <n v="500"/>
    <n v="305"/>
    <n v="0.39"/>
    <n v="1"/>
  </r>
  <r>
    <x v="888"/>
    <x v="42"/>
    <x v="31"/>
    <s v="APAC"/>
    <x v="3"/>
    <d v="2018-10-03T00:00:00"/>
    <x v="0"/>
    <x v="0"/>
    <x v="11"/>
    <x v="82"/>
    <n v="50"/>
    <n v="48"/>
    <n v="0.04"/>
    <n v="1"/>
  </r>
  <r>
    <x v="889"/>
    <x v="16"/>
    <x v="16"/>
    <s v="EMEA"/>
    <x v="0"/>
    <s v="2/19/2018"/>
    <x v="0"/>
    <x v="10"/>
    <x v="5"/>
    <x v="410"/>
    <n v="500"/>
    <n v="435"/>
    <n v="0.13"/>
    <n v="1"/>
  </r>
  <r>
    <x v="890"/>
    <x v="3"/>
    <x v="3"/>
    <s v="EMEA"/>
    <x v="3"/>
    <s v="1/14/2018"/>
    <x v="0"/>
    <x v="11"/>
    <x v="8"/>
    <x v="74"/>
    <n v="500"/>
    <n v="500"/>
    <n v="0"/>
    <n v="1"/>
  </r>
  <r>
    <x v="891"/>
    <x v="29"/>
    <x v="18"/>
    <s v="NA"/>
    <x v="1"/>
    <s v="9/23/2016"/>
    <x v="3"/>
    <x v="6"/>
    <x v="9"/>
    <x v="411"/>
    <n v="70"/>
    <n v="66"/>
    <n v="5.7099999999999998E-2"/>
    <n v="1"/>
  </r>
  <r>
    <x v="892"/>
    <x v="4"/>
    <x v="4"/>
    <s v="APAC"/>
    <x v="4"/>
    <d v="2017-09-04T00:00:00"/>
    <x v="2"/>
    <x v="6"/>
    <x v="9"/>
    <x v="38"/>
    <n v="70"/>
    <n v="70"/>
    <n v="0"/>
    <n v="1"/>
  </r>
  <r>
    <x v="893"/>
    <x v="11"/>
    <x v="11"/>
    <s v="APAC"/>
    <x v="3"/>
    <s v="12/17/2016"/>
    <x v="3"/>
    <x v="5"/>
    <x v="0"/>
    <x v="412"/>
    <n v="80"/>
    <n v="79"/>
    <n v="1.2500000000000001E-2"/>
    <n v="1"/>
  </r>
  <r>
    <x v="894"/>
    <x v="27"/>
    <x v="21"/>
    <s v="EMEA"/>
    <x v="0"/>
    <d v="2017-03-02T00:00:00"/>
    <x v="2"/>
    <x v="3"/>
    <x v="4"/>
    <x v="34"/>
    <n v="30"/>
    <n v="28"/>
    <n v="6.6699999999999995E-2"/>
    <n v="1"/>
  </r>
  <r>
    <x v="895"/>
    <x v="27"/>
    <x v="21"/>
    <s v="EMEA"/>
    <x v="0"/>
    <s v="9/23/2014"/>
    <x v="4"/>
    <x v="6"/>
    <x v="5"/>
    <x v="338"/>
    <n v="500"/>
    <n v="485"/>
    <n v="0.03"/>
    <n v="1"/>
  </r>
  <r>
    <x v="896"/>
    <x v="39"/>
    <x v="28"/>
    <s v="EMEA"/>
    <x v="0"/>
    <s v="2/13/2016"/>
    <x v="3"/>
    <x v="10"/>
    <x v="9"/>
    <x v="264"/>
    <n v="70"/>
    <n v="67"/>
    <n v="4.2900000000000001E-2"/>
    <n v="1"/>
  </r>
  <r>
    <x v="897"/>
    <x v="34"/>
    <x v="25"/>
    <s v="EMEA"/>
    <x v="0"/>
    <d v="2017-09-05T00:00:00"/>
    <x v="2"/>
    <x v="6"/>
    <x v="2"/>
    <x v="49"/>
    <n v="150"/>
    <n v="143"/>
    <n v="4.6699999999999998E-2"/>
    <n v="1"/>
  </r>
  <r>
    <x v="898"/>
    <x v="4"/>
    <x v="4"/>
    <s v="APAC"/>
    <x v="4"/>
    <d v="2017-09-02T00:00:00"/>
    <x v="2"/>
    <x v="6"/>
    <x v="7"/>
    <x v="38"/>
    <n v="1000"/>
    <n v="570"/>
    <n v="0.43"/>
    <n v="1"/>
  </r>
  <r>
    <x v="899"/>
    <x v="31"/>
    <x v="23"/>
    <s v="EMEA"/>
    <x v="0"/>
    <s v="7/22/2018"/>
    <x v="0"/>
    <x v="9"/>
    <x v="10"/>
    <x v="413"/>
    <n v="250"/>
    <n v="235"/>
    <n v="0.06"/>
    <n v="1"/>
  </r>
  <r>
    <x v="900"/>
    <x v="41"/>
    <x v="30"/>
    <s v="EMEA"/>
    <x v="5"/>
    <s v="11/16/2014"/>
    <x v="4"/>
    <x v="8"/>
    <x v="6"/>
    <x v="273"/>
    <n v="800"/>
    <n v="760"/>
    <n v="0.05"/>
    <n v="1"/>
  </r>
  <r>
    <x v="901"/>
    <x v="20"/>
    <x v="13"/>
    <s v="EMEA"/>
    <x v="3"/>
    <d v="2015-11-03T00:00:00"/>
    <x v="1"/>
    <x v="8"/>
    <x v="4"/>
    <x v="414"/>
    <n v="30"/>
    <n v="23"/>
    <n v="0.23330000000000001"/>
    <n v="1"/>
  </r>
  <r>
    <x v="902"/>
    <x v="30"/>
    <x v="18"/>
    <s v="NA"/>
    <x v="1"/>
    <d v="2018-03-11T00:00:00"/>
    <x v="0"/>
    <x v="3"/>
    <x v="4"/>
    <x v="314"/>
    <n v="30"/>
    <n v="26"/>
    <n v="0.1333"/>
    <n v="1"/>
  </r>
  <r>
    <x v="903"/>
    <x v="5"/>
    <x v="5"/>
    <s v="APAC"/>
    <x v="3"/>
    <d v="2014-10-04T00:00:00"/>
    <x v="4"/>
    <x v="0"/>
    <x v="9"/>
    <x v="392"/>
    <n v="70"/>
    <n v="57"/>
    <n v="0.1857"/>
    <n v="1"/>
  </r>
  <r>
    <x v="904"/>
    <x v="3"/>
    <x v="3"/>
    <s v="EMEA"/>
    <x v="3"/>
    <s v="5/22/2017"/>
    <x v="2"/>
    <x v="7"/>
    <x v="6"/>
    <x v="158"/>
    <n v="800"/>
    <n v="512"/>
    <n v="0.36"/>
    <n v="1"/>
  </r>
  <r>
    <x v="905"/>
    <x v="4"/>
    <x v="4"/>
    <s v="APAC"/>
    <x v="4"/>
    <s v="2/20/2017"/>
    <x v="2"/>
    <x v="10"/>
    <x v="8"/>
    <x v="361"/>
    <n v="500"/>
    <n v="500"/>
    <n v="0"/>
    <n v="1"/>
  </r>
  <r>
    <x v="906"/>
    <x v="33"/>
    <x v="18"/>
    <s v="NA"/>
    <x v="1"/>
    <s v="1/23/2018"/>
    <x v="0"/>
    <x v="11"/>
    <x v="1"/>
    <x v="368"/>
    <n v="700"/>
    <n v="609"/>
    <n v="0.13"/>
    <n v="1"/>
  </r>
  <r>
    <x v="907"/>
    <x v="40"/>
    <x v="29"/>
    <s v="EMEA"/>
    <x v="0"/>
    <d v="2018-04-12T00:00:00"/>
    <x v="0"/>
    <x v="1"/>
    <x v="3"/>
    <x v="388"/>
    <n v="50"/>
    <n v="48"/>
    <n v="0.04"/>
    <n v="1"/>
  </r>
  <r>
    <x v="908"/>
    <x v="33"/>
    <x v="18"/>
    <s v="NA"/>
    <x v="1"/>
    <d v="2018-05-01T00:00:00"/>
    <x v="0"/>
    <x v="7"/>
    <x v="4"/>
    <x v="415"/>
    <n v="30"/>
    <n v="26"/>
    <n v="0.1333"/>
    <n v="1"/>
  </r>
  <r>
    <x v="909"/>
    <x v="37"/>
    <x v="7"/>
    <s v="LATAM"/>
    <x v="1"/>
    <s v="4/25/2014"/>
    <x v="4"/>
    <x v="1"/>
    <x v="8"/>
    <x v="340"/>
    <n v="500"/>
    <n v="500"/>
    <n v="0"/>
    <n v="1"/>
  </r>
  <r>
    <x v="910"/>
    <x v="10"/>
    <x v="10"/>
    <s v="APAC"/>
    <x v="3"/>
    <s v="9/27/2016"/>
    <x v="3"/>
    <x v="6"/>
    <x v="6"/>
    <x v="10"/>
    <n v="800"/>
    <n v="664"/>
    <n v="0.17"/>
    <n v="1"/>
  </r>
  <r>
    <x v="911"/>
    <x v="44"/>
    <x v="32"/>
    <s v="EMEA"/>
    <x v="0"/>
    <d v="2018-11-02T00:00:00"/>
    <x v="0"/>
    <x v="8"/>
    <x v="1"/>
    <x v="153"/>
    <n v="700"/>
    <n v="679"/>
    <n v="0.03"/>
    <n v="1"/>
  </r>
  <r>
    <x v="912"/>
    <x v="19"/>
    <x v="18"/>
    <s v="NA"/>
    <x v="1"/>
    <s v="4/29/2014"/>
    <x v="4"/>
    <x v="1"/>
    <x v="10"/>
    <x v="416"/>
    <n v="250"/>
    <n v="198"/>
    <n v="0.20799999999999999"/>
    <n v="1"/>
  </r>
  <r>
    <x v="913"/>
    <x v="38"/>
    <x v="27"/>
    <s v="LATAM"/>
    <x v="2"/>
    <s v="4/30/2015"/>
    <x v="1"/>
    <x v="1"/>
    <x v="8"/>
    <x v="147"/>
    <n v="500"/>
    <n v="500"/>
    <n v="0"/>
    <n v="1"/>
  </r>
  <r>
    <x v="914"/>
    <x v="8"/>
    <x v="8"/>
    <s v="EMEA"/>
    <x v="0"/>
    <d v="2014-06-12T00:00:00"/>
    <x v="4"/>
    <x v="4"/>
    <x v="8"/>
    <x v="277"/>
    <n v="500"/>
    <n v="500"/>
    <n v="0"/>
    <n v="1"/>
  </r>
  <r>
    <x v="915"/>
    <x v="37"/>
    <x v="7"/>
    <s v="LATAM"/>
    <x v="1"/>
    <s v="1/29/2015"/>
    <x v="1"/>
    <x v="11"/>
    <x v="5"/>
    <x v="262"/>
    <n v="500"/>
    <n v="450"/>
    <n v="0.1"/>
    <n v="1"/>
  </r>
  <r>
    <x v="916"/>
    <x v="27"/>
    <x v="21"/>
    <s v="EMEA"/>
    <x v="0"/>
    <d v="2017-03-04T00:00:00"/>
    <x v="2"/>
    <x v="3"/>
    <x v="4"/>
    <x v="34"/>
    <n v="30"/>
    <n v="29"/>
    <n v="3.3300000000000003E-2"/>
    <n v="1"/>
  </r>
  <r>
    <x v="917"/>
    <x v="29"/>
    <x v="18"/>
    <s v="NA"/>
    <x v="1"/>
    <s v="12/30/2015"/>
    <x v="1"/>
    <x v="5"/>
    <x v="8"/>
    <x v="36"/>
    <n v="500"/>
    <n v="500"/>
    <n v="0"/>
    <n v="1"/>
  </r>
  <r>
    <x v="918"/>
    <x v="9"/>
    <x v="9"/>
    <s v="EMEA"/>
    <x v="3"/>
    <s v="8/20/2017"/>
    <x v="2"/>
    <x v="2"/>
    <x v="10"/>
    <x v="214"/>
    <n v="250"/>
    <n v="225"/>
    <n v="0.1"/>
    <n v="1"/>
  </r>
  <r>
    <x v="919"/>
    <x v="0"/>
    <x v="0"/>
    <s v="EMEA"/>
    <x v="0"/>
    <s v="9/17/2015"/>
    <x v="1"/>
    <x v="6"/>
    <x v="0"/>
    <x v="30"/>
    <n v="80"/>
    <n v="78"/>
    <n v="2.5000000000000001E-2"/>
    <n v="1"/>
  </r>
  <r>
    <x v="920"/>
    <x v="3"/>
    <x v="3"/>
    <s v="EMEA"/>
    <x v="3"/>
    <s v="11/16/2015"/>
    <x v="1"/>
    <x v="8"/>
    <x v="11"/>
    <x v="3"/>
    <n v="50"/>
    <n v="32"/>
    <n v="0.36"/>
    <n v="1"/>
  </r>
  <r>
    <x v="921"/>
    <x v="45"/>
    <x v="33"/>
    <s v="EMEA"/>
    <x v="3"/>
    <d v="2014-02-12T00:00:00"/>
    <x v="4"/>
    <x v="10"/>
    <x v="11"/>
    <x v="165"/>
    <n v="50"/>
    <n v="41"/>
    <n v="0.18"/>
    <n v="1"/>
  </r>
  <r>
    <x v="922"/>
    <x v="2"/>
    <x v="2"/>
    <s v="LATAM"/>
    <x v="2"/>
    <s v="6/14/2018"/>
    <x v="0"/>
    <x v="4"/>
    <x v="9"/>
    <x v="164"/>
    <n v="70"/>
    <n v="60"/>
    <n v="0.1429"/>
    <n v="1"/>
  </r>
  <r>
    <x v="923"/>
    <x v="15"/>
    <x v="15"/>
    <s v="APAC"/>
    <x v="3"/>
    <d v="2014-12-04T00:00:00"/>
    <x v="4"/>
    <x v="5"/>
    <x v="9"/>
    <x v="316"/>
    <n v="70"/>
    <n v="69"/>
    <n v="1.43E-2"/>
    <n v="1"/>
  </r>
  <r>
    <x v="924"/>
    <x v="8"/>
    <x v="8"/>
    <s v="EMEA"/>
    <x v="0"/>
    <d v="2018-08-07T00:00:00"/>
    <x v="0"/>
    <x v="2"/>
    <x v="5"/>
    <x v="277"/>
    <n v="500"/>
    <n v="490"/>
    <n v="0.02"/>
    <n v="1"/>
  </r>
  <r>
    <x v="925"/>
    <x v="15"/>
    <x v="15"/>
    <s v="APAC"/>
    <x v="3"/>
    <d v="2018-02-02T00:00:00"/>
    <x v="0"/>
    <x v="10"/>
    <x v="9"/>
    <x v="18"/>
    <n v="70"/>
    <n v="69"/>
    <n v="1.43E-2"/>
    <n v="1"/>
  </r>
  <r>
    <x v="926"/>
    <x v="17"/>
    <x v="17"/>
    <s v="EMEA"/>
    <x v="5"/>
    <d v="2018-09-07T00:00:00"/>
    <x v="0"/>
    <x v="6"/>
    <x v="7"/>
    <x v="20"/>
    <n v="1000"/>
    <n v="640"/>
    <n v="0.36"/>
    <n v="1"/>
  </r>
  <r>
    <x v="927"/>
    <x v="10"/>
    <x v="10"/>
    <s v="APAC"/>
    <x v="3"/>
    <s v="10/29/2014"/>
    <x v="4"/>
    <x v="0"/>
    <x v="7"/>
    <x v="86"/>
    <n v="1000"/>
    <n v="1000"/>
    <n v="0"/>
    <n v="1"/>
  </r>
  <r>
    <x v="928"/>
    <x v="39"/>
    <x v="28"/>
    <s v="EMEA"/>
    <x v="0"/>
    <d v="2018-02-08T00:00:00"/>
    <x v="0"/>
    <x v="10"/>
    <x v="0"/>
    <x v="366"/>
    <n v="80"/>
    <n v="70"/>
    <n v="0.125"/>
    <n v="1"/>
  </r>
  <r>
    <x v="929"/>
    <x v="6"/>
    <x v="6"/>
    <s v="LATAM"/>
    <x v="2"/>
    <s v="12/24/2017"/>
    <x v="2"/>
    <x v="5"/>
    <x v="2"/>
    <x v="364"/>
    <n v="150"/>
    <n v="135"/>
    <n v="0.1"/>
    <n v="1"/>
  </r>
  <r>
    <x v="930"/>
    <x v="32"/>
    <x v="24"/>
    <s v="EMEA"/>
    <x v="0"/>
    <d v="2018-01-08T00:00:00"/>
    <x v="0"/>
    <x v="11"/>
    <x v="1"/>
    <x v="417"/>
    <n v="700"/>
    <n v="623"/>
    <n v="0.11"/>
    <n v="1"/>
  </r>
  <r>
    <x v="931"/>
    <x v="14"/>
    <x v="14"/>
    <s v="EMEA"/>
    <x v="0"/>
    <s v="6/28/2016"/>
    <x v="3"/>
    <x v="4"/>
    <x v="10"/>
    <x v="418"/>
    <n v="250"/>
    <n v="245"/>
    <n v="0.02"/>
    <n v="1"/>
  </r>
  <r>
    <x v="932"/>
    <x v="41"/>
    <x v="30"/>
    <s v="EMEA"/>
    <x v="5"/>
    <s v="1/13/2017"/>
    <x v="2"/>
    <x v="11"/>
    <x v="5"/>
    <x v="100"/>
    <n v="500"/>
    <n v="500"/>
    <n v="0"/>
    <n v="1"/>
  </r>
  <r>
    <x v="933"/>
    <x v="27"/>
    <x v="21"/>
    <s v="EMEA"/>
    <x v="0"/>
    <s v="5/18/2017"/>
    <x v="2"/>
    <x v="7"/>
    <x v="1"/>
    <x v="284"/>
    <n v="700"/>
    <n v="700"/>
    <n v="0"/>
    <n v="1"/>
  </r>
  <r>
    <x v="934"/>
    <x v="17"/>
    <x v="17"/>
    <s v="EMEA"/>
    <x v="5"/>
    <s v="6/27/2017"/>
    <x v="2"/>
    <x v="4"/>
    <x v="5"/>
    <x v="208"/>
    <n v="500"/>
    <n v="480"/>
    <n v="0.04"/>
    <n v="1"/>
  </r>
  <r>
    <x v="935"/>
    <x v="17"/>
    <x v="17"/>
    <s v="EMEA"/>
    <x v="5"/>
    <d v="2018-09-02T00:00:00"/>
    <x v="0"/>
    <x v="6"/>
    <x v="10"/>
    <x v="351"/>
    <n v="250"/>
    <n v="243"/>
    <n v="2.8000000000000001E-2"/>
    <n v="1"/>
  </r>
  <r>
    <x v="936"/>
    <x v="7"/>
    <x v="7"/>
    <s v="LATAM"/>
    <x v="1"/>
    <s v="2/17/2017"/>
    <x v="2"/>
    <x v="10"/>
    <x v="7"/>
    <x v="240"/>
    <n v="1000"/>
    <n v="950"/>
    <n v="0.05"/>
    <n v="1"/>
  </r>
  <r>
    <x v="937"/>
    <x v="20"/>
    <x v="13"/>
    <s v="EMEA"/>
    <x v="3"/>
    <d v="2017-05-03T00:00:00"/>
    <x v="2"/>
    <x v="7"/>
    <x v="11"/>
    <x v="279"/>
    <n v="50"/>
    <n v="47"/>
    <n v="0.06"/>
    <n v="1"/>
  </r>
  <r>
    <x v="938"/>
    <x v="29"/>
    <x v="18"/>
    <s v="NA"/>
    <x v="1"/>
    <s v="9/28/2014"/>
    <x v="4"/>
    <x v="6"/>
    <x v="4"/>
    <x v="115"/>
    <n v="30"/>
    <n v="27"/>
    <n v="0.1"/>
    <n v="1"/>
  </r>
  <r>
    <x v="939"/>
    <x v="39"/>
    <x v="28"/>
    <s v="EMEA"/>
    <x v="0"/>
    <s v="3/21/2018"/>
    <x v="0"/>
    <x v="3"/>
    <x v="4"/>
    <x v="144"/>
    <n v="30"/>
    <n v="29"/>
    <n v="3.3300000000000003E-2"/>
    <n v="1"/>
  </r>
  <r>
    <x v="940"/>
    <x v="44"/>
    <x v="32"/>
    <s v="EMEA"/>
    <x v="0"/>
    <s v="10/31/2018"/>
    <x v="0"/>
    <x v="0"/>
    <x v="0"/>
    <x v="419"/>
    <n v="80"/>
    <n v="76"/>
    <n v="0.05"/>
    <n v="1"/>
  </r>
  <r>
    <x v="941"/>
    <x v="44"/>
    <x v="32"/>
    <s v="EMEA"/>
    <x v="0"/>
    <d v="2018-05-01T00:00:00"/>
    <x v="0"/>
    <x v="7"/>
    <x v="9"/>
    <x v="331"/>
    <n v="70"/>
    <n v="69"/>
    <n v="1.43E-2"/>
    <n v="1"/>
  </r>
  <r>
    <x v="942"/>
    <x v="19"/>
    <x v="18"/>
    <s v="NA"/>
    <x v="1"/>
    <s v="1/15/2016"/>
    <x v="3"/>
    <x v="11"/>
    <x v="0"/>
    <x v="302"/>
    <n v="80"/>
    <n v="76"/>
    <n v="0.05"/>
    <n v="1"/>
  </r>
  <r>
    <x v="943"/>
    <x v="13"/>
    <x v="13"/>
    <s v="EMEA"/>
    <x v="3"/>
    <s v="10/26/2015"/>
    <x v="1"/>
    <x v="0"/>
    <x v="5"/>
    <x v="87"/>
    <n v="500"/>
    <n v="430"/>
    <n v="0.14000000000000001"/>
    <n v="1"/>
  </r>
  <r>
    <x v="944"/>
    <x v="17"/>
    <x v="17"/>
    <s v="EMEA"/>
    <x v="5"/>
    <s v="5/15/2018"/>
    <x v="0"/>
    <x v="7"/>
    <x v="4"/>
    <x v="308"/>
    <n v="30"/>
    <n v="28"/>
    <n v="6.6699999999999995E-2"/>
    <n v="1"/>
  </r>
  <r>
    <x v="945"/>
    <x v="26"/>
    <x v="15"/>
    <s v="APAC"/>
    <x v="3"/>
    <s v="10/18/2016"/>
    <x v="3"/>
    <x v="0"/>
    <x v="3"/>
    <x v="334"/>
    <n v="50"/>
    <n v="45"/>
    <n v="0.1"/>
    <n v="1"/>
  </r>
  <r>
    <x v="946"/>
    <x v="26"/>
    <x v="15"/>
    <s v="APAC"/>
    <x v="3"/>
    <s v="2/15/2014"/>
    <x v="4"/>
    <x v="10"/>
    <x v="9"/>
    <x v="420"/>
    <n v="70"/>
    <n v="57"/>
    <n v="0.1857"/>
    <n v="1"/>
  </r>
  <r>
    <x v="947"/>
    <x v="38"/>
    <x v="27"/>
    <s v="LATAM"/>
    <x v="2"/>
    <s v="6/23/2016"/>
    <x v="3"/>
    <x v="4"/>
    <x v="7"/>
    <x v="296"/>
    <n v="1000"/>
    <n v="730"/>
    <n v="0.27"/>
    <n v="1"/>
  </r>
  <r>
    <x v="948"/>
    <x v="35"/>
    <x v="26"/>
    <s v="LATAM"/>
    <x v="2"/>
    <s v="6/21/2017"/>
    <x v="2"/>
    <x v="4"/>
    <x v="7"/>
    <x v="421"/>
    <n v="1000"/>
    <n v="710"/>
    <n v="0.28999999999999998"/>
    <n v="1"/>
  </r>
  <r>
    <x v="949"/>
    <x v="8"/>
    <x v="8"/>
    <s v="EMEA"/>
    <x v="0"/>
    <d v="2017-01-08T00:00:00"/>
    <x v="2"/>
    <x v="11"/>
    <x v="5"/>
    <x v="136"/>
    <n v="500"/>
    <n v="500"/>
    <n v="0"/>
    <n v="1"/>
  </r>
  <r>
    <x v="950"/>
    <x v="35"/>
    <x v="26"/>
    <s v="LATAM"/>
    <x v="2"/>
    <s v="5/13/2017"/>
    <x v="2"/>
    <x v="7"/>
    <x v="1"/>
    <x v="75"/>
    <n v="700"/>
    <n v="693"/>
    <n v="0.01"/>
    <n v="1"/>
  </r>
  <r>
    <x v="951"/>
    <x v="30"/>
    <x v="18"/>
    <s v="NA"/>
    <x v="1"/>
    <s v="12/15/2014"/>
    <x v="4"/>
    <x v="5"/>
    <x v="0"/>
    <x v="95"/>
    <n v="80"/>
    <n v="56"/>
    <n v="0.3"/>
    <n v="1"/>
  </r>
  <r>
    <x v="952"/>
    <x v="23"/>
    <x v="5"/>
    <s v="APAC"/>
    <x v="3"/>
    <s v="6/23/2014"/>
    <x v="4"/>
    <x v="4"/>
    <x v="4"/>
    <x v="323"/>
    <n v="30"/>
    <n v="27"/>
    <n v="0.1"/>
    <n v="1"/>
  </r>
  <r>
    <x v="953"/>
    <x v="37"/>
    <x v="7"/>
    <s v="LATAM"/>
    <x v="1"/>
    <s v="6/17/2014"/>
    <x v="4"/>
    <x v="4"/>
    <x v="9"/>
    <x v="139"/>
    <n v="70"/>
    <n v="67"/>
    <n v="4.2900000000000001E-2"/>
    <n v="1"/>
  </r>
  <r>
    <x v="954"/>
    <x v="30"/>
    <x v="18"/>
    <s v="NA"/>
    <x v="1"/>
    <s v="11/18/2015"/>
    <x v="1"/>
    <x v="8"/>
    <x v="11"/>
    <x v="393"/>
    <n v="50"/>
    <n v="33"/>
    <n v="0.34"/>
    <n v="1"/>
  </r>
  <r>
    <x v="955"/>
    <x v="42"/>
    <x v="31"/>
    <s v="APAC"/>
    <x v="3"/>
    <s v="8/25/2014"/>
    <x v="4"/>
    <x v="2"/>
    <x v="0"/>
    <x v="245"/>
    <n v="80"/>
    <n v="78"/>
    <n v="2.5000000000000001E-2"/>
    <n v="1"/>
  </r>
  <r>
    <x v="956"/>
    <x v="7"/>
    <x v="7"/>
    <s v="LATAM"/>
    <x v="1"/>
    <s v="2/16/2015"/>
    <x v="1"/>
    <x v="10"/>
    <x v="3"/>
    <x v="7"/>
    <n v="50"/>
    <n v="49"/>
    <n v="0.02"/>
    <n v="1"/>
  </r>
  <r>
    <x v="957"/>
    <x v="31"/>
    <x v="23"/>
    <s v="EMEA"/>
    <x v="0"/>
    <s v="2/13/2018"/>
    <x v="0"/>
    <x v="10"/>
    <x v="0"/>
    <x v="354"/>
    <n v="80"/>
    <n v="69"/>
    <n v="0.13750000000000001"/>
    <n v="1"/>
  </r>
  <r>
    <x v="958"/>
    <x v="45"/>
    <x v="33"/>
    <s v="EMEA"/>
    <x v="3"/>
    <d v="2015-11-09T00:00:00"/>
    <x v="1"/>
    <x v="8"/>
    <x v="11"/>
    <x v="243"/>
    <n v="50"/>
    <n v="32"/>
    <n v="0.36"/>
    <n v="1"/>
  </r>
  <r>
    <x v="959"/>
    <x v="7"/>
    <x v="7"/>
    <s v="LATAM"/>
    <x v="1"/>
    <d v="2016-09-01T00:00:00"/>
    <x v="3"/>
    <x v="6"/>
    <x v="7"/>
    <x v="126"/>
    <n v="1000"/>
    <n v="580"/>
    <n v="0.42"/>
    <n v="1"/>
  </r>
  <r>
    <x v="960"/>
    <x v="39"/>
    <x v="28"/>
    <s v="EMEA"/>
    <x v="0"/>
    <s v="6/25/2016"/>
    <x v="3"/>
    <x v="4"/>
    <x v="1"/>
    <x v="89"/>
    <n v="700"/>
    <n v="609"/>
    <n v="0.13"/>
    <n v="1"/>
  </r>
  <r>
    <x v="961"/>
    <x v="27"/>
    <x v="21"/>
    <s v="EMEA"/>
    <x v="0"/>
    <d v="2017-10-04T00:00:00"/>
    <x v="2"/>
    <x v="0"/>
    <x v="5"/>
    <x v="34"/>
    <n v="500"/>
    <n v="480"/>
    <n v="0.04"/>
    <n v="1"/>
  </r>
  <r>
    <x v="962"/>
    <x v="13"/>
    <x v="13"/>
    <s v="EMEA"/>
    <x v="3"/>
    <s v="9/13/2016"/>
    <x v="3"/>
    <x v="6"/>
    <x v="11"/>
    <x v="422"/>
    <n v="50"/>
    <n v="45"/>
    <n v="0.1"/>
    <n v="1"/>
  </r>
  <r>
    <x v="963"/>
    <x v="15"/>
    <x v="15"/>
    <s v="APAC"/>
    <x v="3"/>
    <d v="2016-09-06T00:00:00"/>
    <x v="3"/>
    <x v="6"/>
    <x v="3"/>
    <x v="88"/>
    <n v="50"/>
    <n v="37"/>
    <n v="0.26"/>
    <n v="1"/>
  </r>
  <r>
    <x v="964"/>
    <x v="21"/>
    <x v="8"/>
    <s v="EMEA"/>
    <x v="0"/>
    <d v="2016-10-06T00:00:00"/>
    <x v="3"/>
    <x v="0"/>
    <x v="5"/>
    <x v="423"/>
    <n v="500"/>
    <n v="455"/>
    <n v="0.09"/>
    <n v="1"/>
  </r>
  <r>
    <x v="965"/>
    <x v="9"/>
    <x v="9"/>
    <s v="EMEA"/>
    <x v="3"/>
    <d v="2016-03-09T00:00:00"/>
    <x v="3"/>
    <x v="3"/>
    <x v="11"/>
    <x v="286"/>
    <n v="50"/>
    <n v="43"/>
    <n v="0.14000000000000001"/>
    <n v="1"/>
  </r>
  <r>
    <x v="966"/>
    <x v="8"/>
    <x v="8"/>
    <s v="EMEA"/>
    <x v="0"/>
    <d v="2017-06-10T00:00:00"/>
    <x v="2"/>
    <x v="4"/>
    <x v="7"/>
    <x v="277"/>
    <n v="1000"/>
    <n v="780"/>
    <n v="0.22"/>
    <n v="1"/>
  </r>
  <r>
    <x v="967"/>
    <x v="41"/>
    <x v="30"/>
    <s v="EMEA"/>
    <x v="5"/>
    <s v="9/17/2017"/>
    <x v="2"/>
    <x v="6"/>
    <x v="7"/>
    <x v="210"/>
    <n v="1000"/>
    <n v="670"/>
    <n v="0.33"/>
    <n v="1"/>
  </r>
  <r>
    <x v="968"/>
    <x v="1"/>
    <x v="1"/>
    <s v="NA"/>
    <x v="1"/>
    <s v="10/14/2015"/>
    <x v="1"/>
    <x v="0"/>
    <x v="0"/>
    <x v="309"/>
    <n v="80"/>
    <n v="77"/>
    <n v="3.7499999999999999E-2"/>
    <n v="1"/>
  </r>
  <r>
    <x v="969"/>
    <x v="7"/>
    <x v="7"/>
    <s v="LATAM"/>
    <x v="1"/>
    <d v="2017-03-09T00:00:00"/>
    <x v="2"/>
    <x v="3"/>
    <x v="4"/>
    <x v="424"/>
    <n v="30"/>
    <n v="29"/>
    <n v="3.3300000000000003E-2"/>
    <n v="1"/>
  </r>
  <r>
    <x v="970"/>
    <x v="26"/>
    <x v="15"/>
    <s v="APAC"/>
    <x v="3"/>
    <s v="4/16/2014"/>
    <x v="4"/>
    <x v="1"/>
    <x v="10"/>
    <x v="359"/>
    <n v="250"/>
    <n v="225"/>
    <n v="0.1"/>
    <n v="1"/>
  </r>
  <r>
    <x v="971"/>
    <x v="24"/>
    <x v="20"/>
    <s v="EMEA"/>
    <x v="0"/>
    <d v="2018-11-09T00:00:00"/>
    <x v="0"/>
    <x v="8"/>
    <x v="10"/>
    <x v="67"/>
    <n v="250"/>
    <n v="228"/>
    <n v="8.7999999999999995E-2"/>
    <n v="1"/>
  </r>
  <r>
    <x v="972"/>
    <x v="40"/>
    <x v="29"/>
    <s v="EMEA"/>
    <x v="0"/>
    <d v="2014-04-07T00:00:00"/>
    <x v="4"/>
    <x v="1"/>
    <x v="10"/>
    <x v="274"/>
    <n v="250"/>
    <n v="225"/>
    <n v="0.1"/>
    <n v="1"/>
  </r>
  <r>
    <x v="973"/>
    <x v="40"/>
    <x v="29"/>
    <s v="EMEA"/>
    <x v="0"/>
    <s v="10/23/2017"/>
    <x v="2"/>
    <x v="0"/>
    <x v="4"/>
    <x v="388"/>
    <n v="30"/>
    <n v="28"/>
    <n v="6.6699999999999995E-2"/>
    <n v="1"/>
  </r>
  <r>
    <x v="974"/>
    <x v="1"/>
    <x v="1"/>
    <s v="NA"/>
    <x v="1"/>
    <d v="2018-09-11T00:00:00"/>
    <x v="0"/>
    <x v="6"/>
    <x v="0"/>
    <x v="188"/>
    <n v="80"/>
    <n v="72"/>
    <n v="0.1"/>
    <n v="1"/>
  </r>
  <r>
    <x v="975"/>
    <x v="36"/>
    <x v="5"/>
    <s v="APAC"/>
    <x v="3"/>
    <d v="2014-01-07T00:00:00"/>
    <x v="4"/>
    <x v="11"/>
    <x v="9"/>
    <x v="345"/>
    <n v="70"/>
    <n v="62"/>
    <n v="0.1143"/>
    <n v="1"/>
  </r>
  <r>
    <x v="976"/>
    <x v="16"/>
    <x v="16"/>
    <s v="EMEA"/>
    <x v="0"/>
    <d v="2018-06-01T00:00:00"/>
    <x v="0"/>
    <x v="4"/>
    <x v="11"/>
    <x v="225"/>
    <n v="50"/>
    <n v="31"/>
    <n v="0.38"/>
    <n v="1"/>
  </r>
  <r>
    <x v="977"/>
    <x v="31"/>
    <x v="23"/>
    <s v="EMEA"/>
    <x v="0"/>
    <d v="2015-04-06T00:00:00"/>
    <x v="1"/>
    <x v="1"/>
    <x v="10"/>
    <x v="83"/>
    <n v="250"/>
    <n v="190"/>
    <n v="0.24"/>
    <n v="1"/>
  </r>
  <r>
    <x v="978"/>
    <x v="12"/>
    <x v="12"/>
    <s v="APAC"/>
    <x v="3"/>
    <s v="4/17/2016"/>
    <x v="3"/>
    <x v="1"/>
    <x v="0"/>
    <x v="39"/>
    <n v="80"/>
    <n v="78"/>
    <n v="2.5000000000000001E-2"/>
    <n v="1"/>
  </r>
  <r>
    <x v="979"/>
    <x v="15"/>
    <x v="15"/>
    <s v="APAC"/>
    <x v="3"/>
    <s v="2/27/2014"/>
    <x v="4"/>
    <x v="10"/>
    <x v="1"/>
    <x v="425"/>
    <n v="700"/>
    <n v="651"/>
    <n v="7.0000000000000007E-2"/>
    <n v="1"/>
  </r>
  <r>
    <x v="980"/>
    <x v="40"/>
    <x v="29"/>
    <s v="EMEA"/>
    <x v="0"/>
    <s v="1/27/2018"/>
    <x v="0"/>
    <x v="11"/>
    <x v="0"/>
    <x v="272"/>
    <n v="80"/>
    <n v="70"/>
    <n v="0.125"/>
    <n v="1"/>
  </r>
  <r>
    <x v="981"/>
    <x v="33"/>
    <x v="18"/>
    <s v="NA"/>
    <x v="1"/>
    <s v="9/20/2014"/>
    <x v="4"/>
    <x v="6"/>
    <x v="9"/>
    <x v="396"/>
    <n v="70"/>
    <n v="64"/>
    <n v="8.5699999999999998E-2"/>
    <n v="1"/>
  </r>
  <r>
    <x v="982"/>
    <x v="14"/>
    <x v="14"/>
    <s v="EMEA"/>
    <x v="0"/>
    <s v="6/21/2018"/>
    <x v="0"/>
    <x v="4"/>
    <x v="4"/>
    <x v="385"/>
    <n v="30"/>
    <n v="30"/>
    <n v="0"/>
    <n v="1"/>
  </r>
  <r>
    <x v="983"/>
    <x v="18"/>
    <x v="11"/>
    <s v="APAC"/>
    <x v="3"/>
    <s v="11/24/2014"/>
    <x v="4"/>
    <x v="8"/>
    <x v="8"/>
    <x v="249"/>
    <n v="500"/>
    <n v="490"/>
    <n v="0.02"/>
    <n v="1"/>
  </r>
  <r>
    <x v="984"/>
    <x v="27"/>
    <x v="21"/>
    <s v="EMEA"/>
    <x v="0"/>
    <d v="2017-10-10T00:00:00"/>
    <x v="2"/>
    <x v="0"/>
    <x v="2"/>
    <x v="381"/>
    <n v="150"/>
    <n v="138"/>
    <n v="0.08"/>
    <n v="1"/>
  </r>
  <r>
    <x v="985"/>
    <x v="35"/>
    <x v="26"/>
    <s v="LATAM"/>
    <x v="2"/>
    <d v="2017-04-10T00:00:00"/>
    <x v="2"/>
    <x v="1"/>
    <x v="10"/>
    <x v="257"/>
    <n v="250"/>
    <n v="235"/>
    <n v="0.06"/>
    <n v="1"/>
  </r>
  <r>
    <x v="986"/>
    <x v="5"/>
    <x v="5"/>
    <s v="APAC"/>
    <x v="3"/>
    <s v="4/18/2015"/>
    <x v="1"/>
    <x v="1"/>
    <x v="8"/>
    <x v="394"/>
    <n v="500"/>
    <n v="500"/>
    <n v="0"/>
    <n v="1"/>
  </r>
  <r>
    <x v="987"/>
    <x v="13"/>
    <x v="13"/>
    <s v="EMEA"/>
    <x v="3"/>
    <s v="1/29/2017"/>
    <x v="2"/>
    <x v="11"/>
    <x v="6"/>
    <x v="380"/>
    <n v="800"/>
    <n v="616"/>
    <n v="0.23"/>
    <n v="1"/>
  </r>
  <r>
    <x v="988"/>
    <x v="45"/>
    <x v="33"/>
    <s v="EMEA"/>
    <x v="3"/>
    <s v="10/28/2016"/>
    <x v="3"/>
    <x v="0"/>
    <x v="6"/>
    <x v="149"/>
    <n v="800"/>
    <n v="664"/>
    <n v="0.17"/>
    <n v="1"/>
  </r>
  <r>
    <x v="989"/>
    <x v="20"/>
    <x v="13"/>
    <s v="EMEA"/>
    <x v="3"/>
    <s v="3/28/2014"/>
    <x v="4"/>
    <x v="3"/>
    <x v="8"/>
    <x v="92"/>
    <n v="500"/>
    <n v="500"/>
    <n v="0"/>
    <n v="1"/>
  </r>
  <r>
    <x v="990"/>
    <x v="45"/>
    <x v="33"/>
    <s v="EMEA"/>
    <x v="3"/>
    <d v="2017-11-10T00:00:00"/>
    <x v="2"/>
    <x v="8"/>
    <x v="3"/>
    <x v="291"/>
    <n v="50"/>
    <n v="46"/>
    <n v="0.08"/>
    <n v="1"/>
  </r>
  <r>
    <x v="991"/>
    <x v="5"/>
    <x v="5"/>
    <s v="APAC"/>
    <x v="3"/>
    <s v="1/16/2016"/>
    <x v="3"/>
    <x v="11"/>
    <x v="2"/>
    <x v="426"/>
    <n v="150"/>
    <n v="138"/>
    <n v="0.08"/>
    <n v="1"/>
  </r>
  <r>
    <x v="992"/>
    <x v="36"/>
    <x v="5"/>
    <s v="APAC"/>
    <x v="3"/>
    <s v="1/31/2014"/>
    <x v="4"/>
    <x v="11"/>
    <x v="4"/>
    <x v="72"/>
    <n v="30"/>
    <n v="28"/>
    <n v="6.6699999999999995E-2"/>
    <n v="1"/>
  </r>
  <r>
    <x v="993"/>
    <x v="38"/>
    <x v="27"/>
    <s v="LATAM"/>
    <x v="2"/>
    <d v="2016-04-01T00:00:00"/>
    <x v="3"/>
    <x v="1"/>
    <x v="11"/>
    <x v="407"/>
    <n v="50"/>
    <n v="49"/>
    <n v="0.02"/>
    <n v="1"/>
  </r>
  <r>
    <x v="994"/>
    <x v="30"/>
    <x v="18"/>
    <s v="NA"/>
    <x v="1"/>
    <s v="11/15/2018"/>
    <x v="0"/>
    <x v="8"/>
    <x v="4"/>
    <x v="222"/>
    <n v="30"/>
    <n v="29"/>
    <n v="3.3300000000000003E-2"/>
    <n v="1"/>
  </r>
  <r>
    <x v="995"/>
    <x v="18"/>
    <x v="11"/>
    <s v="APAC"/>
    <x v="3"/>
    <s v="7/22/2017"/>
    <x v="2"/>
    <x v="9"/>
    <x v="10"/>
    <x v="427"/>
    <n v="250"/>
    <n v="238"/>
    <n v="4.8000000000000001E-2"/>
    <n v="1"/>
  </r>
  <r>
    <x v="996"/>
    <x v="3"/>
    <x v="3"/>
    <s v="EMEA"/>
    <x v="3"/>
    <d v="2018-10-05T00:00:00"/>
    <x v="0"/>
    <x v="0"/>
    <x v="0"/>
    <x v="428"/>
    <n v="80"/>
    <n v="80"/>
    <n v="0"/>
    <n v="1"/>
  </r>
  <r>
    <x v="997"/>
    <x v="27"/>
    <x v="21"/>
    <s v="EMEA"/>
    <x v="0"/>
    <s v="10/25/2016"/>
    <x v="3"/>
    <x v="0"/>
    <x v="8"/>
    <x v="338"/>
    <n v="500"/>
    <n v="495"/>
    <n v="0.01"/>
    <n v="1"/>
  </r>
  <r>
    <x v="998"/>
    <x v="10"/>
    <x v="10"/>
    <s v="APAC"/>
    <x v="3"/>
    <s v="5/20/2015"/>
    <x v="1"/>
    <x v="7"/>
    <x v="2"/>
    <x v="429"/>
    <n v="150"/>
    <n v="146"/>
    <n v="2.6700000000000002E-2"/>
    <n v="1"/>
  </r>
  <r>
    <x v="999"/>
    <x v="34"/>
    <x v="25"/>
    <s v="EMEA"/>
    <x v="0"/>
    <d v="2016-05-12T00:00:00"/>
    <x v="3"/>
    <x v="7"/>
    <x v="0"/>
    <x v="69"/>
    <n v="80"/>
    <n v="70"/>
    <n v="0.125"/>
    <n v="1"/>
  </r>
  <r>
    <x v="1000"/>
    <x v="0"/>
    <x v="0"/>
    <s v="EMEA"/>
    <x v="0"/>
    <s v="1/22/2015"/>
    <x v="1"/>
    <x v="11"/>
    <x v="7"/>
    <x v="51"/>
    <n v="1000"/>
    <n v="970"/>
    <n v="0.03"/>
    <n v="1"/>
  </r>
  <r>
    <x v="1001"/>
    <x v="33"/>
    <x v="18"/>
    <s v="NA"/>
    <x v="1"/>
    <s v="12/22/2014"/>
    <x v="4"/>
    <x v="5"/>
    <x v="7"/>
    <x v="396"/>
    <n v="1000"/>
    <n v="690"/>
    <n v="0.31"/>
    <n v="1"/>
  </r>
  <r>
    <x v="1002"/>
    <x v="1"/>
    <x v="1"/>
    <s v="NA"/>
    <x v="1"/>
    <d v="2016-12-02T00:00:00"/>
    <x v="3"/>
    <x v="5"/>
    <x v="3"/>
    <x v="188"/>
    <n v="50"/>
    <n v="43"/>
    <n v="0.14000000000000001"/>
    <n v="1"/>
  </r>
  <r>
    <x v="1003"/>
    <x v="28"/>
    <x v="22"/>
    <s v="EMEA"/>
    <x v="0"/>
    <d v="2014-04-03T00:00:00"/>
    <x v="4"/>
    <x v="1"/>
    <x v="7"/>
    <x v="35"/>
    <n v="1000"/>
    <n v="650"/>
    <n v="0.35"/>
    <n v="1"/>
  </r>
  <r>
    <x v="1004"/>
    <x v="27"/>
    <x v="21"/>
    <s v="EMEA"/>
    <x v="0"/>
    <s v="7/13/2017"/>
    <x v="2"/>
    <x v="9"/>
    <x v="7"/>
    <x v="398"/>
    <n v="1000"/>
    <n v="520"/>
    <n v="0.48"/>
    <n v="1"/>
  </r>
  <r>
    <x v="1005"/>
    <x v="0"/>
    <x v="0"/>
    <s v="EMEA"/>
    <x v="0"/>
    <d v="2017-10-01T00:00:00"/>
    <x v="2"/>
    <x v="0"/>
    <x v="2"/>
    <x v="113"/>
    <n v="150"/>
    <n v="149"/>
    <n v="6.7000000000000002E-3"/>
    <n v="1"/>
  </r>
  <r>
    <x v="1006"/>
    <x v="43"/>
    <x v="18"/>
    <s v="NA"/>
    <x v="1"/>
    <s v="1/27/2015"/>
    <x v="1"/>
    <x v="11"/>
    <x v="1"/>
    <x v="430"/>
    <n v="700"/>
    <n v="665"/>
    <n v="0.05"/>
    <n v="1"/>
  </r>
  <r>
    <x v="1007"/>
    <x v="33"/>
    <x v="18"/>
    <s v="NA"/>
    <x v="1"/>
    <s v="5/18/2015"/>
    <x v="1"/>
    <x v="7"/>
    <x v="1"/>
    <x v="171"/>
    <n v="700"/>
    <n v="560"/>
    <n v="0.2"/>
    <n v="1"/>
  </r>
  <r>
    <x v="1008"/>
    <x v="23"/>
    <x v="5"/>
    <s v="APAC"/>
    <x v="3"/>
    <s v="9/16/2016"/>
    <x v="3"/>
    <x v="6"/>
    <x v="3"/>
    <x v="333"/>
    <n v="50"/>
    <n v="44"/>
    <n v="0.12"/>
    <n v="1"/>
  </r>
  <r>
    <x v="1009"/>
    <x v="33"/>
    <x v="18"/>
    <s v="NA"/>
    <x v="1"/>
    <d v="2016-02-02T00:00:00"/>
    <x v="3"/>
    <x v="10"/>
    <x v="7"/>
    <x v="47"/>
    <n v="1000"/>
    <n v="760"/>
    <n v="0.24"/>
    <n v="1"/>
  </r>
  <r>
    <x v="1010"/>
    <x v="25"/>
    <x v="18"/>
    <s v="NA"/>
    <x v="1"/>
    <d v="2016-03-12T00:00:00"/>
    <x v="3"/>
    <x v="3"/>
    <x v="10"/>
    <x v="431"/>
    <n v="250"/>
    <n v="228"/>
    <n v="8.7999999999999995E-2"/>
    <n v="1"/>
  </r>
  <r>
    <x v="1011"/>
    <x v="17"/>
    <x v="17"/>
    <s v="EMEA"/>
    <x v="5"/>
    <d v="2017-11-07T00:00:00"/>
    <x v="2"/>
    <x v="8"/>
    <x v="10"/>
    <x v="351"/>
    <n v="250"/>
    <n v="248"/>
    <n v="8.0000000000000002E-3"/>
    <n v="1"/>
  </r>
  <r>
    <x v="1012"/>
    <x v="35"/>
    <x v="26"/>
    <s v="LATAM"/>
    <x v="2"/>
    <s v="3/20/2014"/>
    <x v="4"/>
    <x v="3"/>
    <x v="3"/>
    <x v="247"/>
    <n v="50"/>
    <n v="39"/>
    <n v="0.22"/>
    <n v="1"/>
  </r>
  <r>
    <x v="1013"/>
    <x v="44"/>
    <x v="32"/>
    <s v="EMEA"/>
    <x v="0"/>
    <s v="1/23/2014"/>
    <x v="4"/>
    <x v="11"/>
    <x v="10"/>
    <x v="313"/>
    <n v="250"/>
    <n v="248"/>
    <n v="8.0000000000000002E-3"/>
    <n v="1"/>
  </r>
  <r>
    <x v="1014"/>
    <x v="39"/>
    <x v="28"/>
    <s v="EMEA"/>
    <x v="0"/>
    <s v="9/17/2016"/>
    <x v="3"/>
    <x v="6"/>
    <x v="10"/>
    <x v="219"/>
    <n v="250"/>
    <n v="250"/>
    <n v="0"/>
    <n v="1"/>
  </r>
  <r>
    <x v="1015"/>
    <x v="19"/>
    <x v="18"/>
    <s v="NA"/>
    <x v="1"/>
    <d v="2017-05-05T00:00:00"/>
    <x v="2"/>
    <x v="7"/>
    <x v="3"/>
    <x v="432"/>
    <n v="50"/>
    <n v="48"/>
    <n v="0.04"/>
    <n v="1"/>
  </r>
  <r>
    <x v="1016"/>
    <x v="32"/>
    <x v="24"/>
    <s v="EMEA"/>
    <x v="0"/>
    <s v="1/20/2016"/>
    <x v="3"/>
    <x v="11"/>
    <x v="7"/>
    <x v="433"/>
    <n v="1000"/>
    <n v="590"/>
    <n v="0.41"/>
    <n v="1"/>
  </r>
  <r>
    <x v="1017"/>
    <x v="8"/>
    <x v="8"/>
    <s v="EMEA"/>
    <x v="0"/>
    <s v="4/26/2017"/>
    <x v="2"/>
    <x v="1"/>
    <x v="0"/>
    <x v="376"/>
    <n v="80"/>
    <n v="76"/>
    <n v="0.05"/>
    <n v="1"/>
  </r>
  <r>
    <x v="1018"/>
    <x v="6"/>
    <x v="6"/>
    <s v="LATAM"/>
    <x v="2"/>
    <s v="9/23/2014"/>
    <x v="4"/>
    <x v="6"/>
    <x v="5"/>
    <x v="364"/>
    <n v="500"/>
    <n v="480"/>
    <n v="0.04"/>
    <n v="1"/>
  </r>
  <r>
    <x v="1019"/>
    <x v="28"/>
    <x v="22"/>
    <s v="EMEA"/>
    <x v="0"/>
    <d v="2016-11-02T00:00:00"/>
    <x v="3"/>
    <x v="8"/>
    <x v="6"/>
    <x v="281"/>
    <n v="800"/>
    <n v="720"/>
    <n v="0.1"/>
    <n v="1"/>
  </r>
  <r>
    <x v="1020"/>
    <x v="10"/>
    <x v="10"/>
    <s v="APAC"/>
    <x v="3"/>
    <d v="2018-01-09T00:00:00"/>
    <x v="0"/>
    <x v="11"/>
    <x v="9"/>
    <x v="266"/>
    <n v="70"/>
    <n v="69"/>
    <n v="1.43E-2"/>
    <n v="1"/>
  </r>
  <r>
    <x v="1021"/>
    <x v="13"/>
    <x v="13"/>
    <s v="EMEA"/>
    <x v="3"/>
    <s v="12/19/2016"/>
    <x v="3"/>
    <x v="5"/>
    <x v="9"/>
    <x v="52"/>
    <n v="70"/>
    <n v="60"/>
    <n v="0.1429"/>
    <n v="1"/>
  </r>
  <r>
    <x v="1022"/>
    <x v="46"/>
    <x v="34"/>
    <s v="LATAM"/>
    <x v="2"/>
    <s v="3/20/2015"/>
    <x v="1"/>
    <x v="3"/>
    <x v="3"/>
    <x v="204"/>
    <n v="50"/>
    <n v="44"/>
    <n v="0.12"/>
    <n v="1"/>
  </r>
  <r>
    <x v="1023"/>
    <x v="42"/>
    <x v="31"/>
    <s v="APAC"/>
    <x v="3"/>
    <s v="6/18/2018"/>
    <x v="0"/>
    <x v="4"/>
    <x v="0"/>
    <x v="109"/>
    <n v="80"/>
    <n v="74"/>
    <n v="7.4999999999999997E-2"/>
    <n v="1"/>
  </r>
  <r>
    <x v="1024"/>
    <x v="17"/>
    <x v="17"/>
    <s v="EMEA"/>
    <x v="5"/>
    <s v="2/13/2018"/>
    <x v="0"/>
    <x v="10"/>
    <x v="9"/>
    <x v="20"/>
    <n v="70"/>
    <n v="68"/>
    <n v="2.86E-2"/>
    <n v="1"/>
  </r>
  <r>
    <x v="1025"/>
    <x v="45"/>
    <x v="33"/>
    <s v="EMEA"/>
    <x v="3"/>
    <s v="3/19/2016"/>
    <x v="3"/>
    <x v="3"/>
    <x v="9"/>
    <x v="237"/>
    <n v="70"/>
    <n v="66"/>
    <n v="5.7099999999999998E-2"/>
    <n v="1"/>
  </r>
  <r>
    <x v="1026"/>
    <x v="37"/>
    <x v="7"/>
    <s v="LATAM"/>
    <x v="1"/>
    <s v="10/29/2017"/>
    <x v="2"/>
    <x v="0"/>
    <x v="2"/>
    <x v="306"/>
    <n v="150"/>
    <n v="144"/>
    <n v="0.04"/>
    <n v="1"/>
  </r>
  <r>
    <x v="1027"/>
    <x v="12"/>
    <x v="12"/>
    <s v="APAC"/>
    <x v="3"/>
    <s v="12/25/2016"/>
    <x v="3"/>
    <x v="5"/>
    <x v="9"/>
    <x v="229"/>
    <n v="70"/>
    <n v="65"/>
    <n v="7.1400000000000005E-2"/>
    <n v="1"/>
  </r>
  <r>
    <x v="1028"/>
    <x v="23"/>
    <x v="5"/>
    <s v="APAC"/>
    <x v="3"/>
    <s v="4/21/2014"/>
    <x v="4"/>
    <x v="1"/>
    <x v="7"/>
    <x v="333"/>
    <n v="1000"/>
    <n v="630"/>
    <n v="0.37"/>
    <n v="1"/>
  </r>
  <r>
    <x v="1029"/>
    <x v="28"/>
    <x v="22"/>
    <s v="EMEA"/>
    <x v="0"/>
    <s v="11/15/2015"/>
    <x v="1"/>
    <x v="8"/>
    <x v="2"/>
    <x v="281"/>
    <n v="150"/>
    <n v="113"/>
    <n v="0.2467"/>
    <n v="1"/>
  </r>
  <r>
    <x v="1030"/>
    <x v="32"/>
    <x v="24"/>
    <s v="EMEA"/>
    <x v="0"/>
    <s v="1/30/2015"/>
    <x v="1"/>
    <x v="11"/>
    <x v="8"/>
    <x v="417"/>
    <n v="500"/>
    <n v="490"/>
    <n v="0.02"/>
    <n v="1"/>
  </r>
  <r>
    <x v="1031"/>
    <x v="19"/>
    <x v="18"/>
    <s v="NA"/>
    <x v="1"/>
    <s v="5/21/2016"/>
    <x v="3"/>
    <x v="7"/>
    <x v="3"/>
    <x v="116"/>
    <n v="50"/>
    <n v="46"/>
    <n v="0.08"/>
    <n v="1"/>
  </r>
  <r>
    <x v="1032"/>
    <x v="41"/>
    <x v="30"/>
    <s v="EMEA"/>
    <x v="5"/>
    <s v="7/16/2016"/>
    <x v="3"/>
    <x v="9"/>
    <x v="1"/>
    <x v="273"/>
    <n v="700"/>
    <n v="672"/>
    <n v="0.04"/>
    <n v="1"/>
  </r>
  <r>
    <x v="1033"/>
    <x v="17"/>
    <x v="17"/>
    <s v="EMEA"/>
    <x v="5"/>
    <d v="2017-08-05T00:00:00"/>
    <x v="2"/>
    <x v="2"/>
    <x v="11"/>
    <x v="351"/>
    <n v="50"/>
    <n v="48"/>
    <n v="0.04"/>
    <n v="1"/>
  </r>
  <r>
    <x v="1034"/>
    <x v="26"/>
    <x v="15"/>
    <s v="APAC"/>
    <x v="3"/>
    <s v="4/27/2014"/>
    <x v="4"/>
    <x v="1"/>
    <x v="8"/>
    <x v="255"/>
    <n v="500"/>
    <n v="490"/>
    <n v="0.02"/>
    <n v="1"/>
  </r>
  <r>
    <x v="1035"/>
    <x v="35"/>
    <x v="26"/>
    <s v="LATAM"/>
    <x v="2"/>
    <d v="2015-11-03T00:00:00"/>
    <x v="1"/>
    <x v="8"/>
    <x v="9"/>
    <x v="247"/>
    <n v="70"/>
    <n v="58"/>
    <n v="0.1714"/>
    <n v="1"/>
  </r>
  <r>
    <x v="1036"/>
    <x v="31"/>
    <x v="23"/>
    <s v="EMEA"/>
    <x v="0"/>
    <s v="2/14/2016"/>
    <x v="3"/>
    <x v="10"/>
    <x v="9"/>
    <x v="317"/>
    <n v="70"/>
    <n v="60"/>
    <n v="0.1429"/>
    <n v="1"/>
  </r>
  <r>
    <x v="1037"/>
    <x v="38"/>
    <x v="27"/>
    <s v="LATAM"/>
    <x v="2"/>
    <d v="2014-05-09T00:00:00"/>
    <x v="4"/>
    <x v="7"/>
    <x v="6"/>
    <x v="217"/>
    <n v="800"/>
    <n v="688"/>
    <n v="0.14000000000000001"/>
    <n v="1"/>
  </r>
  <r>
    <x v="1038"/>
    <x v="27"/>
    <x v="21"/>
    <s v="EMEA"/>
    <x v="0"/>
    <s v="2/26/2015"/>
    <x v="1"/>
    <x v="10"/>
    <x v="10"/>
    <x v="398"/>
    <n v="250"/>
    <n v="155"/>
    <n v="0.38"/>
    <n v="1"/>
  </r>
  <r>
    <x v="1039"/>
    <x v="14"/>
    <x v="14"/>
    <s v="EMEA"/>
    <x v="0"/>
    <d v="2014-10-08T00:00:00"/>
    <x v="4"/>
    <x v="0"/>
    <x v="1"/>
    <x v="110"/>
    <n v="700"/>
    <n v="504"/>
    <n v="0.28000000000000003"/>
    <n v="1"/>
  </r>
  <r>
    <x v="1040"/>
    <x v="27"/>
    <x v="21"/>
    <s v="EMEA"/>
    <x v="0"/>
    <s v="4/16/2014"/>
    <x v="4"/>
    <x v="1"/>
    <x v="1"/>
    <x v="398"/>
    <n v="700"/>
    <n v="511"/>
    <n v="0.27"/>
    <n v="1"/>
  </r>
  <r>
    <x v="1041"/>
    <x v="2"/>
    <x v="2"/>
    <s v="LATAM"/>
    <x v="2"/>
    <s v="8/14/2018"/>
    <x v="0"/>
    <x v="2"/>
    <x v="10"/>
    <x v="434"/>
    <n v="250"/>
    <n v="250"/>
    <n v="0"/>
    <n v="1"/>
  </r>
  <r>
    <x v="1042"/>
    <x v="39"/>
    <x v="28"/>
    <s v="EMEA"/>
    <x v="0"/>
    <s v="5/27/2018"/>
    <x v="0"/>
    <x v="7"/>
    <x v="3"/>
    <x v="127"/>
    <n v="50"/>
    <n v="50"/>
    <n v="0"/>
    <n v="1"/>
  </r>
  <r>
    <x v="1043"/>
    <x v="9"/>
    <x v="9"/>
    <s v="EMEA"/>
    <x v="3"/>
    <s v="4/14/2016"/>
    <x v="3"/>
    <x v="1"/>
    <x v="2"/>
    <x v="99"/>
    <n v="150"/>
    <n v="135"/>
    <n v="0.1"/>
    <n v="1"/>
  </r>
  <r>
    <x v="1044"/>
    <x v="3"/>
    <x v="3"/>
    <s v="EMEA"/>
    <x v="3"/>
    <d v="2017-11-11T00:00:00"/>
    <x v="2"/>
    <x v="8"/>
    <x v="9"/>
    <x v="74"/>
    <n v="70"/>
    <n v="68"/>
    <n v="2.86E-2"/>
    <n v="1"/>
  </r>
  <r>
    <x v="1045"/>
    <x v="29"/>
    <x v="18"/>
    <s v="NA"/>
    <x v="1"/>
    <d v="2015-01-04T00:00:00"/>
    <x v="1"/>
    <x v="11"/>
    <x v="7"/>
    <x v="253"/>
    <n v="1000"/>
    <n v="680"/>
    <n v="0.32"/>
    <n v="1"/>
  </r>
  <r>
    <x v="1046"/>
    <x v="34"/>
    <x v="25"/>
    <s v="EMEA"/>
    <x v="0"/>
    <s v="7/30/2014"/>
    <x v="4"/>
    <x v="9"/>
    <x v="9"/>
    <x v="49"/>
    <n v="70"/>
    <n v="65"/>
    <n v="7.1400000000000005E-2"/>
    <n v="1"/>
  </r>
  <r>
    <x v="1047"/>
    <x v="28"/>
    <x v="22"/>
    <s v="EMEA"/>
    <x v="0"/>
    <s v="9/28/2017"/>
    <x v="2"/>
    <x v="6"/>
    <x v="6"/>
    <x v="281"/>
    <n v="800"/>
    <n v="488"/>
    <n v="0.39"/>
    <n v="1"/>
  </r>
  <r>
    <x v="1048"/>
    <x v="25"/>
    <x v="18"/>
    <s v="NA"/>
    <x v="1"/>
    <d v="2016-02-03T00:00:00"/>
    <x v="3"/>
    <x v="10"/>
    <x v="4"/>
    <x v="160"/>
    <n v="30"/>
    <n v="27"/>
    <n v="0.1"/>
    <n v="1"/>
  </r>
  <r>
    <x v="1049"/>
    <x v="6"/>
    <x v="6"/>
    <s v="LATAM"/>
    <x v="2"/>
    <d v="2014-11-08T00:00:00"/>
    <x v="4"/>
    <x v="8"/>
    <x v="6"/>
    <x v="372"/>
    <n v="800"/>
    <n v="448"/>
    <n v="0.44"/>
    <n v="1"/>
  </r>
  <r>
    <x v="1050"/>
    <x v="35"/>
    <x v="26"/>
    <s v="LATAM"/>
    <x v="2"/>
    <s v="3/23/2018"/>
    <x v="0"/>
    <x v="3"/>
    <x v="4"/>
    <x v="209"/>
    <n v="30"/>
    <n v="29"/>
    <n v="3.3300000000000003E-2"/>
    <n v="1"/>
  </r>
  <r>
    <x v="1051"/>
    <x v="38"/>
    <x v="27"/>
    <s v="LATAM"/>
    <x v="2"/>
    <s v="5/24/2018"/>
    <x v="0"/>
    <x v="7"/>
    <x v="1"/>
    <x v="65"/>
    <n v="700"/>
    <n v="651"/>
    <n v="7.0000000000000007E-2"/>
    <n v="1"/>
  </r>
  <r>
    <x v="1052"/>
    <x v="35"/>
    <x v="26"/>
    <s v="LATAM"/>
    <x v="2"/>
    <d v="2016-08-11T00:00:00"/>
    <x v="3"/>
    <x v="2"/>
    <x v="5"/>
    <x v="209"/>
    <n v="500"/>
    <n v="470"/>
    <n v="0.06"/>
    <n v="1"/>
  </r>
  <r>
    <x v="1053"/>
    <x v="19"/>
    <x v="18"/>
    <s v="NA"/>
    <x v="1"/>
    <s v="4/18/2018"/>
    <x v="0"/>
    <x v="1"/>
    <x v="9"/>
    <x v="183"/>
    <n v="70"/>
    <n v="67"/>
    <n v="4.2900000000000001E-2"/>
    <n v="1"/>
  </r>
  <r>
    <x v="1054"/>
    <x v="27"/>
    <x v="21"/>
    <s v="EMEA"/>
    <x v="0"/>
    <d v="2018-03-11T00:00:00"/>
    <x v="0"/>
    <x v="3"/>
    <x v="1"/>
    <x v="400"/>
    <n v="700"/>
    <n v="637"/>
    <n v="0.09"/>
    <n v="1"/>
  </r>
  <r>
    <x v="1055"/>
    <x v="1"/>
    <x v="1"/>
    <s v="NA"/>
    <x v="1"/>
    <s v="5/13/2015"/>
    <x v="1"/>
    <x v="7"/>
    <x v="7"/>
    <x v="309"/>
    <n v="1000"/>
    <n v="680"/>
    <n v="0.32"/>
    <n v="1"/>
  </r>
  <r>
    <x v="1056"/>
    <x v="22"/>
    <x v="19"/>
    <s v="APAC"/>
    <x v="3"/>
    <d v="2016-04-07T00:00:00"/>
    <x v="3"/>
    <x v="1"/>
    <x v="1"/>
    <x v="307"/>
    <n v="700"/>
    <n v="693"/>
    <n v="0.01"/>
    <n v="1"/>
  </r>
  <r>
    <x v="1057"/>
    <x v="7"/>
    <x v="7"/>
    <s v="LATAM"/>
    <x v="1"/>
    <s v="10/20/2014"/>
    <x v="4"/>
    <x v="0"/>
    <x v="8"/>
    <x v="250"/>
    <n v="500"/>
    <n v="495"/>
    <n v="0.01"/>
    <n v="1"/>
  </r>
  <r>
    <x v="1058"/>
    <x v="46"/>
    <x v="34"/>
    <s v="LATAM"/>
    <x v="2"/>
    <s v="4/17/2017"/>
    <x v="2"/>
    <x v="1"/>
    <x v="3"/>
    <x v="259"/>
    <n v="50"/>
    <n v="46"/>
    <n v="0.08"/>
    <n v="1"/>
  </r>
  <r>
    <x v="1059"/>
    <x v="1"/>
    <x v="1"/>
    <s v="NA"/>
    <x v="1"/>
    <d v="2018-06-11T00:00:00"/>
    <x v="0"/>
    <x v="4"/>
    <x v="11"/>
    <x v="188"/>
    <n v="50"/>
    <n v="49"/>
    <n v="0.02"/>
    <n v="1"/>
  </r>
  <r>
    <x v="1060"/>
    <x v="26"/>
    <x v="15"/>
    <s v="APAC"/>
    <x v="3"/>
    <d v="2017-01-03T00:00:00"/>
    <x v="2"/>
    <x v="11"/>
    <x v="5"/>
    <x v="359"/>
    <n v="500"/>
    <n v="455"/>
    <n v="0.09"/>
    <n v="1"/>
  </r>
  <r>
    <x v="1061"/>
    <x v="9"/>
    <x v="9"/>
    <s v="EMEA"/>
    <x v="3"/>
    <s v="7/26/2016"/>
    <x v="3"/>
    <x v="9"/>
    <x v="8"/>
    <x v="332"/>
    <n v="500"/>
    <n v="490"/>
    <n v="0.02"/>
    <n v="1"/>
  </r>
  <r>
    <x v="1062"/>
    <x v="1"/>
    <x v="1"/>
    <s v="NA"/>
    <x v="1"/>
    <s v="1/15/2016"/>
    <x v="3"/>
    <x v="11"/>
    <x v="11"/>
    <x v="309"/>
    <n v="50"/>
    <n v="47"/>
    <n v="0.06"/>
    <n v="1"/>
  </r>
  <r>
    <x v="1063"/>
    <x v="14"/>
    <x v="14"/>
    <s v="EMEA"/>
    <x v="0"/>
    <d v="2015-04-02T00:00:00"/>
    <x v="1"/>
    <x v="1"/>
    <x v="1"/>
    <x v="16"/>
    <n v="700"/>
    <n v="665"/>
    <n v="0.05"/>
    <n v="1"/>
  </r>
  <r>
    <x v="1064"/>
    <x v="7"/>
    <x v="7"/>
    <s v="LATAM"/>
    <x v="1"/>
    <d v="2018-10-06T00:00:00"/>
    <x v="0"/>
    <x v="0"/>
    <x v="11"/>
    <x v="126"/>
    <n v="50"/>
    <n v="43"/>
    <n v="0.14000000000000001"/>
    <n v="1"/>
  </r>
  <r>
    <x v="1065"/>
    <x v="8"/>
    <x v="8"/>
    <s v="EMEA"/>
    <x v="0"/>
    <s v="7/26/2017"/>
    <x v="2"/>
    <x v="9"/>
    <x v="10"/>
    <x v="270"/>
    <n v="250"/>
    <n v="243"/>
    <n v="2.8000000000000001E-2"/>
    <n v="1"/>
  </r>
  <r>
    <x v="1066"/>
    <x v="24"/>
    <x v="20"/>
    <s v="EMEA"/>
    <x v="0"/>
    <d v="2016-03-12T00:00:00"/>
    <x v="3"/>
    <x v="3"/>
    <x v="0"/>
    <x v="184"/>
    <n v="80"/>
    <n v="79"/>
    <n v="1.2500000000000001E-2"/>
    <n v="1"/>
  </r>
  <r>
    <x v="1067"/>
    <x v="17"/>
    <x v="17"/>
    <s v="EMEA"/>
    <x v="5"/>
    <s v="7/15/2014"/>
    <x v="4"/>
    <x v="9"/>
    <x v="10"/>
    <x v="256"/>
    <n v="250"/>
    <n v="230"/>
    <n v="0.08"/>
    <n v="1"/>
  </r>
  <r>
    <x v="1068"/>
    <x v="1"/>
    <x v="1"/>
    <s v="NA"/>
    <x v="1"/>
    <s v="6/24/2017"/>
    <x v="2"/>
    <x v="4"/>
    <x v="9"/>
    <x v="162"/>
    <n v="70"/>
    <n v="67"/>
    <n v="4.2900000000000001E-2"/>
    <n v="1"/>
  </r>
  <r>
    <x v="1069"/>
    <x v="13"/>
    <x v="13"/>
    <s v="EMEA"/>
    <x v="3"/>
    <s v="12/27/2018"/>
    <x v="0"/>
    <x v="5"/>
    <x v="10"/>
    <x v="193"/>
    <n v="250"/>
    <n v="213"/>
    <n v="0.14799999999999999"/>
    <n v="1"/>
  </r>
  <r>
    <x v="1070"/>
    <x v="16"/>
    <x v="16"/>
    <s v="EMEA"/>
    <x v="0"/>
    <s v="7/17/2018"/>
    <x v="0"/>
    <x v="9"/>
    <x v="0"/>
    <x v="389"/>
    <n v="80"/>
    <n v="79"/>
    <n v="1.2500000000000001E-2"/>
    <n v="1"/>
  </r>
  <r>
    <x v="1071"/>
    <x v="34"/>
    <x v="25"/>
    <s v="EMEA"/>
    <x v="0"/>
    <s v="11/29/2016"/>
    <x v="3"/>
    <x v="8"/>
    <x v="7"/>
    <x v="234"/>
    <n v="1000"/>
    <n v="700"/>
    <n v="0.3"/>
    <n v="1"/>
  </r>
  <r>
    <x v="1072"/>
    <x v="36"/>
    <x v="5"/>
    <s v="APAC"/>
    <x v="3"/>
    <d v="2016-07-03T00:00:00"/>
    <x v="3"/>
    <x v="9"/>
    <x v="5"/>
    <x v="345"/>
    <n v="500"/>
    <n v="445"/>
    <n v="0.11"/>
    <n v="1"/>
  </r>
  <r>
    <x v="1073"/>
    <x v="18"/>
    <x v="11"/>
    <s v="APAC"/>
    <x v="3"/>
    <d v="2017-12-04T00:00:00"/>
    <x v="2"/>
    <x v="5"/>
    <x v="11"/>
    <x v="21"/>
    <n v="50"/>
    <n v="47"/>
    <n v="0.06"/>
    <n v="1"/>
  </r>
  <r>
    <x v="1074"/>
    <x v="39"/>
    <x v="28"/>
    <s v="EMEA"/>
    <x v="0"/>
    <s v="3/15/2014"/>
    <x v="4"/>
    <x v="3"/>
    <x v="2"/>
    <x v="114"/>
    <n v="150"/>
    <n v="131"/>
    <n v="0.12670000000000001"/>
    <n v="1"/>
  </r>
  <r>
    <x v="1075"/>
    <x v="39"/>
    <x v="28"/>
    <s v="EMEA"/>
    <x v="0"/>
    <s v="3/15/2018"/>
    <x v="0"/>
    <x v="3"/>
    <x v="1"/>
    <x v="219"/>
    <n v="700"/>
    <n v="616"/>
    <n v="0.12"/>
    <n v="1"/>
  </r>
  <r>
    <x v="1076"/>
    <x v="26"/>
    <x v="15"/>
    <s v="APAC"/>
    <x v="3"/>
    <s v="11/23/2018"/>
    <x v="0"/>
    <x v="8"/>
    <x v="3"/>
    <x v="289"/>
    <n v="50"/>
    <n v="46"/>
    <n v="0.08"/>
    <n v="1"/>
  </r>
  <r>
    <x v="1077"/>
    <x v="22"/>
    <x v="19"/>
    <s v="APAC"/>
    <x v="3"/>
    <s v="4/23/2018"/>
    <x v="0"/>
    <x v="1"/>
    <x v="5"/>
    <x v="25"/>
    <n v="500"/>
    <n v="480"/>
    <n v="0.04"/>
    <n v="1"/>
  </r>
  <r>
    <x v="1078"/>
    <x v="15"/>
    <x v="15"/>
    <s v="APAC"/>
    <x v="3"/>
    <d v="2015-01-04T00:00:00"/>
    <x v="1"/>
    <x v="11"/>
    <x v="11"/>
    <x v="168"/>
    <n v="50"/>
    <n v="47"/>
    <n v="0.06"/>
    <n v="1"/>
  </r>
  <r>
    <x v="1079"/>
    <x v="8"/>
    <x v="8"/>
    <s v="EMEA"/>
    <x v="0"/>
    <d v="2015-05-07T00:00:00"/>
    <x v="1"/>
    <x v="7"/>
    <x v="2"/>
    <x v="8"/>
    <n v="150"/>
    <n v="146"/>
    <n v="2.6700000000000002E-2"/>
    <n v="1"/>
  </r>
  <r>
    <x v="1080"/>
    <x v="27"/>
    <x v="21"/>
    <s v="EMEA"/>
    <x v="0"/>
    <d v="2016-12-10T00:00:00"/>
    <x v="3"/>
    <x v="5"/>
    <x v="9"/>
    <x v="435"/>
    <n v="70"/>
    <n v="67"/>
    <n v="4.2900000000000001E-2"/>
    <n v="1"/>
  </r>
  <r>
    <x v="1081"/>
    <x v="22"/>
    <x v="19"/>
    <s v="APAC"/>
    <x v="3"/>
    <s v="12/14/2017"/>
    <x v="2"/>
    <x v="5"/>
    <x v="8"/>
    <x v="242"/>
    <n v="500"/>
    <n v="495"/>
    <n v="0.01"/>
    <n v="1"/>
  </r>
  <r>
    <x v="1082"/>
    <x v="12"/>
    <x v="12"/>
    <s v="APAC"/>
    <x v="3"/>
    <s v="8/30/2014"/>
    <x v="4"/>
    <x v="2"/>
    <x v="9"/>
    <x v="101"/>
    <n v="70"/>
    <n v="57"/>
    <n v="0.1857"/>
    <n v="1"/>
  </r>
  <r>
    <x v="1083"/>
    <x v="41"/>
    <x v="30"/>
    <s v="EMEA"/>
    <x v="5"/>
    <d v="2018-09-07T00:00:00"/>
    <x v="0"/>
    <x v="6"/>
    <x v="11"/>
    <x v="122"/>
    <n v="50"/>
    <n v="47"/>
    <n v="0.06"/>
    <n v="1"/>
  </r>
  <r>
    <x v="1084"/>
    <x v="39"/>
    <x v="28"/>
    <s v="EMEA"/>
    <x v="0"/>
    <d v="2014-01-07T00:00:00"/>
    <x v="4"/>
    <x v="11"/>
    <x v="2"/>
    <x v="89"/>
    <n v="150"/>
    <n v="125"/>
    <n v="0.16669999999999999"/>
    <n v="1"/>
  </r>
  <r>
    <x v="1085"/>
    <x v="4"/>
    <x v="4"/>
    <s v="APAC"/>
    <x v="4"/>
    <d v="2015-03-11T00:00:00"/>
    <x v="1"/>
    <x v="3"/>
    <x v="3"/>
    <x v="38"/>
    <n v="50"/>
    <n v="34"/>
    <n v="0.32"/>
    <n v="1"/>
  </r>
  <r>
    <x v="1086"/>
    <x v="5"/>
    <x v="5"/>
    <s v="APAC"/>
    <x v="3"/>
    <d v="2014-03-02T00:00:00"/>
    <x v="4"/>
    <x v="3"/>
    <x v="1"/>
    <x v="436"/>
    <n v="700"/>
    <n v="539"/>
    <n v="0.23"/>
    <n v="1"/>
  </r>
  <r>
    <x v="1087"/>
    <x v="46"/>
    <x v="34"/>
    <s v="LATAM"/>
    <x v="2"/>
    <s v="1/25/2017"/>
    <x v="2"/>
    <x v="11"/>
    <x v="1"/>
    <x v="283"/>
    <n v="700"/>
    <n v="693"/>
    <n v="0.01"/>
    <n v="1"/>
  </r>
  <r>
    <x v="1088"/>
    <x v="0"/>
    <x v="0"/>
    <s v="EMEA"/>
    <x v="0"/>
    <s v="11/21/2018"/>
    <x v="0"/>
    <x v="8"/>
    <x v="2"/>
    <x v="51"/>
    <n v="150"/>
    <n v="147"/>
    <n v="0.02"/>
    <n v="1"/>
  </r>
  <r>
    <x v="1089"/>
    <x v="32"/>
    <x v="24"/>
    <s v="EMEA"/>
    <x v="0"/>
    <d v="2014-03-07T00:00:00"/>
    <x v="4"/>
    <x v="3"/>
    <x v="11"/>
    <x v="267"/>
    <n v="50"/>
    <n v="42"/>
    <n v="0.16"/>
    <n v="1"/>
  </r>
  <r>
    <x v="1090"/>
    <x v="3"/>
    <x v="3"/>
    <s v="EMEA"/>
    <x v="3"/>
    <s v="10/24/2016"/>
    <x v="3"/>
    <x v="0"/>
    <x v="11"/>
    <x v="192"/>
    <n v="50"/>
    <n v="44"/>
    <n v="0.12"/>
    <n v="1"/>
  </r>
  <r>
    <x v="1091"/>
    <x v="20"/>
    <x v="13"/>
    <s v="EMEA"/>
    <x v="3"/>
    <d v="2018-04-05T00:00:00"/>
    <x v="0"/>
    <x v="1"/>
    <x v="11"/>
    <x v="23"/>
    <n v="50"/>
    <n v="49"/>
    <n v="0.02"/>
    <n v="1"/>
  </r>
  <r>
    <x v="1092"/>
    <x v="0"/>
    <x v="0"/>
    <s v="EMEA"/>
    <x v="0"/>
    <s v="8/26/2018"/>
    <x v="0"/>
    <x v="2"/>
    <x v="0"/>
    <x v="84"/>
    <n v="80"/>
    <n v="78"/>
    <n v="2.5000000000000001E-2"/>
    <n v="1"/>
  </r>
  <r>
    <x v="1093"/>
    <x v="43"/>
    <x v="18"/>
    <s v="NA"/>
    <x v="1"/>
    <s v="11/19/2017"/>
    <x v="2"/>
    <x v="8"/>
    <x v="11"/>
    <x v="90"/>
    <n v="50"/>
    <n v="48"/>
    <n v="0.04"/>
    <n v="1"/>
  </r>
  <r>
    <x v="1094"/>
    <x v="30"/>
    <x v="18"/>
    <s v="NA"/>
    <x v="1"/>
    <s v="2/13/2018"/>
    <x v="0"/>
    <x v="10"/>
    <x v="2"/>
    <x v="157"/>
    <n v="150"/>
    <n v="147"/>
    <n v="0.02"/>
    <n v="1"/>
  </r>
  <r>
    <x v="1095"/>
    <x v="8"/>
    <x v="8"/>
    <s v="EMEA"/>
    <x v="0"/>
    <s v="8/13/2015"/>
    <x v="1"/>
    <x v="2"/>
    <x v="7"/>
    <x v="376"/>
    <n v="1000"/>
    <n v="620"/>
    <n v="0.38"/>
    <n v="1"/>
  </r>
  <r>
    <x v="1096"/>
    <x v="24"/>
    <x v="20"/>
    <s v="EMEA"/>
    <x v="0"/>
    <s v="2/13/2018"/>
    <x v="0"/>
    <x v="10"/>
    <x v="8"/>
    <x v="312"/>
    <n v="500"/>
    <n v="495"/>
    <n v="0.01"/>
    <n v="1"/>
  </r>
  <r>
    <x v="1097"/>
    <x v="36"/>
    <x v="5"/>
    <s v="APAC"/>
    <x v="3"/>
    <s v="3/30/2018"/>
    <x v="0"/>
    <x v="3"/>
    <x v="11"/>
    <x v="345"/>
    <n v="50"/>
    <n v="47"/>
    <n v="0.06"/>
    <n v="1"/>
  </r>
  <r>
    <x v="1098"/>
    <x v="26"/>
    <x v="15"/>
    <s v="APAC"/>
    <x v="3"/>
    <s v="7/27/2016"/>
    <x v="3"/>
    <x v="9"/>
    <x v="6"/>
    <x v="29"/>
    <n v="800"/>
    <n v="744"/>
    <n v="7.0000000000000007E-2"/>
    <n v="1"/>
  </r>
  <r>
    <x v="1099"/>
    <x v="7"/>
    <x v="7"/>
    <s v="LATAM"/>
    <x v="1"/>
    <d v="2017-12-08T00:00:00"/>
    <x v="2"/>
    <x v="5"/>
    <x v="5"/>
    <x v="11"/>
    <n v="500"/>
    <n v="490"/>
    <n v="0.02"/>
    <n v="1"/>
  </r>
  <r>
    <x v="1100"/>
    <x v="32"/>
    <x v="24"/>
    <s v="EMEA"/>
    <x v="0"/>
    <s v="4/18/2015"/>
    <x v="1"/>
    <x v="1"/>
    <x v="6"/>
    <x v="62"/>
    <n v="800"/>
    <n v="576"/>
    <n v="0.28000000000000003"/>
    <n v="1"/>
  </r>
  <r>
    <x v="1101"/>
    <x v="27"/>
    <x v="21"/>
    <s v="EMEA"/>
    <x v="0"/>
    <s v="6/18/2018"/>
    <x v="0"/>
    <x v="4"/>
    <x v="5"/>
    <x v="437"/>
    <n v="500"/>
    <n v="455"/>
    <n v="0.09"/>
    <n v="1"/>
  </r>
  <r>
    <x v="1102"/>
    <x v="38"/>
    <x v="27"/>
    <s v="LATAM"/>
    <x v="2"/>
    <d v="2014-07-08T00:00:00"/>
    <x v="4"/>
    <x v="9"/>
    <x v="2"/>
    <x v="235"/>
    <n v="150"/>
    <n v="135"/>
    <n v="0.1"/>
    <n v="1"/>
  </r>
  <r>
    <x v="1103"/>
    <x v="0"/>
    <x v="0"/>
    <s v="EMEA"/>
    <x v="0"/>
    <s v="4/30/2018"/>
    <x v="0"/>
    <x v="1"/>
    <x v="8"/>
    <x v="30"/>
    <n v="500"/>
    <n v="490"/>
    <n v="0.02"/>
    <n v="1"/>
  </r>
  <r>
    <x v="1104"/>
    <x v="42"/>
    <x v="31"/>
    <s v="APAC"/>
    <x v="3"/>
    <d v="2014-08-06T00:00:00"/>
    <x v="4"/>
    <x v="2"/>
    <x v="8"/>
    <x v="276"/>
    <n v="500"/>
    <n v="495"/>
    <n v="0.01"/>
    <n v="1"/>
  </r>
  <r>
    <x v="1105"/>
    <x v="9"/>
    <x v="9"/>
    <s v="EMEA"/>
    <x v="3"/>
    <s v="5/23/2017"/>
    <x v="2"/>
    <x v="7"/>
    <x v="11"/>
    <x v="9"/>
    <n v="50"/>
    <n v="45"/>
    <n v="0.1"/>
    <n v="1"/>
  </r>
  <r>
    <x v="1106"/>
    <x v="37"/>
    <x v="7"/>
    <s v="LATAM"/>
    <x v="1"/>
    <s v="9/13/2017"/>
    <x v="2"/>
    <x v="6"/>
    <x v="4"/>
    <x v="262"/>
    <n v="30"/>
    <n v="28"/>
    <n v="6.6699999999999995E-2"/>
    <n v="1"/>
  </r>
  <r>
    <x v="1107"/>
    <x v="44"/>
    <x v="32"/>
    <s v="EMEA"/>
    <x v="0"/>
    <s v="2/20/2018"/>
    <x v="0"/>
    <x v="10"/>
    <x v="6"/>
    <x v="313"/>
    <n v="800"/>
    <n v="472"/>
    <n v="0.41"/>
    <n v="1"/>
  </r>
  <r>
    <x v="1108"/>
    <x v="27"/>
    <x v="21"/>
    <s v="EMEA"/>
    <x v="0"/>
    <s v="3/15/2017"/>
    <x v="2"/>
    <x v="3"/>
    <x v="7"/>
    <x v="400"/>
    <n v="1000"/>
    <n v="680"/>
    <n v="0.32"/>
    <n v="1"/>
  </r>
  <r>
    <x v="1109"/>
    <x v="24"/>
    <x v="20"/>
    <s v="EMEA"/>
    <x v="0"/>
    <s v="2/24/2017"/>
    <x v="2"/>
    <x v="10"/>
    <x v="2"/>
    <x v="67"/>
    <n v="150"/>
    <n v="150"/>
    <n v="0"/>
    <n v="1"/>
  </r>
  <r>
    <x v="1110"/>
    <x v="38"/>
    <x v="27"/>
    <s v="LATAM"/>
    <x v="2"/>
    <s v="11/17/2017"/>
    <x v="2"/>
    <x v="8"/>
    <x v="4"/>
    <x v="285"/>
    <n v="30"/>
    <n v="28"/>
    <n v="6.6699999999999995E-2"/>
    <n v="1"/>
  </r>
  <r>
    <x v="1111"/>
    <x v="7"/>
    <x v="7"/>
    <s v="LATAM"/>
    <x v="1"/>
    <d v="2017-06-06T00:00:00"/>
    <x v="2"/>
    <x v="4"/>
    <x v="5"/>
    <x v="328"/>
    <n v="500"/>
    <n v="450"/>
    <n v="0.1"/>
    <n v="1"/>
  </r>
  <r>
    <x v="1112"/>
    <x v="34"/>
    <x v="25"/>
    <s v="EMEA"/>
    <x v="0"/>
    <d v="2017-12-08T00:00:00"/>
    <x v="2"/>
    <x v="5"/>
    <x v="2"/>
    <x v="234"/>
    <n v="150"/>
    <n v="149"/>
    <n v="6.7000000000000002E-3"/>
    <n v="1"/>
  </r>
  <r>
    <x v="1113"/>
    <x v="7"/>
    <x v="7"/>
    <s v="LATAM"/>
    <x v="1"/>
    <d v="2015-10-08T00:00:00"/>
    <x v="1"/>
    <x v="0"/>
    <x v="0"/>
    <x v="227"/>
    <n v="80"/>
    <n v="53"/>
    <n v="0.33750000000000002"/>
    <n v="1"/>
  </r>
  <r>
    <x v="1114"/>
    <x v="0"/>
    <x v="0"/>
    <s v="EMEA"/>
    <x v="0"/>
    <s v="8/14/2017"/>
    <x v="2"/>
    <x v="2"/>
    <x v="5"/>
    <x v="91"/>
    <n v="500"/>
    <n v="480"/>
    <n v="0.04"/>
    <n v="1"/>
  </r>
  <r>
    <x v="1115"/>
    <x v="2"/>
    <x v="2"/>
    <s v="LATAM"/>
    <x v="2"/>
    <d v="2016-12-01T00:00:00"/>
    <x v="3"/>
    <x v="5"/>
    <x v="5"/>
    <x v="218"/>
    <n v="500"/>
    <n v="495"/>
    <n v="0.01"/>
    <n v="1"/>
  </r>
  <r>
    <x v="1116"/>
    <x v="0"/>
    <x v="0"/>
    <s v="EMEA"/>
    <x v="0"/>
    <d v="2014-03-01T00:00:00"/>
    <x v="4"/>
    <x v="3"/>
    <x v="11"/>
    <x v="369"/>
    <n v="50"/>
    <n v="48"/>
    <n v="0.04"/>
    <n v="1"/>
  </r>
  <r>
    <x v="1117"/>
    <x v="35"/>
    <x v="26"/>
    <s v="LATAM"/>
    <x v="2"/>
    <s v="11/27/2014"/>
    <x v="4"/>
    <x v="8"/>
    <x v="3"/>
    <x v="118"/>
    <n v="50"/>
    <n v="45"/>
    <n v="0.1"/>
    <n v="1"/>
  </r>
  <r>
    <x v="1118"/>
    <x v="38"/>
    <x v="27"/>
    <s v="LATAM"/>
    <x v="2"/>
    <s v="5/15/2016"/>
    <x v="3"/>
    <x v="7"/>
    <x v="0"/>
    <x v="217"/>
    <n v="80"/>
    <n v="74"/>
    <n v="7.4999999999999997E-2"/>
    <n v="1"/>
  </r>
  <r>
    <x v="1119"/>
    <x v="28"/>
    <x v="22"/>
    <s v="EMEA"/>
    <x v="0"/>
    <s v="4/26/2016"/>
    <x v="3"/>
    <x v="1"/>
    <x v="6"/>
    <x v="35"/>
    <n v="800"/>
    <n v="592"/>
    <n v="0.26"/>
    <n v="1"/>
  </r>
  <r>
    <x v="1120"/>
    <x v="20"/>
    <x v="13"/>
    <s v="EMEA"/>
    <x v="3"/>
    <s v="12/14/2016"/>
    <x v="3"/>
    <x v="5"/>
    <x v="0"/>
    <x v="123"/>
    <n v="80"/>
    <n v="74"/>
    <n v="7.4999999999999997E-2"/>
    <n v="1"/>
  </r>
  <r>
    <x v="1121"/>
    <x v="24"/>
    <x v="20"/>
    <s v="EMEA"/>
    <x v="0"/>
    <s v="5/19/2015"/>
    <x v="1"/>
    <x v="7"/>
    <x v="4"/>
    <x v="312"/>
    <n v="30"/>
    <n v="20"/>
    <n v="0.33329999999999999"/>
    <n v="1"/>
  </r>
  <r>
    <x v="1122"/>
    <x v="6"/>
    <x v="6"/>
    <s v="LATAM"/>
    <x v="2"/>
    <d v="2017-01-06T00:00:00"/>
    <x v="2"/>
    <x v="11"/>
    <x v="2"/>
    <x v="6"/>
    <n v="150"/>
    <n v="138"/>
    <n v="0.08"/>
    <n v="1"/>
  </r>
  <r>
    <x v="1123"/>
    <x v="9"/>
    <x v="9"/>
    <s v="EMEA"/>
    <x v="3"/>
    <s v="11/24/2018"/>
    <x v="0"/>
    <x v="8"/>
    <x v="4"/>
    <x v="99"/>
    <n v="30"/>
    <n v="30"/>
    <n v="0"/>
    <n v="1"/>
  </r>
  <r>
    <x v="1124"/>
    <x v="31"/>
    <x v="23"/>
    <s v="EMEA"/>
    <x v="0"/>
    <d v="2016-01-04T00:00:00"/>
    <x v="3"/>
    <x v="11"/>
    <x v="10"/>
    <x v="148"/>
    <n v="250"/>
    <n v="225"/>
    <n v="0.1"/>
    <n v="1"/>
  </r>
  <r>
    <x v="1125"/>
    <x v="0"/>
    <x v="0"/>
    <s v="EMEA"/>
    <x v="0"/>
    <d v="2018-10-03T00:00:00"/>
    <x v="0"/>
    <x v="0"/>
    <x v="2"/>
    <x v="113"/>
    <n v="150"/>
    <n v="143"/>
    <n v="4.6699999999999998E-2"/>
    <n v="1"/>
  </r>
  <r>
    <x v="1126"/>
    <x v="34"/>
    <x v="25"/>
    <s v="EMEA"/>
    <x v="0"/>
    <d v="2015-01-04T00:00:00"/>
    <x v="1"/>
    <x v="11"/>
    <x v="1"/>
    <x v="268"/>
    <n v="700"/>
    <n v="679"/>
    <n v="0.03"/>
    <n v="1"/>
  </r>
  <r>
    <x v="1127"/>
    <x v="45"/>
    <x v="33"/>
    <s v="EMEA"/>
    <x v="3"/>
    <d v="2014-11-08T00:00:00"/>
    <x v="4"/>
    <x v="8"/>
    <x v="8"/>
    <x v="370"/>
    <n v="500"/>
    <n v="495"/>
    <n v="0.01"/>
    <n v="1"/>
  </r>
  <r>
    <x v="1128"/>
    <x v="25"/>
    <x v="18"/>
    <s v="NA"/>
    <x v="1"/>
    <s v="9/17/2014"/>
    <x v="4"/>
    <x v="6"/>
    <x v="5"/>
    <x v="185"/>
    <n v="500"/>
    <n v="400"/>
    <n v="0.2"/>
    <n v="1"/>
  </r>
  <r>
    <x v="1129"/>
    <x v="19"/>
    <x v="18"/>
    <s v="NA"/>
    <x v="1"/>
    <s v="5/15/2018"/>
    <x v="0"/>
    <x v="7"/>
    <x v="3"/>
    <x v="302"/>
    <n v="50"/>
    <n v="48"/>
    <n v="0.04"/>
    <n v="1"/>
  </r>
  <r>
    <x v="1130"/>
    <x v="13"/>
    <x v="13"/>
    <s v="EMEA"/>
    <x v="3"/>
    <s v="6/17/2015"/>
    <x v="1"/>
    <x v="4"/>
    <x v="4"/>
    <x v="320"/>
    <n v="30"/>
    <n v="19"/>
    <n v="0.36670000000000003"/>
    <n v="1"/>
  </r>
  <r>
    <x v="1131"/>
    <x v="24"/>
    <x v="20"/>
    <s v="EMEA"/>
    <x v="0"/>
    <s v="4/17/2014"/>
    <x v="4"/>
    <x v="1"/>
    <x v="4"/>
    <x v="67"/>
    <n v="30"/>
    <n v="22"/>
    <n v="0.26669999999999999"/>
    <n v="1"/>
  </r>
  <r>
    <x v="1132"/>
    <x v="3"/>
    <x v="3"/>
    <s v="EMEA"/>
    <x v="3"/>
    <d v="2017-07-03T00:00:00"/>
    <x v="2"/>
    <x v="9"/>
    <x v="8"/>
    <x v="143"/>
    <n v="500"/>
    <n v="500"/>
    <n v="0"/>
    <n v="1"/>
  </r>
  <r>
    <x v="1133"/>
    <x v="25"/>
    <x v="18"/>
    <s v="NA"/>
    <x v="1"/>
    <s v="7/27/2017"/>
    <x v="2"/>
    <x v="9"/>
    <x v="3"/>
    <x v="431"/>
    <n v="50"/>
    <n v="50"/>
    <n v="0"/>
    <n v="1"/>
  </r>
  <r>
    <x v="1134"/>
    <x v="22"/>
    <x v="19"/>
    <s v="APAC"/>
    <x v="3"/>
    <d v="2014-04-08T00:00:00"/>
    <x v="4"/>
    <x v="1"/>
    <x v="11"/>
    <x v="438"/>
    <n v="50"/>
    <n v="50"/>
    <n v="0"/>
    <n v="1"/>
  </r>
  <r>
    <x v="1135"/>
    <x v="29"/>
    <x v="18"/>
    <s v="NA"/>
    <x v="1"/>
    <d v="2016-01-12T00:00:00"/>
    <x v="3"/>
    <x v="11"/>
    <x v="7"/>
    <x v="411"/>
    <n v="1000"/>
    <n v="710"/>
    <n v="0.28999999999999998"/>
    <n v="1"/>
  </r>
  <r>
    <x v="1136"/>
    <x v="24"/>
    <x v="20"/>
    <s v="EMEA"/>
    <x v="0"/>
    <s v="11/29/2018"/>
    <x v="0"/>
    <x v="8"/>
    <x v="0"/>
    <x v="129"/>
    <n v="80"/>
    <n v="74"/>
    <n v="7.4999999999999997E-2"/>
    <n v="1"/>
  </r>
  <r>
    <x v="1137"/>
    <x v="13"/>
    <x v="13"/>
    <s v="EMEA"/>
    <x v="3"/>
    <s v="3/28/2016"/>
    <x v="3"/>
    <x v="3"/>
    <x v="11"/>
    <x v="422"/>
    <n v="50"/>
    <n v="50"/>
    <n v="0"/>
    <n v="1"/>
  </r>
  <r>
    <x v="1138"/>
    <x v="29"/>
    <x v="18"/>
    <s v="NA"/>
    <x v="1"/>
    <s v="4/16/2014"/>
    <x v="4"/>
    <x v="1"/>
    <x v="10"/>
    <x v="374"/>
    <n v="250"/>
    <n v="208"/>
    <n v="0.16800000000000001"/>
    <n v="1"/>
  </r>
  <r>
    <x v="1139"/>
    <x v="15"/>
    <x v="15"/>
    <s v="APAC"/>
    <x v="3"/>
    <d v="2017-02-03T00:00:00"/>
    <x v="2"/>
    <x v="10"/>
    <x v="11"/>
    <x v="54"/>
    <n v="50"/>
    <n v="46"/>
    <n v="0.08"/>
    <n v="1"/>
  </r>
  <r>
    <x v="1140"/>
    <x v="20"/>
    <x v="13"/>
    <s v="EMEA"/>
    <x v="3"/>
    <d v="2015-11-02T00:00:00"/>
    <x v="1"/>
    <x v="8"/>
    <x v="6"/>
    <x v="439"/>
    <n v="800"/>
    <n v="744"/>
    <n v="7.0000000000000007E-2"/>
    <n v="1"/>
  </r>
  <r>
    <x v="1141"/>
    <x v="10"/>
    <x v="10"/>
    <s v="APAC"/>
    <x v="3"/>
    <s v="4/14/2017"/>
    <x v="2"/>
    <x v="1"/>
    <x v="0"/>
    <x v="429"/>
    <n v="80"/>
    <n v="76"/>
    <n v="0.05"/>
    <n v="1"/>
  </r>
  <r>
    <x v="1142"/>
    <x v="22"/>
    <x v="19"/>
    <s v="APAC"/>
    <x v="3"/>
    <d v="2017-03-06T00:00:00"/>
    <x v="2"/>
    <x v="3"/>
    <x v="2"/>
    <x v="187"/>
    <n v="150"/>
    <n v="146"/>
    <n v="2.6700000000000002E-2"/>
    <n v="1"/>
  </r>
  <r>
    <x v="1143"/>
    <x v="36"/>
    <x v="5"/>
    <s v="APAC"/>
    <x v="3"/>
    <d v="2018-12-11T00:00:00"/>
    <x v="0"/>
    <x v="5"/>
    <x v="5"/>
    <x v="373"/>
    <n v="500"/>
    <n v="475"/>
    <n v="0.05"/>
    <n v="1"/>
  </r>
  <r>
    <x v="1144"/>
    <x v="39"/>
    <x v="28"/>
    <s v="EMEA"/>
    <x v="0"/>
    <s v="11/16/2016"/>
    <x v="3"/>
    <x v="8"/>
    <x v="0"/>
    <x v="127"/>
    <n v="80"/>
    <n v="68"/>
    <n v="0.15"/>
    <n v="1"/>
  </r>
  <r>
    <x v="1145"/>
    <x v="44"/>
    <x v="32"/>
    <s v="EMEA"/>
    <x v="0"/>
    <s v="8/19/2015"/>
    <x v="1"/>
    <x v="2"/>
    <x v="8"/>
    <x v="419"/>
    <n v="500"/>
    <n v="500"/>
    <n v="0"/>
    <n v="1"/>
  </r>
  <r>
    <x v="1146"/>
    <x v="40"/>
    <x v="29"/>
    <s v="EMEA"/>
    <x v="0"/>
    <d v="2014-02-03T00:00:00"/>
    <x v="4"/>
    <x v="10"/>
    <x v="10"/>
    <x v="406"/>
    <n v="250"/>
    <n v="243"/>
    <n v="2.8000000000000001E-2"/>
    <n v="1"/>
  </r>
  <r>
    <x v="1147"/>
    <x v="2"/>
    <x v="2"/>
    <s v="LATAM"/>
    <x v="2"/>
    <s v="4/23/2016"/>
    <x v="3"/>
    <x v="1"/>
    <x v="7"/>
    <x v="33"/>
    <n v="1000"/>
    <n v="500"/>
    <n v="0.5"/>
    <n v="1"/>
  </r>
  <r>
    <x v="1148"/>
    <x v="37"/>
    <x v="7"/>
    <s v="LATAM"/>
    <x v="1"/>
    <d v="2018-12-09T00:00:00"/>
    <x v="0"/>
    <x v="5"/>
    <x v="7"/>
    <x v="252"/>
    <n v="1000"/>
    <n v="700"/>
    <n v="0.3"/>
    <n v="1"/>
  </r>
  <r>
    <x v="1149"/>
    <x v="45"/>
    <x v="33"/>
    <s v="EMEA"/>
    <x v="3"/>
    <s v="4/28/2018"/>
    <x v="0"/>
    <x v="1"/>
    <x v="0"/>
    <x v="135"/>
    <n v="80"/>
    <n v="58"/>
    <n v="0.27500000000000002"/>
    <n v="1"/>
  </r>
  <r>
    <x v="1150"/>
    <x v="32"/>
    <x v="24"/>
    <s v="EMEA"/>
    <x v="0"/>
    <s v="3/14/2015"/>
    <x v="1"/>
    <x v="3"/>
    <x v="6"/>
    <x v="212"/>
    <n v="800"/>
    <n v="664"/>
    <n v="0.17"/>
    <n v="1"/>
  </r>
  <r>
    <x v="1151"/>
    <x v="8"/>
    <x v="8"/>
    <s v="EMEA"/>
    <x v="0"/>
    <d v="2014-11-02T00:00:00"/>
    <x v="4"/>
    <x v="8"/>
    <x v="9"/>
    <x v="270"/>
    <n v="70"/>
    <n v="69"/>
    <n v="1.43E-2"/>
    <n v="1"/>
  </r>
  <r>
    <x v="1152"/>
    <x v="7"/>
    <x v="7"/>
    <s v="LATAM"/>
    <x v="1"/>
    <d v="2014-11-11T00:00:00"/>
    <x v="4"/>
    <x v="8"/>
    <x v="11"/>
    <x v="126"/>
    <n v="50"/>
    <n v="50"/>
    <n v="0"/>
    <n v="1"/>
  </r>
  <r>
    <x v="1153"/>
    <x v="42"/>
    <x v="31"/>
    <s v="APAC"/>
    <x v="3"/>
    <s v="2/19/2014"/>
    <x v="4"/>
    <x v="10"/>
    <x v="0"/>
    <x v="109"/>
    <n v="80"/>
    <n v="75"/>
    <n v="6.25E-2"/>
    <n v="1"/>
  </r>
  <r>
    <x v="1154"/>
    <x v="0"/>
    <x v="0"/>
    <s v="EMEA"/>
    <x v="0"/>
    <s v="5/20/2017"/>
    <x v="2"/>
    <x v="7"/>
    <x v="0"/>
    <x v="369"/>
    <n v="80"/>
    <n v="76"/>
    <n v="0.05"/>
    <n v="1"/>
  </r>
  <r>
    <x v="1155"/>
    <x v="18"/>
    <x v="11"/>
    <s v="APAC"/>
    <x v="3"/>
    <s v="5/19/2015"/>
    <x v="1"/>
    <x v="7"/>
    <x v="10"/>
    <x v="249"/>
    <n v="250"/>
    <n v="190"/>
    <n v="0.24"/>
    <n v="1"/>
  </r>
  <r>
    <x v="1156"/>
    <x v="39"/>
    <x v="28"/>
    <s v="EMEA"/>
    <x v="0"/>
    <d v="2017-02-01T00:00:00"/>
    <x v="2"/>
    <x v="10"/>
    <x v="7"/>
    <x v="366"/>
    <n v="1000"/>
    <n v="650"/>
    <n v="0.35"/>
    <n v="1"/>
  </r>
  <r>
    <x v="1157"/>
    <x v="36"/>
    <x v="5"/>
    <s v="APAC"/>
    <x v="3"/>
    <d v="2015-08-12T00:00:00"/>
    <x v="1"/>
    <x v="2"/>
    <x v="0"/>
    <x v="63"/>
    <n v="80"/>
    <n v="58"/>
    <n v="0.27500000000000002"/>
    <n v="1"/>
  </r>
  <r>
    <x v="1158"/>
    <x v="5"/>
    <x v="5"/>
    <s v="APAC"/>
    <x v="3"/>
    <d v="2014-03-01T00:00:00"/>
    <x v="4"/>
    <x v="3"/>
    <x v="10"/>
    <x v="440"/>
    <n v="250"/>
    <n v="235"/>
    <n v="0.06"/>
    <n v="1"/>
  </r>
  <r>
    <x v="1159"/>
    <x v="34"/>
    <x v="25"/>
    <s v="EMEA"/>
    <x v="0"/>
    <s v="3/23/2016"/>
    <x v="3"/>
    <x v="3"/>
    <x v="5"/>
    <x v="69"/>
    <n v="500"/>
    <n v="440"/>
    <n v="0.12"/>
    <n v="1"/>
  </r>
  <r>
    <x v="1160"/>
    <x v="24"/>
    <x v="20"/>
    <s v="EMEA"/>
    <x v="0"/>
    <s v="10/21/2017"/>
    <x v="2"/>
    <x v="0"/>
    <x v="11"/>
    <x v="27"/>
    <n v="50"/>
    <n v="46"/>
    <n v="0.08"/>
    <n v="1"/>
  </r>
  <r>
    <x v="1161"/>
    <x v="33"/>
    <x v="18"/>
    <s v="NA"/>
    <x v="1"/>
    <d v="2018-07-06T00:00:00"/>
    <x v="0"/>
    <x v="9"/>
    <x v="9"/>
    <x v="231"/>
    <n v="70"/>
    <n v="63"/>
    <n v="0.1"/>
    <n v="1"/>
  </r>
  <r>
    <x v="1162"/>
    <x v="38"/>
    <x v="27"/>
    <s v="LATAM"/>
    <x v="2"/>
    <s v="3/14/2018"/>
    <x v="0"/>
    <x v="3"/>
    <x v="2"/>
    <x v="147"/>
    <n v="150"/>
    <n v="128"/>
    <n v="0.1467"/>
    <n v="1"/>
  </r>
  <r>
    <x v="1163"/>
    <x v="10"/>
    <x v="10"/>
    <s v="APAC"/>
    <x v="3"/>
    <d v="2016-11-12T00:00:00"/>
    <x v="3"/>
    <x v="8"/>
    <x v="2"/>
    <x v="182"/>
    <n v="150"/>
    <n v="150"/>
    <n v="0"/>
    <n v="1"/>
  </r>
  <r>
    <x v="1164"/>
    <x v="0"/>
    <x v="0"/>
    <s v="EMEA"/>
    <x v="0"/>
    <d v="2017-12-02T00:00:00"/>
    <x v="2"/>
    <x v="5"/>
    <x v="5"/>
    <x v="113"/>
    <n v="500"/>
    <n v="485"/>
    <n v="0.03"/>
    <n v="1"/>
  </r>
  <r>
    <x v="1165"/>
    <x v="14"/>
    <x v="14"/>
    <s v="EMEA"/>
    <x v="0"/>
    <s v="5/26/2017"/>
    <x v="2"/>
    <x v="7"/>
    <x v="10"/>
    <x v="110"/>
    <n v="250"/>
    <n v="230"/>
    <n v="0.08"/>
    <n v="1"/>
  </r>
  <r>
    <x v="1166"/>
    <x v="21"/>
    <x v="8"/>
    <s v="EMEA"/>
    <x v="0"/>
    <s v="9/30/2016"/>
    <x v="3"/>
    <x v="6"/>
    <x v="9"/>
    <x v="121"/>
    <n v="70"/>
    <n v="62"/>
    <n v="0.1143"/>
    <n v="1"/>
  </r>
  <r>
    <x v="1167"/>
    <x v="10"/>
    <x v="10"/>
    <s v="APAC"/>
    <x v="3"/>
    <d v="2017-08-07T00:00:00"/>
    <x v="2"/>
    <x v="2"/>
    <x v="1"/>
    <x v="441"/>
    <n v="700"/>
    <n v="665"/>
    <n v="0.05"/>
    <n v="1"/>
  </r>
  <r>
    <x v="1168"/>
    <x v="25"/>
    <x v="18"/>
    <s v="NA"/>
    <x v="1"/>
    <s v="10/30/2017"/>
    <x v="2"/>
    <x v="0"/>
    <x v="3"/>
    <x v="128"/>
    <n v="50"/>
    <n v="50"/>
    <n v="0"/>
    <n v="1"/>
  </r>
  <r>
    <x v="1169"/>
    <x v="34"/>
    <x v="25"/>
    <s v="EMEA"/>
    <x v="0"/>
    <d v="2014-05-06T00:00:00"/>
    <x v="4"/>
    <x v="7"/>
    <x v="0"/>
    <x v="268"/>
    <n v="80"/>
    <n v="56"/>
    <n v="0.3"/>
    <n v="1"/>
  </r>
  <r>
    <x v="1170"/>
    <x v="16"/>
    <x v="16"/>
    <s v="EMEA"/>
    <x v="0"/>
    <s v="6/30/2018"/>
    <x v="0"/>
    <x v="4"/>
    <x v="9"/>
    <x v="155"/>
    <n v="70"/>
    <n v="65"/>
    <n v="7.1400000000000005E-2"/>
    <n v="1"/>
  </r>
  <r>
    <x v="1171"/>
    <x v="46"/>
    <x v="34"/>
    <s v="LATAM"/>
    <x v="2"/>
    <s v="5/18/2016"/>
    <x v="3"/>
    <x v="7"/>
    <x v="3"/>
    <x v="259"/>
    <n v="50"/>
    <n v="43"/>
    <n v="0.14000000000000001"/>
    <n v="1"/>
  </r>
  <r>
    <x v="1172"/>
    <x v="11"/>
    <x v="11"/>
    <s v="APAC"/>
    <x v="3"/>
    <d v="2015-11-10T00:00:00"/>
    <x v="1"/>
    <x v="8"/>
    <x v="2"/>
    <x v="442"/>
    <n v="150"/>
    <n v="126"/>
    <n v="0.16"/>
    <n v="1"/>
  </r>
  <r>
    <x v="1173"/>
    <x v="36"/>
    <x v="5"/>
    <s v="APAC"/>
    <x v="3"/>
    <s v="1/31/2015"/>
    <x v="1"/>
    <x v="11"/>
    <x v="5"/>
    <x v="399"/>
    <n v="500"/>
    <n v="360"/>
    <n v="0.28000000000000003"/>
    <n v="1"/>
  </r>
  <r>
    <x v="1174"/>
    <x v="38"/>
    <x v="27"/>
    <s v="LATAM"/>
    <x v="2"/>
    <d v="2016-09-09T00:00:00"/>
    <x v="3"/>
    <x v="6"/>
    <x v="0"/>
    <x v="217"/>
    <n v="80"/>
    <n v="71"/>
    <n v="0.1125"/>
    <n v="1"/>
  </r>
  <r>
    <x v="1175"/>
    <x v="25"/>
    <x v="18"/>
    <s v="NA"/>
    <x v="1"/>
    <s v="1/15/2014"/>
    <x v="4"/>
    <x v="11"/>
    <x v="4"/>
    <x v="28"/>
    <n v="30"/>
    <n v="29"/>
    <n v="3.3300000000000003E-2"/>
    <n v="1"/>
  </r>
  <r>
    <x v="1176"/>
    <x v="31"/>
    <x v="23"/>
    <s v="EMEA"/>
    <x v="0"/>
    <s v="12/29/2016"/>
    <x v="3"/>
    <x v="5"/>
    <x v="10"/>
    <x v="177"/>
    <n v="250"/>
    <n v="248"/>
    <n v="8.0000000000000002E-3"/>
    <n v="1"/>
  </r>
  <r>
    <x v="1177"/>
    <x v="26"/>
    <x v="15"/>
    <s v="APAC"/>
    <x v="3"/>
    <s v="10/21/2018"/>
    <x v="0"/>
    <x v="0"/>
    <x v="4"/>
    <x v="346"/>
    <n v="30"/>
    <n v="27"/>
    <n v="0.1"/>
    <n v="1"/>
  </r>
  <r>
    <x v="1178"/>
    <x v="27"/>
    <x v="21"/>
    <s v="EMEA"/>
    <x v="0"/>
    <d v="2017-01-08T00:00:00"/>
    <x v="2"/>
    <x v="11"/>
    <x v="9"/>
    <x v="398"/>
    <n v="70"/>
    <n v="66"/>
    <n v="5.7099999999999998E-2"/>
    <n v="1"/>
  </r>
  <r>
    <x v="1179"/>
    <x v="1"/>
    <x v="1"/>
    <s v="NA"/>
    <x v="1"/>
    <s v="9/22/2014"/>
    <x v="4"/>
    <x v="6"/>
    <x v="3"/>
    <x v="1"/>
    <n v="50"/>
    <n v="50"/>
    <n v="0"/>
    <n v="1"/>
  </r>
  <r>
    <x v="1180"/>
    <x v="28"/>
    <x v="22"/>
    <s v="EMEA"/>
    <x v="0"/>
    <d v="2015-10-05T00:00:00"/>
    <x v="1"/>
    <x v="0"/>
    <x v="7"/>
    <x v="281"/>
    <n v="1000"/>
    <n v="690"/>
    <n v="0.31"/>
    <n v="1"/>
  </r>
  <r>
    <x v="1181"/>
    <x v="25"/>
    <x v="18"/>
    <s v="NA"/>
    <x v="1"/>
    <s v="5/25/2017"/>
    <x v="2"/>
    <x v="7"/>
    <x v="2"/>
    <x v="185"/>
    <n v="150"/>
    <n v="150"/>
    <n v="0"/>
    <n v="1"/>
  </r>
  <r>
    <x v="1182"/>
    <x v="18"/>
    <x v="11"/>
    <s v="APAC"/>
    <x v="3"/>
    <d v="2015-11-08T00:00:00"/>
    <x v="1"/>
    <x v="8"/>
    <x v="1"/>
    <x v="73"/>
    <n v="700"/>
    <n v="560"/>
    <n v="0.2"/>
    <n v="1"/>
  </r>
  <r>
    <x v="1183"/>
    <x v="37"/>
    <x v="7"/>
    <s v="LATAM"/>
    <x v="1"/>
    <s v="3/18/2014"/>
    <x v="4"/>
    <x v="3"/>
    <x v="8"/>
    <x v="139"/>
    <n v="500"/>
    <n v="495"/>
    <n v="0.01"/>
    <n v="1"/>
  </r>
  <r>
    <x v="1184"/>
    <x v="43"/>
    <x v="18"/>
    <s v="NA"/>
    <x v="1"/>
    <s v="1/16/2015"/>
    <x v="1"/>
    <x v="11"/>
    <x v="4"/>
    <x v="360"/>
    <n v="30"/>
    <n v="30"/>
    <n v="0"/>
    <n v="1"/>
  </r>
  <r>
    <x v="1185"/>
    <x v="4"/>
    <x v="4"/>
    <s v="APAC"/>
    <x v="4"/>
    <d v="2015-01-12T00:00:00"/>
    <x v="1"/>
    <x v="11"/>
    <x v="2"/>
    <x v="152"/>
    <n v="150"/>
    <n v="132"/>
    <n v="0.12"/>
    <n v="1"/>
  </r>
  <r>
    <x v="1186"/>
    <x v="6"/>
    <x v="6"/>
    <s v="LATAM"/>
    <x v="2"/>
    <d v="2014-12-12T00:00:00"/>
    <x v="4"/>
    <x v="5"/>
    <x v="5"/>
    <x v="55"/>
    <n v="500"/>
    <n v="425"/>
    <n v="0.15"/>
    <n v="1"/>
  </r>
  <r>
    <x v="1187"/>
    <x v="45"/>
    <x v="33"/>
    <s v="EMEA"/>
    <x v="3"/>
    <d v="2017-06-12T00:00:00"/>
    <x v="2"/>
    <x v="4"/>
    <x v="7"/>
    <x v="443"/>
    <n v="1000"/>
    <n v="790"/>
    <n v="0.21"/>
    <n v="1"/>
  </r>
  <r>
    <x v="1188"/>
    <x v="3"/>
    <x v="3"/>
    <s v="EMEA"/>
    <x v="3"/>
    <s v="6/14/2016"/>
    <x v="3"/>
    <x v="4"/>
    <x v="7"/>
    <x v="143"/>
    <n v="1000"/>
    <n v="980"/>
    <n v="0.02"/>
    <n v="1"/>
  </r>
  <r>
    <x v="1189"/>
    <x v="13"/>
    <x v="13"/>
    <s v="EMEA"/>
    <x v="3"/>
    <d v="2015-08-04T00:00:00"/>
    <x v="1"/>
    <x v="2"/>
    <x v="5"/>
    <x v="293"/>
    <n v="500"/>
    <n v="345"/>
    <n v="0.31"/>
    <n v="1"/>
  </r>
  <r>
    <x v="1190"/>
    <x v="3"/>
    <x v="3"/>
    <s v="EMEA"/>
    <x v="3"/>
    <s v="10/25/2016"/>
    <x v="3"/>
    <x v="0"/>
    <x v="11"/>
    <x v="444"/>
    <n v="50"/>
    <n v="44"/>
    <n v="0.12"/>
    <n v="1"/>
  </r>
  <r>
    <x v="1191"/>
    <x v="37"/>
    <x v="7"/>
    <s v="LATAM"/>
    <x v="1"/>
    <s v="1/30/2018"/>
    <x v="0"/>
    <x v="11"/>
    <x v="11"/>
    <x v="139"/>
    <n v="50"/>
    <n v="43"/>
    <n v="0.14000000000000001"/>
    <n v="1"/>
  </r>
  <r>
    <x v="1192"/>
    <x v="42"/>
    <x v="31"/>
    <s v="APAC"/>
    <x v="3"/>
    <d v="2018-11-04T00:00:00"/>
    <x v="0"/>
    <x v="8"/>
    <x v="4"/>
    <x v="245"/>
    <n v="30"/>
    <n v="29"/>
    <n v="3.3300000000000003E-2"/>
    <n v="1"/>
  </r>
  <r>
    <x v="1193"/>
    <x v="42"/>
    <x v="31"/>
    <s v="APAC"/>
    <x v="3"/>
    <s v="6/30/2017"/>
    <x v="2"/>
    <x v="4"/>
    <x v="4"/>
    <x v="196"/>
    <n v="30"/>
    <n v="29"/>
    <n v="3.3300000000000003E-2"/>
    <n v="1"/>
  </r>
  <r>
    <x v="1194"/>
    <x v="43"/>
    <x v="18"/>
    <s v="NA"/>
    <x v="1"/>
    <d v="2016-07-09T00:00:00"/>
    <x v="3"/>
    <x v="9"/>
    <x v="1"/>
    <x v="90"/>
    <n v="700"/>
    <n v="700"/>
    <n v="0"/>
    <n v="1"/>
  </r>
  <r>
    <x v="1195"/>
    <x v="8"/>
    <x v="8"/>
    <s v="EMEA"/>
    <x v="0"/>
    <d v="2015-09-02T00:00:00"/>
    <x v="1"/>
    <x v="6"/>
    <x v="10"/>
    <x v="280"/>
    <n v="250"/>
    <n v="238"/>
    <n v="4.8000000000000001E-2"/>
    <n v="1"/>
  </r>
  <r>
    <x v="1196"/>
    <x v="9"/>
    <x v="9"/>
    <s v="EMEA"/>
    <x v="3"/>
    <s v="1/19/2017"/>
    <x v="2"/>
    <x v="11"/>
    <x v="5"/>
    <x v="445"/>
    <n v="500"/>
    <n v="485"/>
    <n v="0.03"/>
    <n v="1"/>
  </r>
  <r>
    <x v="1197"/>
    <x v="30"/>
    <x v="18"/>
    <s v="NA"/>
    <x v="1"/>
    <s v="5/26/2014"/>
    <x v="4"/>
    <x v="7"/>
    <x v="6"/>
    <x v="157"/>
    <n v="800"/>
    <n v="456"/>
    <n v="0.43"/>
    <n v="1"/>
  </r>
  <r>
    <x v="1198"/>
    <x v="19"/>
    <x v="18"/>
    <s v="NA"/>
    <x v="1"/>
    <d v="2017-10-08T00:00:00"/>
    <x v="2"/>
    <x v="0"/>
    <x v="9"/>
    <x v="22"/>
    <n v="70"/>
    <n v="66"/>
    <n v="5.7099999999999998E-2"/>
    <n v="1"/>
  </r>
  <r>
    <x v="1199"/>
    <x v="8"/>
    <x v="8"/>
    <s v="EMEA"/>
    <x v="0"/>
    <d v="2014-11-07T00:00:00"/>
    <x v="4"/>
    <x v="8"/>
    <x v="4"/>
    <x v="226"/>
    <n v="30"/>
    <n v="30"/>
    <n v="0"/>
    <n v="1"/>
  </r>
  <r>
    <x v="1200"/>
    <x v="22"/>
    <x v="19"/>
    <s v="APAC"/>
    <x v="3"/>
    <d v="2016-12-11T00:00:00"/>
    <x v="3"/>
    <x v="5"/>
    <x v="4"/>
    <x v="25"/>
    <n v="30"/>
    <n v="29"/>
    <n v="3.3300000000000003E-2"/>
    <n v="1"/>
  </r>
  <r>
    <x v="1201"/>
    <x v="27"/>
    <x v="21"/>
    <s v="EMEA"/>
    <x v="0"/>
    <d v="2015-02-07T00:00:00"/>
    <x v="1"/>
    <x v="10"/>
    <x v="9"/>
    <x v="437"/>
    <n v="70"/>
    <n v="62"/>
    <n v="0.1143"/>
    <n v="1"/>
  </r>
  <r>
    <x v="1202"/>
    <x v="25"/>
    <x v="18"/>
    <s v="NA"/>
    <x v="1"/>
    <d v="2015-03-07T00:00:00"/>
    <x v="1"/>
    <x v="3"/>
    <x v="8"/>
    <x v="128"/>
    <n v="500"/>
    <n v="500"/>
    <n v="0"/>
    <n v="1"/>
  </r>
  <r>
    <x v="1203"/>
    <x v="1"/>
    <x v="1"/>
    <s v="NA"/>
    <x v="1"/>
    <d v="2016-01-07T00:00:00"/>
    <x v="3"/>
    <x v="11"/>
    <x v="11"/>
    <x v="188"/>
    <n v="50"/>
    <n v="45"/>
    <n v="0.1"/>
    <n v="1"/>
  </r>
  <r>
    <x v="1204"/>
    <x v="39"/>
    <x v="28"/>
    <s v="EMEA"/>
    <x v="0"/>
    <s v="3/16/2018"/>
    <x v="0"/>
    <x v="3"/>
    <x v="1"/>
    <x v="264"/>
    <n v="700"/>
    <n v="623"/>
    <n v="0.11"/>
    <n v="1"/>
  </r>
  <r>
    <x v="1205"/>
    <x v="11"/>
    <x v="11"/>
    <s v="APAC"/>
    <x v="3"/>
    <s v="8/21/2017"/>
    <x v="2"/>
    <x v="2"/>
    <x v="8"/>
    <x v="412"/>
    <n v="500"/>
    <n v="490"/>
    <n v="0.02"/>
    <n v="1"/>
  </r>
  <r>
    <x v="1206"/>
    <x v="16"/>
    <x v="16"/>
    <s v="EMEA"/>
    <x v="0"/>
    <s v="6/14/2017"/>
    <x v="2"/>
    <x v="4"/>
    <x v="11"/>
    <x v="19"/>
    <n v="50"/>
    <n v="22"/>
    <n v="0.56000000000000005"/>
    <n v="1"/>
  </r>
  <r>
    <x v="1207"/>
    <x v="35"/>
    <x v="26"/>
    <s v="LATAM"/>
    <x v="2"/>
    <d v="2018-08-06T00:00:00"/>
    <x v="0"/>
    <x v="2"/>
    <x v="2"/>
    <x v="228"/>
    <n v="150"/>
    <n v="129"/>
    <n v="0.14000000000000001"/>
    <n v="1"/>
  </r>
  <r>
    <x v="1208"/>
    <x v="21"/>
    <x v="8"/>
    <s v="EMEA"/>
    <x v="0"/>
    <d v="2014-05-08T00:00:00"/>
    <x v="4"/>
    <x v="7"/>
    <x v="0"/>
    <x v="121"/>
    <n v="80"/>
    <n v="78"/>
    <n v="2.5000000000000001E-2"/>
    <n v="1"/>
  </r>
  <r>
    <x v="1209"/>
    <x v="24"/>
    <x v="20"/>
    <s v="EMEA"/>
    <x v="0"/>
    <s v="5/28/2014"/>
    <x v="4"/>
    <x v="7"/>
    <x v="10"/>
    <x v="27"/>
    <n v="250"/>
    <n v="208"/>
    <n v="0.16800000000000001"/>
    <n v="1"/>
  </r>
  <r>
    <x v="1210"/>
    <x v="17"/>
    <x v="17"/>
    <s v="EMEA"/>
    <x v="5"/>
    <s v="5/23/2015"/>
    <x v="1"/>
    <x v="7"/>
    <x v="11"/>
    <x v="256"/>
    <n v="50"/>
    <n v="37"/>
    <n v="0.26"/>
    <n v="1"/>
  </r>
  <r>
    <x v="1211"/>
    <x v="46"/>
    <x v="34"/>
    <s v="LATAM"/>
    <x v="2"/>
    <d v="2015-01-01T00:00:00"/>
    <x v="1"/>
    <x v="11"/>
    <x v="2"/>
    <x v="191"/>
    <n v="150"/>
    <n v="143"/>
    <n v="4.6699999999999998E-2"/>
    <n v="1"/>
  </r>
  <r>
    <x v="1212"/>
    <x v="1"/>
    <x v="1"/>
    <s v="NA"/>
    <x v="1"/>
    <s v="5/14/2017"/>
    <x v="2"/>
    <x v="7"/>
    <x v="11"/>
    <x v="263"/>
    <n v="50"/>
    <n v="46"/>
    <n v="0.08"/>
    <n v="1"/>
  </r>
  <r>
    <x v="1213"/>
    <x v="35"/>
    <x v="26"/>
    <s v="LATAM"/>
    <x v="2"/>
    <s v="10/24/2015"/>
    <x v="1"/>
    <x v="0"/>
    <x v="4"/>
    <x v="233"/>
    <n v="30"/>
    <n v="29"/>
    <n v="3.3300000000000003E-2"/>
    <n v="1"/>
  </r>
  <r>
    <x v="1214"/>
    <x v="42"/>
    <x v="31"/>
    <s v="APAC"/>
    <x v="3"/>
    <s v="8/30/2018"/>
    <x v="0"/>
    <x v="2"/>
    <x v="11"/>
    <x v="276"/>
    <n v="50"/>
    <n v="44"/>
    <n v="0.12"/>
    <n v="1"/>
  </r>
  <r>
    <x v="1215"/>
    <x v="14"/>
    <x v="14"/>
    <s v="EMEA"/>
    <x v="0"/>
    <d v="2017-12-09T00:00:00"/>
    <x v="2"/>
    <x v="5"/>
    <x v="4"/>
    <x v="220"/>
    <n v="30"/>
    <n v="29"/>
    <n v="3.3300000000000003E-2"/>
    <n v="1"/>
  </r>
  <r>
    <x v="1216"/>
    <x v="27"/>
    <x v="21"/>
    <s v="EMEA"/>
    <x v="0"/>
    <d v="2014-10-04T00:00:00"/>
    <x v="4"/>
    <x v="0"/>
    <x v="6"/>
    <x v="117"/>
    <n v="800"/>
    <n v="720"/>
    <n v="0.1"/>
    <n v="1"/>
  </r>
  <r>
    <x v="1217"/>
    <x v="35"/>
    <x v="26"/>
    <s v="LATAM"/>
    <x v="2"/>
    <d v="2014-10-05T00:00:00"/>
    <x v="4"/>
    <x v="0"/>
    <x v="5"/>
    <x v="446"/>
    <n v="500"/>
    <n v="430"/>
    <n v="0.14000000000000001"/>
    <n v="1"/>
  </r>
  <r>
    <x v="1218"/>
    <x v="39"/>
    <x v="28"/>
    <s v="EMEA"/>
    <x v="0"/>
    <d v="2017-04-04T00:00:00"/>
    <x v="2"/>
    <x v="1"/>
    <x v="4"/>
    <x v="71"/>
    <n v="30"/>
    <n v="29"/>
    <n v="3.3300000000000003E-2"/>
    <n v="1"/>
  </r>
  <r>
    <x v="1219"/>
    <x v="31"/>
    <x v="23"/>
    <s v="EMEA"/>
    <x v="0"/>
    <s v="1/26/2014"/>
    <x v="4"/>
    <x v="11"/>
    <x v="9"/>
    <x v="177"/>
    <n v="70"/>
    <n v="53"/>
    <n v="0.2429"/>
    <n v="1"/>
  </r>
  <r>
    <x v="1220"/>
    <x v="19"/>
    <x v="18"/>
    <s v="NA"/>
    <x v="1"/>
    <d v="2014-04-10T00:00:00"/>
    <x v="4"/>
    <x v="1"/>
    <x v="11"/>
    <x v="318"/>
    <n v="50"/>
    <n v="41"/>
    <n v="0.18"/>
    <n v="1"/>
  </r>
  <r>
    <x v="1221"/>
    <x v="43"/>
    <x v="18"/>
    <s v="NA"/>
    <x v="1"/>
    <s v="10/28/2016"/>
    <x v="3"/>
    <x v="0"/>
    <x v="6"/>
    <x v="324"/>
    <n v="800"/>
    <n v="600"/>
    <n v="0.25"/>
    <n v="1"/>
  </r>
  <r>
    <x v="1222"/>
    <x v="9"/>
    <x v="9"/>
    <s v="EMEA"/>
    <x v="3"/>
    <d v="2016-09-09T00:00:00"/>
    <x v="3"/>
    <x v="6"/>
    <x v="2"/>
    <x v="447"/>
    <n v="150"/>
    <n v="143"/>
    <n v="4.6699999999999998E-2"/>
    <n v="1"/>
  </r>
  <r>
    <x v="1223"/>
    <x v="26"/>
    <x v="15"/>
    <s v="APAC"/>
    <x v="3"/>
    <s v="7/25/2017"/>
    <x v="2"/>
    <x v="9"/>
    <x v="5"/>
    <x v="289"/>
    <n v="500"/>
    <n v="480"/>
    <n v="0.04"/>
    <n v="1"/>
  </r>
  <r>
    <x v="1224"/>
    <x v="21"/>
    <x v="8"/>
    <s v="EMEA"/>
    <x v="0"/>
    <s v="5/14/2018"/>
    <x v="0"/>
    <x v="7"/>
    <x v="8"/>
    <x v="347"/>
    <n v="500"/>
    <n v="495"/>
    <n v="0.01"/>
    <n v="1"/>
  </r>
  <r>
    <x v="1225"/>
    <x v="44"/>
    <x v="32"/>
    <s v="EMEA"/>
    <x v="0"/>
    <s v="6/27/2014"/>
    <x v="4"/>
    <x v="4"/>
    <x v="2"/>
    <x v="384"/>
    <n v="150"/>
    <n v="147"/>
    <n v="0.02"/>
    <n v="1"/>
  </r>
  <r>
    <x v="1226"/>
    <x v="24"/>
    <x v="20"/>
    <s v="EMEA"/>
    <x v="0"/>
    <d v="2016-11-12T00:00:00"/>
    <x v="3"/>
    <x v="8"/>
    <x v="11"/>
    <x v="312"/>
    <n v="50"/>
    <n v="49"/>
    <n v="0.02"/>
    <n v="1"/>
  </r>
  <r>
    <x v="1227"/>
    <x v="31"/>
    <x v="23"/>
    <s v="EMEA"/>
    <x v="0"/>
    <s v="10/13/2016"/>
    <x v="3"/>
    <x v="0"/>
    <x v="0"/>
    <x v="83"/>
    <n v="80"/>
    <n v="69"/>
    <n v="0.13750000000000001"/>
    <n v="1"/>
  </r>
  <r>
    <x v="1228"/>
    <x v="14"/>
    <x v="14"/>
    <s v="EMEA"/>
    <x v="0"/>
    <s v="2/28/2016"/>
    <x v="3"/>
    <x v="10"/>
    <x v="4"/>
    <x v="385"/>
    <n v="30"/>
    <n v="26"/>
    <n v="0.1333"/>
    <n v="1"/>
  </r>
  <r>
    <x v="1229"/>
    <x v="27"/>
    <x v="21"/>
    <s v="EMEA"/>
    <x v="0"/>
    <s v="1/24/2016"/>
    <x v="3"/>
    <x v="11"/>
    <x v="6"/>
    <x v="330"/>
    <n v="800"/>
    <n v="592"/>
    <n v="0.26"/>
    <n v="1"/>
  </r>
  <r>
    <x v="1230"/>
    <x v="5"/>
    <x v="5"/>
    <s v="APAC"/>
    <x v="3"/>
    <d v="2014-01-05T00:00:00"/>
    <x v="4"/>
    <x v="11"/>
    <x v="1"/>
    <x v="436"/>
    <n v="700"/>
    <n v="560"/>
    <n v="0.2"/>
    <n v="1"/>
  </r>
  <r>
    <x v="1231"/>
    <x v="35"/>
    <x v="26"/>
    <s v="LATAM"/>
    <x v="2"/>
    <s v="9/25/2018"/>
    <x v="0"/>
    <x v="6"/>
    <x v="11"/>
    <x v="421"/>
    <n v="50"/>
    <n v="45"/>
    <n v="0.1"/>
    <n v="1"/>
  </r>
  <r>
    <x v="1232"/>
    <x v="12"/>
    <x v="12"/>
    <s v="APAC"/>
    <x v="3"/>
    <d v="2015-04-03T00:00:00"/>
    <x v="1"/>
    <x v="1"/>
    <x v="9"/>
    <x v="448"/>
    <n v="70"/>
    <n v="67"/>
    <n v="4.2900000000000001E-2"/>
    <n v="1"/>
  </r>
  <r>
    <x v="1233"/>
    <x v="26"/>
    <x v="15"/>
    <s v="APAC"/>
    <x v="3"/>
    <d v="2016-07-09T00:00:00"/>
    <x v="3"/>
    <x v="9"/>
    <x v="10"/>
    <x v="362"/>
    <n v="250"/>
    <n v="240"/>
    <n v="0.04"/>
    <n v="1"/>
  </r>
  <r>
    <x v="1234"/>
    <x v="6"/>
    <x v="6"/>
    <s v="LATAM"/>
    <x v="2"/>
    <s v="9/29/2016"/>
    <x v="3"/>
    <x v="6"/>
    <x v="3"/>
    <x v="364"/>
    <n v="50"/>
    <n v="46"/>
    <n v="0.08"/>
    <n v="1"/>
  </r>
  <r>
    <x v="1235"/>
    <x v="28"/>
    <x v="22"/>
    <s v="EMEA"/>
    <x v="0"/>
    <d v="2018-02-12T00:00:00"/>
    <x v="0"/>
    <x v="10"/>
    <x v="10"/>
    <x v="35"/>
    <n v="250"/>
    <n v="240"/>
    <n v="0.04"/>
    <n v="1"/>
  </r>
  <r>
    <x v="1236"/>
    <x v="35"/>
    <x v="26"/>
    <s v="LATAM"/>
    <x v="2"/>
    <d v="2015-01-01T00:00:00"/>
    <x v="1"/>
    <x v="11"/>
    <x v="10"/>
    <x v="209"/>
    <n v="250"/>
    <n v="220"/>
    <n v="0.12"/>
    <n v="1"/>
  </r>
  <r>
    <x v="1237"/>
    <x v="13"/>
    <x v="13"/>
    <s v="EMEA"/>
    <x v="3"/>
    <s v="9/18/2015"/>
    <x v="1"/>
    <x v="6"/>
    <x v="3"/>
    <x v="193"/>
    <n v="50"/>
    <n v="34"/>
    <n v="0.32"/>
    <n v="1"/>
  </r>
  <r>
    <x v="1238"/>
    <x v="2"/>
    <x v="2"/>
    <s v="LATAM"/>
    <x v="2"/>
    <s v="12/13/2017"/>
    <x v="2"/>
    <x v="5"/>
    <x v="8"/>
    <x v="164"/>
    <n v="500"/>
    <n v="490"/>
    <n v="0.02"/>
    <n v="1"/>
  </r>
  <r>
    <x v="1239"/>
    <x v="18"/>
    <x v="11"/>
    <s v="APAC"/>
    <x v="3"/>
    <d v="2017-01-12T00:00:00"/>
    <x v="2"/>
    <x v="11"/>
    <x v="6"/>
    <x v="169"/>
    <n v="800"/>
    <n v="608"/>
    <n v="0.24"/>
    <n v="1"/>
  </r>
  <r>
    <x v="1240"/>
    <x v="19"/>
    <x v="18"/>
    <s v="NA"/>
    <x v="1"/>
    <s v="10/24/2018"/>
    <x v="0"/>
    <x v="0"/>
    <x v="4"/>
    <x v="278"/>
    <n v="30"/>
    <n v="29"/>
    <n v="3.3300000000000003E-2"/>
    <n v="1"/>
  </r>
  <r>
    <x v="1241"/>
    <x v="1"/>
    <x v="1"/>
    <s v="NA"/>
    <x v="1"/>
    <s v="12/25/2017"/>
    <x v="2"/>
    <x v="5"/>
    <x v="10"/>
    <x v="17"/>
    <n v="250"/>
    <n v="235"/>
    <n v="0.06"/>
    <n v="1"/>
  </r>
  <r>
    <x v="1242"/>
    <x v="32"/>
    <x v="24"/>
    <s v="EMEA"/>
    <x v="0"/>
    <d v="2017-11-06T00:00:00"/>
    <x v="2"/>
    <x v="8"/>
    <x v="5"/>
    <x v="44"/>
    <n v="500"/>
    <n v="465"/>
    <n v="7.0000000000000007E-2"/>
    <n v="1"/>
  </r>
  <r>
    <x v="1243"/>
    <x v="38"/>
    <x v="27"/>
    <s v="LATAM"/>
    <x v="2"/>
    <d v="2016-09-10T00:00:00"/>
    <x v="3"/>
    <x v="6"/>
    <x v="2"/>
    <x v="65"/>
    <n v="150"/>
    <n v="140"/>
    <n v="6.6699999999999995E-2"/>
    <n v="1"/>
  </r>
  <r>
    <x v="1244"/>
    <x v="38"/>
    <x v="27"/>
    <s v="LATAM"/>
    <x v="2"/>
    <d v="2017-06-10T00:00:00"/>
    <x v="2"/>
    <x v="4"/>
    <x v="1"/>
    <x v="336"/>
    <n v="700"/>
    <n v="658"/>
    <n v="0.06"/>
    <n v="1"/>
  </r>
  <r>
    <x v="1245"/>
    <x v="2"/>
    <x v="2"/>
    <s v="LATAM"/>
    <x v="2"/>
    <d v="2014-01-06T00:00:00"/>
    <x v="4"/>
    <x v="11"/>
    <x v="7"/>
    <x v="33"/>
    <n v="1000"/>
    <n v="600"/>
    <n v="0.4"/>
    <n v="1"/>
  </r>
  <r>
    <x v="1246"/>
    <x v="37"/>
    <x v="7"/>
    <s v="LATAM"/>
    <x v="1"/>
    <s v="8/21/2014"/>
    <x v="4"/>
    <x v="2"/>
    <x v="11"/>
    <x v="382"/>
    <n v="50"/>
    <n v="44"/>
    <n v="0.12"/>
    <n v="1"/>
  </r>
  <r>
    <x v="1247"/>
    <x v="25"/>
    <x v="18"/>
    <s v="NA"/>
    <x v="1"/>
    <s v="5/21/2016"/>
    <x v="3"/>
    <x v="7"/>
    <x v="6"/>
    <x v="189"/>
    <n v="800"/>
    <n v="544"/>
    <n v="0.32"/>
    <n v="1"/>
  </r>
  <r>
    <x v="1248"/>
    <x v="30"/>
    <x v="18"/>
    <s v="NA"/>
    <x v="1"/>
    <s v="11/28/2017"/>
    <x v="2"/>
    <x v="8"/>
    <x v="9"/>
    <x v="325"/>
    <n v="70"/>
    <n v="68"/>
    <n v="2.86E-2"/>
    <n v="1"/>
  </r>
  <r>
    <x v="1249"/>
    <x v="22"/>
    <x v="19"/>
    <s v="APAC"/>
    <x v="3"/>
    <d v="2015-08-07T00:00:00"/>
    <x v="1"/>
    <x v="2"/>
    <x v="3"/>
    <x v="187"/>
    <n v="50"/>
    <n v="50"/>
    <n v="0"/>
    <n v="1"/>
  </r>
  <r>
    <x v="1250"/>
    <x v="40"/>
    <x v="29"/>
    <s v="EMEA"/>
    <x v="0"/>
    <d v="2018-02-03T00:00:00"/>
    <x v="0"/>
    <x v="10"/>
    <x v="2"/>
    <x v="353"/>
    <n v="150"/>
    <n v="135"/>
    <n v="0.1"/>
    <n v="1"/>
  </r>
  <r>
    <x v="1251"/>
    <x v="8"/>
    <x v="8"/>
    <s v="EMEA"/>
    <x v="0"/>
    <s v="1/23/2018"/>
    <x v="0"/>
    <x v="11"/>
    <x v="11"/>
    <x v="277"/>
    <n v="50"/>
    <n v="50"/>
    <n v="0"/>
    <n v="1"/>
  </r>
  <r>
    <x v="1252"/>
    <x v="11"/>
    <x v="11"/>
    <s v="APAC"/>
    <x v="3"/>
    <d v="2015-09-12T00:00:00"/>
    <x v="1"/>
    <x v="6"/>
    <x v="3"/>
    <x v="449"/>
    <n v="50"/>
    <n v="33"/>
    <n v="0.34"/>
    <n v="1"/>
  </r>
  <r>
    <x v="1253"/>
    <x v="42"/>
    <x v="31"/>
    <s v="APAC"/>
    <x v="3"/>
    <s v="9/30/2017"/>
    <x v="2"/>
    <x v="6"/>
    <x v="3"/>
    <x v="244"/>
    <n v="50"/>
    <n v="46"/>
    <n v="0.08"/>
    <n v="1"/>
  </r>
  <r>
    <x v="1254"/>
    <x v="16"/>
    <x v="16"/>
    <s v="EMEA"/>
    <x v="0"/>
    <s v="11/24/2014"/>
    <x v="4"/>
    <x v="8"/>
    <x v="5"/>
    <x v="46"/>
    <n v="500"/>
    <n v="370"/>
    <n v="0.26"/>
    <n v="1"/>
  </r>
  <r>
    <x v="1255"/>
    <x v="42"/>
    <x v="31"/>
    <s v="APAC"/>
    <x v="3"/>
    <d v="2015-03-03T00:00:00"/>
    <x v="1"/>
    <x v="3"/>
    <x v="1"/>
    <x v="276"/>
    <n v="700"/>
    <n v="448"/>
    <n v="0.36"/>
    <n v="1"/>
  </r>
  <r>
    <x v="1256"/>
    <x v="18"/>
    <x v="11"/>
    <s v="APAC"/>
    <x v="3"/>
    <s v="12/27/2017"/>
    <x v="2"/>
    <x v="5"/>
    <x v="3"/>
    <x v="450"/>
    <n v="50"/>
    <n v="48"/>
    <n v="0.04"/>
    <n v="1"/>
  </r>
  <r>
    <x v="1257"/>
    <x v="35"/>
    <x v="26"/>
    <s v="LATAM"/>
    <x v="2"/>
    <s v="3/19/2018"/>
    <x v="0"/>
    <x v="3"/>
    <x v="8"/>
    <x v="421"/>
    <n v="500"/>
    <n v="490"/>
    <n v="0.02"/>
    <n v="1"/>
  </r>
  <r>
    <x v="1258"/>
    <x v="0"/>
    <x v="0"/>
    <s v="EMEA"/>
    <x v="0"/>
    <s v="5/30/2017"/>
    <x v="2"/>
    <x v="7"/>
    <x v="11"/>
    <x v="0"/>
    <n v="50"/>
    <n v="49"/>
    <n v="0.02"/>
    <n v="1"/>
  </r>
  <r>
    <x v="1259"/>
    <x v="22"/>
    <x v="19"/>
    <s v="APAC"/>
    <x v="3"/>
    <s v="10/29/2017"/>
    <x v="2"/>
    <x v="0"/>
    <x v="6"/>
    <x v="25"/>
    <n v="800"/>
    <n v="616"/>
    <n v="0.23"/>
    <n v="1"/>
  </r>
  <r>
    <x v="1260"/>
    <x v="6"/>
    <x v="6"/>
    <s v="LATAM"/>
    <x v="2"/>
    <s v="1/14/2018"/>
    <x v="0"/>
    <x v="11"/>
    <x v="3"/>
    <x v="6"/>
    <n v="50"/>
    <n v="46"/>
    <n v="0.08"/>
    <n v="1"/>
  </r>
  <r>
    <x v="1261"/>
    <x v="30"/>
    <x v="18"/>
    <s v="NA"/>
    <x v="1"/>
    <d v="2015-09-11T00:00:00"/>
    <x v="1"/>
    <x v="6"/>
    <x v="0"/>
    <x v="314"/>
    <n v="80"/>
    <n v="70"/>
    <n v="0.125"/>
    <n v="1"/>
  </r>
  <r>
    <x v="1262"/>
    <x v="14"/>
    <x v="14"/>
    <s v="EMEA"/>
    <x v="0"/>
    <s v="11/13/2016"/>
    <x v="3"/>
    <x v="8"/>
    <x v="5"/>
    <x v="451"/>
    <n v="500"/>
    <n v="490"/>
    <n v="0.02"/>
    <n v="1"/>
  </r>
  <r>
    <x v="1263"/>
    <x v="14"/>
    <x v="14"/>
    <s v="EMEA"/>
    <x v="0"/>
    <d v="2014-09-09T00:00:00"/>
    <x v="4"/>
    <x v="6"/>
    <x v="10"/>
    <x v="176"/>
    <n v="250"/>
    <n v="190"/>
    <n v="0.24"/>
    <n v="1"/>
  </r>
  <r>
    <x v="1264"/>
    <x v="17"/>
    <x v="17"/>
    <s v="EMEA"/>
    <x v="5"/>
    <s v="10/25/2018"/>
    <x v="0"/>
    <x v="0"/>
    <x v="0"/>
    <x v="452"/>
    <n v="80"/>
    <n v="68"/>
    <n v="0.15"/>
    <n v="1"/>
  </r>
  <r>
    <x v="1265"/>
    <x v="42"/>
    <x v="31"/>
    <s v="APAC"/>
    <x v="3"/>
    <s v="7/13/2016"/>
    <x v="3"/>
    <x v="9"/>
    <x v="3"/>
    <x v="453"/>
    <n v="50"/>
    <n v="46"/>
    <n v="0.08"/>
    <n v="1"/>
  </r>
  <r>
    <x v="1266"/>
    <x v="40"/>
    <x v="29"/>
    <s v="EMEA"/>
    <x v="0"/>
    <s v="1/28/2014"/>
    <x v="4"/>
    <x v="11"/>
    <x v="1"/>
    <x v="454"/>
    <n v="700"/>
    <n v="574"/>
    <n v="0.18"/>
    <n v="1"/>
  </r>
  <r>
    <x v="1267"/>
    <x v="42"/>
    <x v="31"/>
    <s v="APAC"/>
    <x v="3"/>
    <s v="4/14/2017"/>
    <x v="2"/>
    <x v="1"/>
    <x v="0"/>
    <x v="244"/>
    <n v="80"/>
    <n v="74"/>
    <n v="7.4999999999999997E-2"/>
    <n v="1"/>
  </r>
  <r>
    <x v="1268"/>
    <x v="7"/>
    <x v="7"/>
    <s v="LATAM"/>
    <x v="1"/>
    <d v="2018-12-01T00:00:00"/>
    <x v="0"/>
    <x v="5"/>
    <x v="11"/>
    <x v="126"/>
    <n v="50"/>
    <n v="44"/>
    <n v="0.12"/>
    <n v="1"/>
  </r>
  <r>
    <x v="1269"/>
    <x v="22"/>
    <x v="19"/>
    <s v="APAC"/>
    <x v="3"/>
    <d v="2017-03-08T00:00:00"/>
    <x v="2"/>
    <x v="3"/>
    <x v="4"/>
    <x v="25"/>
    <n v="30"/>
    <n v="30"/>
    <n v="0"/>
    <n v="1"/>
  </r>
  <r>
    <x v="1270"/>
    <x v="16"/>
    <x v="16"/>
    <s v="EMEA"/>
    <x v="0"/>
    <s v="7/18/2017"/>
    <x v="2"/>
    <x v="9"/>
    <x v="8"/>
    <x v="410"/>
    <n v="500"/>
    <n v="500"/>
    <n v="0"/>
    <n v="1"/>
  </r>
  <r>
    <x v="1271"/>
    <x v="30"/>
    <x v="18"/>
    <s v="NA"/>
    <x v="1"/>
    <s v="3/25/2014"/>
    <x v="4"/>
    <x v="3"/>
    <x v="3"/>
    <x v="393"/>
    <n v="50"/>
    <n v="47"/>
    <n v="0.06"/>
    <n v="1"/>
  </r>
  <r>
    <x v="1272"/>
    <x v="13"/>
    <x v="13"/>
    <s v="EMEA"/>
    <x v="3"/>
    <s v="4/28/2017"/>
    <x v="2"/>
    <x v="1"/>
    <x v="3"/>
    <x v="87"/>
    <n v="50"/>
    <n v="46"/>
    <n v="0.08"/>
    <n v="1"/>
  </r>
  <r>
    <x v="1273"/>
    <x v="25"/>
    <x v="18"/>
    <s v="NA"/>
    <x v="1"/>
    <s v="10/19/2016"/>
    <x v="3"/>
    <x v="0"/>
    <x v="3"/>
    <x v="236"/>
    <n v="50"/>
    <n v="44"/>
    <n v="0.12"/>
    <n v="1"/>
  </r>
  <r>
    <x v="1274"/>
    <x v="2"/>
    <x v="2"/>
    <s v="LATAM"/>
    <x v="2"/>
    <d v="2014-02-09T00:00:00"/>
    <x v="4"/>
    <x v="10"/>
    <x v="5"/>
    <x v="218"/>
    <n v="500"/>
    <n v="355"/>
    <n v="0.28999999999999998"/>
    <n v="1"/>
  </r>
  <r>
    <x v="1275"/>
    <x v="25"/>
    <x v="18"/>
    <s v="NA"/>
    <x v="1"/>
    <s v="1/24/2018"/>
    <x v="0"/>
    <x v="11"/>
    <x v="5"/>
    <x v="59"/>
    <n v="500"/>
    <n v="495"/>
    <n v="0.01"/>
    <n v="1"/>
  </r>
  <r>
    <x v="1276"/>
    <x v="38"/>
    <x v="27"/>
    <s v="LATAM"/>
    <x v="2"/>
    <s v="10/26/2015"/>
    <x v="1"/>
    <x v="0"/>
    <x v="0"/>
    <x v="285"/>
    <n v="80"/>
    <n v="61"/>
    <n v="0.23749999999999999"/>
    <n v="1"/>
  </r>
  <r>
    <x v="1277"/>
    <x v="16"/>
    <x v="16"/>
    <s v="EMEA"/>
    <x v="0"/>
    <s v="11/20/2018"/>
    <x v="0"/>
    <x v="8"/>
    <x v="8"/>
    <x v="61"/>
    <n v="500"/>
    <n v="495"/>
    <n v="0.01"/>
    <n v="1"/>
  </r>
  <r>
    <x v="1278"/>
    <x v="9"/>
    <x v="9"/>
    <s v="EMEA"/>
    <x v="3"/>
    <s v="11/30/2018"/>
    <x v="0"/>
    <x v="8"/>
    <x v="11"/>
    <x v="455"/>
    <n v="50"/>
    <n v="48"/>
    <n v="0.04"/>
    <n v="1"/>
  </r>
  <r>
    <x v="1279"/>
    <x v="32"/>
    <x v="24"/>
    <s v="EMEA"/>
    <x v="0"/>
    <s v="3/29/2018"/>
    <x v="0"/>
    <x v="3"/>
    <x v="6"/>
    <x v="212"/>
    <n v="800"/>
    <n v="520"/>
    <n v="0.35"/>
    <n v="1"/>
  </r>
  <r>
    <x v="1280"/>
    <x v="42"/>
    <x v="31"/>
    <s v="APAC"/>
    <x v="3"/>
    <s v="8/15/2014"/>
    <x v="4"/>
    <x v="2"/>
    <x v="8"/>
    <x v="196"/>
    <n v="500"/>
    <n v="490"/>
    <n v="0.02"/>
    <n v="1"/>
  </r>
  <r>
    <x v="1281"/>
    <x v="7"/>
    <x v="7"/>
    <s v="LATAM"/>
    <x v="1"/>
    <s v="7/16/2017"/>
    <x v="2"/>
    <x v="9"/>
    <x v="1"/>
    <x v="7"/>
    <n v="700"/>
    <n v="637"/>
    <n v="0.09"/>
    <n v="1"/>
  </r>
  <r>
    <x v="1282"/>
    <x v="40"/>
    <x v="29"/>
    <s v="EMEA"/>
    <x v="0"/>
    <s v="6/22/2014"/>
    <x v="4"/>
    <x v="4"/>
    <x v="10"/>
    <x v="401"/>
    <n v="250"/>
    <n v="203"/>
    <n v="0.188"/>
    <n v="1"/>
  </r>
  <r>
    <x v="1283"/>
    <x v="13"/>
    <x v="13"/>
    <s v="EMEA"/>
    <x v="3"/>
    <s v="12/18/2018"/>
    <x v="0"/>
    <x v="5"/>
    <x v="5"/>
    <x v="15"/>
    <n v="500"/>
    <n v="500"/>
    <n v="0"/>
    <n v="1"/>
  </r>
  <r>
    <x v="1284"/>
    <x v="28"/>
    <x v="22"/>
    <s v="EMEA"/>
    <x v="0"/>
    <s v="2/18/2015"/>
    <x v="1"/>
    <x v="10"/>
    <x v="4"/>
    <x v="137"/>
    <n v="30"/>
    <n v="20"/>
    <n v="0.33329999999999999"/>
    <n v="1"/>
  </r>
  <r>
    <x v="1285"/>
    <x v="19"/>
    <x v="18"/>
    <s v="NA"/>
    <x v="1"/>
    <d v="2016-02-04T00:00:00"/>
    <x v="3"/>
    <x v="10"/>
    <x v="8"/>
    <x v="318"/>
    <n v="500"/>
    <n v="500"/>
    <n v="0"/>
    <n v="1"/>
  </r>
  <r>
    <x v="1286"/>
    <x v="23"/>
    <x v="5"/>
    <s v="APAC"/>
    <x v="3"/>
    <s v="5/13/2015"/>
    <x v="1"/>
    <x v="7"/>
    <x v="7"/>
    <x v="310"/>
    <n v="1000"/>
    <n v="910"/>
    <n v="0.09"/>
    <n v="1"/>
  </r>
  <r>
    <x v="1287"/>
    <x v="31"/>
    <x v="23"/>
    <s v="EMEA"/>
    <x v="0"/>
    <s v="3/30/2016"/>
    <x v="3"/>
    <x v="3"/>
    <x v="7"/>
    <x v="138"/>
    <n v="1000"/>
    <n v="960"/>
    <n v="0.04"/>
    <n v="1"/>
  </r>
  <r>
    <x v="1288"/>
    <x v="42"/>
    <x v="31"/>
    <s v="APAC"/>
    <x v="3"/>
    <d v="2014-02-07T00:00:00"/>
    <x v="4"/>
    <x v="10"/>
    <x v="7"/>
    <x v="245"/>
    <n v="1000"/>
    <n v="540"/>
    <n v="0.46"/>
    <n v="1"/>
  </r>
  <r>
    <x v="1289"/>
    <x v="33"/>
    <x v="18"/>
    <s v="NA"/>
    <x v="1"/>
    <d v="2018-07-04T00:00:00"/>
    <x v="0"/>
    <x v="9"/>
    <x v="3"/>
    <x v="171"/>
    <n v="50"/>
    <n v="49"/>
    <n v="0.02"/>
    <n v="1"/>
  </r>
  <r>
    <x v="1290"/>
    <x v="16"/>
    <x v="16"/>
    <s v="EMEA"/>
    <x v="0"/>
    <s v="7/20/2017"/>
    <x v="2"/>
    <x v="9"/>
    <x v="3"/>
    <x v="155"/>
    <n v="50"/>
    <n v="47"/>
    <n v="0.06"/>
    <n v="1"/>
  </r>
  <r>
    <x v="1291"/>
    <x v="9"/>
    <x v="9"/>
    <s v="EMEA"/>
    <x v="3"/>
    <s v="3/13/2015"/>
    <x v="1"/>
    <x v="3"/>
    <x v="1"/>
    <x v="265"/>
    <n v="700"/>
    <n v="511"/>
    <n v="0.27"/>
    <n v="1"/>
  </r>
  <r>
    <x v="1292"/>
    <x v="40"/>
    <x v="29"/>
    <s v="EMEA"/>
    <x v="0"/>
    <s v="10/13/2018"/>
    <x v="0"/>
    <x v="0"/>
    <x v="6"/>
    <x v="406"/>
    <n v="800"/>
    <n v="688"/>
    <n v="0.14000000000000001"/>
    <n v="1"/>
  </r>
  <r>
    <x v="1293"/>
    <x v="21"/>
    <x v="8"/>
    <s v="EMEA"/>
    <x v="0"/>
    <d v="2018-04-08T00:00:00"/>
    <x v="0"/>
    <x v="1"/>
    <x v="6"/>
    <x v="423"/>
    <n v="800"/>
    <n v="648"/>
    <n v="0.19"/>
    <n v="1"/>
  </r>
  <r>
    <x v="1294"/>
    <x v="34"/>
    <x v="25"/>
    <s v="EMEA"/>
    <x v="0"/>
    <s v="5/29/2017"/>
    <x v="2"/>
    <x v="7"/>
    <x v="4"/>
    <x v="254"/>
    <n v="30"/>
    <n v="30"/>
    <n v="0"/>
    <n v="1"/>
  </r>
  <r>
    <x v="1295"/>
    <x v="38"/>
    <x v="27"/>
    <s v="LATAM"/>
    <x v="2"/>
    <s v="9/26/2014"/>
    <x v="4"/>
    <x v="6"/>
    <x v="10"/>
    <x v="85"/>
    <n v="250"/>
    <n v="230"/>
    <n v="0.08"/>
    <n v="1"/>
  </r>
  <r>
    <x v="1296"/>
    <x v="1"/>
    <x v="1"/>
    <s v="NA"/>
    <x v="1"/>
    <s v="11/24/2018"/>
    <x v="0"/>
    <x v="8"/>
    <x v="11"/>
    <x v="263"/>
    <n v="50"/>
    <n v="47"/>
    <n v="0.06"/>
    <n v="1"/>
  </r>
  <r>
    <x v="1297"/>
    <x v="40"/>
    <x v="29"/>
    <s v="EMEA"/>
    <x v="0"/>
    <s v="5/23/2015"/>
    <x v="1"/>
    <x v="7"/>
    <x v="4"/>
    <x v="179"/>
    <n v="30"/>
    <n v="25"/>
    <n v="0.16669999999999999"/>
    <n v="1"/>
  </r>
  <r>
    <x v="1298"/>
    <x v="34"/>
    <x v="25"/>
    <s v="EMEA"/>
    <x v="0"/>
    <s v="10/14/2017"/>
    <x v="2"/>
    <x v="0"/>
    <x v="9"/>
    <x v="254"/>
    <n v="70"/>
    <n v="67"/>
    <n v="4.2900000000000001E-2"/>
    <n v="1"/>
  </r>
  <r>
    <x v="1299"/>
    <x v="31"/>
    <x v="23"/>
    <s v="EMEA"/>
    <x v="0"/>
    <s v="5/30/2018"/>
    <x v="0"/>
    <x v="7"/>
    <x v="7"/>
    <x v="456"/>
    <n v="1000"/>
    <n v="940"/>
    <n v="0.06"/>
    <n v="1"/>
  </r>
  <r>
    <x v="1300"/>
    <x v="29"/>
    <x v="18"/>
    <s v="NA"/>
    <x v="1"/>
    <s v="10/24/2015"/>
    <x v="1"/>
    <x v="0"/>
    <x v="5"/>
    <x v="327"/>
    <n v="500"/>
    <n v="480"/>
    <n v="0.04"/>
    <n v="1"/>
  </r>
  <r>
    <x v="1301"/>
    <x v="16"/>
    <x v="16"/>
    <s v="EMEA"/>
    <x v="0"/>
    <s v="1/26/2018"/>
    <x v="0"/>
    <x v="11"/>
    <x v="9"/>
    <x v="155"/>
    <n v="70"/>
    <n v="68"/>
    <n v="2.86E-2"/>
    <n v="1"/>
  </r>
  <r>
    <x v="1302"/>
    <x v="17"/>
    <x v="17"/>
    <s v="EMEA"/>
    <x v="5"/>
    <s v="6/15/2018"/>
    <x v="0"/>
    <x v="4"/>
    <x v="2"/>
    <x v="452"/>
    <n v="150"/>
    <n v="147"/>
    <n v="0.02"/>
    <n v="1"/>
  </r>
  <r>
    <x v="1303"/>
    <x v="31"/>
    <x v="23"/>
    <s v="EMEA"/>
    <x v="0"/>
    <s v="6/29/2017"/>
    <x v="2"/>
    <x v="4"/>
    <x v="0"/>
    <x v="413"/>
    <n v="80"/>
    <n v="74"/>
    <n v="7.4999999999999997E-2"/>
    <n v="1"/>
  </r>
  <r>
    <x v="1304"/>
    <x v="30"/>
    <x v="18"/>
    <s v="NA"/>
    <x v="1"/>
    <s v="7/29/2016"/>
    <x v="3"/>
    <x v="9"/>
    <x v="8"/>
    <x v="457"/>
    <n v="500"/>
    <n v="490"/>
    <n v="0.02"/>
    <n v="1"/>
  </r>
  <r>
    <x v="1305"/>
    <x v="35"/>
    <x v="26"/>
    <s v="LATAM"/>
    <x v="2"/>
    <s v="5/19/2016"/>
    <x v="3"/>
    <x v="7"/>
    <x v="8"/>
    <x v="458"/>
    <n v="500"/>
    <n v="490"/>
    <n v="0.02"/>
    <n v="1"/>
  </r>
  <r>
    <x v="1306"/>
    <x v="22"/>
    <x v="19"/>
    <s v="APAC"/>
    <x v="3"/>
    <d v="2014-02-04T00:00:00"/>
    <x v="4"/>
    <x v="10"/>
    <x v="9"/>
    <x v="288"/>
    <n v="70"/>
    <n v="70"/>
    <n v="0"/>
    <n v="1"/>
  </r>
  <r>
    <x v="1307"/>
    <x v="14"/>
    <x v="14"/>
    <s v="EMEA"/>
    <x v="0"/>
    <s v="11/29/2014"/>
    <x v="4"/>
    <x v="8"/>
    <x v="8"/>
    <x v="199"/>
    <n v="500"/>
    <n v="500"/>
    <n v="0"/>
    <n v="1"/>
  </r>
  <r>
    <x v="1308"/>
    <x v="12"/>
    <x v="12"/>
    <s v="APAC"/>
    <x v="3"/>
    <s v="10/28/2015"/>
    <x v="1"/>
    <x v="0"/>
    <x v="1"/>
    <x v="39"/>
    <n v="700"/>
    <n v="630"/>
    <n v="0.1"/>
    <n v="1"/>
  </r>
  <r>
    <x v="1309"/>
    <x v="16"/>
    <x v="16"/>
    <s v="EMEA"/>
    <x v="0"/>
    <s v="6/15/2015"/>
    <x v="1"/>
    <x v="4"/>
    <x v="3"/>
    <x v="389"/>
    <n v="50"/>
    <n v="48"/>
    <n v="0.04"/>
    <n v="1"/>
  </r>
  <r>
    <x v="1310"/>
    <x v="39"/>
    <x v="28"/>
    <s v="EMEA"/>
    <x v="0"/>
    <s v="10/29/2018"/>
    <x v="0"/>
    <x v="0"/>
    <x v="6"/>
    <x v="219"/>
    <n v="800"/>
    <n v="736"/>
    <n v="0.08"/>
    <n v="1"/>
  </r>
  <r>
    <x v="1311"/>
    <x v="24"/>
    <x v="20"/>
    <s v="EMEA"/>
    <x v="0"/>
    <s v="3/25/2017"/>
    <x v="2"/>
    <x v="3"/>
    <x v="6"/>
    <x v="312"/>
    <n v="800"/>
    <n v="784"/>
    <n v="0.02"/>
    <n v="1"/>
  </r>
  <r>
    <x v="1312"/>
    <x v="28"/>
    <x v="22"/>
    <s v="EMEA"/>
    <x v="0"/>
    <s v="6/26/2017"/>
    <x v="2"/>
    <x v="4"/>
    <x v="10"/>
    <x v="261"/>
    <n v="250"/>
    <n v="230"/>
    <n v="0.08"/>
    <n v="1"/>
  </r>
  <r>
    <x v="1313"/>
    <x v="5"/>
    <x v="5"/>
    <s v="APAC"/>
    <x v="3"/>
    <d v="2016-01-11T00:00:00"/>
    <x v="3"/>
    <x v="11"/>
    <x v="9"/>
    <x v="459"/>
    <n v="70"/>
    <n v="62"/>
    <n v="0.1143"/>
    <n v="1"/>
  </r>
  <r>
    <x v="1314"/>
    <x v="2"/>
    <x v="2"/>
    <s v="LATAM"/>
    <x v="2"/>
    <s v="7/27/2014"/>
    <x v="4"/>
    <x v="9"/>
    <x v="10"/>
    <x v="98"/>
    <n v="250"/>
    <n v="193"/>
    <n v="0.22800000000000001"/>
    <n v="1"/>
  </r>
  <r>
    <x v="1315"/>
    <x v="12"/>
    <x v="12"/>
    <s v="APAC"/>
    <x v="3"/>
    <s v="3/13/2015"/>
    <x v="1"/>
    <x v="3"/>
    <x v="8"/>
    <x v="258"/>
    <n v="500"/>
    <n v="495"/>
    <n v="0.01"/>
    <n v="1"/>
  </r>
  <r>
    <x v="1316"/>
    <x v="28"/>
    <x v="22"/>
    <s v="EMEA"/>
    <x v="0"/>
    <d v="2014-01-09T00:00:00"/>
    <x v="4"/>
    <x v="11"/>
    <x v="6"/>
    <x v="35"/>
    <n v="800"/>
    <n v="784"/>
    <n v="0.02"/>
    <n v="1"/>
  </r>
  <r>
    <x v="1317"/>
    <x v="35"/>
    <x v="26"/>
    <s v="LATAM"/>
    <x v="2"/>
    <s v="12/16/2014"/>
    <x v="4"/>
    <x v="5"/>
    <x v="0"/>
    <x v="233"/>
    <n v="80"/>
    <n v="60"/>
    <n v="0.25"/>
    <n v="1"/>
  </r>
  <r>
    <x v="1318"/>
    <x v="24"/>
    <x v="20"/>
    <s v="EMEA"/>
    <x v="0"/>
    <s v="11/24/2017"/>
    <x v="2"/>
    <x v="8"/>
    <x v="10"/>
    <x v="387"/>
    <n v="250"/>
    <n v="235"/>
    <n v="0.06"/>
    <n v="1"/>
  </r>
  <r>
    <x v="1319"/>
    <x v="13"/>
    <x v="13"/>
    <s v="EMEA"/>
    <x v="3"/>
    <s v="12/26/2015"/>
    <x v="1"/>
    <x v="5"/>
    <x v="10"/>
    <x v="320"/>
    <n v="250"/>
    <n v="228"/>
    <n v="8.7999999999999995E-2"/>
    <n v="1"/>
  </r>
  <r>
    <x v="1320"/>
    <x v="27"/>
    <x v="21"/>
    <s v="EMEA"/>
    <x v="0"/>
    <s v="2/25/2016"/>
    <x v="3"/>
    <x v="10"/>
    <x v="0"/>
    <x v="398"/>
    <n v="80"/>
    <n v="68"/>
    <n v="0.15"/>
    <n v="1"/>
  </r>
  <r>
    <x v="1321"/>
    <x v="24"/>
    <x v="20"/>
    <s v="EMEA"/>
    <x v="0"/>
    <s v="6/17/2015"/>
    <x v="1"/>
    <x v="4"/>
    <x v="9"/>
    <x v="312"/>
    <n v="70"/>
    <n v="64"/>
    <n v="8.5699999999999998E-2"/>
    <n v="1"/>
  </r>
  <r>
    <x v="1322"/>
    <x v="0"/>
    <x v="0"/>
    <s v="EMEA"/>
    <x v="0"/>
    <d v="2015-07-02T00:00:00"/>
    <x v="1"/>
    <x v="9"/>
    <x v="6"/>
    <x v="113"/>
    <n v="800"/>
    <n v="576"/>
    <n v="0.28000000000000003"/>
    <n v="1"/>
  </r>
  <r>
    <x v="1323"/>
    <x v="8"/>
    <x v="8"/>
    <s v="EMEA"/>
    <x v="0"/>
    <d v="2017-01-07T00:00:00"/>
    <x v="2"/>
    <x v="11"/>
    <x v="3"/>
    <x v="376"/>
    <n v="50"/>
    <n v="48"/>
    <n v="0.04"/>
    <n v="1"/>
  </r>
  <r>
    <x v="1324"/>
    <x v="44"/>
    <x v="32"/>
    <s v="EMEA"/>
    <x v="0"/>
    <s v="9/25/2014"/>
    <x v="4"/>
    <x v="6"/>
    <x v="10"/>
    <x v="104"/>
    <n v="250"/>
    <n v="248"/>
    <n v="8.0000000000000002E-3"/>
    <n v="1"/>
  </r>
  <r>
    <x v="1325"/>
    <x v="18"/>
    <x v="11"/>
    <s v="APAC"/>
    <x v="3"/>
    <d v="2015-01-12T00:00:00"/>
    <x v="1"/>
    <x v="11"/>
    <x v="1"/>
    <x v="169"/>
    <n v="700"/>
    <n v="567"/>
    <n v="0.19"/>
    <n v="1"/>
  </r>
  <r>
    <x v="1326"/>
    <x v="11"/>
    <x v="11"/>
    <s v="APAC"/>
    <x v="3"/>
    <d v="2017-05-06T00:00:00"/>
    <x v="2"/>
    <x v="7"/>
    <x v="6"/>
    <x v="322"/>
    <n v="800"/>
    <n v="472"/>
    <n v="0.41"/>
    <n v="1"/>
  </r>
  <r>
    <x v="1327"/>
    <x v="42"/>
    <x v="31"/>
    <s v="APAC"/>
    <x v="3"/>
    <s v="6/16/2015"/>
    <x v="1"/>
    <x v="4"/>
    <x v="1"/>
    <x v="196"/>
    <n v="700"/>
    <n v="595"/>
    <n v="0.15"/>
    <n v="1"/>
  </r>
  <r>
    <x v="1328"/>
    <x v="22"/>
    <x v="19"/>
    <s v="APAC"/>
    <x v="3"/>
    <s v="3/19/2016"/>
    <x v="3"/>
    <x v="3"/>
    <x v="4"/>
    <x v="25"/>
    <n v="30"/>
    <n v="29"/>
    <n v="3.3300000000000003E-2"/>
    <n v="1"/>
  </r>
  <r>
    <x v="1329"/>
    <x v="16"/>
    <x v="16"/>
    <s v="EMEA"/>
    <x v="0"/>
    <s v="11/27/2014"/>
    <x v="4"/>
    <x v="8"/>
    <x v="11"/>
    <x v="260"/>
    <n v="50"/>
    <n v="36"/>
    <n v="0.28000000000000003"/>
    <n v="1"/>
  </r>
  <r>
    <x v="1330"/>
    <x v="21"/>
    <x v="8"/>
    <s v="EMEA"/>
    <x v="0"/>
    <s v="1/18/2015"/>
    <x v="1"/>
    <x v="11"/>
    <x v="3"/>
    <x v="68"/>
    <n v="50"/>
    <n v="31"/>
    <n v="0.38"/>
    <n v="1"/>
  </r>
  <r>
    <x v="1331"/>
    <x v="20"/>
    <x v="13"/>
    <s v="EMEA"/>
    <x v="3"/>
    <d v="2016-02-08T00:00:00"/>
    <x v="3"/>
    <x v="10"/>
    <x v="9"/>
    <x v="414"/>
    <n v="70"/>
    <n v="68"/>
    <n v="2.86E-2"/>
    <n v="1"/>
  </r>
  <r>
    <x v="1332"/>
    <x v="30"/>
    <x v="18"/>
    <s v="NA"/>
    <x v="1"/>
    <s v="9/16/2017"/>
    <x v="2"/>
    <x v="6"/>
    <x v="1"/>
    <x v="457"/>
    <n v="700"/>
    <n v="672"/>
    <n v="0.04"/>
    <n v="1"/>
  </r>
  <r>
    <x v="1333"/>
    <x v="23"/>
    <x v="5"/>
    <s v="APAC"/>
    <x v="3"/>
    <s v="11/24/2016"/>
    <x v="3"/>
    <x v="8"/>
    <x v="10"/>
    <x v="333"/>
    <n v="250"/>
    <n v="240"/>
    <n v="0.04"/>
    <n v="1"/>
  </r>
  <r>
    <x v="1334"/>
    <x v="17"/>
    <x v="17"/>
    <s v="EMEA"/>
    <x v="5"/>
    <s v="9/30/2018"/>
    <x v="0"/>
    <x v="6"/>
    <x v="6"/>
    <x v="319"/>
    <n v="800"/>
    <n v="696"/>
    <n v="0.13"/>
    <n v="1"/>
  </r>
  <r>
    <x v="1335"/>
    <x v="12"/>
    <x v="12"/>
    <s v="APAC"/>
    <x v="3"/>
    <d v="2018-12-11T00:00:00"/>
    <x v="0"/>
    <x v="5"/>
    <x v="1"/>
    <x v="132"/>
    <n v="700"/>
    <n v="602"/>
    <n v="0.14000000000000001"/>
    <n v="1"/>
  </r>
  <r>
    <x v="1336"/>
    <x v="39"/>
    <x v="28"/>
    <s v="EMEA"/>
    <x v="0"/>
    <s v="2/18/2016"/>
    <x v="3"/>
    <x v="10"/>
    <x v="3"/>
    <x v="89"/>
    <n v="50"/>
    <n v="43"/>
    <n v="0.14000000000000001"/>
    <n v="1"/>
  </r>
  <r>
    <x v="1337"/>
    <x v="2"/>
    <x v="2"/>
    <s v="LATAM"/>
    <x v="2"/>
    <s v="4/26/2015"/>
    <x v="1"/>
    <x v="1"/>
    <x v="9"/>
    <x v="164"/>
    <n v="70"/>
    <n v="42"/>
    <n v="0.4"/>
    <n v="1"/>
  </r>
  <r>
    <x v="1338"/>
    <x v="34"/>
    <x v="25"/>
    <s v="EMEA"/>
    <x v="0"/>
    <d v="2014-01-07T00:00:00"/>
    <x v="4"/>
    <x v="11"/>
    <x v="4"/>
    <x v="254"/>
    <n v="30"/>
    <n v="30"/>
    <n v="0"/>
    <n v="1"/>
  </r>
  <r>
    <x v="1339"/>
    <x v="41"/>
    <x v="30"/>
    <s v="EMEA"/>
    <x v="5"/>
    <s v="1/26/2018"/>
    <x v="0"/>
    <x v="11"/>
    <x v="1"/>
    <x v="273"/>
    <n v="700"/>
    <n v="623"/>
    <n v="0.11"/>
    <n v="1"/>
  </r>
  <r>
    <x v="1340"/>
    <x v="18"/>
    <x v="11"/>
    <s v="APAC"/>
    <x v="3"/>
    <s v="4/28/2016"/>
    <x v="3"/>
    <x v="1"/>
    <x v="0"/>
    <x v="427"/>
    <n v="80"/>
    <n v="76"/>
    <n v="0.05"/>
    <n v="1"/>
  </r>
  <r>
    <x v="1341"/>
    <x v="7"/>
    <x v="7"/>
    <s v="LATAM"/>
    <x v="1"/>
    <s v="3/14/2015"/>
    <x v="1"/>
    <x v="3"/>
    <x v="9"/>
    <x v="328"/>
    <n v="70"/>
    <n v="45"/>
    <n v="0.35709999999999997"/>
    <n v="1"/>
  </r>
  <r>
    <x v="1342"/>
    <x v="23"/>
    <x v="5"/>
    <s v="APAC"/>
    <x v="3"/>
    <s v="6/15/2015"/>
    <x v="1"/>
    <x v="4"/>
    <x v="6"/>
    <x v="333"/>
    <n v="800"/>
    <n v="720"/>
    <n v="0.1"/>
    <n v="1"/>
  </r>
  <r>
    <x v="1343"/>
    <x v="29"/>
    <x v="18"/>
    <s v="NA"/>
    <x v="1"/>
    <s v="6/18/2016"/>
    <x v="3"/>
    <x v="4"/>
    <x v="9"/>
    <x v="166"/>
    <n v="70"/>
    <n v="63"/>
    <n v="0.1"/>
    <n v="1"/>
  </r>
  <r>
    <x v="1344"/>
    <x v="8"/>
    <x v="8"/>
    <s v="EMEA"/>
    <x v="0"/>
    <d v="2017-07-01T00:00:00"/>
    <x v="2"/>
    <x v="9"/>
    <x v="2"/>
    <x v="280"/>
    <n v="150"/>
    <n v="150"/>
    <n v="0"/>
    <n v="1"/>
  </r>
  <r>
    <x v="1345"/>
    <x v="20"/>
    <x v="13"/>
    <s v="EMEA"/>
    <x v="3"/>
    <d v="2015-10-10T00:00:00"/>
    <x v="1"/>
    <x v="0"/>
    <x v="8"/>
    <x v="439"/>
    <n v="500"/>
    <n v="490"/>
    <n v="0.02"/>
    <n v="1"/>
  </r>
  <r>
    <x v="1346"/>
    <x v="44"/>
    <x v="32"/>
    <s v="EMEA"/>
    <x v="0"/>
    <d v="2016-12-10T00:00:00"/>
    <x v="3"/>
    <x v="5"/>
    <x v="5"/>
    <x v="460"/>
    <n v="500"/>
    <n v="500"/>
    <n v="0"/>
    <n v="1"/>
  </r>
  <r>
    <x v="1347"/>
    <x v="18"/>
    <x v="11"/>
    <s v="APAC"/>
    <x v="3"/>
    <s v="8/22/2017"/>
    <x v="2"/>
    <x v="2"/>
    <x v="10"/>
    <x v="249"/>
    <n v="250"/>
    <n v="225"/>
    <n v="0.1"/>
    <n v="1"/>
  </r>
  <r>
    <x v="1348"/>
    <x v="23"/>
    <x v="5"/>
    <s v="APAC"/>
    <x v="3"/>
    <d v="2015-03-10T00:00:00"/>
    <x v="1"/>
    <x v="3"/>
    <x v="3"/>
    <x v="26"/>
    <n v="50"/>
    <n v="43"/>
    <n v="0.14000000000000001"/>
    <n v="1"/>
  </r>
  <r>
    <x v="1349"/>
    <x v="32"/>
    <x v="24"/>
    <s v="EMEA"/>
    <x v="0"/>
    <d v="2017-09-05T00:00:00"/>
    <x v="2"/>
    <x v="6"/>
    <x v="11"/>
    <x v="44"/>
    <n v="50"/>
    <n v="47"/>
    <n v="0.06"/>
    <n v="1"/>
  </r>
  <r>
    <x v="1350"/>
    <x v="36"/>
    <x v="5"/>
    <s v="APAC"/>
    <x v="3"/>
    <s v="7/22/2015"/>
    <x v="1"/>
    <x v="9"/>
    <x v="7"/>
    <x v="461"/>
    <n v="1000"/>
    <n v="870"/>
    <n v="0.13"/>
    <n v="1"/>
  </r>
  <r>
    <x v="1351"/>
    <x v="4"/>
    <x v="4"/>
    <s v="APAC"/>
    <x v="4"/>
    <s v="6/15/2017"/>
    <x v="2"/>
    <x v="4"/>
    <x v="6"/>
    <x v="4"/>
    <n v="800"/>
    <n v="456"/>
    <n v="0.43"/>
    <n v="1"/>
  </r>
  <r>
    <x v="1352"/>
    <x v="11"/>
    <x v="11"/>
    <s v="APAC"/>
    <x v="3"/>
    <s v="6/27/2015"/>
    <x v="1"/>
    <x v="4"/>
    <x v="1"/>
    <x v="442"/>
    <n v="700"/>
    <n v="525"/>
    <n v="0.25"/>
    <n v="1"/>
  </r>
  <r>
    <x v="1353"/>
    <x v="18"/>
    <x v="11"/>
    <s v="APAC"/>
    <x v="3"/>
    <s v="8/28/2017"/>
    <x v="2"/>
    <x v="2"/>
    <x v="9"/>
    <x v="73"/>
    <n v="70"/>
    <n v="63"/>
    <n v="0.1"/>
    <n v="1"/>
  </r>
  <r>
    <x v="1354"/>
    <x v="25"/>
    <x v="18"/>
    <s v="NA"/>
    <x v="1"/>
    <s v="3/17/2014"/>
    <x v="4"/>
    <x v="3"/>
    <x v="4"/>
    <x v="431"/>
    <n v="30"/>
    <n v="26"/>
    <n v="0.1333"/>
    <n v="1"/>
  </r>
  <r>
    <x v="1355"/>
    <x v="43"/>
    <x v="18"/>
    <s v="NA"/>
    <x v="1"/>
    <d v="2014-07-05T00:00:00"/>
    <x v="4"/>
    <x v="9"/>
    <x v="5"/>
    <x v="90"/>
    <n v="500"/>
    <n v="500"/>
    <n v="0"/>
    <n v="1"/>
  </r>
  <r>
    <x v="1356"/>
    <x v="34"/>
    <x v="25"/>
    <s v="EMEA"/>
    <x v="0"/>
    <d v="2018-06-07T00:00:00"/>
    <x v="0"/>
    <x v="4"/>
    <x v="4"/>
    <x v="365"/>
    <n v="30"/>
    <n v="29"/>
    <n v="3.3300000000000003E-2"/>
    <n v="1"/>
  </r>
  <r>
    <x v="1357"/>
    <x v="25"/>
    <x v="18"/>
    <s v="NA"/>
    <x v="1"/>
    <d v="2014-02-05T00:00:00"/>
    <x v="4"/>
    <x v="10"/>
    <x v="4"/>
    <x v="59"/>
    <n v="30"/>
    <n v="23"/>
    <n v="0.23330000000000001"/>
    <n v="1"/>
  </r>
  <r>
    <x v="1358"/>
    <x v="42"/>
    <x v="31"/>
    <s v="APAC"/>
    <x v="3"/>
    <d v="2016-12-10T00:00:00"/>
    <x v="3"/>
    <x v="5"/>
    <x v="8"/>
    <x v="245"/>
    <n v="500"/>
    <n v="495"/>
    <n v="0.01"/>
    <n v="1"/>
  </r>
  <r>
    <x v="1359"/>
    <x v="15"/>
    <x v="15"/>
    <s v="APAC"/>
    <x v="3"/>
    <d v="2017-11-10T00:00:00"/>
    <x v="2"/>
    <x v="8"/>
    <x v="5"/>
    <x v="367"/>
    <n v="500"/>
    <n v="480"/>
    <n v="0.04"/>
    <n v="1"/>
  </r>
  <r>
    <x v="1360"/>
    <x v="16"/>
    <x v="16"/>
    <s v="EMEA"/>
    <x v="0"/>
    <s v="3/20/2015"/>
    <x v="1"/>
    <x v="3"/>
    <x v="7"/>
    <x v="389"/>
    <n v="1000"/>
    <n v="930"/>
    <n v="7.0000000000000007E-2"/>
    <n v="1"/>
  </r>
  <r>
    <x v="1361"/>
    <x v="14"/>
    <x v="14"/>
    <s v="EMEA"/>
    <x v="0"/>
    <s v="7/17/2015"/>
    <x v="1"/>
    <x v="9"/>
    <x v="2"/>
    <x v="41"/>
    <n v="150"/>
    <n v="110"/>
    <n v="0.26669999999999999"/>
    <n v="1"/>
  </r>
  <r>
    <x v="1362"/>
    <x v="33"/>
    <x v="18"/>
    <s v="NA"/>
    <x v="1"/>
    <d v="2014-05-05T00:00:00"/>
    <x v="4"/>
    <x v="7"/>
    <x v="7"/>
    <x v="386"/>
    <n v="1000"/>
    <n v="910"/>
    <n v="0.09"/>
    <n v="1"/>
  </r>
  <r>
    <x v="1363"/>
    <x v="13"/>
    <x v="13"/>
    <s v="EMEA"/>
    <x v="3"/>
    <d v="2016-08-04T00:00:00"/>
    <x v="3"/>
    <x v="2"/>
    <x v="9"/>
    <x v="87"/>
    <n v="70"/>
    <n v="69"/>
    <n v="1.43E-2"/>
    <n v="1"/>
  </r>
  <r>
    <x v="1364"/>
    <x v="0"/>
    <x v="0"/>
    <s v="EMEA"/>
    <x v="0"/>
    <d v="2015-07-01T00:00:00"/>
    <x v="1"/>
    <x v="9"/>
    <x v="1"/>
    <x v="369"/>
    <n v="700"/>
    <n v="665"/>
    <n v="0.05"/>
    <n v="1"/>
  </r>
  <r>
    <x v="1365"/>
    <x v="9"/>
    <x v="9"/>
    <s v="EMEA"/>
    <x v="3"/>
    <s v="9/13/2018"/>
    <x v="0"/>
    <x v="6"/>
    <x v="2"/>
    <x v="445"/>
    <n v="150"/>
    <n v="143"/>
    <n v="4.6699999999999998E-2"/>
    <n v="1"/>
  </r>
  <r>
    <x v="1366"/>
    <x v="15"/>
    <x v="15"/>
    <s v="APAC"/>
    <x v="3"/>
    <s v="3/25/2016"/>
    <x v="3"/>
    <x v="3"/>
    <x v="1"/>
    <x v="408"/>
    <n v="700"/>
    <n v="672"/>
    <n v="0.04"/>
    <n v="1"/>
  </r>
  <r>
    <x v="1367"/>
    <x v="25"/>
    <x v="18"/>
    <s v="NA"/>
    <x v="1"/>
    <s v="5/14/2015"/>
    <x v="1"/>
    <x v="7"/>
    <x v="3"/>
    <x v="431"/>
    <n v="50"/>
    <n v="45"/>
    <n v="0.1"/>
    <n v="1"/>
  </r>
  <r>
    <x v="1368"/>
    <x v="44"/>
    <x v="32"/>
    <s v="EMEA"/>
    <x v="0"/>
    <s v="3/31/2016"/>
    <x v="3"/>
    <x v="3"/>
    <x v="9"/>
    <x v="153"/>
    <n v="70"/>
    <n v="67"/>
    <n v="4.2900000000000001E-2"/>
    <n v="1"/>
  </r>
  <r>
    <x v="1369"/>
    <x v="11"/>
    <x v="11"/>
    <s v="APAC"/>
    <x v="3"/>
    <d v="2015-10-01T00:00:00"/>
    <x v="1"/>
    <x v="0"/>
    <x v="11"/>
    <x v="131"/>
    <n v="50"/>
    <n v="38"/>
    <n v="0.24"/>
    <n v="1"/>
  </r>
  <r>
    <x v="1370"/>
    <x v="7"/>
    <x v="7"/>
    <s v="LATAM"/>
    <x v="1"/>
    <d v="2015-11-10T00:00:00"/>
    <x v="1"/>
    <x v="8"/>
    <x v="8"/>
    <x v="11"/>
    <n v="500"/>
    <n v="495"/>
    <n v="0.01"/>
    <n v="1"/>
  </r>
  <r>
    <x v="1371"/>
    <x v="37"/>
    <x v="7"/>
    <s v="LATAM"/>
    <x v="1"/>
    <s v="4/19/2018"/>
    <x v="0"/>
    <x v="1"/>
    <x v="11"/>
    <x v="462"/>
    <n v="50"/>
    <n v="43"/>
    <n v="0.14000000000000001"/>
    <n v="1"/>
  </r>
  <r>
    <x v="1372"/>
    <x v="17"/>
    <x v="17"/>
    <s v="EMEA"/>
    <x v="5"/>
    <s v="6/29/2018"/>
    <x v="0"/>
    <x v="4"/>
    <x v="7"/>
    <x v="308"/>
    <n v="1000"/>
    <n v="930"/>
    <n v="7.0000000000000007E-2"/>
    <n v="1"/>
  </r>
  <r>
    <x v="1373"/>
    <x v="29"/>
    <x v="18"/>
    <s v="NA"/>
    <x v="1"/>
    <s v="3/17/2018"/>
    <x v="0"/>
    <x v="3"/>
    <x v="8"/>
    <x v="395"/>
    <n v="500"/>
    <n v="490"/>
    <n v="0.02"/>
    <n v="1"/>
  </r>
  <r>
    <x v="1374"/>
    <x v="23"/>
    <x v="5"/>
    <s v="APAC"/>
    <x v="3"/>
    <d v="2018-01-01T00:00:00"/>
    <x v="0"/>
    <x v="11"/>
    <x v="1"/>
    <x v="333"/>
    <n v="700"/>
    <n v="658"/>
    <n v="0.06"/>
    <n v="1"/>
  </r>
  <r>
    <x v="1375"/>
    <x v="42"/>
    <x v="31"/>
    <s v="APAC"/>
    <x v="3"/>
    <s v="4/20/2017"/>
    <x v="2"/>
    <x v="1"/>
    <x v="3"/>
    <x v="453"/>
    <n v="50"/>
    <n v="47"/>
    <n v="0.06"/>
    <n v="1"/>
  </r>
  <r>
    <x v="1376"/>
    <x v="6"/>
    <x v="6"/>
    <s v="LATAM"/>
    <x v="2"/>
    <s v="5/26/2016"/>
    <x v="3"/>
    <x v="7"/>
    <x v="10"/>
    <x v="103"/>
    <n v="250"/>
    <n v="220"/>
    <n v="0.12"/>
    <n v="1"/>
  </r>
  <r>
    <x v="1377"/>
    <x v="12"/>
    <x v="12"/>
    <s v="APAC"/>
    <x v="3"/>
    <d v="2017-12-03T00:00:00"/>
    <x v="2"/>
    <x v="5"/>
    <x v="7"/>
    <x v="14"/>
    <n v="1000"/>
    <n v="520"/>
    <n v="0.48"/>
    <n v="1"/>
  </r>
  <r>
    <x v="1378"/>
    <x v="9"/>
    <x v="9"/>
    <s v="EMEA"/>
    <x v="3"/>
    <s v="5/28/2014"/>
    <x v="4"/>
    <x v="7"/>
    <x v="7"/>
    <x v="9"/>
    <n v="1000"/>
    <n v="980"/>
    <n v="0.02"/>
    <n v="1"/>
  </r>
  <r>
    <x v="1379"/>
    <x v="4"/>
    <x v="4"/>
    <s v="APAC"/>
    <x v="4"/>
    <d v="2018-04-07T00:00:00"/>
    <x v="0"/>
    <x v="1"/>
    <x v="8"/>
    <x v="13"/>
    <n v="500"/>
    <n v="495"/>
    <n v="0.01"/>
    <n v="1"/>
  </r>
  <r>
    <x v="1380"/>
    <x v="4"/>
    <x v="4"/>
    <s v="APAC"/>
    <x v="4"/>
    <s v="6/16/2014"/>
    <x v="4"/>
    <x v="4"/>
    <x v="1"/>
    <x v="38"/>
    <n v="700"/>
    <n v="546"/>
    <n v="0.22"/>
    <n v="1"/>
  </r>
  <r>
    <x v="1381"/>
    <x v="13"/>
    <x v="13"/>
    <s v="EMEA"/>
    <x v="3"/>
    <s v="11/24/2017"/>
    <x v="2"/>
    <x v="8"/>
    <x v="1"/>
    <x v="293"/>
    <n v="700"/>
    <n v="693"/>
    <n v="0.01"/>
    <n v="1"/>
  </r>
  <r>
    <x v="1382"/>
    <x v="26"/>
    <x v="15"/>
    <s v="APAC"/>
    <x v="3"/>
    <s v="2/17/2016"/>
    <x v="3"/>
    <x v="10"/>
    <x v="3"/>
    <x v="232"/>
    <n v="50"/>
    <n v="45"/>
    <n v="0.1"/>
    <n v="1"/>
  </r>
  <r>
    <x v="1383"/>
    <x v="18"/>
    <x v="11"/>
    <s v="APAC"/>
    <x v="3"/>
    <d v="2016-11-10T00:00:00"/>
    <x v="3"/>
    <x v="8"/>
    <x v="1"/>
    <x v="207"/>
    <n v="700"/>
    <n v="595"/>
    <n v="0.15"/>
    <n v="1"/>
  </r>
  <r>
    <x v="1384"/>
    <x v="45"/>
    <x v="33"/>
    <s v="EMEA"/>
    <x v="3"/>
    <s v="9/13/2018"/>
    <x v="0"/>
    <x v="6"/>
    <x v="4"/>
    <x v="237"/>
    <n v="30"/>
    <n v="29"/>
    <n v="3.3300000000000003E-2"/>
    <n v="1"/>
  </r>
  <r>
    <x v="1385"/>
    <x v="27"/>
    <x v="21"/>
    <s v="EMEA"/>
    <x v="0"/>
    <s v="2/20/2016"/>
    <x v="3"/>
    <x v="10"/>
    <x v="4"/>
    <x v="330"/>
    <n v="30"/>
    <n v="30"/>
    <n v="0"/>
    <n v="1"/>
  </r>
  <r>
    <x v="1386"/>
    <x v="11"/>
    <x v="11"/>
    <s v="APAC"/>
    <x v="3"/>
    <s v="1/21/2014"/>
    <x v="4"/>
    <x v="11"/>
    <x v="4"/>
    <x v="322"/>
    <n v="30"/>
    <n v="23"/>
    <n v="0.23330000000000001"/>
    <n v="1"/>
  </r>
  <r>
    <x v="1387"/>
    <x v="40"/>
    <x v="29"/>
    <s v="EMEA"/>
    <x v="0"/>
    <s v="7/27/2017"/>
    <x v="2"/>
    <x v="9"/>
    <x v="0"/>
    <x v="125"/>
    <n v="80"/>
    <n v="73"/>
    <n v="8.7499999999999994E-2"/>
    <n v="1"/>
  </r>
  <r>
    <x v="1388"/>
    <x v="32"/>
    <x v="24"/>
    <s v="EMEA"/>
    <x v="0"/>
    <d v="2015-10-04T00:00:00"/>
    <x v="1"/>
    <x v="0"/>
    <x v="7"/>
    <x v="390"/>
    <n v="1000"/>
    <n v="980"/>
    <n v="0.02"/>
    <n v="1"/>
  </r>
  <r>
    <x v="1389"/>
    <x v="21"/>
    <x v="8"/>
    <s v="EMEA"/>
    <x v="0"/>
    <d v="2017-12-02T00:00:00"/>
    <x v="2"/>
    <x v="5"/>
    <x v="2"/>
    <x v="463"/>
    <n v="150"/>
    <n v="150"/>
    <n v="0"/>
    <n v="1"/>
  </r>
  <r>
    <x v="1390"/>
    <x v="15"/>
    <x v="15"/>
    <s v="APAC"/>
    <x v="3"/>
    <s v="1/27/2015"/>
    <x v="1"/>
    <x v="11"/>
    <x v="9"/>
    <x v="88"/>
    <n v="70"/>
    <n v="32"/>
    <n v="0.54290000000000005"/>
    <n v="1"/>
  </r>
  <r>
    <x v="1391"/>
    <x v="34"/>
    <x v="25"/>
    <s v="EMEA"/>
    <x v="0"/>
    <d v="2017-11-07T00:00:00"/>
    <x v="2"/>
    <x v="8"/>
    <x v="1"/>
    <x v="69"/>
    <n v="700"/>
    <n v="700"/>
    <n v="0"/>
    <n v="1"/>
  </r>
  <r>
    <x v="1392"/>
    <x v="17"/>
    <x v="17"/>
    <s v="EMEA"/>
    <x v="5"/>
    <s v="4/28/2018"/>
    <x v="0"/>
    <x v="1"/>
    <x v="4"/>
    <x v="371"/>
    <n v="30"/>
    <n v="26"/>
    <n v="0.1333"/>
    <n v="1"/>
  </r>
  <r>
    <x v="1393"/>
    <x v="4"/>
    <x v="4"/>
    <s v="APAC"/>
    <x v="4"/>
    <s v="7/27/2015"/>
    <x v="1"/>
    <x v="9"/>
    <x v="6"/>
    <x v="53"/>
    <n v="800"/>
    <n v="624"/>
    <n v="0.22"/>
    <n v="1"/>
  </r>
  <r>
    <x v="1394"/>
    <x v="25"/>
    <x v="18"/>
    <s v="NA"/>
    <x v="1"/>
    <s v="4/26/2018"/>
    <x v="0"/>
    <x v="1"/>
    <x v="6"/>
    <x v="269"/>
    <n v="800"/>
    <n v="560"/>
    <n v="0.3"/>
    <n v="1"/>
  </r>
  <r>
    <x v="1395"/>
    <x v="31"/>
    <x v="23"/>
    <s v="EMEA"/>
    <x v="0"/>
    <s v="1/15/2018"/>
    <x v="0"/>
    <x v="11"/>
    <x v="7"/>
    <x v="138"/>
    <n v="1000"/>
    <n v="970"/>
    <n v="0.03"/>
    <n v="1"/>
  </r>
  <r>
    <x v="1396"/>
    <x v="2"/>
    <x v="2"/>
    <s v="LATAM"/>
    <x v="2"/>
    <d v="2015-02-01T00:00:00"/>
    <x v="1"/>
    <x v="10"/>
    <x v="0"/>
    <x v="218"/>
    <n v="80"/>
    <n v="70"/>
    <n v="0.125"/>
    <n v="1"/>
  </r>
  <r>
    <x v="1397"/>
    <x v="11"/>
    <x v="11"/>
    <s v="APAC"/>
    <x v="3"/>
    <s v="2/14/2018"/>
    <x v="0"/>
    <x v="10"/>
    <x v="6"/>
    <x v="12"/>
    <n v="800"/>
    <n v="480"/>
    <n v="0.4"/>
    <n v="1"/>
  </r>
  <r>
    <x v="1398"/>
    <x v="21"/>
    <x v="8"/>
    <s v="EMEA"/>
    <x v="0"/>
    <s v="4/15/2018"/>
    <x v="0"/>
    <x v="1"/>
    <x v="5"/>
    <x v="42"/>
    <n v="500"/>
    <n v="455"/>
    <n v="0.09"/>
    <n v="1"/>
  </r>
  <r>
    <x v="1399"/>
    <x v="26"/>
    <x v="15"/>
    <s v="APAC"/>
    <x v="3"/>
    <d v="2017-10-12T00:00:00"/>
    <x v="2"/>
    <x v="0"/>
    <x v="9"/>
    <x v="275"/>
    <n v="70"/>
    <n v="69"/>
    <n v="1.43E-2"/>
    <n v="1"/>
  </r>
  <r>
    <x v="1400"/>
    <x v="4"/>
    <x v="4"/>
    <s v="APAC"/>
    <x v="4"/>
    <d v="2017-04-09T00:00:00"/>
    <x v="2"/>
    <x v="1"/>
    <x v="9"/>
    <x v="53"/>
    <n v="70"/>
    <n v="63"/>
    <n v="0.1"/>
    <n v="1"/>
  </r>
  <r>
    <x v="1401"/>
    <x v="34"/>
    <x v="25"/>
    <s v="EMEA"/>
    <x v="0"/>
    <s v="1/19/2014"/>
    <x v="4"/>
    <x v="11"/>
    <x v="3"/>
    <x v="254"/>
    <n v="50"/>
    <n v="38"/>
    <n v="0.24"/>
    <n v="1"/>
  </r>
  <r>
    <x v="1402"/>
    <x v="27"/>
    <x v="21"/>
    <s v="EMEA"/>
    <x v="0"/>
    <d v="2015-08-08T00:00:00"/>
    <x v="1"/>
    <x v="2"/>
    <x v="10"/>
    <x v="284"/>
    <n v="250"/>
    <n v="200"/>
    <n v="0.2"/>
    <n v="1"/>
  </r>
  <r>
    <x v="1403"/>
    <x v="15"/>
    <x v="15"/>
    <s v="APAC"/>
    <x v="3"/>
    <s v="4/25/2018"/>
    <x v="0"/>
    <x v="1"/>
    <x v="9"/>
    <x v="367"/>
    <n v="70"/>
    <n v="69"/>
    <n v="1.43E-2"/>
    <n v="1"/>
  </r>
  <r>
    <x v="1404"/>
    <x v="7"/>
    <x v="7"/>
    <s v="LATAM"/>
    <x v="1"/>
    <s v="11/30/2018"/>
    <x v="0"/>
    <x v="8"/>
    <x v="4"/>
    <x v="227"/>
    <n v="30"/>
    <n v="26"/>
    <n v="0.1333"/>
    <n v="1"/>
  </r>
  <r>
    <x v="1405"/>
    <x v="0"/>
    <x v="0"/>
    <s v="EMEA"/>
    <x v="0"/>
    <d v="2015-10-05T00:00:00"/>
    <x v="1"/>
    <x v="0"/>
    <x v="4"/>
    <x v="51"/>
    <n v="30"/>
    <n v="30"/>
    <n v="0"/>
    <n v="1"/>
  </r>
  <r>
    <x v="1406"/>
    <x v="16"/>
    <x v="16"/>
    <s v="EMEA"/>
    <x v="0"/>
    <s v="11/15/2015"/>
    <x v="1"/>
    <x v="8"/>
    <x v="11"/>
    <x v="107"/>
    <n v="50"/>
    <n v="46"/>
    <n v="0.08"/>
    <n v="1"/>
  </r>
  <r>
    <x v="1407"/>
    <x v="34"/>
    <x v="25"/>
    <s v="EMEA"/>
    <x v="0"/>
    <d v="2016-02-07T00:00:00"/>
    <x v="3"/>
    <x v="10"/>
    <x v="8"/>
    <x v="69"/>
    <n v="500"/>
    <n v="500"/>
    <n v="0"/>
    <n v="1"/>
  </r>
  <r>
    <x v="1408"/>
    <x v="32"/>
    <x v="24"/>
    <s v="EMEA"/>
    <x v="0"/>
    <d v="2016-06-01T00:00:00"/>
    <x v="3"/>
    <x v="4"/>
    <x v="1"/>
    <x v="433"/>
    <n v="700"/>
    <n v="679"/>
    <n v="0.03"/>
    <n v="1"/>
  </r>
  <r>
    <x v="1409"/>
    <x v="17"/>
    <x v="17"/>
    <s v="EMEA"/>
    <x v="5"/>
    <s v="7/27/2016"/>
    <x v="3"/>
    <x v="9"/>
    <x v="1"/>
    <x v="371"/>
    <n v="700"/>
    <n v="630"/>
    <n v="0.1"/>
    <n v="1"/>
  </r>
  <r>
    <x v="1410"/>
    <x v="1"/>
    <x v="1"/>
    <s v="NA"/>
    <x v="1"/>
    <s v="2/27/2017"/>
    <x v="2"/>
    <x v="10"/>
    <x v="9"/>
    <x v="167"/>
    <n v="70"/>
    <n v="65"/>
    <n v="7.1400000000000005E-2"/>
    <n v="1"/>
  </r>
  <r>
    <x v="1411"/>
    <x v="11"/>
    <x v="11"/>
    <s v="APAC"/>
    <x v="3"/>
    <d v="2014-12-12T00:00:00"/>
    <x v="4"/>
    <x v="5"/>
    <x v="8"/>
    <x v="322"/>
    <n v="500"/>
    <n v="500"/>
    <n v="0"/>
    <n v="1"/>
  </r>
  <r>
    <x v="1412"/>
    <x v="45"/>
    <x v="33"/>
    <s v="EMEA"/>
    <x v="3"/>
    <d v="2014-11-10T00:00:00"/>
    <x v="4"/>
    <x v="8"/>
    <x v="10"/>
    <x v="291"/>
    <n v="250"/>
    <n v="200"/>
    <n v="0.2"/>
    <n v="1"/>
  </r>
  <r>
    <x v="1413"/>
    <x v="24"/>
    <x v="20"/>
    <s v="EMEA"/>
    <x v="0"/>
    <d v="2015-09-08T00:00:00"/>
    <x v="1"/>
    <x v="6"/>
    <x v="8"/>
    <x v="387"/>
    <n v="500"/>
    <n v="490"/>
    <n v="0.02"/>
    <n v="1"/>
  </r>
  <r>
    <x v="1414"/>
    <x v="38"/>
    <x v="27"/>
    <s v="LATAM"/>
    <x v="2"/>
    <s v="3/24/2016"/>
    <x v="3"/>
    <x v="3"/>
    <x v="4"/>
    <x v="85"/>
    <n v="30"/>
    <n v="30"/>
    <n v="0"/>
    <n v="1"/>
  </r>
  <r>
    <x v="1415"/>
    <x v="19"/>
    <x v="18"/>
    <s v="NA"/>
    <x v="1"/>
    <s v="5/13/2014"/>
    <x v="4"/>
    <x v="7"/>
    <x v="9"/>
    <x v="416"/>
    <n v="70"/>
    <n v="55"/>
    <n v="0.21429999999999999"/>
    <n v="1"/>
  </r>
  <r>
    <x v="1416"/>
    <x v="28"/>
    <x v="22"/>
    <s v="EMEA"/>
    <x v="0"/>
    <s v="7/30/2015"/>
    <x v="1"/>
    <x v="9"/>
    <x v="11"/>
    <x v="281"/>
    <n v="50"/>
    <n v="42"/>
    <n v="0.16"/>
    <n v="1"/>
  </r>
  <r>
    <x v="1417"/>
    <x v="26"/>
    <x v="15"/>
    <s v="APAC"/>
    <x v="3"/>
    <d v="2014-04-11T00:00:00"/>
    <x v="4"/>
    <x v="1"/>
    <x v="4"/>
    <x v="334"/>
    <n v="30"/>
    <n v="26"/>
    <n v="0.1333"/>
    <n v="1"/>
  </r>
  <r>
    <x v="1418"/>
    <x v="39"/>
    <x v="28"/>
    <s v="EMEA"/>
    <x v="0"/>
    <d v="2014-09-05T00:00:00"/>
    <x v="4"/>
    <x v="6"/>
    <x v="9"/>
    <x v="106"/>
    <n v="70"/>
    <n v="53"/>
    <n v="0.2429"/>
    <n v="1"/>
  </r>
  <r>
    <x v="1419"/>
    <x v="9"/>
    <x v="9"/>
    <s v="EMEA"/>
    <x v="3"/>
    <s v="2/23/2014"/>
    <x v="4"/>
    <x v="10"/>
    <x v="8"/>
    <x v="9"/>
    <n v="500"/>
    <n v="490"/>
    <n v="0.02"/>
    <n v="1"/>
  </r>
  <r>
    <x v="1420"/>
    <x v="31"/>
    <x v="23"/>
    <s v="EMEA"/>
    <x v="0"/>
    <s v="4/26/2016"/>
    <x v="3"/>
    <x v="1"/>
    <x v="4"/>
    <x v="43"/>
    <n v="30"/>
    <n v="26"/>
    <n v="0.1333"/>
    <n v="1"/>
  </r>
  <r>
    <x v="1421"/>
    <x v="42"/>
    <x v="31"/>
    <s v="APAC"/>
    <x v="3"/>
    <d v="2015-05-02T00:00:00"/>
    <x v="1"/>
    <x v="7"/>
    <x v="0"/>
    <x v="244"/>
    <n v="80"/>
    <n v="53"/>
    <n v="0.33750000000000002"/>
    <n v="1"/>
  </r>
  <r>
    <x v="1422"/>
    <x v="46"/>
    <x v="34"/>
    <s v="LATAM"/>
    <x v="2"/>
    <s v="9/29/2018"/>
    <x v="0"/>
    <x v="6"/>
    <x v="6"/>
    <x v="191"/>
    <n v="800"/>
    <n v="616"/>
    <n v="0.23"/>
    <n v="1"/>
  </r>
  <r>
    <x v="1423"/>
    <x v="1"/>
    <x v="1"/>
    <s v="NA"/>
    <x v="1"/>
    <s v="4/23/2016"/>
    <x v="3"/>
    <x v="1"/>
    <x v="10"/>
    <x v="162"/>
    <n v="250"/>
    <n v="225"/>
    <n v="0.1"/>
    <n v="1"/>
  </r>
  <r>
    <x v="1424"/>
    <x v="46"/>
    <x v="34"/>
    <s v="LATAM"/>
    <x v="2"/>
    <d v="2015-01-02T00:00:00"/>
    <x v="1"/>
    <x v="11"/>
    <x v="10"/>
    <x v="292"/>
    <n v="250"/>
    <n v="215"/>
    <n v="0.14000000000000001"/>
    <n v="1"/>
  </r>
  <r>
    <x v="1425"/>
    <x v="5"/>
    <x v="5"/>
    <s v="APAC"/>
    <x v="3"/>
    <d v="2014-02-11T00:00:00"/>
    <x v="4"/>
    <x v="10"/>
    <x v="6"/>
    <x v="394"/>
    <n v="800"/>
    <n v="712"/>
    <n v="0.11"/>
    <n v="1"/>
  </r>
  <r>
    <x v="1426"/>
    <x v="25"/>
    <x v="18"/>
    <s v="NA"/>
    <x v="1"/>
    <d v="2018-09-06T00:00:00"/>
    <x v="0"/>
    <x v="6"/>
    <x v="3"/>
    <x v="81"/>
    <n v="50"/>
    <n v="46"/>
    <n v="0.08"/>
    <n v="1"/>
  </r>
  <r>
    <x v="1427"/>
    <x v="35"/>
    <x v="26"/>
    <s v="LATAM"/>
    <x v="2"/>
    <s v="12/27/2015"/>
    <x v="1"/>
    <x v="5"/>
    <x v="7"/>
    <x v="247"/>
    <n v="1000"/>
    <n v="960"/>
    <n v="0.04"/>
    <n v="1"/>
  </r>
  <r>
    <x v="1428"/>
    <x v="38"/>
    <x v="27"/>
    <s v="LATAM"/>
    <x v="2"/>
    <d v="2017-07-03T00:00:00"/>
    <x v="2"/>
    <x v="9"/>
    <x v="10"/>
    <x v="315"/>
    <n v="250"/>
    <n v="243"/>
    <n v="2.8000000000000001E-2"/>
    <n v="1"/>
  </r>
  <r>
    <x v="1429"/>
    <x v="22"/>
    <x v="19"/>
    <s v="APAC"/>
    <x v="3"/>
    <s v="9/14/2015"/>
    <x v="1"/>
    <x v="6"/>
    <x v="1"/>
    <x v="357"/>
    <n v="700"/>
    <n v="665"/>
    <n v="0.05"/>
    <n v="1"/>
  </r>
  <r>
    <x v="1430"/>
    <x v="10"/>
    <x v="10"/>
    <s v="APAC"/>
    <x v="3"/>
    <d v="2018-08-05T00:00:00"/>
    <x v="0"/>
    <x v="2"/>
    <x v="4"/>
    <x v="297"/>
    <n v="30"/>
    <n v="30"/>
    <n v="0"/>
    <n v="1"/>
  </r>
  <r>
    <x v="1431"/>
    <x v="2"/>
    <x v="2"/>
    <s v="LATAM"/>
    <x v="2"/>
    <s v="9/19/2015"/>
    <x v="1"/>
    <x v="6"/>
    <x v="5"/>
    <x v="164"/>
    <n v="500"/>
    <n v="350"/>
    <n v="0.3"/>
    <n v="1"/>
  </r>
  <r>
    <x v="1432"/>
    <x v="11"/>
    <x v="11"/>
    <s v="APAC"/>
    <x v="3"/>
    <s v="1/21/2016"/>
    <x v="3"/>
    <x v="11"/>
    <x v="4"/>
    <x v="412"/>
    <n v="30"/>
    <n v="28"/>
    <n v="6.6699999999999995E-2"/>
    <n v="1"/>
  </r>
  <r>
    <x v="1433"/>
    <x v="43"/>
    <x v="18"/>
    <s v="NA"/>
    <x v="1"/>
    <s v="7/31/2016"/>
    <x v="3"/>
    <x v="9"/>
    <x v="10"/>
    <x v="305"/>
    <n v="250"/>
    <n v="245"/>
    <n v="0.02"/>
    <n v="1"/>
  </r>
  <r>
    <x v="1434"/>
    <x v="20"/>
    <x v="13"/>
    <s v="EMEA"/>
    <x v="3"/>
    <s v="12/26/2017"/>
    <x v="2"/>
    <x v="5"/>
    <x v="2"/>
    <x v="123"/>
    <n v="150"/>
    <n v="143"/>
    <n v="4.6699999999999998E-2"/>
    <n v="1"/>
  </r>
  <r>
    <x v="1435"/>
    <x v="42"/>
    <x v="31"/>
    <s v="APAC"/>
    <x v="3"/>
    <s v="8/17/2018"/>
    <x v="0"/>
    <x v="2"/>
    <x v="11"/>
    <x v="82"/>
    <n v="50"/>
    <n v="49"/>
    <n v="0.02"/>
    <n v="1"/>
  </r>
  <r>
    <x v="1436"/>
    <x v="5"/>
    <x v="5"/>
    <s v="APAC"/>
    <x v="3"/>
    <s v="4/13/2017"/>
    <x v="2"/>
    <x v="1"/>
    <x v="3"/>
    <x v="397"/>
    <n v="50"/>
    <n v="50"/>
    <n v="0"/>
    <n v="1"/>
  </r>
  <r>
    <x v="1437"/>
    <x v="10"/>
    <x v="10"/>
    <s v="APAC"/>
    <x v="3"/>
    <d v="2015-07-12T00:00:00"/>
    <x v="1"/>
    <x v="9"/>
    <x v="7"/>
    <x v="86"/>
    <n v="1000"/>
    <n v="940"/>
    <n v="0.06"/>
    <n v="1"/>
  </r>
  <r>
    <x v="1438"/>
    <x v="24"/>
    <x v="20"/>
    <s v="EMEA"/>
    <x v="0"/>
    <d v="2016-04-01T00:00:00"/>
    <x v="3"/>
    <x v="1"/>
    <x v="6"/>
    <x v="295"/>
    <n v="800"/>
    <n v="480"/>
    <n v="0.4"/>
    <n v="1"/>
  </r>
  <r>
    <x v="1439"/>
    <x v="39"/>
    <x v="28"/>
    <s v="EMEA"/>
    <x v="0"/>
    <d v="2014-04-06T00:00:00"/>
    <x v="4"/>
    <x v="1"/>
    <x v="10"/>
    <x v="219"/>
    <n v="250"/>
    <n v="198"/>
    <n v="0.20799999999999999"/>
    <n v="1"/>
  </r>
  <r>
    <x v="1440"/>
    <x v="32"/>
    <x v="24"/>
    <s v="EMEA"/>
    <x v="0"/>
    <d v="2018-02-09T00:00:00"/>
    <x v="0"/>
    <x v="10"/>
    <x v="2"/>
    <x v="433"/>
    <n v="150"/>
    <n v="131"/>
    <n v="0.12670000000000001"/>
    <n v="1"/>
  </r>
  <r>
    <x v="1441"/>
    <x v="35"/>
    <x v="26"/>
    <s v="LATAM"/>
    <x v="2"/>
    <s v="7/15/2017"/>
    <x v="2"/>
    <x v="9"/>
    <x v="7"/>
    <x v="257"/>
    <n v="1000"/>
    <n v="730"/>
    <n v="0.27"/>
    <n v="1"/>
  </r>
  <r>
    <x v="1442"/>
    <x v="24"/>
    <x v="20"/>
    <s v="EMEA"/>
    <x v="0"/>
    <d v="2016-11-11T00:00:00"/>
    <x v="3"/>
    <x v="8"/>
    <x v="6"/>
    <x v="312"/>
    <n v="800"/>
    <n v="584"/>
    <n v="0.27"/>
    <n v="1"/>
  </r>
  <r>
    <x v="1443"/>
    <x v="33"/>
    <x v="18"/>
    <s v="NA"/>
    <x v="1"/>
    <s v="8/17/2018"/>
    <x v="0"/>
    <x v="2"/>
    <x v="2"/>
    <x v="464"/>
    <n v="150"/>
    <n v="128"/>
    <n v="0.1467"/>
    <n v="1"/>
  </r>
  <r>
    <x v="1444"/>
    <x v="8"/>
    <x v="8"/>
    <s v="EMEA"/>
    <x v="0"/>
    <s v="11/17/2017"/>
    <x v="2"/>
    <x v="8"/>
    <x v="7"/>
    <x v="136"/>
    <n v="1000"/>
    <n v="1000"/>
    <n v="0"/>
    <n v="1"/>
  </r>
  <r>
    <x v="1445"/>
    <x v="27"/>
    <x v="21"/>
    <s v="EMEA"/>
    <x v="0"/>
    <s v="7/20/2017"/>
    <x v="2"/>
    <x v="9"/>
    <x v="3"/>
    <x v="338"/>
    <n v="50"/>
    <n v="47"/>
    <n v="0.06"/>
    <n v="1"/>
  </r>
  <r>
    <x v="1446"/>
    <x v="13"/>
    <x v="13"/>
    <s v="EMEA"/>
    <x v="3"/>
    <s v="12/22/2018"/>
    <x v="0"/>
    <x v="5"/>
    <x v="2"/>
    <x v="193"/>
    <n v="150"/>
    <n v="144"/>
    <n v="0.04"/>
    <n v="1"/>
  </r>
  <r>
    <x v="1447"/>
    <x v="9"/>
    <x v="9"/>
    <s v="EMEA"/>
    <x v="3"/>
    <d v="2014-12-01T00:00:00"/>
    <x v="4"/>
    <x v="5"/>
    <x v="4"/>
    <x v="239"/>
    <n v="30"/>
    <n v="29"/>
    <n v="3.3300000000000003E-2"/>
    <n v="1"/>
  </r>
  <r>
    <x v="1448"/>
    <x v="29"/>
    <x v="18"/>
    <s v="NA"/>
    <x v="1"/>
    <d v="2016-12-07T00:00:00"/>
    <x v="3"/>
    <x v="5"/>
    <x v="3"/>
    <x v="36"/>
    <n v="50"/>
    <n v="44"/>
    <n v="0.12"/>
    <n v="1"/>
  </r>
  <r>
    <x v="1449"/>
    <x v="26"/>
    <x v="15"/>
    <s v="APAC"/>
    <x v="3"/>
    <s v="1/24/2014"/>
    <x v="4"/>
    <x v="11"/>
    <x v="5"/>
    <x v="334"/>
    <n v="500"/>
    <n v="350"/>
    <n v="0.3"/>
    <n v="1"/>
  </r>
  <r>
    <x v="1450"/>
    <x v="16"/>
    <x v="16"/>
    <s v="EMEA"/>
    <x v="0"/>
    <d v="2015-11-09T00:00:00"/>
    <x v="1"/>
    <x v="8"/>
    <x v="11"/>
    <x v="251"/>
    <n v="50"/>
    <n v="42"/>
    <n v="0.16"/>
    <n v="1"/>
  </r>
  <r>
    <x v="1451"/>
    <x v="42"/>
    <x v="31"/>
    <s v="APAC"/>
    <x v="3"/>
    <s v="11/27/2016"/>
    <x v="3"/>
    <x v="8"/>
    <x v="10"/>
    <x v="245"/>
    <n v="250"/>
    <n v="220"/>
    <n v="0.12"/>
    <n v="1"/>
  </r>
  <r>
    <x v="1452"/>
    <x v="14"/>
    <x v="14"/>
    <s v="EMEA"/>
    <x v="0"/>
    <s v="9/17/2016"/>
    <x v="3"/>
    <x v="6"/>
    <x v="5"/>
    <x v="202"/>
    <n v="500"/>
    <n v="485"/>
    <n v="0.03"/>
    <n v="1"/>
  </r>
  <r>
    <x v="1453"/>
    <x v="33"/>
    <x v="18"/>
    <s v="NA"/>
    <x v="1"/>
    <d v="2018-04-09T00:00:00"/>
    <x v="0"/>
    <x v="1"/>
    <x v="1"/>
    <x v="47"/>
    <n v="700"/>
    <n v="672"/>
    <n v="0.04"/>
    <n v="1"/>
  </r>
  <r>
    <x v="1454"/>
    <x v="16"/>
    <x v="16"/>
    <s v="EMEA"/>
    <x v="0"/>
    <d v="2017-12-05T00:00:00"/>
    <x v="2"/>
    <x v="5"/>
    <x v="1"/>
    <x v="389"/>
    <n v="700"/>
    <n v="630"/>
    <n v="0.1"/>
    <n v="1"/>
  </r>
  <r>
    <x v="1455"/>
    <x v="4"/>
    <x v="4"/>
    <s v="APAC"/>
    <x v="4"/>
    <s v="10/26/2016"/>
    <x v="3"/>
    <x v="0"/>
    <x v="6"/>
    <x v="13"/>
    <n v="800"/>
    <n v="688"/>
    <n v="0.14000000000000001"/>
    <n v="1"/>
  </r>
  <r>
    <x v="1456"/>
    <x v="36"/>
    <x v="5"/>
    <s v="APAC"/>
    <x v="3"/>
    <s v="5/25/2014"/>
    <x v="4"/>
    <x v="7"/>
    <x v="3"/>
    <x v="79"/>
    <n v="50"/>
    <n v="48"/>
    <n v="0.04"/>
    <n v="1"/>
  </r>
  <r>
    <x v="1457"/>
    <x v="8"/>
    <x v="8"/>
    <s v="EMEA"/>
    <x v="0"/>
    <s v="5/24/2017"/>
    <x v="2"/>
    <x v="7"/>
    <x v="9"/>
    <x v="136"/>
    <n v="70"/>
    <n v="67"/>
    <n v="4.2900000000000001E-2"/>
    <n v="1"/>
  </r>
  <r>
    <x v="1458"/>
    <x v="34"/>
    <x v="25"/>
    <s v="EMEA"/>
    <x v="0"/>
    <d v="2017-02-07T00:00:00"/>
    <x v="2"/>
    <x v="10"/>
    <x v="5"/>
    <x v="268"/>
    <n v="500"/>
    <n v="470"/>
    <n v="0.06"/>
    <n v="1"/>
  </r>
  <r>
    <x v="1459"/>
    <x v="32"/>
    <x v="24"/>
    <s v="EMEA"/>
    <x v="0"/>
    <s v="9/19/2014"/>
    <x v="4"/>
    <x v="6"/>
    <x v="10"/>
    <x v="433"/>
    <n v="250"/>
    <n v="243"/>
    <n v="2.8000000000000001E-2"/>
    <n v="1"/>
  </r>
  <r>
    <x v="1460"/>
    <x v="30"/>
    <x v="18"/>
    <s v="NA"/>
    <x v="1"/>
    <s v="6/28/2018"/>
    <x v="0"/>
    <x v="4"/>
    <x v="6"/>
    <x v="246"/>
    <n v="800"/>
    <n v="552"/>
    <n v="0.31"/>
    <n v="1"/>
  </r>
  <r>
    <x v="1461"/>
    <x v="32"/>
    <x v="24"/>
    <s v="EMEA"/>
    <x v="0"/>
    <d v="2016-11-10T00:00:00"/>
    <x v="3"/>
    <x v="8"/>
    <x v="8"/>
    <x v="267"/>
    <n v="500"/>
    <n v="490"/>
    <n v="0.02"/>
    <n v="1"/>
  </r>
  <r>
    <x v="1462"/>
    <x v="6"/>
    <x v="6"/>
    <s v="LATAM"/>
    <x v="2"/>
    <s v="2/20/2014"/>
    <x v="4"/>
    <x v="10"/>
    <x v="0"/>
    <x v="348"/>
    <n v="80"/>
    <n v="65"/>
    <n v="0.1875"/>
    <n v="1"/>
  </r>
  <r>
    <x v="1463"/>
    <x v="40"/>
    <x v="29"/>
    <s v="EMEA"/>
    <x v="0"/>
    <s v="4/15/2016"/>
    <x v="3"/>
    <x v="1"/>
    <x v="11"/>
    <x v="454"/>
    <n v="50"/>
    <n v="43"/>
    <n v="0.14000000000000001"/>
    <n v="1"/>
  </r>
  <r>
    <x v="1464"/>
    <x v="30"/>
    <x v="18"/>
    <s v="NA"/>
    <x v="1"/>
    <s v="3/31/2018"/>
    <x v="0"/>
    <x v="3"/>
    <x v="6"/>
    <x v="457"/>
    <n v="800"/>
    <n v="616"/>
    <n v="0.23"/>
    <n v="1"/>
  </r>
  <r>
    <x v="1465"/>
    <x v="38"/>
    <x v="27"/>
    <s v="LATAM"/>
    <x v="2"/>
    <d v="2016-02-03T00:00:00"/>
    <x v="3"/>
    <x v="10"/>
    <x v="8"/>
    <x v="336"/>
    <n v="500"/>
    <n v="490"/>
    <n v="0.02"/>
    <n v="1"/>
  </r>
  <r>
    <x v="1466"/>
    <x v="11"/>
    <x v="11"/>
    <s v="APAC"/>
    <x v="3"/>
    <s v="5/22/2018"/>
    <x v="0"/>
    <x v="7"/>
    <x v="4"/>
    <x v="12"/>
    <n v="30"/>
    <n v="26"/>
    <n v="0.1333"/>
    <n v="1"/>
  </r>
  <r>
    <x v="1467"/>
    <x v="27"/>
    <x v="21"/>
    <s v="EMEA"/>
    <x v="0"/>
    <d v="2018-09-10T00:00:00"/>
    <x v="0"/>
    <x v="6"/>
    <x v="11"/>
    <x v="437"/>
    <n v="50"/>
    <n v="48"/>
    <n v="0.04"/>
    <n v="1"/>
  </r>
  <r>
    <x v="1468"/>
    <x v="11"/>
    <x v="11"/>
    <s v="APAC"/>
    <x v="3"/>
    <s v="2/20/2014"/>
    <x v="4"/>
    <x v="10"/>
    <x v="6"/>
    <x v="322"/>
    <n v="800"/>
    <n v="608"/>
    <n v="0.24"/>
    <n v="1"/>
  </r>
  <r>
    <x v="1469"/>
    <x v="36"/>
    <x v="5"/>
    <s v="APAC"/>
    <x v="3"/>
    <s v="4/27/2016"/>
    <x v="3"/>
    <x v="1"/>
    <x v="7"/>
    <x v="63"/>
    <n v="1000"/>
    <n v="680"/>
    <n v="0.32"/>
    <n v="1"/>
  </r>
  <r>
    <x v="1470"/>
    <x v="19"/>
    <x v="18"/>
    <s v="NA"/>
    <x v="1"/>
    <s v="6/30/2015"/>
    <x v="1"/>
    <x v="4"/>
    <x v="8"/>
    <x v="318"/>
    <n v="500"/>
    <n v="500"/>
    <n v="0"/>
    <n v="1"/>
  </r>
  <r>
    <x v="1471"/>
    <x v="9"/>
    <x v="9"/>
    <s v="EMEA"/>
    <x v="3"/>
    <s v="9/21/2015"/>
    <x v="1"/>
    <x v="6"/>
    <x v="1"/>
    <x v="455"/>
    <n v="700"/>
    <n v="462"/>
    <n v="0.34"/>
    <n v="1"/>
  </r>
  <r>
    <x v="1472"/>
    <x v="17"/>
    <x v="17"/>
    <s v="EMEA"/>
    <x v="5"/>
    <s v="4/20/2015"/>
    <x v="1"/>
    <x v="1"/>
    <x v="0"/>
    <x v="319"/>
    <n v="80"/>
    <n v="69"/>
    <n v="0.13750000000000001"/>
    <n v="1"/>
  </r>
  <r>
    <x v="1473"/>
    <x v="34"/>
    <x v="25"/>
    <s v="EMEA"/>
    <x v="0"/>
    <s v="4/27/2015"/>
    <x v="1"/>
    <x v="1"/>
    <x v="9"/>
    <x v="49"/>
    <n v="70"/>
    <n v="47"/>
    <n v="0.3286"/>
    <n v="1"/>
  </r>
  <r>
    <x v="1474"/>
    <x v="0"/>
    <x v="0"/>
    <s v="EMEA"/>
    <x v="0"/>
    <s v="5/22/2016"/>
    <x v="3"/>
    <x v="7"/>
    <x v="5"/>
    <x v="84"/>
    <n v="500"/>
    <n v="490"/>
    <n v="0.02"/>
    <n v="1"/>
  </r>
  <r>
    <x v="1475"/>
    <x v="10"/>
    <x v="10"/>
    <s v="APAC"/>
    <x v="3"/>
    <s v="6/28/2017"/>
    <x v="2"/>
    <x v="4"/>
    <x v="8"/>
    <x v="93"/>
    <n v="500"/>
    <n v="490"/>
    <n v="0.02"/>
    <n v="1"/>
  </r>
  <r>
    <x v="1476"/>
    <x v="15"/>
    <x v="15"/>
    <s v="APAC"/>
    <x v="3"/>
    <s v="3/30/2018"/>
    <x v="0"/>
    <x v="3"/>
    <x v="0"/>
    <x v="168"/>
    <n v="80"/>
    <n v="80"/>
    <n v="0"/>
    <n v="1"/>
  </r>
  <r>
    <x v="1477"/>
    <x v="24"/>
    <x v="20"/>
    <s v="EMEA"/>
    <x v="0"/>
    <s v="4/24/2017"/>
    <x v="2"/>
    <x v="1"/>
    <x v="0"/>
    <x v="67"/>
    <n v="80"/>
    <n v="76"/>
    <n v="0.05"/>
    <n v="1"/>
  </r>
  <r>
    <x v="1478"/>
    <x v="39"/>
    <x v="28"/>
    <s v="EMEA"/>
    <x v="0"/>
    <d v="2018-04-03T00:00:00"/>
    <x v="0"/>
    <x v="1"/>
    <x v="1"/>
    <x v="178"/>
    <n v="700"/>
    <n v="686"/>
    <n v="0.02"/>
    <n v="1"/>
  </r>
  <r>
    <x v="1479"/>
    <x v="32"/>
    <x v="24"/>
    <s v="EMEA"/>
    <x v="0"/>
    <s v="4/18/2014"/>
    <x v="4"/>
    <x v="1"/>
    <x v="10"/>
    <x v="390"/>
    <n v="250"/>
    <n v="223"/>
    <n v="0.108"/>
    <n v="1"/>
  </r>
  <r>
    <x v="1480"/>
    <x v="15"/>
    <x v="15"/>
    <s v="APAC"/>
    <x v="3"/>
    <d v="2015-03-08T00:00:00"/>
    <x v="1"/>
    <x v="3"/>
    <x v="10"/>
    <x v="54"/>
    <n v="250"/>
    <n v="180"/>
    <n v="0.28000000000000003"/>
    <n v="1"/>
  </r>
  <r>
    <x v="1481"/>
    <x v="35"/>
    <x v="26"/>
    <s v="LATAM"/>
    <x v="2"/>
    <d v="2016-11-08T00:00:00"/>
    <x v="3"/>
    <x v="8"/>
    <x v="2"/>
    <x v="201"/>
    <n v="150"/>
    <n v="146"/>
    <n v="2.6700000000000002E-2"/>
    <n v="1"/>
  </r>
  <r>
    <x v="1482"/>
    <x v="35"/>
    <x v="26"/>
    <s v="LATAM"/>
    <x v="2"/>
    <s v="5/18/2016"/>
    <x v="3"/>
    <x v="7"/>
    <x v="10"/>
    <x v="446"/>
    <n v="250"/>
    <n v="235"/>
    <n v="0.06"/>
    <n v="1"/>
  </r>
  <r>
    <x v="1483"/>
    <x v="14"/>
    <x v="14"/>
    <s v="EMEA"/>
    <x v="0"/>
    <d v="2018-10-11T00:00:00"/>
    <x v="0"/>
    <x v="0"/>
    <x v="6"/>
    <x v="199"/>
    <n v="800"/>
    <n v="440"/>
    <n v="0.45"/>
    <n v="1"/>
  </r>
  <r>
    <x v="1484"/>
    <x v="18"/>
    <x v="11"/>
    <s v="APAC"/>
    <x v="3"/>
    <s v="11/26/2015"/>
    <x v="1"/>
    <x v="8"/>
    <x v="4"/>
    <x v="169"/>
    <n v="30"/>
    <n v="28"/>
    <n v="6.6699999999999995E-2"/>
    <n v="1"/>
  </r>
  <r>
    <x v="1485"/>
    <x v="2"/>
    <x v="2"/>
    <s v="LATAM"/>
    <x v="2"/>
    <d v="2016-05-04T00:00:00"/>
    <x v="3"/>
    <x v="7"/>
    <x v="10"/>
    <x v="2"/>
    <n v="250"/>
    <n v="213"/>
    <n v="0.14799999999999999"/>
    <n v="1"/>
  </r>
  <r>
    <x v="1486"/>
    <x v="19"/>
    <x v="18"/>
    <s v="NA"/>
    <x v="1"/>
    <s v="7/16/2017"/>
    <x v="2"/>
    <x v="9"/>
    <x v="1"/>
    <x v="337"/>
    <n v="700"/>
    <n v="665"/>
    <n v="0.05"/>
    <n v="1"/>
  </r>
  <r>
    <x v="1487"/>
    <x v="18"/>
    <x v="11"/>
    <s v="APAC"/>
    <x v="3"/>
    <s v="4/21/2017"/>
    <x v="2"/>
    <x v="1"/>
    <x v="8"/>
    <x v="450"/>
    <n v="500"/>
    <n v="495"/>
    <n v="0.01"/>
    <n v="1"/>
  </r>
  <r>
    <x v="1488"/>
    <x v="17"/>
    <x v="17"/>
    <s v="EMEA"/>
    <x v="5"/>
    <s v="3/15/2014"/>
    <x v="4"/>
    <x v="3"/>
    <x v="9"/>
    <x v="20"/>
    <n v="70"/>
    <n v="67"/>
    <n v="4.2900000000000001E-2"/>
    <n v="1"/>
  </r>
  <r>
    <x v="1489"/>
    <x v="40"/>
    <x v="29"/>
    <s v="EMEA"/>
    <x v="0"/>
    <d v="2014-10-08T00:00:00"/>
    <x v="4"/>
    <x v="0"/>
    <x v="8"/>
    <x v="388"/>
    <n v="500"/>
    <n v="490"/>
    <n v="0.02"/>
    <n v="1"/>
  </r>
  <r>
    <x v="1490"/>
    <x v="30"/>
    <x v="18"/>
    <s v="NA"/>
    <x v="1"/>
    <s v="7/27/2014"/>
    <x v="4"/>
    <x v="9"/>
    <x v="8"/>
    <x v="37"/>
    <n v="500"/>
    <n v="495"/>
    <n v="0.01"/>
    <n v="1"/>
  </r>
  <r>
    <x v="1491"/>
    <x v="30"/>
    <x v="18"/>
    <s v="NA"/>
    <x v="1"/>
    <d v="2018-05-12T00:00:00"/>
    <x v="0"/>
    <x v="7"/>
    <x v="1"/>
    <x v="325"/>
    <n v="700"/>
    <n v="700"/>
    <n v="0"/>
    <n v="1"/>
  </r>
  <r>
    <x v="1492"/>
    <x v="9"/>
    <x v="9"/>
    <s v="EMEA"/>
    <x v="3"/>
    <s v="4/26/2018"/>
    <x v="0"/>
    <x v="1"/>
    <x v="11"/>
    <x v="265"/>
    <n v="50"/>
    <n v="43"/>
    <n v="0.14000000000000001"/>
    <n v="1"/>
  </r>
  <r>
    <x v="1493"/>
    <x v="1"/>
    <x v="1"/>
    <s v="NA"/>
    <x v="1"/>
    <s v="7/26/2015"/>
    <x v="1"/>
    <x v="9"/>
    <x v="6"/>
    <x v="167"/>
    <n v="800"/>
    <n v="616"/>
    <n v="0.23"/>
    <n v="1"/>
  </r>
  <r>
    <x v="1494"/>
    <x v="25"/>
    <x v="18"/>
    <s v="NA"/>
    <x v="1"/>
    <s v="6/20/2018"/>
    <x v="0"/>
    <x v="4"/>
    <x v="10"/>
    <x v="269"/>
    <n v="250"/>
    <n v="245"/>
    <n v="0.02"/>
    <n v="1"/>
  </r>
  <r>
    <x v="1495"/>
    <x v="13"/>
    <x v="13"/>
    <s v="EMEA"/>
    <x v="3"/>
    <s v="6/13/2018"/>
    <x v="0"/>
    <x v="4"/>
    <x v="10"/>
    <x v="52"/>
    <n v="250"/>
    <n v="223"/>
    <n v="0.108"/>
    <n v="1"/>
  </r>
  <r>
    <x v="1496"/>
    <x v="32"/>
    <x v="24"/>
    <s v="EMEA"/>
    <x v="0"/>
    <s v="7/14/2018"/>
    <x v="0"/>
    <x v="9"/>
    <x v="0"/>
    <x v="433"/>
    <n v="80"/>
    <n v="73"/>
    <n v="8.7499999999999994E-2"/>
    <n v="1"/>
  </r>
  <r>
    <x v="1497"/>
    <x v="17"/>
    <x v="17"/>
    <s v="EMEA"/>
    <x v="5"/>
    <s v="5/15/2014"/>
    <x v="4"/>
    <x v="7"/>
    <x v="9"/>
    <x v="20"/>
    <n v="70"/>
    <n v="67"/>
    <n v="4.2900000000000001E-2"/>
    <n v="1"/>
  </r>
  <r>
    <x v="1498"/>
    <x v="16"/>
    <x v="16"/>
    <s v="EMEA"/>
    <x v="0"/>
    <d v="2014-10-02T00:00:00"/>
    <x v="4"/>
    <x v="0"/>
    <x v="4"/>
    <x v="19"/>
    <n v="30"/>
    <n v="30"/>
    <n v="0"/>
    <n v="1"/>
  </r>
  <r>
    <x v="1499"/>
    <x v="25"/>
    <x v="18"/>
    <s v="NA"/>
    <x v="1"/>
    <d v="2016-03-01T00:00:00"/>
    <x v="3"/>
    <x v="3"/>
    <x v="11"/>
    <x v="189"/>
    <n v="50"/>
    <n v="49"/>
    <n v="0.02"/>
    <n v="1"/>
  </r>
  <r>
    <x v="1500"/>
    <x v="41"/>
    <x v="30"/>
    <s v="EMEA"/>
    <x v="5"/>
    <s v="10/27/2014"/>
    <x v="4"/>
    <x v="0"/>
    <x v="8"/>
    <x v="122"/>
    <n v="500"/>
    <n v="495"/>
    <n v="0.01"/>
    <n v="1"/>
  </r>
  <r>
    <x v="1501"/>
    <x v="8"/>
    <x v="8"/>
    <s v="EMEA"/>
    <x v="0"/>
    <s v="9/14/2017"/>
    <x v="2"/>
    <x v="6"/>
    <x v="5"/>
    <x v="226"/>
    <n v="500"/>
    <n v="485"/>
    <n v="0.03"/>
    <n v="1"/>
  </r>
  <r>
    <x v="1502"/>
    <x v="33"/>
    <x v="18"/>
    <s v="NA"/>
    <x v="1"/>
    <s v="1/29/2015"/>
    <x v="1"/>
    <x v="11"/>
    <x v="2"/>
    <x v="321"/>
    <n v="150"/>
    <n v="116"/>
    <n v="0.22670000000000001"/>
    <n v="1"/>
  </r>
  <r>
    <x v="1503"/>
    <x v="1"/>
    <x v="1"/>
    <s v="NA"/>
    <x v="1"/>
    <s v="8/26/2015"/>
    <x v="1"/>
    <x v="2"/>
    <x v="1"/>
    <x v="290"/>
    <n v="700"/>
    <n v="658"/>
    <n v="0.06"/>
    <n v="1"/>
  </r>
  <r>
    <x v="1504"/>
    <x v="9"/>
    <x v="9"/>
    <s v="EMEA"/>
    <x v="3"/>
    <s v="4/17/2016"/>
    <x v="3"/>
    <x v="1"/>
    <x v="4"/>
    <x v="447"/>
    <n v="30"/>
    <n v="27"/>
    <n v="0.1"/>
    <n v="1"/>
  </r>
  <r>
    <x v="1505"/>
    <x v="0"/>
    <x v="0"/>
    <s v="EMEA"/>
    <x v="0"/>
    <s v="4/28/2014"/>
    <x v="4"/>
    <x v="1"/>
    <x v="6"/>
    <x v="30"/>
    <n v="800"/>
    <n v="608"/>
    <n v="0.24"/>
    <n v="1"/>
  </r>
  <r>
    <x v="1506"/>
    <x v="23"/>
    <x v="5"/>
    <s v="APAC"/>
    <x v="3"/>
    <d v="2016-05-04T00:00:00"/>
    <x v="3"/>
    <x v="7"/>
    <x v="3"/>
    <x v="26"/>
    <n v="50"/>
    <n v="49"/>
    <n v="0.02"/>
    <n v="1"/>
  </r>
  <r>
    <x v="1507"/>
    <x v="35"/>
    <x v="26"/>
    <s v="LATAM"/>
    <x v="2"/>
    <d v="2016-09-10T00:00:00"/>
    <x v="3"/>
    <x v="6"/>
    <x v="0"/>
    <x v="458"/>
    <n v="80"/>
    <n v="69"/>
    <n v="0.13750000000000001"/>
    <n v="1"/>
  </r>
  <r>
    <x v="1508"/>
    <x v="42"/>
    <x v="31"/>
    <s v="APAC"/>
    <x v="3"/>
    <d v="2015-04-01T00:00:00"/>
    <x v="1"/>
    <x v="1"/>
    <x v="9"/>
    <x v="244"/>
    <n v="70"/>
    <n v="64"/>
    <n v="8.5699999999999998E-2"/>
    <n v="1"/>
  </r>
  <r>
    <x v="1509"/>
    <x v="9"/>
    <x v="9"/>
    <s v="EMEA"/>
    <x v="3"/>
    <s v="9/25/2018"/>
    <x v="0"/>
    <x v="6"/>
    <x v="4"/>
    <x v="99"/>
    <n v="30"/>
    <n v="27"/>
    <n v="0.1"/>
    <n v="1"/>
  </r>
  <r>
    <x v="1510"/>
    <x v="16"/>
    <x v="16"/>
    <s v="EMEA"/>
    <x v="0"/>
    <s v="8/20/2014"/>
    <x v="4"/>
    <x v="2"/>
    <x v="5"/>
    <x v="107"/>
    <n v="500"/>
    <n v="500"/>
    <n v="0"/>
    <n v="1"/>
  </r>
  <r>
    <x v="1511"/>
    <x v="41"/>
    <x v="30"/>
    <s v="EMEA"/>
    <x v="5"/>
    <d v="2014-06-10T00:00:00"/>
    <x v="4"/>
    <x v="4"/>
    <x v="0"/>
    <x v="210"/>
    <n v="80"/>
    <n v="60"/>
    <n v="0.25"/>
    <n v="1"/>
  </r>
  <r>
    <x v="1512"/>
    <x v="13"/>
    <x v="13"/>
    <s v="EMEA"/>
    <x v="3"/>
    <s v="10/31/2018"/>
    <x v="0"/>
    <x v="0"/>
    <x v="1"/>
    <x v="130"/>
    <n v="700"/>
    <n v="637"/>
    <n v="0.09"/>
    <n v="1"/>
  </r>
  <r>
    <x v="1513"/>
    <x v="26"/>
    <x v="15"/>
    <s v="APAC"/>
    <x v="3"/>
    <s v="2/18/2014"/>
    <x v="4"/>
    <x v="10"/>
    <x v="10"/>
    <x v="275"/>
    <n v="250"/>
    <n v="178"/>
    <n v="0.28799999999999998"/>
    <n v="1"/>
  </r>
  <r>
    <x v="1514"/>
    <x v="31"/>
    <x v="23"/>
    <s v="EMEA"/>
    <x v="0"/>
    <s v="11/24/2015"/>
    <x v="1"/>
    <x v="8"/>
    <x v="8"/>
    <x v="43"/>
    <n v="500"/>
    <n v="500"/>
    <n v="0"/>
    <n v="1"/>
  </r>
  <r>
    <x v="1515"/>
    <x v="20"/>
    <x v="13"/>
    <s v="EMEA"/>
    <x v="3"/>
    <d v="2017-09-01T00:00:00"/>
    <x v="2"/>
    <x v="6"/>
    <x v="3"/>
    <x v="439"/>
    <n v="50"/>
    <n v="47"/>
    <n v="0.06"/>
    <n v="1"/>
  </r>
  <r>
    <x v="1516"/>
    <x v="17"/>
    <x v="17"/>
    <s v="EMEA"/>
    <x v="5"/>
    <s v="10/23/2014"/>
    <x v="4"/>
    <x v="0"/>
    <x v="5"/>
    <x v="256"/>
    <n v="500"/>
    <n v="405"/>
    <n v="0.19"/>
    <n v="1"/>
  </r>
  <r>
    <x v="1517"/>
    <x v="28"/>
    <x v="22"/>
    <s v="EMEA"/>
    <x v="0"/>
    <d v="2017-03-12T00:00:00"/>
    <x v="2"/>
    <x v="3"/>
    <x v="10"/>
    <x v="261"/>
    <n v="250"/>
    <n v="245"/>
    <n v="0.02"/>
    <n v="1"/>
  </r>
  <r>
    <x v="1518"/>
    <x v="44"/>
    <x v="32"/>
    <s v="EMEA"/>
    <x v="0"/>
    <s v="3/25/2018"/>
    <x v="0"/>
    <x v="3"/>
    <x v="0"/>
    <x v="331"/>
    <n v="80"/>
    <n v="78"/>
    <n v="2.5000000000000001E-2"/>
    <n v="1"/>
  </r>
  <r>
    <x v="1519"/>
    <x v="35"/>
    <x v="26"/>
    <s v="LATAM"/>
    <x v="2"/>
    <s v="6/18/2015"/>
    <x v="1"/>
    <x v="4"/>
    <x v="5"/>
    <x v="228"/>
    <n v="500"/>
    <n v="345"/>
    <n v="0.31"/>
    <n v="1"/>
  </r>
  <r>
    <x v="1520"/>
    <x v="35"/>
    <x v="26"/>
    <s v="LATAM"/>
    <x v="2"/>
    <s v="9/17/2018"/>
    <x v="0"/>
    <x v="6"/>
    <x v="7"/>
    <x v="223"/>
    <n v="1000"/>
    <n v="590"/>
    <n v="0.41"/>
    <n v="1"/>
  </r>
  <r>
    <x v="1521"/>
    <x v="27"/>
    <x v="21"/>
    <s v="EMEA"/>
    <x v="0"/>
    <s v="8/29/2015"/>
    <x v="1"/>
    <x v="2"/>
    <x v="10"/>
    <x v="117"/>
    <n v="250"/>
    <n v="238"/>
    <n v="4.8000000000000001E-2"/>
    <n v="1"/>
  </r>
  <r>
    <x v="1522"/>
    <x v="27"/>
    <x v="21"/>
    <s v="EMEA"/>
    <x v="0"/>
    <s v="10/17/2017"/>
    <x v="2"/>
    <x v="0"/>
    <x v="1"/>
    <x v="400"/>
    <n v="700"/>
    <n v="672"/>
    <n v="0.04"/>
    <n v="1"/>
  </r>
  <r>
    <x v="1523"/>
    <x v="27"/>
    <x v="21"/>
    <s v="EMEA"/>
    <x v="0"/>
    <s v="8/15/2017"/>
    <x v="2"/>
    <x v="2"/>
    <x v="8"/>
    <x v="437"/>
    <n v="500"/>
    <n v="500"/>
    <n v="0"/>
    <n v="1"/>
  </r>
  <r>
    <x v="1524"/>
    <x v="4"/>
    <x v="4"/>
    <s v="APAC"/>
    <x v="4"/>
    <s v="1/19/2016"/>
    <x v="3"/>
    <x v="11"/>
    <x v="8"/>
    <x v="363"/>
    <n v="500"/>
    <n v="495"/>
    <n v="0.01"/>
    <n v="1"/>
  </r>
  <r>
    <x v="1525"/>
    <x v="22"/>
    <x v="19"/>
    <s v="APAC"/>
    <x v="3"/>
    <s v="1/28/2014"/>
    <x v="4"/>
    <x v="11"/>
    <x v="4"/>
    <x v="25"/>
    <n v="30"/>
    <n v="29"/>
    <n v="3.3300000000000003E-2"/>
    <n v="1"/>
  </r>
  <r>
    <x v="1526"/>
    <x v="4"/>
    <x v="4"/>
    <s v="APAC"/>
    <x v="4"/>
    <s v="6/24/2015"/>
    <x v="1"/>
    <x v="4"/>
    <x v="0"/>
    <x v="53"/>
    <n v="80"/>
    <n v="55"/>
    <n v="0.3125"/>
    <n v="1"/>
  </r>
  <r>
    <x v="1527"/>
    <x v="11"/>
    <x v="11"/>
    <s v="APAC"/>
    <x v="3"/>
    <s v="2/17/2015"/>
    <x v="1"/>
    <x v="10"/>
    <x v="6"/>
    <x v="32"/>
    <n v="800"/>
    <n v="608"/>
    <n v="0.24"/>
    <n v="1"/>
  </r>
  <r>
    <x v="1528"/>
    <x v="25"/>
    <x v="18"/>
    <s v="NA"/>
    <x v="1"/>
    <d v="2015-10-05T00:00:00"/>
    <x v="1"/>
    <x v="0"/>
    <x v="4"/>
    <x v="81"/>
    <n v="30"/>
    <n v="22"/>
    <n v="0.26669999999999999"/>
    <n v="1"/>
  </r>
  <r>
    <x v="1529"/>
    <x v="5"/>
    <x v="5"/>
    <s v="APAC"/>
    <x v="3"/>
    <s v="4/27/2014"/>
    <x v="4"/>
    <x v="1"/>
    <x v="0"/>
    <x v="426"/>
    <n v="80"/>
    <n v="69"/>
    <n v="0.13750000000000001"/>
    <n v="1"/>
  </r>
  <r>
    <x v="1530"/>
    <x v="18"/>
    <x v="11"/>
    <s v="APAC"/>
    <x v="3"/>
    <d v="2016-12-01T00:00:00"/>
    <x v="3"/>
    <x v="5"/>
    <x v="1"/>
    <x v="169"/>
    <n v="700"/>
    <n v="665"/>
    <n v="0.05"/>
    <n v="1"/>
  </r>
  <r>
    <x v="1531"/>
    <x v="3"/>
    <x v="3"/>
    <s v="EMEA"/>
    <x v="3"/>
    <s v="3/23/2017"/>
    <x v="2"/>
    <x v="3"/>
    <x v="4"/>
    <x v="356"/>
    <n v="30"/>
    <n v="28"/>
    <n v="6.6699999999999995E-2"/>
    <n v="1"/>
  </r>
  <r>
    <x v="1532"/>
    <x v="19"/>
    <x v="18"/>
    <s v="NA"/>
    <x v="1"/>
    <s v="3/14/2018"/>
    <x v="0"/>
    <x v="3"/>
    <x v="6"/>
    <x v="278"/>
    <n v="800"/>
    <n v="464"/>
    <n v="0.42"/>
    <n v="1"/>
  </r>
  <r>
    <x v="1533"/>
    <x v="19"/>
    <x v="18"/>
    <s v="NA"/>
    <x v="1"/>
    <d v="2017-03-09T00:00:00"/>
    <x v="2"/>
    <x v="3"/>
    <x v="6"/>
    <x v="116"/>
    <n v="800"/>
    <n v="584"/>
    <n v="0.27"/>
    <n v="1"/>
  </r>
  <r>
    <x v="1534"/>
    <x v="28"/>
    <x v="22"/>
    <s v="EMEA"/>
    <x v="0"/>
    <s v="6/30/2017"/>
    <x v="2"/>
    <x v="4"/>
    <x v="1"/>
    <x v="465"/>
    <n v="700"/>
    <n v="686"/>
    <n v="0.02"/>
    <n v="1"/>
  </r>
  <r>
    <x v="1535"/>
    <x v="4"/>
    <x v="4"/>
    <s v="APAC"/>
    <x v="4"/>
    <d v="2018-07-07T00:00:00"/>
    <x v="0"/>
    <x v="9"/>
    <x v="10"/>
    <x v="363"/>
    <n v="250"/>
    <n v="213"/>
    <n v="0.14799999999999999"/>
    <n v="1"/>
  </r>
  <r>
    <x v="1536"/>
    <x v="25"/>
    <x v="18"/>
    <s v="NA"/>
    <x v="1"/>
    <d v="2017-08-12T00:00:00"/>
    <x v="2"/>
    <x v="2"/>
    <x v="5"/>
    <x v="59"/>
    <n v="500"/>
    <n v="470"/>
    <n v="0.06"/>
    <n v="1"/>
  </r>
  <r>
    <x v="1537"/>
    <x v="17"/>
    <x v="17"/>
    <s v="EMEA"/>
    <x v="5"/>
    <d v="2014-11-05T00:00:00"/>
    <x v="4"/>
    <x v="8"/>
    <x v="6"/>
    <x v="308"/>
    <n v="800"/>
    <n v="664"/>
    <n v="0.17"/>
    <n v="1"/>
  </r>
  <r>
    <x v="1538"/>
    <x v="42"/>
    <x v="31"/>
    <s v="APAC"/>
    <x v="3"/>
    <d v="2014-11-02T00:00:00"/>
    <x v="4"/>
    <x v="8"/>
    <x v="8"/>
    <x v="244"/>
    <n v="500"/>
    <n v="495"/>
    <n v="0.01"/>
    <n v="1"/>
  </r>
  <r>
    <x v="1539"/>
    <x v="5"/>
    <x v="5"/>
    <s v="APAC"/>
    <x v="3"/>
    <d v="2016-03-09T00:00:00"/>
    <x v="3"/>
    <x v="3"/>
    <x v="0"/>
    <x v="459"/>
    <n v="80"/>
    <n v="72"/>
    <n v="0.1"/>
    <n v="1"/>
  </r>
  <r>
    <x v="1540"/>
    <x v="26"/>
    <x v="15"/>
    <s v="APAC"/>
    <x v="3"/>
    <d v="2018-01-09T00:00:00"/>
    <x v="0"/>
    <x v="11"/>
    <x v="9"/>
    <x v="346"/>
    <n v="70"/>
    <n v="65"/>
    <n v="7.1400000000000005E-2"/>
    <n v="1"/>
  </r>
  <r>
    <x v="1541"/>
    <x v="12"/>
    <x v="12"/>
    <s v="APAC"/>
    <x v="3"/>
    <s v="5/13/2015"/>
    <x v="1"/>
    <x v="7"/>
    <x v="10"/>
    <x v="448"/>
    <n v="250"/>
    <n v="163"/>
    <n v="0.34799999999999998"/>
    <n v="1"/>
  </r>
  <r>
    <x v="1542"/>
    <x v="17"/>
    <x v="17"/>
    <s v="EMEA"/>
    <x v="5"/>
    <d v="2018-12-12T00:00:00"/>
    <x v="0"/>
    <x v="5"/>
    <x v="8"/>
    <x v="452"/>
    <n v="500"/>
    <n v="500"/>
    <n v="0"/>
    <n v="1"/>
  </r>
  <r>
    <x v="1543"/>
    <x v="23"/>
    <x v="5"/>
    <s v="APAC"/>
    <x v="3"/>
    <d v="2015-06-02T00:00:00"/>
    <x v="1"/>
    <x v="4"/>
    <x v="1"/>
    <x v="294"/>
    <n v="700"/>
    <n v="448"/>
    <n v="0.36"/>
    <n v="1"/>
  </r>
  <r>
    <x v="1544"/>
    <x v="13"/>
    <x v="13"/>
    <s v="EMEA"/>
    <x v="3"/>
    <s v="3/25/2018"/>
    <x v="0"/>
    <x v="3"/>
    <x v="6"/>
    <x v="380"/>
    <n v="800"/>
    <n v="496"/>
    <n v="0.38"/>
    <n v="1"/>
  </r>
  <r>
    <x v="1545"/>
    <x v="20"/>
    <x v="13"/>
    <s v="EMEA"/>
    <x v="3"/>
    <s v="12/30/2018"/>
    <x v="0"/>
    <x v="5"/>
    <x v="4"/>
    <x v="414"/>
    <n v="30"/>
    <n v="30"/>
    <n v="0"/>
    <n v="1"/>
  </r>
  <r>
    <x v="1546"/>
    <x v="43"/>
    <x v="18"/>
    <s v="NA"/>
    <x v="1"/>
    <s v="5/22/2017"/>
    <x v="2"/>
    <x v="7"/>
    <x v="10"/>
    <x v="305"/>
    <n v="250"/>
    <n v="245"/>
    <n v="0.02"/>
    <n v="1"/>
  </r>
  <r>
    <x v="1547"/>
    <x v="1"/>
    <x v="1"/>
    <s v="NA"/>
    <x v="1"/>
    <d v="2017-09-06T00:00:00"/>
    <x v="2"/>
    <x v="6"/>
    <x v="6"/>
    <x v="263"/>
    <n v="800"/>
    <n v="576"/>
    <n v="0.28000000000000003"/>
    <n v="1"/>
  </r>
  <r>
    <x v="1548"/>
    <x v="46"/>
    <x v="34"/>
    <s v="LATAM"/>
    <x v="2"/>
    <s v="6/17/2016"/>
    <x v="3"/>
    <x v="4"/>
    <x v="11"/>
    <x v="283"/>
    <n v="50"/>
    <n v="47"/>
    <n v="0.06"/>
    <n v="1"/>
  </r>
  <r>
    <x v="1549"/>
    <x v="46"/>
    <x v="34"/>
    <s v="LATAM"/>
    <x v="2"/>
    <s v="9/29/2018"/>
    <x v="0"/>
    <x v="6"/>
    <x v="9"/>
    <x v="191"/>
    <n v="70"/>
    <n v="66"/>
    <n v="5.7099999999999998E-2"/>
    <n v="1"/>
  </r>
  <r>
    <x v="1550"/>
    <x v="8"/>
    <x v="8"/>
    <s v="EMEA"/>
    <x v="0"/>
    <d v="2016-11-06T00:00:00"/>
    <x v="3"/>
    <x v="8"/>
    <x v="5"/>
    <x v="280"/>
    <n v="500"/>
    <n v="485"/>
    <n v="0.03"/>
    <n v="1"/>
  </r>
  <r>
    <x v="1551"/>
    <x v="22"/>
    <x v="19"/>
    <s v="APAC"/>
    <x v="3"/>
    <d v="2017-03-06T00:00:00"/>
    <x v="2"/>
    <x v="3"/>
    <x v="5"/>
    <x v="187"/>
    <n v="500"/>
    <n v="495"/>
    <n v="0.01"/>
    <n v="1"/>
  </r>
  <r>
    <x v="1552"/>
    <x v="45"/>
    <x v="33"/>
    <s v="EMEA"/>
    <x v="3"/>
    <s v="9/16/2017"/>
    <x v="2"/>
    <x v="6"/>
    <x v="11"/>
    <x v="216"/>
    <n v="50"/>
    <n v="49"/>
    <n v="0.02"/>
    <n v="1"/>
  </r>
  <r>
    <x v="1553"/>
    <x v="13"/>
    <x v="13"/>
    <s v="EMEA"/>
    <x v="3"/>
    <s v="4/16/2018"/>
    <x v="0"/>
    <x v="1"/>
    <x v="10"/>
    <x v="52"/>
    <n v="250"/>
    <n v="223"/>
    <n v="0.108"/>
    <n v="1"/>
  </r>
  <r>
    <x v="1554"/>
    <x v="7"/>
    <x v="7"/>
    <s v="LATAM"/>
    <x v="1"/>
    <d v="2018-01-11T00:00:00"/>
    <x v="0"/>
    <x v="11"/>
    <x v="3"/>
    <x v="7"/>
    <n v="50"/>
    <n v="43"/>
    <n v="0.14000000000000001"/>
    <n v="1"/>
  </r>
  <r>
    <x v="1555"/>
    <x v="35"/>
    <x v="26"/>
    <s v="LATAM"/>
    <x v="2"/>
    <d v="2016-04-11T00:00:00"/>
    <x v="3"/>
    <x v="1"/>
    <x v="4"/>
    <x v="458"/>
    <n v="30"/>
    <n v="30"/>
    <n v="0"/>
    <n v="1"/>
  </r>
  <r>
    <x v="1556"/>
    <x v="6"/>
    <x v="6"/>
    <s v="LATAM"/>
    <x v="2"/>
    <d v="2017-05-01T00:00:00"/>
    <x v="2"/>
    <x v="7"/>
    <x v="1"/>
    <x v="339"/>
    <n v="700"/>
    <n v="686"/>
    <n v="0.02"/>
    <n v="1"/>
  </r>
  <r>
    <x v="1557"/>
    <x v="40"/>
    <x v="29"/>
    <s v="EMEA"/>
    <x v="0"/>
    <s v="3/16/2014"/>
    <x v="4"/>
    <x v="3"/>
    <x v="4"/>
    <x v="353"/>
    <n v="30"/>
    <n v="24"/>
    <n v="0.2"/>
    <n v="1"/>
  </r>
  <r>
    <x v="1558"/>
    <x v="1"/>
    <x v="1"/>
    <s v="NA"/>
    <x v="1"/>
    <s v="6/29/2017"/>
    <x v="2"/>
    <x v="4"/>
    <x v="10"/>
    <x v="188"/>
    <n v="250"/>
    <n v="243"/>
    <n v="2.8000000000000001E-2"/>
    <n v="1"/>
  </r>
  <r>
    <x v="1559"/>
    <x v="40"/>
    <x v="29"/>
    <s v="EMEA"/>
    <x v="0"/>
    <s v="5/15/2014"/>
    <x v="4"/>
    <x v="7"/>
    <x v="2"/>
    <x v="274"/>
    <n v="150"/>
    <n v="140"/>
    <n v="6.6699999999999995E-2"/>
    <n v="1"/>
  </r>
  <r>
    <x v="1560"/>
    <x v="38"/>
    <x v="27"/>
    <s v="LATAM"/>
    <x v="2"/>
    <s v="8/30/2014"/>
    <x v="4"/>
    <x v="2"/>
    <x v="2"/>
    <x v="65"/>
    <n v="150"/>
    <n v="125"/>
    <n v="0.16669999999999999"/>
    <n v="1"/>
  </r>
  <r>
    <x v="1561"/>
    <x v="41"/>
    <x v="30"/>
    <s v="EMEA"/>
    <x v="5"/>
    <s v="12/19/2015"/>
    <x v="1"/>
    <x v="5"/>
    <x v="7"/>
    <x v="80"/>
    <n v="1000"/>
    <n v="950"/>
    <n v="0.05"/>
    <n v="1"/>
  </r>
  <r>
    <x v="1562"/>
    <x v="29"/>
    <x v="18"/>
    <s v="NA"/>
    <x v="1"/>
    <s v="8/15/2017"/>
    <x v="2"/>
    <x v="2"/>
    <x v="2"/>
    <x v="36"/>
    <n v="150"/>
    <n v="141"/>
    <n v="0.06"/>
    <n v="1"/>
  </r>
  <r>
    <x v="1563"/>
    <x v="16"/>
    <x v="16"/>
    <s v="EMEA"/>
    <x v="0"/>
    <s v="6/16/2015"/>
    <x v="1"/>
    <x v="4"/>
    <x v="2"/>
    <x v="466"/>
    <n v="150"/>
    <n v="114"/>
    <n v="0.24"/>
    <n v="1"/>
  </r>
  <r>
    <x v="1564"/>
    <x v="15"/>
    <x v="15"/>
    <s v="APAC"/>
    <x v="3"/>
    <s v="8/19/2017"/>
    <x v="2"/>
    <x v="2"/>
    <x v="10"/>
    <x v="425"/>
    <n v="250"/>
    <n v="230"/>
    <n v="0.08"/>
    <n v="1"/>
  </r>
  <r>
    <x v="1565"/>
    <x v="19"/>
    <x v="18"/>
    <s v="NA"/>
    <x v="1"/>
    <d v="2014-05-07T00:00:00"/>
    <x v="4"/>
    <x v="7"/>
    <x v="11"/>
    <x v="278"/>
    <n v="50"/>
    <n v="41"/>
    <n v="0.18"/>
    <n v="1"/>
  </r>
  <r>
    <x v="1566"/>
    <x v="29"/>
    <x v="18"/>
    <s v="NA"/>
    <x v="1"/>
    <s v="3/30/2015"/>
    <x v="1"/>
    <x v="3"/>
    <x v="6"/>
    <x v="115"/>
    <n v="800"/>
    <n v="792"/>
    <n v="0.01"/>
    <n v="1"/>
  </r>
  <r>
    <x v="1567"/>
    <x v="38"/>
    <x v="27"/>
    <s v="LATAM"/>
    <x v="2"/>
    <d v="2014-03-12T00:00:00"/>
    <x v="4"/>
    <x v="3"/>
    <x v="0"/>
    <x v="85"/>
    <n v="80"/>
    <n v="64"/>
    <n v="0.2"/>
    <n v="1"/>
  </r>
  <r>
    <x v="1568"/>
    <x v="33"/>
    <x v="18"/>
    <s v="NA"/>
    <x v="1"/>
    <s v="10/16/2014"/>
    <x v="4"/>
    <x v="0"/>
    <x v="0"/>
    <x v="415"/>
    <n v="80"/>
    <n v="62"/>
    <n v="0.22500000000000001"/>
    <n v="1"/>
  </r>
  <r>
    <x v="1569"/>
    <x v="2"/>
    <x v="2"/>
    <s v="LATAM"/>
    <x v="2"/>
    <d v="2015-05-02T00:00:00"/>
    <x v="1"/>
    <x v="7"/>
    <x v="8"/>
    <x v="218"/>
    <n v="500"/>
    <n v="495"/>
    <n v="0.01"/>
    <n v="1"/>
  </r>
  <r>
    <x v="1570"/>
    <x v="3"/>
    <x v="3"/>
    <s v="EMEA"/>
    <x v="3"/>
    <s v="2/27/2015"/>
    <x v="1"/>
    <x v="10"/>
    <x v="8"/>
    <x v="158"/>
    <n v="500"/>
    <n v="500"/>
    <n v="0"/>
    <n v="1"/>
  </r>
  <r>
    <x v="1571"/>
    <x v="22"/>
    <x v="19"/>
    <s v="APAC"/>
    <x v="3"/>
    <d v="2014-04-08T00:00:00"/>
    <x v="4"/>
    <x v="1"/>
    <x v="5"/>
    <x v="187"/>
    <n v="500"/>
    <n v="495"/>
    <n v="0.01"/>
    <n v="1"/>
  </r>
  <r>
    <x v="1572"/>
    <x v="31"/>
    <x v="23"/>
    <s v="EMEA"/>
    <x v="0"/>
    <d v="2014-11-12T00:00:00"/>
    <x v="4"/>
    <x v="8"/>
    <x v="10"/>
    <x v="177"/>
    <n v="250"/>
    <n v="248"/>
    <n v="8.0000000000000002E-3"/>
    <n v="1"/>
  </r>
  <r>
    <x v="1573"/>
    <x v="18"/>
    <x v="11"/>
    <s v="APAC"/>
    <x v="3"/>
    <d v="2018-05-10T00:00:00"/>
    <x v="0"/>
    <x v="7"/>
    <x v="6"/>
    <x v="427"/>
    <n v="800"/>
    <n v="712"/>
    <n v="0.11"/>
    <n v="1"/>
  </r>
  <r>
    <x v="1574"/>
    <x v="10"/>
    <x v="10"/>
    <s v="APAC"/>
    <x v="3"/>
    <s v="9/26/2017"/>
    <x v="2"/>
    <x v="6"/>
    <x v="3"/>
    <x v="344"/>
    <n v="50"/>
    <n v="50"/>
    <n v="0"/>
    <n v="1"/>
  </r>
  <r>
    <x v="1575"/>
    <x v="24"/>
    <x v="20"/>
    <s v="EMEA"/>
    <x v="0"/>
    <s v="2/16/2014"/>
    <x v="4"/>
    <x v="10"/>
    <x v="5"/>
    <x v="181"/>
    <n v="500"/>
    <n v="485"/>
    <n v="0.03"/>
    <n v="1"/>
  </r>
  <r>
    <x v="1576"/>
    <x v="28"/>
    <x v="22"/>
    <s v="EMEA"/>
    <x v="0"/>
    <d v="2016-04-10T00:00:00"/>
    <x v="3"/>
    <x v="1"/>
    <x v="8"/>
    <x v="465"/>
    <n v="500"/>
    <n v="500"/>
    <n v="0"/>
    <n v="1"/>
  </r>
  <r>
    <x v="1577"/>
    <x v="42"/>
    <x v="31"/>
    <s v="APAC"/>
    <x v="3"/>
    <d v="2018-04-03T00:00:00"/>
    <x v="0"/>
    <x v="1"/>
    <x v="9"/>
    <x v="276"/>
    <n v="70"/>
    <n v="69"/>
    <n v="1.43E-2"/>
    <n v="1"/>
  </r>
  <r>
    <x v="1578"/>
    <x v="0"/>
    <x v="0"/>
    <s v="EMEA"/>
    <x v="0"/>
    <d v="2016-10-03T00:00:00"/>
    <x v="3"/>
    <x v="0"/>
    <x v="0"/>
    <x v="113"/>
    <n v="80"/>
    <n v="77"/>
    <n v="3.7499999999999999E-2"/>
    <n v="1"/>
  </r>
  <r>
    <x v="1579"/>
    <x v="46"/>
    <x v="34"/>
    <s v="LATAM"/>
    <x v="2"/>
    <d v="2016-03-05T00:00:00"/>
    <x v="3"/>
    <x v="3"/>
    <x v="0"/>
    <x v="259"/>
    <n v="80"/>
    <n v="76"/>
    <n v="0.05"/>
    <n v="1"/>
  </r>
  <r>
    <x v="1580"/>
    <x v="34"/>
    <x v="25"/>
    <s v="EMEA"/>
    <x v="0"/>
    <s v="6/17/2016"/>
    <x v="3"/>
    <x v="4"/>
    <x v="9"/>
    <x v="254"/>
    <n v="70"/>
    <n v="65"/>
    <n v="7.1400000000000005E-2"/>
    <n v="1"/>
  </r>
  <r>
    <x v="1581"/>
    <x v="6"/>
    <x v="6"/>
    <s v="LATAM"/>
    <x v="2"/>
    <s v="3/20/2014"/>
    <x v="4"/>
    <x v="3"/>
    <x v="3"/>
    <x v="355"/>
    <n v="50"/>
    <n v="37"/>
    <n v="0.26"/>
    <n v="1"/>
  </r>
  <r>
    <x v="1582"/>
    <x v="37"/>
    <x v="7"/>
    <s v="LATAM"/>
    <x v="1"/>
    <d v="2017-12-06T00:00:00"/>
    <x v="2"/>
    <x v="5"/>
    <x v="8"/>
    <x v="139"/>
    <n v="500"/>
    <n v="500"/>
    <n v="0"/>
    <n v="1"/>
  </r>
  <r>
    <x v="1583"/>
    <x v="12"/>
    <x v="12"/>
    <s v="APAC"/>
    <x v="3"/>
    <d v="2017-05-01T00:00:00"/>
    <x v="2"/>
    <x v="7"/>
    <x v="3"/>
    <x v="352"/>
    <n v="50"/>
    <n v="50"/>
    <n v="0"/>
    <n v="1"/>
  </r>
  <r>
    <x v="1584"/>
    <x v="29"/>
    <x v="18"/>
    <s v="NA"/>
    <x v="1"/>
    <s v="6/14/2018"/>
    <x v="0"/>
    <x v="4"/>
    <x v="0"/>
    <x v="115"/>
    <n v="80"/>
    <n v="73"/>
    <n v="8.7499999999999994E-2"/>
    <n v="1"/>
  </r>
  <r>
    <x v="1585"/>
    <x v="46"/>
    <x v="34"/>
    <s v="LATAM"/>
    <x v="2"/>
    <d v="2017-02-01T00:00:00"/>
    <x v="2"/>
    <x v="10"/>
    <x v="1"/>
    <x v="156"/>
    <n v="700"/>
    <n v="637"/>
    <n v="0.09"/>
    <n v="1"/>
  </r>
  <r>
    <x v="1586"/>
    <x v="43"/>
    <x v="18"/>
    <s v="NA"/>
    <x v="1"/>
    <d v="2018-09-09T00:00:00"/>
    <x v="0"/>
    <x v="6"/>
    <x v="10"/>
    <x v="360"/>
    <n v="250"/>
    <n v="248"/>
    <n v="8.0000000000000002E-3"/>
    <n v="1"/>
  </r>
  <r>
    <x v="1587"/>
    <x v="7"/>
    <x v="7"/>
    <s v="LATAM"/>
    <x v="1"/>
    <s v="12/20/2015"/>
    <x v="1"/>
    <x v="5"/>
    <x v="5"/>
    <x v="7"/>
    <n v="500"/>
    <n v="475"/>
    <n v="0.05"/>
    <n v="1"/>
  </r>
  <r>
    <x v="1588"/>
    <x v="7"/>
    <x v="7"/>
    <s v="LATAM"/>
    <x v="1"/>
    <s v="11/13/2014"/>
    <x v="4"/>
    <x v="8"/>
    <x v="11"/>
    <x v="126"/>
    <n v="50"/>
    <n v="40"/>
    <n v="0.2"/>
    <n v="1"/>
  </r>
  <r>
    <x v="1589"/>
    <x v="5"/>
    <x v="5"/>
    <s v="APAC"/>
    <x v="3"/>
    <s v="11/15/2014"/>
    <x v="4"/>
    <x v="8"/>
    <x v="6"/>
    <x v="5"/>
    <n v="800"/>
    <n v="504"/>
    <n v="0.37"/>
    <n v="1"/>
  </r>
  <r>
    <x v="1590"/>
    <x v="31"/>
    <x v="23"/>
    <s v="EMEA"/>
    <x v="0"/>
    <s v="2/17/2018"/>
    <x v="0"/>
    <x v="10"/>
    <x v="6"/>
    <x v="177"/>
    <n v="800"/>
    <n v="664"/>
    <n v="0.17"/>
    <n v="1"/>
  </r>
  <r>
    <x v="1591"/>
    <x v="44"/>
    <x v="32"/>
    <s v="EMEA"/>
    <x v="0"/>
    <s v="4/23/2017"/>
    <x v="2"/>
    <x v="1"/>
    <x v="5"/>
    <x v="384"/>
    <n v="500"/>
    <n v="500"/>
    <n v="0"/>
    <n v="1"/>
  </r>
  <r>
    <x v="1592"/>
    <x v="15"/>
    <x v="15"/>
    <s v="APAC"/>
    <x v="3"/>
    <s v="2/23/2018"/>
    <x v="0"/>
    <x v="10"/>
    <x v="10"/>
    <x v="111"/>
    <n v="250"/>
    <n v="250"/>
    <n v="0"/>
    <n v="1"/>
  </r>
  <r>
    <x v="1593"/>
    <x v="22"/>
    <x v="19"/>
    <s v="APAC"/>
    <x v="3"/>
    <d v="2016-10-08T00:00:00"/>
    <x v="3"/>
    <x v="0"/>
    <x v="4"/>
    <x v="438"/>
    <n v="30"/>
    <n v="30"/>
    <n v="0"/>
    <n v="1"/>
  </r>
  <r>
    <x v="1594"/>
    <x v="47"/>
    <x v="1"/>
    <s v="NA"/>
    <x v="1"/>
    <s v="10/18/2015"/>
    <x v="1"/>
    <x v="0"/>
    <x v="6"/>
    <x v="467"/>
    <n v="800"/>
    <n v="632"/>
    <n v="0.21"/>
    <n v="1"/>
  </r>
  <r>
    <x v="1595"/>
    <x v="5"/>
    <x v="5"/>
    <s v="APAC"/>
    <x v="3"/>
    <d v="2018-11-06T00:00:00"/>
    <x v="0"/>
    <x v="8"/>
    <x v="11"/>
    <x v="40"/>
    <n v="50"/>
    <n v="50"/>
    <n v="0"/>
    <n v="1"/>
  </r>
  <r>
    <x v="1596"/>
    <x v="29"/>
    <x v="18"/>
    <s v="NA"/>
    <x v="1"/>
    <d v="2018-06-01T00:00:00"/>
    <x v="0"/>
    <x v="4"/>
    <x v="8"/>
    <x v="36"/>
    <n v="500"/>
    <n v="500"/>
    <n v="0"/>
    <n v="1"/>
  </r>
  <r>
    <x v="1597"/>
    <x v="43"/>
    <x v="18"/>
    <s v="NA"/>
    <x v="1"/>
    <s v="2/25/2016"/>
    <x v="3"/>
    <x v="10"/>
    <x v="8"/>
    <x v="112"/>
    <n v="500"/>
    <n v="495"/>
    <n v="0.01"/>
    <n v="1"/>
  </r>
  <r>
    <x v="1598"/>
    <x v="2"/>
    <x v="2"/>
    <s v="LATAM"/>
    <x v="2"/>
    <s v="4/20/2014"/>
    <x v="4"/>
    <x v="1"/>
    <x v="5"/>
    <x v="98"/>
    <n v="500"/>
    <n v="485"/>
    <n v="0.03"/>
    <n v="1"/>
  </r>
  <r>
    <x v="1599"/>
    <x v="40"/>
    <x v="29"/>
    <s v="EMEA"/>
    <x v="0"/>
    <s v="12/19/2014"/>
    <x v="4"/>
    <x v="5"/>
    <x v="4"/>
    <x v="179"/>
    <n v="30"/>
    <n v="23"/>
    <n v="0.23330000000000001"/>
    <n v="1"/>
  </r>
  <r>
    <x v="1600"/>
    <x v="46"/>
    <x v="34"/>
    <s v="LATAM"/>
    <x v="2"/>
    <s v="3/15/2014"/>
    <x v="4"/>
    <x v="3"/>
    <x v="11"/>
    <x v="191"/>
    <n v="50"/>
    <n v="50"/>
    <n v="0"/>
    <n v="1"/>
  </r>
  <r>
    <x v="1601"/>
    <x v="8"/>
    <x v="8"/>
    <s v="EMEA"/>
    <x v="0"/>
    <d v="2016-07-06T00:00:00"/>
    <x v="3"/>
    <x v="9"/>
    <x v="11"/>
    <x v="8"/>
    <n v="50"/>
    <n v="48"/>
    <n v="0.04"/>
    <n v="1"/>
  </r>
  <r>
    <x v="1602"/>
    <x v="31"/>
    <x v="23"/>
    <s v="EMEA"/>
    <x v="0"/>
    <s v="8/26/2015"/>
    <x v="1"/>
    <x v="2"/>
    <x v="10"/>
    <x v="43"/>
    <n v="250"/>
    <n v="160"/>
    <n v="0.36"/>
    <n v="1"/>
  </r>
  <r>
    <x v="1603"/>
    <x v="28"/>
    <x v="22"/>
    <s v="EMEA"/>
    <x v="0"/>
    <s v="3/24/2017"/>
    <x v="2"/>
    <x v="3"/>
    <x v="2"/>
    <x v="261"/>
    <n v="150"/>
    <n v="140"/>
    <n v="6.6699999999999995E-2"/>
    <n v="1"/>
  </r>
  <r>
    <x v="1604"/>
    <x v="20"/>
    <x v="13"/>
    <s v="EMEA"/>
    <x v="3"/>
    <d v="2015-05-10T00:00:00"/>
    <x v="1"/>
    <x v="7"/>
    <x v="11"/>
    <x v="282"/>
    <n v="50"/>
    <n v="42"/>
    <n v="0.16"/>
    <n v="1"/>
  </r>
  <r>
    <x v="1605"/>
    <x v="47"/>
    <x v="1"/>
    <s v="NA"/>
    <x v="1"/>
    <d v="2016-12-04T00:00:00"/>
    <x v="3"/>
    <x v="5"/>
    <x v="4"/>
    <x v="468"/>
    <n v="30"/>
    <n v="29"/>
    <n v="3.3300000000000003E-2"/>
    <n v="1"/>
  </r>
  <r>
    <x v="1606"/>
    <x v="22"/>
    <x v="19"/>
    <s v="APAC"/>
    <x v="3"/>
    <s v="6/15/2014"/>
    <x v="4"/>
    <x v="4"/>
    <x v="7"/>
    <x v="203"/>
    <n v="1000"/>
    <n v="580"/>
    <n v="0.42"/>
    <n v="1"/>
  </r>
  <r>
    <x v="1607"/>
    <x v="26"/>
    <x v="15"/>
    <s v="APAC"/>
    <x v="3"/>
    <s v="11/20/2014"/>
    <x v="4"/>
    <x v="8"/>
    <x v="7"/>
    <x v="29"/>
    <n v="1000"/>
    <n v="880"/>
    <n v="0.12"/>
    <n v="1"/>
  </r>
  <r>
    <x v="1608"/>
    <x v="34"/>
    <x v="25"/>
    <s v="EMEA"/>
    <x v="0"/>
    <d v="2014-06-08T00:00:00"/>
    <x v="4"/>
    <x v="4"/>
    <x v="9"/>
    <x v="234"/>
    <n v="70"/>
    <n v="52"/>
    <n v="0.2571"/>
    <n v="1"/>
  </r>
  <r>
    <x v="1609"/>
    <x v="45"/>
    <x v="33"/>
    <s v="EMEA"/>
    <x v="3"/>
    <s v="1/18/2015"/>
    <x v="1"/>
    <x v="11"/>
    <x v="11"/>
    <x v="469"/>
    <n v="50"/>
    <n v="37"/>
    <n v="0.26"/>
    <n v="1"/>
  </r>
  <r>
    <x v="1610"/>
    <x v="37"/>
    <x v="7"/>
    <s v="LATAM"/>
    <x v="1"/>
    <d v="2014-08-08T00:00:00"/>
    <x v="4"/>
    <x v="2"/>
    <x v="3"/>
    <x v="382"/>
    <n v="50"/>
    <n v="50"/>
    <n v="0"/>
    <n v="1"/>
  </r>
  <r>
    <x v="1611"/>
    <x v="48"/>
    <x v="18"/>
    <s v="NA"/>
    <x v="1"/>
    <d v="2017-09-11T00:00:00"/>
    <x v="2"/>
    <x v="6"/>
    <x v="9"/>
    <x v="470"/>
    <n v="70"/>
    <n v="67"/>
    <n v="4.2900000000000001E-2"/>
    <n v="1"/>
  </r>
  <r>
    <x v="1612"/>
    <x v="43"/>
    <x v="18"/>
    <s v="NA"/>
    <x v="1"/>
    <s v="9/22/2015"/>
    <x v="1"/>
    <x v="6"/>
    <x v="3"/>
    <x v="360"/>
    <n v="50"/>
    <n v="50"/>
    <n v="0"/>
    <n v="1"/>
  </r>
  <r>
    <x v="1613"/>
    <x v="15"/>
    <x v="15"/>
    <s v="APAC"/>
    <x v="3"/>
    <s v="11/24/2016"/>
    <x v="3"/>
    <x v="8"/>
    <x v="9"/>
    <x v="425"/>
    <n v="70"/>
    <n v="66"/>
    <n v="5.7099999999999998E-2"/>
    <n v="1"/>
  </r>
  <r>
    <x v="1614"/>
    <x v="45"/>
    <x v="33"/>
    <s v="EMEA"/>
    <x v="3"/>
    <d v="2015-12-12T00:00:00"/>
    <x v="1"/>
    <x v="5"/>
    <x v="11"/>
    <x v="391"/>
    <n v="50"/>
    <n v="42"/>
    <n v="0.16"/>
    <n v="1"/>
  </r>
  <r>
    <x v="1615"/>
    <x v="46"/>
    <x v="34"/>
    <s v="LATAM"/>
    <x v="2"/>
    <d v="2018-08-07T00:00:00"/>
    <x v="0"/>
    <x v="2"/>
    <x v="0"/>
    <x v="259"/>
    <n v="80"/>
    <n v="78"/>
    <n v="2.5000000000000001E-2"/>
    <n v="1"/>
  </r>
  <r>
    <x v="1616"/>
    <x v="44"/>
    <x v="32"/>
    <s v="EMEA"/>
    <x v="0"/>
    <d v="2017-01-01T00:00:00"/>
    <x v="2"/>
    <x v="11"/>
    <x v="7"/>
    <x v="375"/>
    <n v="1000"/>
    <n v="690"/>
    <n v="0.31"/>
    <n v="1"/>
  </r>
  <r>
    <x v="1617"/>
    <x v="15"/>
    <x v="15"/>
    <s v="APAC"/>
    <x v="3"/>
    <s v="9/29/2014"/>
    <x v="4"/>
    <x v="6"/>
    <x v="2"/>
    <x v="367"/>
    <n v="150"/>
    <n v="138"/>
    <n v="0.08"/>
    <n v="1"/>
  </r>
  <r>
    <x v="1618"/>
    <x v="25"/>
    <x v="18"/>
    <s v="NA"/>
    <x v="1"/>
    <s v="4/28/2017"/>
    <x v="2"/>
    <x v="1"/>
    <x v="9"/>
    <x v="28"/>
    <n v="70"/>
    <n v="68"/>
    <n v="2.86E-2"/>
    <n v="1"/>
  </r>
  <r>
    <x v="1619"/>
    <x v="48"/>
    <x v="18"/>
    <s v="NA"/>
    <x v="1"/>
    <s v="6/29/2014"/>
    <x v="4"/>
    <x v="4"/>
    <x v="8"/>
    <x v="471"/>
    <n v="500"/>
    <n v="490"/>
    <n v="0.02"/>
    <n v="1"/>
  </r>
  <r>
    <x v="1620"/>
    <x v="31"/>
    <x v="23"/>
    <s v="EMEA"/>
    <x v="0"/>
    <d v="2015-10-02T00:00:00"/>
    <x v="1"/>
    <x v="0"/>
    <x v="4"/>
    <x v="317"/>
    <n v="30"/>
    <n v="25"/>
    <n v="0.16669999999999999"/>
    <n v="1"/>
  </r>
  <r>
    <x v="1621"/>
    <x v="31"/>
    <x v="23"/>
    <s v="EMEA"/>
    <x v="0"/>
    <s v="6/28/2018"/>
    <x v="0"/>
    <x v="4"/>
    <x v="6"/>
    <x v="43"/>
    <n v="800"/>
    <n v="576"/>
    <n v="0.28000000000000003"/>
    <n v="1"/>
  </r>
  <r>
    <x v="1622"/>
    <x v="42"/>
    <x v="31"/>
    <s v="APAC"/>
    <x v="3"/>
    <s v="5/25/2018"/>
    <x v="0"/>
    <x v="7"/>
    <x v="3"/>
    <x v="276"/>
    <n v="50"/>
    <n v="48"/>
    <n v="0.04"/>
    <n v="1"/>
  </r>
  <r>
    <x v="1623"/>
    <x v="40"/>
    <x v="29"/>
    <s v="EMEA"/>
    <x v="0"/>
    <d v="2016-04-05T00:00:00"/>
    <x v="3"/>
    <x v="1"/>
    <x v="10"/>
    <x v="403"/>
    <n v="250"/>
    <n v="233"/>
    <n v="6.8000000000000005E-2"/>
    <n v="1"/>
  </r>
  <r>
    <x v="1624"/>
    <x v="18"/>
    <x v="11"/>
    <s v="APAC"/>
    <x v="3"/>
    <s v="9/20/2016"/>
    <x v="3"/>
    <x v="6"/>
    <x v="10"/>
    <x v="211"/>
    <n v="250"/>
    <n v="230"/>
    <n v="0.08"/>
    <n v="1"/>
  </r>
  <r>
    <x v="1625"/>
    <x v="0"/>
    <x v="0"/>
    <s v="EMEA"/>
    <x v="0"/>
    <d v="2014-12-05T00:00:00"/>
    <x v="4"/>
    <x v="5"/>
    <x v="1"/>
    <x v="84"/>
    <n v="700"/>
    <n v="679"/>
    <n v="0.03"/>
    <n v="1"/>
  </r>
  <r>
    <x v="1626"/>
    <x v="32"/>
    <x v="24"/>
    <s v="EMEA"/>
    <x v="0"/>
    <s v="11/18/2018"/>
    <x v="0"/>
    <x v="8"/>
    <x v="3"/>
    <x v="417"/>
    <n v="50"/>
    <n v="44"/>
    <n v="0.12"/>
    <n v="1"/>
  </r>
  <r>
    <x v="1627"/>
    <x v="20"/>
    <x v="13"/>
    <s v="EMEA"/>
    <x v="3"/>
    <s v="2/20/2017"/>
    <x v="2"/>
    <x v="10"/>
    <x v="4"/>
    <x v="154"/>
    <n v="30"/>
    <n v="29"/>
    <n v="3.3300000000000003E-2"/>
    <n v="1"/>
  </r>
  <r>
    <x v="1628"/>
    <x v="13"/>
    <x v="13"/>
    <s v="EMEA"/>
    <x v="3"/>
    <d v="2015-12-03T00:00:00"/>
    <x v="1"/>
    <x v="5"/>
    <x v="1"/>
    <x v="422"/>
    <n v="700"/>
    <n v="462"/>
    <n v="0.34"/>
    <n v="1"/>
  </r>
  <r>
    <x v="1629"/>
    <x v="11"/>
    <x v="11"/>
    <s v="APAC"/>
    <x v="3"/>
    <s v="4/27/2017"/>
    <x v="2"/>
    <x v="1"/>
    <x v="7"/>
    <x v="322"/>
    <n v="1000"/>
    <n v="860"/>
    <n v="0.14000000000000001"/>
    <n v="1"/>
  </r>
  <r>
    <x v="1630"/>
    <x v="2"/>
    <x v="2"/>
    <s v="LATAM"/>
    <x v="2"/>
    <s v="7/16/2014"/>
    <x v="4"/>
    <x v="9"/>
    <x v="11"/>
    <x v="2"/>
    <n v="50"/>
    <n v="37"/>
    <n v="0.26"/>
    <n v="1"/>
  </r>
  <r>
    <x v="1631"/>
    <x v="31"/>
    <x v="23"/>
    <s v="EMEA"/>
    <x v="0"/>
    <s v="11/17/2015"/>
    <x v="1"/>
    <x v="8"/>
    <x v="10"/>
    <x v="456"/>
    <n v="250"/>
    <n v="173"/>
    <n v="0.308"/>
    <n v="1"/>
  </r>
  <r>
    <x v="1632"/>
    <x v="45"/>
    <x v="33"/>
    <s v="EMEA"/>
    <x v="3"/>
    <d v="2017-05-08T00:00:00"/>
    <x v="2"/>
    <x v="7"/>
    <x v="1"/>
    <x v="391"/>
    <n v="700"/>
    <n v="637"/>
    <n v="0.09"/>
    <n v="1"/>
  </r>
  <r>
    <x v="1633"/>
    <x v="48"/>
    <x v="18"/>
    <s v="NA"/>
    <x v="1"/>
    <s v="3/22/2015"/>
    <x v="1"/>
    <x v="3"/>
    <x v="9"/>
    <x v="470"/>
    <n v="70"/>
    <n v="48"/>
    <n v="0.31430000000000002"/>
    <n v="1"/>
  </r>
  <r>
    <x v="1634"/>
    <x v="1"/>
    <x v="1"/>
    <s v="NA"/>
    <x v="1"/>
    <s v="4/29/2015"/>
    <x v="1"/>
    <x v="1"/>
    <x v="9"/>
    <x v="188"/>
    <n v="70"/>
    <n v="43"/>
    <n v="0.38569999999999999"/>
    <n v="1"/>
  </r>
  <r>
    <x v="1635"/>
    <x v="5"/>
    <x v="5"/>
    <s v="APAC"/>
    <x v="3"/>
    <d v="2015-03-10T00:00:00"/>
    <x v="1"/>
    <x v="3"/>
    <x v="4"/>
    <x v="397"/>
    <n v="30"/>
    <n v="21"/>
    <n v="0.3"/>
    <n v="1"/>
  </r>
  <r>
    <x v="1636"/>
    <x v="32"/>
    <x v="24"/>
    <s v="EMEA"/>
    <x v="0"/>
    <s v="8/13/2014"/>
    <x v="4"/>
    <x v="2"/>
    <x v="2"/>
    <x v="62"/>
    <n v="150"/>
    <n v="107"/>
    <n v="0.28670000000000001"/>
    <n v="1"/>
  </r>
  <r>
    <x v="1637"/>
    <x v="35"/>
    <x v="26"/>
    <s v="LATAM"/>
    <x v="2"/>
    <d v="2014-03-11T00:00:00"/>
    <x v="4"/>
    <x v="3"/>
    <x v="3"/>
    <x v="223"/>
    <n v="50"/>
    <n v="48"/>
    <n v="0.04"/>
    <n v="1"/>
  </r>
  <r>
    <x v="1638"/>
    <x v="47"/>
    <x v="1"/>
    <s v="NA"/>
    <x v="1"/>
    <d v="2017-03-12T00:00:00"/>
    <x v="2"/>
    <x v="3"/>
    <x v="11"/>
    <x v="472"/>
    <n v="50"/>
    <n v="45"/>
    <n v="0.1"/>
    <n v="1"/>
  </r>
  <r>
    <x v="1639"/>
    <x v="4"/>
    <x v="4"/>
    <s v="APAC"/>
    <x v="4"/>
    <d v="2016-09-05T00:00:00"/>
    <x v="3"/>
    <x v="6"/>
    <x v="9"/>
    <x v="38"/>
    <n v="70"/>
    <n v="68"/>
    <n v="2.86E-2"/>
    <n v="1"/>
  </r>
  <r>
    <x v="1640"/>
    <x v="25"/>
    <x v="18"/>
    <s v="NA"/>
    <x v="1"/>
    <s v="10/15/2014"/>
    <x v="4"/>
    <x v="0"/>
    <x v="3"/>
    <x v="28"/>
    <n v="50"/>
    <n v="45"/>
    <n v="0.1"/>
    <n v="1"/>
  </r>
  <r>
    <x v="1641"/>
    <x v="48"/>
    <x v="18"/>
    <s v="NA"/>
    <x v="1"/>
    <s v="7/23/2018"/>
    <x v="0"/>
    <x v="9"/>
    <x v="3"/>
    <x v="470"/>
    <n v="50"/>
    <n v="48"/>
    <n v="0.04"/>
    <n v="1"/>
  </r>
  <r>
    <x v="1642"/>
    <x v="44"/>
    <x v="32"/>
    <s v="EMEA"/>
    <x v="0"/>
    <s v="8/15/2014"/>
    <x v="4"/>
    <x v="2"/>
    <x v="6"/>
    <x v="375"/>
    <n v="800"/>
    <n v="704"/>
    <n v="0.12"/>
    <n v="1"/>
  </r>
  <r>
    <x v="1643"/>
    <x v="35"/>
    <x v="26"/>
    <s v="LATAM"/>
    <x v="2"/>
    <s v="8/18/2017"/>
    <x v="2"/>
    <x v="2"/>
    <x v="0"/>
    <x v="421"/>
    <n v="80"/>
    <n v="80"/>
    <n v="0"/>
    <n v="1"/>
  </r>
  <r>
    <x v="1644"/>
    <x v="34"/>
    <x v="25"/>
    <s v="EMEA"/>
    <x v="0"/>
    <s v="8/20/2014"/>
    <x v="4"/>
    <x v="2"/>
    <x v="4"/>
    <x v="234"/>
    <n v="30"/>
    <n v="30"/>
    <n v="0"/>
    <n v="1"/>
  </r>
  <r>
    <x v="1645"/>
    <x v="28"/>
    <x v="22"/>
    <s v="EMEA"/>
    <x v="0"/>
    <s v="1/23/2015"/>
    <x v="1"/>
    <x v="11"/>
    <x v="10"/>
    <x v="281"/>
    <n v="250"/>
    <n v="160"/>
    <n v="0.36"/>
    <n v="1"/>
  </r>
  <r>
    <x v="1646"/>
    <x v="34"/>
    <x v="25"/>
    <s v="EMEA"/>
    <x v="0"/>
    <s v="11/22/2015"/>
    <x v="1"/>
    <x v="8"/>
    <x v="11"/>
    <x v="49"/>
    <n v="50"/>
    <n v="43"/>
    <n v="0.14000000000000001"/>
    <n v="1"/>
  </r>
  <r>
    <x v="1647"/>
    <x v="34"/>
    <x v="25"/>
    <s v="EMEA"/>
    <x v="0"/>
    <s v="3/22/2018"/>
    <x v="0"/>
    <x v="3"/>
    <x v="8"/>
    <x v="49"/>
    <n v="500"/>
    <n v="495"/>
    <n v="0.01"/>
    <n v="1"/>
  </r>
  <r>
    <x v="1648"/>
    <x v="39"/>
    <x v="28"/>
    <s v="EMEA"/>
    <x v="0"/>
    <s v="7/29/2018"/>
    <x v="0"/>
    <x v="9"/>
    <x v="4"/>
    <x v="473"/>
    <n v="30"/>
    <n v="27"/>
    <n v="0.1"/>
    <n v="1"/>
  </r>
  <r>
    <x v="1649"/>
    <x v="45"/>
    <x v="33"/>
    <s v="EMEA"/>
    <x v="3"/>
    <s v="10/17/2015"/>
    <x v="1"/>
    <x v="0"/>
    <x v="0"/>
    <x v="443"/>
    <n v="80"/>
    <n v="61"/>
    <n v="0.23749999999999999"/>
    <n v="1"/>
  </r>
  <r>
    <x v="1650"/>
    <x v="33"/>
    <x v="18"/>
    <s v="NA"/>
    <x v="1"/>
    <s v="4/28/2016"/>
    <x v="3"/>
    <x v="1"/>
    <x v="7"/>
    <x v="474"/>
    <n v="1000"/>
    <n v="990"/>
    <n v="0.01"/>
    <n v="1"/>
  </r>
  <r>
    <x v="1651"/>
    <x v="30"/>
    <x v="18"/>
    <s v="NA"/>
    <x v="1"/>
    <s v="9/18/2017"/>
    <x v="2"/>
    <x v="6"/>
    <x v="3"/>
    <x v="393"/>
    <n v="50"/>
    <n v="45"/>
    <n v="0.1"/>
    <n v="1"/>
  </r>
  <r>
    <x v="1652"/>
    <x v="47"/>
    <x v="1"/>
    <s v="NA"/>
    <x v="1"/>
    <s v="11/15/2016"/>
    <x v="3"/>
    <x v="8"/>
    <x v="10"/>
    <x v="475"/>
    <n v="250"/>
    <n v="243"/>
    <n v="2.8000000000000001E-2"/>
    <n v="1"/>
  </r>
  <r>
    <x v="1653"/>
    <x v="27"/>
    <x v="21"/>
    <s v="EMEA"/>
    <x v="0"/>
    <d v="2015-10-09T00:00:00"/>
    <x v="1"/>
    <x v="0"/>
    <x v="0"/>
    <x v="400"/>
    <n v="80"/>
    <n v="53"/>
    <n v="0.33750000000000002"/>
    <n v="1"/>
  </r>
  <r>
    <x v="1654"/>
    <x v="2"/>
    <x v="2"/>
    <s v="LATAM"/>
    <x v="2"/>
    <d v="2014-02-01T00:00:00"/>
    <x v="4"/>
    <x v="10"/>
    <x v="7"/>
    <x v="33"/>
    <n v="1000"/>
    <n v="590"/>
    <n v="0.41"/>
    <n v="1"/>
  </r>
  <r>
    <x v="1655"/>
    <x v="18"/>
    <x v="11"/>
    <s v="APAC"/>
    <x v="3"/>
    <s v="5/21/2018"/>
    <x v="0"/>
    <x v="7"/>
    <x v="2"/>
    <x v="169"/>
    <n v="150"/>
    <n v="138"/>
    <n v="0.08"/>
    <n v="1"/>
  </r>
  <r>
    <x v="1656"/>
    <x v="49"/>
    <x v="18"/>
    <s v="NA"/>
    <x v="1"/>
    <d v="2015-12-03T00:00:00"/>
    <x v="1"/>
    <x v="5"/>
    <x v="1"/>
    <x v="476"/>
    <n v="700"/>
    <n v="560"/>
    <n v="0.2"/>
    <n v="1"/>
  </r>
  <r>
    <x v="1657"/>
    <x v="48"/>
    <x v="18"/>
    <s v="NA"/>
    <x v="1"/>
    <s v="8/29/2014"/>
    <x v="4"/>
    <x v="2"/>
    <x v="6"/>
    <x v="471"/>
    <n v="800"/>
    <n v="512"/>
    <n v="0.36"/>
    <n v="1"/>
  </r>
  <r>
    <x v="1658"/>
    <x v="44"/>
    <x v="32"/>
    <s v="EMEA"/>
    <x v="0"/>
    <d v="2017-03-05T00:00:00"/>
    <x v="2"/>
    <x v="3"/>
    <x v="4"/>
    <x v="384"/>
    <n v="30"/>
    <n v="29"/>
    <n v="3.3300000000000003E-2"/>
    <n v="1"/>
  </r>
  <r>
    <x v="1659"/>
    <x v="10"/>
    <x v="10"/>
    <s v="APAC"/>
    <x v="3"/>
    <s v="2/26/2016"/>
    <x v="3"/>
    <x v="10"/>
    <x v="2"/>
    <x v="429"/>
    <n v="150"/>
    <n v="144"/>
    <n v="0.04"/>
    <n v="1"/>
  </r>
  <r>
    <x v="1660"/>
    <x v="7"/>
    <x v="7"/>
    <s v="LATAM"/>
    <x v="1"/>
    <s v="8/15/2018"/>
    <x v="0"/>
    <x v="2"/>
    <x v="9"/>
    <x v="311"/>
    <n v="70"/>
    <n v="70"/>
    <n v="0"/>
    <n v="1"/>
  </r>
  <r>
    <x v="1661"/>
    <x v="40"/>
    <x v="29"/>
    <s v="EMEA"/>
    <x v="0"/>
    <d v="2017-09-12T00:00:00"/>
    <x v="2"/>
    <x v="6"/>
    <x v="5"/>
    <x v="179"/>
    <n v="500"/>
    <n v="470"/>
    <n v="0.06"/>
    <n v="1"/>
  </r>
  <r>
    <x v="1662"/>
    <x v="26"/>
    <x v="15"/>
    <s v="APAC"/>
    <x v="3"/>
    <d v="2017-12-07T00:00:00"/>
    <x v="2"/>
    <x v="5"/>
    <x v="5"/>
    <x v="346"/>
    <n v="500"/>
    <n v="480"/>
    <n v="0.04"/>
    <n v="1"/>
  </r>
  <r>
    <x v="1663"/>
    <x v="36"/>
    <x v="5"/>
    <s v="APAC"/>
    <x v="3"/>
    <s v="12/22/2016"/>
    <x v="3"/>
    <x v="5"/>
    <x v="5"/>
    <x v="345"/>
    <n v="500"/>
    <n v="435"/>
    <n v="0.13"/>
    <n v="1"/>
  </r>
  <r>
    <x v="1664"/>
    <x v="14"/>
    <x v="14"/>
    <s v="EMEA"/>
    <x v="0"/>
    <s v="10/14/2015"/>
    <x v="1"/>
    <x v="0"/>
    <x v="4"/>
    <x v="16"/>
    <n v="30"/>
    <n v="27"/>
    <n v="0.1"/>
    <n v="1"/>
  </r>
  <r>
    <x v="1665"/>
    <x v="42"/>
    <x v="31"/>
    <s v="APAC"/>
    <x v="3"/>
    <s v="8/27/2016"/>
    <x v="3"/>
    <x v="2"/>
    <x v="7"/>
    <x v="453"/>
    <n v="1000"/>
    <n v="930"/>
    <n v="7.0000000000000007E-2"/>
    <n v="1"/>
  </r>
  <r>
    <x v="1666"/>
    <x v="44"/>
    <x v="32"/>
    <s v="EMEA"/>
    <x v="0"/>
    <s v="2/25/2015"/>
    <x v="1"/>
    <x v="10"/>
    <x v="9"/>
    <x v="205"/>
    <n v="70"/>
    <n v="68"/>
    <n v="2.86E-2"/>
    <n v="1"/>
  </r>
  <r>
    <x v="1667"/>
    <x v="41"/>
    <x v="30"/>
    <s v="EMEA"/>
    <x v="5"/>
    <s v="3/26/2017"/>
    <x v="2"/>
    <x v="3"/>
    <x v="5"/>
    <x v="100"/>
    <n v="500"/>
    <n v="460"/>
    <n v="0.08"/>
    <n v="1"/>
  </r>
  <r>
    <x v="1668"/>
    <x v="16"/>
    <x v="16"/>
    <s v="EMEA"/>
    <x v="0"/>
    <s v="9/30/2015"/>
    <x v="1"/>
    <x v="6"/>
    <x v="10"/>
    <x v="389"/>
    <n v="250"/>
    <n v="158"/>
    <n v="0.36799999999999999"/>
    <n v="1"/>
  </r>
  <r>
    <x v="1669"/>
    <x v="25"/>
    <x v="18"/>
    <s v="NA"/>
    <x v="1"/>
    <s v="8/16/2014"/>
    <x v="4"/>
    <x v="2"/>
    <x v="1"/>
    <x v="431"/>
    <n v="700"/>
    <n v="658"/>
    <n v="0.06"/>
    <n v="1"/>
  </r>
  <r>
    <x v="1670"/>
    <x v="40"/>
    <x v="29"/>
    <s v="EMEA"/>
    <x v="0"/>
    <d v="2014-05-04T00:00:00"/>
    <x v="4"/>
    <x v="7"/>
    <x v="10"/>
    <x v="77"/>
    <n v="250"/>
    <n v="178"/>
    <n v="0.28799999999999998"/>
    <n v="1"/>
  </r>
  <r>
    <x v="1671"/>
    <x v="22"/>
    <x v="19"/>
    <s v="APAC"/>
    <x v="3"/>
    <s v="5/22/2015"/>
    <x v="1"/>
    <x v="7"/>
    <x v="10"/>
    <x v="203"/>
    <n v="250"/>
    <n v="240"/>
    <n v="0.04"/>
    <n v="1"/>
  </r>
  <r>
    <x v="1672"/>
    <x v="38"/>
    <x v="27"/>
    <s v="LATAM"/>
    <x v="2"/>
    <d v="2017-08-01T00:00:00"/>
    <x v="2"/>
    <x v="2"/>
    <x v="10"/>
    <x v="65"/>
    <n v="250"/>
    <n v="243"/>
    <n v="2.8000000000000001E-2"/>
    <n v="1"/>
  </r>
  <r>
    <x v="1673"/>
    <x v="11"/>
    <x v="11"/>
    <s v="APAC"/>
    <x v="3"/>
    <d v="2016-06-03T00:00:00"/>
    <x v="3"/>
    <x v="4"/>
    <x v="7"/>
    <x v="12"/>
    <n v="1000"/>
    <n v="810"/>
    <n v="0.19"/>
    <n v="1"/>
  </r>
  <r>
    <x v="1674"/>
    <x v="18"/>
    <x v="11"/>
    <s v="APAC"/>
    <x v="3"/>
    <d v="2017-04-04T00:00:00"/>
    <x v="2"/>
    <x v="1"/>
    <x v="7"/>
    <x v="450"/>
    <n v="1000"/>
    <n v="700"/>
    <n v="0.3"/>
    <n v="1"/>
  </r>
  <r>
    <x v="1675"/>
    <x v="32"/>
    <x v="24"/>
    <s v="EMEA"/>
    <x v="0"/>
    <d v="2016-02-03T00:00:00"/>
    <x v="3"/>
    <x v="10"/>
    <x v="4"/>
    <x v="417"/>
    <n v="30"/>
    <n v="29"/>
    <n v="3.3300000000000003E-2"/>
    <n v="1"/>
  </r>
  <r>
    <x v="1676"/>
    <x v="16"/>
    <x v="16"/>
    <s v="EMEA"/>
    <x v="0"/>
    <d v="2014-11-02T00:00:00"/>
    <x v="4"/>
    <x v="8"/>
    <x v="7"/>
    <x v="19"/>
    <n v="1000"/>
    <n v="910"/>
    <n v="0.09"/>
    <n v="1"/>
  </r>
  <r>
    <x v="1677"/>
    <x v="7"/>
    <x v="7"/>
    <s v="LATAM"/>
    <x v="1"/>
    <s v="9/27/2016"/>
    <x v="3"/>
    <x v="6"/>
    <x v="6"/>
    <x v="240"/>
    <n v="800"/>
    <n v="448"/>
    <n v="0.44"/>
    <n v="1"/>
  </r>
  <r>
    <x v="1678"/>
    <x v="28"/>
    <x v="22"/>
    <s v="EMEA"/>
    <x v="0"/>
    <s v="6/24/2016"/>
    <x v="3"/>
    <x v="4"/>
    <x v="0"/>
    <x v="137"/>
    <n v="80"/>
    <n v="72"/>
    <n v="0.1"/>
    <n v="1"/>
  </r>
  <r>
    <x v="1679"/>
    <x v="23"/>
    <x v="5"/>
    <s v="APAC"/>
    <x v="3"/>
    <d v="2015-02-11T00:00:00"/>
    <x v="1"/>
    <x v="10"/>
    <x v="4"/>
    <x v="333"/>
    <n v="30"/>
    <n v="23"/>
    <n v="0.23330000000000001"/>
    <n v="1"/>
  </r>
  <r>
    <x v="1680"/>
    <x v="37"/>
    <x v="7"/>
    <s v="LATAM"/>
    <x v="1"/>
    <s v="1/15/2017"/>
    <x v="2"/>
    <x v="11"/>
    <x v="4"/>
    <x v="462"/>
    <n v="30"/>
    <n v="30"/>
    <n v="0"/>
    <n v="1"/>
  </r>
  <r>
    <x v="1681"/>
    <x v="27"/>
    <x v="21"/>
    <s v="EMEA"/>
    <x v="0"/>
    <s v="4/15/2018"/>
    <x v="0"/>
    <x v="1"/>
    <x v="4"/>
    <x v="338"/>
    <n v="30"/>
    <n v="28"/>
    <n v="6.6699999999999995E-2"/>
    <n v="1"/>
  </r>
  <r>
    <x v="1682"/>
    <x v="11"/>
    <x v="11"/>
    <s v="APAC"/>
    <x v="3"/>
    <d v="2014-03-08T00:00:00"/>
    <x v="4"/>
    <x v="3"/>
    <x v="10"/>
    <x v="32"/>
    <n v="250"/>
    <n v="220"/>
    <n v="0.12"/>
    <n v="1"/>
  </r>
  <r>
    <x v="1683"/>
    <x v="36"/>
    <x v="5"/>
    <s v="APAC"/>
    <x v="3"/>
    <s v="5/13/2014"/>
    <x v="4"/>
    <x v="7"/>
    <x v="10"/>
    <x v="345"/>
    <n v="250"/>
    <n v="250"/>
    <n v="0"/>
    <n v="1"/>
  </r>
  <r>
    <x v="1684"/>
    <x v="7"/>
    <x v="7"/>
    <s v="LATAM"/>
    <x v="1"/>
    <s v="9/19/2016"/>
    <x v="3"/>
    <x v="6"/>
    <x v="8"/>
    <x v="240"/>
    <n v="500"/>
    <n v="490"/>
    <n v="0.02"/>
    <n v="1"/>
  </r>
  <r>
    <x v="1685"/>
    <x v="29"/>
    <x v="18"/>
    <s v="NA"/>
    <x v="1"/>
    <s v="6/16/2018"/>
    <x v="0"/>
    <x v="4"/>
    <x v="1"/>
    <x v="36"/>
    <n v="700"/>
    <n v="637"/>
    <n v="0.09"/>
    <n v="1"/>
  </r>
  <r>
    <x v="1686"/>
    <x v="36"/>
    <x v="5"/>
    <s v="APAC"/>
    <x v="3"/>
    <s v="7/30/2017"/>
    <x v="2"/>
    <x v="9"/>
    <x v="1"/>
    <x v="72"/>
    <n v="700"/>
    <n v="679"/>
    <n v="0.03"/>
    <n v="1"/>
  </r>
  <r>
    <x v="1687"/>
    <x v="48"/>
    <x v="18"/>
    <s v="NA"/>
    <x v="1"/>
    <s v="11/15/2016"/>
    <x v="3"/>
    <x v="8"/>
    <x v="4"/>
    <x v="471"/>
    <n v="30"/>
    <n v="28"/>
    <n v="6.6699999999999995E-2"/>
    <n v="1"/>
  </r>
  <r>
    <x v="1688"/>
    <x v="13"/>
    <x v="13"/>
    <s v="EMEA"/>
    <x v="3"/>
    <s v="11/21/2016"/>
    <x v="3"/>
    <x v="8"/>
    <x v="0"/>
    <x v="15"/>
    <n v="80"/>
    <n v="70"/>
    <n v="0.125"/>
    <n v="1"/>
  </r>
  <r>
    <x v="1689"/>
    <x v="33"/>
    <x v="18"/>
    <s v="NA"/>
    <x v="1"/>
    <d v="2014-06-02T00:00:00"/>
    <x v="4"/>
    <x v="4"/>
    <x v="4"/>
    <x v="474"/>
    <n v="30"/>
    <n v="26"/>
    <n v="0.1333"/>
    <n v="1"/>
  </r>
  <r>
    <x v="1690"/>
    <x v="36"/>
    <x v="5"/>
    <s v="APAC"/>
    <x v="3"/>
    <d v="2018-10-05T00:00:00"/>
    <x v="0"/>
    <x v="0"/>
    <x v="11"/>
    <x v="373"/>
    <n v="50"/>
    <n v="47"/>
    <n v="0.06"/>
    <n v="1"/>
  </r>
  <r>
    <x v="1691"/>
    <x v="12"/>
    <x v="12"/>
    <s v="APAC"/>
    <x v="3"/>
    <s v="3/20/2017"/>
    <x v="2"/>
    <x v="3"/>
    <x v="11"/>
    <x v="448"/>
    <n v="50"/>
    <n v="45"/>
    <n v="0.1"/>
    <n v="1"/>
  </r>
  <r>
    <x v="1692"/>
    <x v="48"/>
    <x v="18"/>
    <s v="NA"/>
    <x v="1"/>
    <d v="2018-01-07T00:00:00"/>
    <x v="0"/>
    <x v="11"/>
    <x v="9"/>
    <x v="477"/>
    <n v="70"/>
    <n v="69"/>
    <n v="1.43E-2"/>
    <n v="1"/>
  </r>
  <r>
    <x v="1693"/>
    <x v="0"/>
    <x v="0"/>
    <s v="EMEA"/>
    <x v="0"/>
    <d v="2018-12-09T00:00:00"/>
    <x v="0"/>
    <x v="5"/>
    <x v="6"/>
    <x v="91"/>
    <n v="800"/>
    <n v="640"/>
    <n v="0.2"/>
    <n v="1"/>
  </r>
  <r>
    <x v="1694"/>
    <x v="20"/>
    <x v="13"/>
    <s v="EMEA"/>
    <x v="3"/>
    <s v="6/15/2016"/>
    <x v="3"/>
    <x v="4"/>
    <x v="6"/>
    <x v="439"/>
    <n v="800"/>
    <n v="744"/>
    <n v="7.0000000000000007E-2"/>
    <n v="1"/>
  </r>
  <r>
    <x v="1695"/>
    <x v="3"/>
    <x v="3"/>
    <s v="EMEA"/>
    <x v="3"/>
    <s v="10/19/2014"/>
    <x v="4"/>
    <x v="0"/>
    <x v="0"/>
    <x v="444"/>
    <n v="80"/>
    <n v="74"/>
    <n v="7.4999999999999997E-2"/>
    <n v="1"/>
  </r>
  <r>
    <x v="1696"/>
    <x v="32"/>
    <x v="24"/>
    <s v="EMEA"/>
    <x v="0"/>
    <d v="2018-10-05T00:00:00"/>
    <x v="0"/>
    <x v="0"/>
    <x v="2"/>
    <x v="44"/>
    <n v="150"/>
    <n v="128"/>
    <n v="0.1467"/>
    <n v="1"/>
  </r>
  <r>
    <x v="1697"/>
    <x v="7"/>
    <x v="7"/>
    <s v="LATAM"/>
    <x v="1"/>
    <d v="2018-09-12T00:00:00"/>
    <x v="0"/>
    <x v="6"/>
    <x v="11"/>
    <x v="478"/>
    <n v="50"/>
    <n v="45"/>
    <n v="0.1"/>
    <n v="1"/>
  </r>
  <r>
    <x v="1698"/>
    <x v="21"/>
    <x v="8"/>
    <s v="EMEA"/>
    <x v="0"/>
    <d v="2018-02-04T00:00:00"/>
    <x v="0"/>
    <x v="10"/>
    <x v="6"/>
    <x v="68"/>
    <n v="800"/>
    <n v="664"/>
    <n v="0.17"/>
    <n v="1"/>
  </r>
  <r>
    <x v="1699"/>
    <x v="43"/>
    <x v="18"/>
    <s v="NA"/>
    <x v="1"/>
    <s v="6/13/2015"/>
    <x v="1"/>
    <x v="4"/>
    <x v="10"/>
    <x v="142"/>
    <n v="250"/>
    <n v="243"/>
    <n v="2.8000000000000001E-2"/>
    <n v="1"/>
  </r>
  <r>
    <x v="1700"/>
    <x v="2"/>
    <x v="2"/>
    <s v="LATAM"/>
    <x v="2"/>
    <s v="11/30/2016"/>
    <x v="3"/>
    <x v="8"/>
    <x v="9"/>
    <x v="98"/>
    <n v="70"/>
    <n v="69"/>
    <n v="1.43E-2"/>
    <n v="1"/>
  </r>
  <r>
    <x v="1701"/>
    <x v="22"/>
    <x v="19"/>
    <s v="APAC"/>
    <x v="3"/>
    <d v="2014-12-12T00:00:00"/>
    <x v="4"/>
    <x v="5"/>
    <x v="5"/>
    <x v="350"/>
    <n v="500"/>
    <n v="495"/>
    <n v="0.01"/>
    <n v="1"/>
  </r>
  <r>
    <x v="1702"/>
    <x v="24"/>
    <x v="20"/>
    <s v="EMEA"/>
    <x v="0"/>
    <s v="2/17/2018"/>
    <x v="0"/>
    <x v="10"/>
    <x v="6"/>
    <x v="27"/>
    <n v="800"/>
    <n v="440"/>
    <n v="0.45"/>
    <n v="1"/>
  </r>
  <r>
    <x v="1703"/>
    <x v="21"/>
    <x v="8"/>
    <s v="EMEA"/>
    <x v="0"/>
    <d v="2018-03-10T00:00:00"/>
    <x v="0"/>
    <x v="3"/>
    <x v="11"/>
    <x v="300"/>
    <n v="50"/>
    <n v="44"/>
    <n v="0.12"/>
    <n v="1"/>
  </r>
  <r>
    <x v="1704"/>
    <x v="11"/>
    <x v="11"/>
    <s v="APAC"/>
    <x v="3"/>
    <s v="1/29/2018"/>
    <x v="0"/>
    <x v="11"/>
    <x v="7"/>
    <x v="479"/>
    <n v="1000"/>
    <n v="790"/>
    <n v="0.21"/>
    <n v="1"/>
  </r>
  <r>
    <x v="1705"/>
    <x v="2"/>
    <x v="2"/>
    <s v="LATAM"/>
    <x v="2"/>
    <d v="2016-03-09T00:00:00"/>
    <x v="3"/>
    <x v="3"/>
    <x v="1"/>
    <x v="164"/>
    <n v="700"/>
    <n v="609"/>
    <n v="0.13"/>
    <n v="1"/>
  </r>
  <r>
    <x v="1706"/>
    <x v="21"/>
    <x v="8"/>
    <s v="EMEA"/>
    <x v="0"/>
    <s v="9/17/2016"/>
    <x v="3"/>
    <x v="6"/>
    <x v="5"/>
    <x v="347"/>
    <n v="500"/>
    <n v="425"/>
    <n v="0.15"/>
    <n v="1"/>
  </r>
  <r>
    <x v="1707"/>
    <x v="24"/>
    <x v="20"/>
    <s v="EMEA"/>
    <x v="0"/>
    <s v="6/17/2015"/>
    <x v="1"/>
    <x v="4"/>
    <x v="9"/>
    <x v="312"/>
    <n v="70"/>
    <n v="45"/>
    <n v="0.35709999999999997"/>
    <n v="1"/>
  </r>
  <r>
    <x v="1708"/>
    <x v="31"/>
    <x v="23"/>
    <s v="EMEA"/>
    <x v="0"/>
    <s v="7/31/2017"/>
    <x v="2"/>
    <x v="9"/>
    <x v="4"/>
    <x v="138"/>
    <n v="30"/>
    <n v="25"/>
    <n v="0.16669999999999999"/>
    <n v="1"/>
  </r>
  <r>
    <x v="1709"/>
    <x v="31"/>
    <x v="23"/>
    <s v="EMEA"/>
    <x v="0"/>
    <d v="2015-04-02T00:00:00"/>
    <x v="1"/>
    <x v="1"/>
    <x v="1"/>
    <x v="43"/>
    <n v="700"/>
    <n v="476"/>
    <n v="0.32"/>
    <n v="1"/>
  </r>
  <r>
    <x v="1710"/>
    <x v="7"/>
    <x v="7"/>
    <s v="LATAM"/>
    <x v="1"/>
    <s v="8/16/2016"/>
    <x v="3"/>
    <x v="2"/>
    <x v="11"/>
    <x v="7"/>
    <n v="50"/>
    <n v="43"/>
    <n v="0.14000000000000001"/>
    <n v="1"/>
  </r>
  <r>
    <x v="1711"/>
    <x v="21"/>
    <x v="8"/>
    <s v="EMEA"/>
    <x v="0"/>
    <s v="9/18/2018"/>
    <x v="0"/>
    <x v="6"/>
    <x v="7"/>
    <x v="379"/>
    <n v="1000"/>
    <n v="930"/>
    <n v="7.0000000000000007E-2"/>
    <n v="1"/>
  </r>
  <r>
    <x v="1712"/>
    <x v="7"/>
    <x v="7"/>
    <s v="LATAM"/>
    <x v="1"/>
    <s v="10/18/2014"/>
    <x v="4"/>
    <x v="0"/>
    <x v="3"/>
    <x v="11"/>
    <n v="50"/>
    <n v="43"/>
    <n v="0.14000000000000001"/>
    <n v="1"/>
  </r>
  <r>
    <x v="1713"/>
    <x v="34"/>
    <x v="25"/>
    <s v="EMEA"/>
    <x v="0"/>
    <d v="2015-08-07T00:00:00"/>
    <x v="1"/>
    <x v="2"/>
    <x v="3"/>
    <x v="254"/>
    <n v="50"/>
    <n v="34"/>
    <n v="0.32"/>
    <n v="1"/>
  </r>
  <r>
    <x v="1714"/>
    <x v="29"/>
    <x v="18"/>
    <s v="NA"/>
    <x v="1"/>
    <d v="2014-07-06T00:00:00"/>
    <x v="4"/>
    <x v="9"/>
    <x v="3"/>
    <x v="166"/>
    <n v="50"/>
    <n v="46"/>
    <n v="0.08"/>
    <n v="1"/>
  </r>
  <r>
    <x v="1715"/>
    <x v="2"/>
    <x v="2"/>
    <s v="LATAM"/>
    <x v="2"/>
    <s v="5/13/2015"/>
    <x v="1"/>
    <x v="7"/>
    <x v="5"/>
    <x v="2"/>
    <n v="500"/>
    <n v="355"/>
    <n v="0.28999999999999998"/>
    <n v="1"/>
  </r>
  <r>
    <x v="1716"/>
    <x v="3"/>
    <x v="3"/>
    <s v="EMEA"/>
    <x v="3"/>
    <d v="2015-10-11T00:00:00"/>
    <x v="1"/>
    <x v="0"/>
    <x v="3"/>
    <x v="150"/>
    <n v="50"/>
    <n v="40"/>
    <n v="0.2"/>
    <n v="1"/>
  </r>
  <r>
    <x v="1717"/>
    <x v="9"/>
    <x v="9"/>
    <s v="EMEA"/>
    <x v="3"/>
    <s v="4/25/2016"/>
    <x v="3"/>
    <x v="1"/>
    <x v="5"/>
    <x v="9"/>
    <n v="500"/>
    <n v="450"/>
    <n v="0.1"/>
    <n v="1"/>
  </r>
  <r>
    <x v="1718"/>
    <x v="49"/>
    <x v="18"/>
    <s v="NA"/>
    <x v="1"/>
    <s v="5/24/2017"/>
    <x v="2"/>
    <x v="7"/>
    <x v="11"/>
    <x v="480"/>
    <n v="50"/>
    <n v="47"/>
    <n v="0.06"/>
    <n v="1"/>
  </r>
  <r>
    <x v="1719"/>
    <x v="14"/>
    <x v="14"/>
    <s v="EMEA"/>
    <x v="0"/>
    <s v="6/21/2018"/>
    <x v="0"/>
    <x v="4"/>
    <x v="6"/>
    <x v="110"/>
    <n v="800"/>
    <n v="456"/>
    <n v="0.43"/>
    <n v="1"/>
  </r>
  <r>
    <x v="1720"/>
    <x v="17"/>
    <x v="17"/>
    <s v="EMEA"/>
    <x v="5"/>
    <s v="5/18/2017"/>
    <x v="2"/>
    <x v="7"/>
    <x v="4"/>
    <x v="308"/>
    <n v="30"/>
    <n v="28"/>
    <n v="6.6699999999999995E-2"/>
    <n v="1"/>
  </r>
  <r>
    <x v="1721"/>
    <x v="30"/>
    <x v="18"/>
    <s v="NA"/>
    <x v="1"/>
    <s v="3/24/2014"/>
    <x v="4"/>
    <x v="3"/>
    <x v="4"/>
    <x v="198"/>
    <n v="30"/>
    <n v="26"/>
    <n v="0.1333"/>
    <n v="1"/>
  </r>
  <r>
    <x v="1722"/>
    <x v="39"/>
    <x v="28"/>
    <s v="EMEA"/>
    <x v="0"/>
    <d v="2014-05-05T00:00:00"/>
    <x v="4"/>
    <x v="7"/>
    <x v="0"/>
    <x v="219"/>
    <n v="80"/>
    <n v="56"/>
    <n v="0.3"/>
    <n v="1"/>
  </r>
  <r>
    <x v="1723"/>
    <x v="8"/>
    <x v="8"/>
    <s v="EMEA"/>
    <x v="0"/>
    <d v="2017-10-10T00:00:00"/>
    <x v="2"/>
    <x v="0"/>
    <x v="8"/>
    <x v="8"/>
    <n v="500"/>
    <n v="490"/>
    <n v="0.02"/>
    <n v="1"/>
  </r>
  <r>
    <x v="1724"/>
    <x v="29"/>
    <x v="18"/>
    <s v="NA"/>
    <x v="1"/>
    <s v="9/16/2018"/>
    <x v="0"/>
    <x v="6"/>
    <x v="8"/>
    <x v="411"/>
    <n v="500"/>
    <n v="490"/>
    <n v="0.02"/>
    <n v="1"/>
  </r>
  <r>
    <x v="1725"/>
    <x v="26"/>
    <x v="15"/>
    <s v="APAC"/>
    <x v="3"/>
    <s v="1/24/2016"/>
    <x v="3"/>
    <x v="11"/>
    <x v="9"/>
    <x v="275"/>
    <n v="70"/>
    <n v="61"/>
    <n v="0.12859999999999999"/>
    <n v="1"/>
  </r>
  <r>
    <x v="1726"/>
    <x v="47"/>
    <x v="1"/>
    <s v="NA"/>
    <x v="1"/>
    <d v="2015-01-09T00:00:00"/>
    <x v="1"/>
    <x v="11"/>
    <x v="10"/>
    <x v="475"/>
    <n v="250"/>
    <n v="220"/>
    <n v="0.12"/>
    <n v="1"/>
  </r>
  <r>
    <x v="1727"/>
    <x v="46"/>
    <x v="34"/>
    <s v="LATAM"/>
    <x v="2"/>
    <s v="2/28/2016"/>
    <x v="3"/>
    <x v="10"/>
    <x v="9"/>
    <x v="292"/>
    <n v="70"/>
    <n v="67"/>
    <n v="4.2900000000000001E-2"/>
    <n v="1"/>
  </r>
  <r>
    <x v="1728"/>
    <x v="30"/>
    <x v="18"/>
    <s v="NA"/>
    <x v="1"/>
    <d v="2017-05-06T00:00:00"/>
    <x v="2"/>
    <x v="7"/>
    <x v="8"/>
    <x v="457"/>
    <n v="500"/>
    <n v="495"/>
    <n v="0.01"/>
    <n v="1"/>
  </r>
  <r>
    <x v="1729"/>
    <x v="5"/>
    <x v="5"/>
    <s v="APAC"/>
    <x v="3"/>
    <d v="2014-10-04T00:00:00"/>
    <x v="4"/>
    <x v="0"/>
    <x v="5"/>
    <x v="440"/>
    <n v="500"/>
    <n v="190"/>
    <n v="0.62"/>
    <n v="1"/>
  </r>
  <r>
    <x v="1730"/>
    <x v="11"/>
    <x v="11"/>
    <s v="APAC"/>
    <x v="3"/>
    <d v="2016-04-05T00:00:00"/>
    <x v="3"/>
    <x v="1"/>
    <x v="1"/>
    <x v="412"/>
    <n v="700"/>
    <n v="686"/>
    <n v="0.02"/>
    <n v="1"/>
  </r>
  <r>
    <x v="1731"/>
    <x v="8"/>
    <x v="8"/>
    <s v="EMEA"/>
    <x v="0"/>
    <d v="2017-01-03T00:00:00"/>
    <x v="2"/>
    <x v="11"/>
    <x v="10"/>
    <x v="136"/>
    <n v="250"/>
    <n v="240"/>
    <n v="0.04"/>
    <n v="1"/>
  </r>
  <r>
    <x v="1732"/>
    <x v="37"/>
    <x v="7"/>
    <s v="LATAM"/>
    <x v="1"/>
    <s v="11/21/2014"/>
    <x v="4"/>
    <x v="8"/>
    <x v="7"/>
    <x v="340"/>
    <n v="1000"/>
    <n v="600"/>
    <n v="0.4"/>
    <n v="1"/>
  </r>
  <r>
    <x v="1733"/>
    <x v="2"/>
    <x v="2"/>
    <s v="LATAM"/>
    <x v="2"/>
    <d v="2014-01-04T00:00:00"/>
    <x v="4"/>
    <x v="11"/>
    <x v="3"/>
    <x v="33"/>
    <n v="50"/>
    <n v="41"/>
    <n v="0.18"/>
    <n v="1"/>
  </r>
  <r>
    <x v="1734"/>
    <x v="38"/>
    <x v="27"/>
    <s v="LATAM"/>
    <x v="2"/>
    <s v="4/29/2015"/>
    <x v="1"/>
    <x v="1"/>
    <x v="10"/>
    <x v="147"/>
    <n v="250"/>
    <n v="230"/>
    <n v="0.08"/>
    <n v="1"/>
  </r>
  <r>
    <x v="1735"/>
    <x v="20"/>
    <x v="13"/>
    <s v="EMEA"/>
    <x v="3"/>
    <s v="2/26/2014"/>
    <x v="4"/>
    <x v="10"/>
    <x v="5"/>
    <x v="213"/>
    <n v="500"/>
    <n v="380"/>
    <n v="0.24"/>
    <n v="1"/>
  </r>
  <r>
    <x v="1736"/>
    <x v="49"/>
    <x v="18"/>
    <s v="NA"/>
    <x v="1"/>
    <s v="10/24/2016"/>
    <x v="3"/>
    <x v="0"/>
    <x v="11"/>
    <x v="481"/>
    <n v="50"/>
    <n v="49"/>
    <n v="0.02"/>
    <n v="1"/>
  </r>
  <r>
    <x v="1737"/>
    <x v="18"/>
    <x v="11"/>
    <s v="APAC"/>
    <x v="3"/>
    <s v="9/27/2018"/>
    <x v="0"/>
    <x v="6"/>
    <x v="4"/>
    <x v="211"/>
    <n v="30"/>
    <n v="26"/>
    <n v="0.1333"/>
    <n v="1"/>
  </r>
  <r>
    <x v="1738"/>
    <x v="29"/>
    <x v="18"/>
    <s v="NA"/>
    <x v="1"/>
    <d v="2017-07-10T00:00:00"/>
    <x v="2"/>
    <x v="9"/>
    <x v="2"/>
    <x v="374"/>
    <n v="150"/>
    <n v="141"/>
    <n v="0.06"/>
    <n v="1"/>
  </r>
  <r>
    <x v="1739"/>
    <x v="40"/>
    <x v="29"/>
    <s v="EMEA"/>
    <x v="0"/>
    <d v="2017-03-11T00:00:00"/>
    <x v="2"/>
    <x v="3"/>
    <x v="7"/>
    <x v="274"/>
    <n v="1000"/>
    <n v="960"/>
    <n v="0.04"/>
    <n v="1"/>
  </r>
  <r>
    <x v="1740"/>
    <x v="12"/>
    <x v="12"/>
    <s v="APAC"/>
    <x v="3"/>
    <d v="2016-04-03T00:00:00"/>
    <x v="3"/>
    <x v="1"/>
    <x v="11"/>
    <x v="482"/>
    <n v="50"/>
    <n v="48"/>
    <n v="0.04"/>
    <n v="1"/>
  </r>
  <r>
    <x v="1741"/>
    <x v="36"/>
    <x v="5"/>
    <s v="APAC"/>
    <x v="3"/>
    <d v="2014-05-02T00:00:00"/>
    <x v="4"/>
    <x v="7"/>
    <x v="4"/>
    <x v="483"/>
    <n v="30"/>
    <n v="26"/>
    <n v="0.1333"/>
    <n v="1"/>
  </r>
  <r>
    <x v="1742"/>
    <x v="19"/>
    <x v="18"/>
    <s v="NA"/>
    <x v="1"/>
    <d v="2016-09-03T00:00:00"/>
    <x v="3"/>
    <x v="6"/>
    <x v="2"/>
    <x v="116"/>
    <n v="150"/>
    <n v="128"/>
    <n v="0.1467"/>
    <n v="1"/>
  </r>
  <r>
    <x v="1743"/>
    <x v="25"/>
    <x v="18"/>
    <s v="NA"/>
    <x v="1"/>
    <s v="8/31/2016"/>
    <x v="3"/>
    <x v="2"/>
    <x v="4"/>
    <x v="269"/>
    <n v="30"/>
    <n v="30"/>
    <n v="0"/>
    <n v="1"/>
  </r>
  <r>
    <x v="1744"/>
    <x v="3"/>
    <x v="3"/>
    <s v="EMEA"/>
    <x v="3"/>
    <s v="1/15/2018"/>
    <x v="0"/>
    <x v="11"/>
    <x v="11"/>
    <x v="74"/>
    <n v="50"/>
    <n v="45"/>
    <n v="0.1"/>
    <n v="1"/>
  </r>
  <r>
    <x v="1745"/>
    <x v="11"/>
    <x v="11"/>
    <s v="APAC"/>
    <x v="3"/>
    <s v="5/19/2018"/>
    <x v="0"/>
    <x v="7"/>
    <x v="5"/>
    <x v="230"/>
    <n v="500"/>
    <n v="445"/>
    <n v="0.11"/>
    <n v="1"/>
  </r>
  <r>
    <x v="1746"/>
    <x v="17"/>
    <x v="17"/>
    <s v="EMEA"/>
    <x v="5"/>
    <d v="2017-01-01T00:00:00"/>
    <x v="2"/>
    <x v="11"/>
    <x v="10"/>
    <x v="452"/>
    <n v="250"/>
    <n v="228"/>
    <n v="8.7999999999999995E-2"/>
    <n v="1"/>
  </r>
  <r>
    <x v="1747"/>
    <x v="42"/>
    <x v="31"/>
    <s v="APAC"/>
    <x v="3"/>
    <s v="9/21/2015"/>
    <x v="1"/>
    <x v="6"/>
    <x v="9"/>
    <x v="453"/>
    <n v="70"/>
    <n v="47"/>
    <n v="0.3286"/>
    <n v="1"/>
  </r>
  <r>
    <x v="1748"/>
    <x v="42"/>
    <x v="31"/>
    <s v="APAC"/>
    <x v="3"/>
    <s v="1/18/2015"/>
    <x v="1"/>
    <x v="11"/>
    <x v="11"/>
    <x v="453"/>
    <n v="50"/>
    <n v="36"/>
    <n v="0.28000000000000003"/>
    <n v="1"/>
  </r>
  <r>
    <x v="1749"/>
    <x v="39"/>
    <x v="28"/>
    <s v="EMEA"/>
    <x v="0"/>
    <d v="2016-01-07T00:00:00"/>
    <x v="3"/>
    <x v="11"/>
    <x v="8"/>
    <x v="106"/>
    <n v="500"/>
    <n v="500"/>
    <n v="0"/>
    <n v="1"/>
  </r>
  <r>
    <x v="1750"/>
    <x v="11"/>
    <x v="11"/>
    <s v="APAC"/>
    <x v="3"/>
    <s v="5/17/2016"/>
    <x v="3"/>
    <x v="7"/>
    <x v="9"/>
    <x v="449"/>
    <n v="70"/>
    <n v="68"/>
    <n v="2.86E-2"/>
    <n v="1"/>
  </r>
  <r>
    <x v="1751"/>
    <x v="41"/>
    <x v="30"/>
    <s v="EMEA"/>
    <x v="5"/>
    <s v="2/15/2015"/>
    <x v="1"/>
    <x v="10"/>
    <x v="1"/>
    <x v="97"/>
    <n v="700"/>
    <n v="567"/>
    <n v="0.19"/>
    <n v="1"/>
  </r>
  <r>
    <x v="1752"/>
    <x v="29"/>
    <x v="18"/>
    <s v="NA"/>
    <x v="1"/>
    <s v="1/22/2017"/>
    <x v="2"/>
    <x v="11"/>
    <x v="4"/>
    <x v="411"/>
    <n v="30"/>
    <n v="29"/>
    <n v="3.3300000000000003E-2"/>
    <n v="1"/>
  </r>
  <r>
    <x v="1753"/>
    <x v="2"/>
    <x v="2"/>
    <s v="LATAM"/>
    <x v="2"/>
    <d v="2015-12-11T00:00:00"/>
    <x v="1"/>
    <x v="5"/>
    <x v="0"/>
    <x v="33"/>
    <n v="80"/>
    <n v="52"/>
    <n v="0.35"/>
    <n v="1"/>
  </r>
  <r>
    <x v="1754"/>
    <x v="46"/>
    <x v="34"/>
    <s v="LATAM"/>
    <x v="2"/>
    <s v="5/23/2016"/>
    <x v="3"/>
    <x v="7"/>
    <x v="5"/>
    <x v="146"/>
    <n v="500"/>
    <n v="440"/>
    <n v="0.12"/>
    <n v="1"/>
  </r>
  <r>
    <x v="1755"/>
    <x v="15"/>
    <x v="15"/>
    <s v="APAC"/>
    <x v="3"/>
    <d v="2014-07-07T00:00:00"/>
    <x v="4"/>
    <x v="9"/>
    <x v="1"/>
    <x v="484"/>
    <n v="700"/>
    <n v="147"/>
    <n v="0.79"/>
    <n v="1"/>
  </r>
  <r>
    <x v="1756"/>
    <x v="1"/>
    <x v="1"/>
    <s v="NA"/>
    <x v="1"/>
    <s v="3/31/2015"/>
    <x v="1"/>
    <x v="3"/>
    <x v="5"/>
    <x v="309"/>
    <n v="500"/>
    <n v="400"/>
    <n v="0.2"/>
    <n v="1"/>
  </r>
  <r>
    <x v="1757"/>
    <x v="46"/>
    <x v="34"/>
    <s v="LATAM"/>
    <x v="2"/>
    <s v="2/24/2016"/>
    <x v="3"/>
    <x v="10"/>
    <x v="2"/>
    <x v="191"/>
    <n v="150"/>
    <n v="140"/>
    <n v="6.6699999999999995E-2"/>
    <n v="1"/>
  </r>
  <r>
    <x v="1758"/>
    <x v="46"/>
    <x v="34"/>
    <s v="LATAM"/>
    <x v="2"/>
    <d v="2016-07-11T00:00:00"/>
    <x v="3"/>
    <x v="9"/>
    <x v="5"/>
    <x v="283"/>
    <n v="500"/>
    <n v="450"/>
    <n v="0.1"/>
    <n v="1"/>
  </r>
  <r>
    <x v="1759"/>
    <x v="37"/>
    <x v="7"/>
    <s v="LATAM"/>
    <x v="1"/>
    <d v="2017-08-03T00:00:00"/>
    <x v="2"/>
    <x v="2"/>
    <x v="1"/>
    <x v="340"/>
    <n v="700"/>
    <n v="679"/>
    <n v="0.03"/>
    <n v="1"/>
  </r>
  <r>
    <x v="1760"/>
    <x v="25"/>
    <x v="18"/>
    <s v="NA"/>
    <x v="1"/>
    <d v="2017-06-10T00:00:00"/>
    <x v="2"/>
    <x v="4"/>
    <x v="9"/>
    <x v="269"/>
    <n v="70"/>
    <n v="69"/>
    <n v="1.43E-2"/>
    <n v="1"/>
  </r>
  <r>
    <x v="1761"/>
    <x v="4"/>
    <x v="4"/>
    <s v="APAC"/>
    <x v="4"/>
    <d v="2015-09-01T00:00:00"/>
    <x v="1"/>
    <x v="6"/>
    <x v="8"/>
    <x v="38"/>
    <n v="500"/>
    <n v="495"/>
    <n v="0.01"/>
    <n v="1"/>
  </r>
  <r>
    <x v="1762"/>
    <x v="17"/>
    <x v="17"/>
    <s v="EMEA"/>
    <x v="5"/>
    <s v="2/24/2018"/>
    <x v="0"/>
    <x v="10"/>
    <x v="5"/>
    <x v="351"/>
    <n v="500"/>
    <n v="455"/>
    <n v="0.09"/>
    <n v="1"/>
  </r>
  <r>
    <x v="1763"/>
    <x v="1"/>
    <x v="1"/>
    <s v="NA"/>
    <x v="1"/>
    <s v="12/14/2014"/>
    <x v="4"/>
    <x v="5"/>
    <x v="9"/>
    <x v="45"/>
    <n v="70"/>
    <n v="56"/>
    <n v="0.2"/>
    <n v="1"/>
  </r>
  <r>
    <x v="1764"/>
    <x v="9"/>
    <x v="9"/>
    <s v="EMEA"/>
    <x v="3"/>
    <s v="10/25/2016"/>
    <x v="3"/>
    <x v="0"/>
    <x v="9"/>
    <x v="332"/>
    <n v="70"/>
    <n v="62"/>
    <n v="0.1143"/>
    <n v="1"/>
  </r>
  <r>
    <x v="1765"/>
    <x v="30"/>
    <x v="18"/>
    <s v="NA"/>
    <x v="1"/>
    <s v="1/16/2018"/>
    <x v="0"/>
    <x v="11"/>
    <x v="2"/>
    <x v="393"/>
    <n v="150"/>
    <n v="128"/>
    <n v="0.1467"/>
    <n v="1"/>
  </r>
  <r>
    <x v="1766"/>
    <x v="47"/>
    <x v="1"/>
    <s v="NA"/>
    <x v="1"/>
    <d v="2018-08-01T00:00:00"/>
    <x v="0"/>
    <x v="2"/>
    <x v="2"/>
    <x v="485"/>
    <n v="150"/>
    <n v="131"/>
    <n v="0.12670000000000001"/>
    <n v="1"/>
  </r>
  <r>
    <x v="1767"/>
    <x v="33"/>
    <x v="18"/>
    <s v="NA"/>
    <x v="1"/>
    <d v="2018-03-02T00:00:00"/>
    <x v="0"/>
    <x v="3"/>
    <x v="4"/>
    <x v="474"/>
    <n v="30"/>
    <n v="30"/>
    <n v="0"/>
    <n v="1"/>
  </r>
  <r>
    <x v="1768"/>
    <x v="2"/>
    <x v="2"/>
    <s v="LATAM"/>
    <x v="2"/>
    <s v="7/22/2015"/>
    <x v="1"/>
    <x v="9"/>
    <x v="5"/>
    <x v="164"/>
    <n v="500"/>
    <n v="460"/>
    <n v="0.08"/>
    <n v="1"/>
  </r>
  <r>
    <x v="1769"/>
    <x v="42"/>
    <x v="31"/>
    <s v="APAC"/>
    <x v="3"/>
    <s v="4/21/2015"/>
    <x v="1"/>
    <x v="1"/>
    <x v="2"/>
    <x v="244"/>
    <n v="150"/>
    <n v="120"/>
    <n v="0.2"/>
    <n v="1"/>
  </r>
  <r>
    <x v="1770"/>
    <x v="33"/>
    <x v="18"/>
    <s v="NA"/>
    <x v="1"/>
    <d v="2018-10-09T00:00:00"/>
    <x v="0"/>
    <x v="0"/>
    <x v="6"/>
    <x v="415"/>
    <n v="800"/>
    <n v="544"/>
    <n v="0.32"/>
    <n v="1"/>
  </r>
  <r>
    <x v="1771"/>
    <x v="39"/>
    <x v="28"/>
    <s v="EMEA"/>
    <x v="0"/>
    <d v="2015-05-08T00:00:00"/>
    <x v="1"/>
    <x v="7"/>
    <x v="2"/>
    <x v="366"/>
    <n v="150"/>
    <n v="132"/>
    <n v="0.12"/>
    <n v="1"/>
  </r>
  <r>
    <x v="1772"/>
    <x v="20"/>
    <x v="13"/>
    <s v="EMEA"/>
    <x v="3"/>
    <s v="12/22/2016"/>
    <x v="3"/>
    <x v="5"/>
    <x v="5"/>
    <x v="213"/>
    <n v="500"/>
    <n v="435"/>
    <n v="0.13"/>
    <n v="1"/>
  </r>
  <r>
    <x v="1773"/>
    <x v="47"/>
    <x v="1"/>
    <s v="NA"/>
    <x v="1"/>
    <d v="2015-05-12T00:00:00"/>
    <x v="1"/>
    <x v="7"/>
    <x v="6"/>
    <x v="486"/>
    <n v="800"/>
    <n v="448"/>
    <n v="0.44"/>
    <n v="1"/>
  </r>
  <r>
    <x v="1774"/>
    <x v="25"/>
    <x v="18"/>
    <s v="NA"/>
    <x v="1"/>
    <s v="7/19/2018"/>
    <x v="0"/>
    <x v="9"/>
    <x v="8"/>
    <x v="128"/>
    <n v="500"/>
    <n v="500"/>
    <n v="0"/>
    <n v="1"/>
  </r>
  <r>
    <x v="1775"/>
    <x v="37"/>
    <x v="7"/>
    <s v="LATAM"/>
    <x v="1"/>
    <s v="5/20/2017"/>
    <x v="2"/>
    <x v="7"/>
    <x v="11"/>
    <x v="382"/>
    <n v="50"/>
    <n v="47"/>
    <n v="0.06"/>
    <n v="1"/>
  </r>
  <r>
    <x v="1776"/>
    <x v="33"/>
    <x v="18"/>
    <s v="NA"/>
    <x v="1"/>
    <s v="4/22/2017"/>
    <x v="2"/>
    <x v="1"/>
    <x v="3"/>
    <x v="47"/>
    <n v="50"/>
    <n v="46"/>
    <n v="0.08"/>
    <n v="1"/>
  </r>
  <r>
    <x v="1777"/>
    <x v="7"/>
    <x v="7"/>
    <s v="LATAM"/>
    <x v="1"/>
    <s v="8/18/2014"/>
    <x v="4"/>
    <x v="2"/>
    <x v="2"/>
    <x v="328"/>
    <n v="150"/>
    <n v="126"/>
    <n v="0.16"/>
    <n v="1"/>
  </r>
  <r>
    <x v="1778"/>
    <x v="32"/>
    <x v="24"/>
    <s v="EMEA"/>
    <x v="0"/>
    <d v="2014-09-05T00:00:00"/>
    <x v="4"/>
    <x v="6"/>
    <x v="4"/>
    <x v="267"/>
    <n v="30"/>
    <n v="23"/>
    <n v="0.23330000000000001"/>
    <n v="1"/>
  </r>
  <r>
    <x v="1779"/>
    <x v="38"/>
    <x v="27"/>
    <s v="LATAM"/>
    <x v="2"/>
    <d v="2015-08-07T00:00:00"/>
    <x v="1"/>
    <x v="2"/>
    <x v="10"/>
    <x v="487"/>
    <n v="250"/>
    <n v="230"/>
    <n v="0.08"/>
    <n v="1"/>
  </r>
  <r>
    <x v="1780"/>
    <x v="39"/>
    <x v="28"/>
    <s v="EMEA"/>
    <x v="0"/>
    <s v="4/18/2014"/>
    <x v="4"/>
    <x v="1"/>
    <x v="4"/>
    <x v="106"/>
    <n v="30"/>
    <n v="29"/>
    <n v="3.3300000000000003E-2"/>
    <n v="1"/>
  </r>
  <r>
    <x v="1781"/>
    <x v="21"/>
    <x v="8"/>
    <s v="EMEA"/>
    <x v="0"/>
    <d v="2014-04-12T00:00:00"/>
    <x v="4"/>
    <x v="1"/>
    <x v="4"/>
    <x v="300"/>
    <n v="30"/>
    <n v="24"/>
    <n v="0.2"/>
    <n v="1"/>
  </r>
  <r>
    <x v="1782"/>
    <x v="26"/>
    <x v="15"/>
    <s v="APAC"/>
    <x v="3"/>
    <s v="12/22/2018"/>
    <x v="0"/>
    <x v="5"/>
    <x v="5"/>
    <x v="186"/>
    <n v="500"/>
    <n v="490"/>
    <n v="0.02"/>
    <n v="1"/>
  </r>
  <r>
    <x v="1783"/>
    <x v="45"/>
    <x v="33"/>
    <s v="EMEA"/>
    <x v="3"/>
    <d v="2018-05-12T00:00:00"/>
    <x v="0"/>
    <x v="7"/>
    <x v="3"/>
    <x v="243"/>
    <n v="50"/>
    <n v="47"/>
    <n v="0.06"/>
    <n v="1"/>
  </r>
  <r>
    <x v="1784"/>
    <x v="11"/>
    <x v="11"/>
    <s v="APAC"/>
    <x v="3"/>
    <d v="2018-06-06T00:00:00"/>
    <x v="0"/>
    <x v="4"/>
    <x v="7"/>
    <x v="412"/>
    <n v="1000"/>
    <n v="740"/>
    <n v="0.26"/>
    <n v="1"/>
  </r>
  <r>
    <x v="1785"/>
    <x v="19"/>
    <x v="18"/>
    <s v="NA"/>
    <x v="1"/>
    <s v="10/14/2018"/>
    <x v="0"/>
    <x v="0"/>
    <x v="11"/>
    <x v="22"/>
    <n v="50"/>
    <n v="45"/>
    <n v="0.1"/>
    <n v="1"/>
  </r>
  <r>
    <x v="1786"/>
    <x v="49"/>
    <x v="18"/>
    <s v="NA"/>
    <x v="1"/>
    <s v="5/13/2018"/>
    <x v="0"/>
    <x v="7"/>
    <x v="1"/>
    <x v="488"/>
    <n v="700"/>
    <n v="658"/>
    <n v="0.06"/>
    <n v="1"/>
  </r>
  <r>
    <x v="1787"/>
    <x v="30"/>
    <x v="18"/>
    <s v="NA"/>
    <x v="1"/>
    <d v="2014-06-02T00:00:00"/>
    <x v="4"/>
    <x v="4"/>
    <x v="4"/>
    <x v="37"/>
    <n v="30"/>
    <n v="26"/>
    <n v="0.1333"/>
    <n v="1"/>
  </r>
  <r>
    <x v="1788"/>
    <x v="4"/>
    <x v="4"/>
    <s v="APAC"/>
    <x v="4"/>
    <d v="2016-02-05T00:00:00"/>
    <x v="3"/>
    <x v="10"/>
    <x v="8"/>
    <x v="38"/>
    <n v="500"/>
    <n v="500"/>
    <n v="0"/>
    <n v="1"/>
  </r>
  <r>
    <x v="1789"/>
    <x v="0"/>
    <x v="0"/>
    <s v="EMEA"/>
    <x v="0"/>
    <s v="11/15/2018"/>
    <x v="0"/>
    <x v="8"/>
    <x v="6"/>
    <x v="30"/>
    <n v="800"/>
    <n v="480"/>
    <n v="0.4"/>
    <n v="1"/>
  </r>
  <r>
    <x v="1790"/>
    <x v="35"/>
    <x v="26"/>
    <s v="LATAM"/>
    <x v="2"/>
    <s v="7/31/2015"/>
    <x v="1"/>
    <x v="9"/>
    <x v="4"/>
    <x v="223"/>
    <n v="30"/>
    <n v="21"/>
    <n v="0.3"/>
    <n v="1"/>
  </r>
  <r>
    <x v="1791"/>
    <x v="18"/>
    <x v="11"/>
    <s v="APAC"/>
    <x v="3"/>
    <d v="2016-11-07T00:00:00"/>
    <x v="3"/>
    <x v="8"/>
    <x v="0"/>
    <x v="249"/>
    <n v="80"/>
    <n v="79"/>
    <n v="1.2500000000000001E-2"/>
    <n v="1"/>
  </r>
  <r>
    <x v="1792"/>
    <x v="17"/>
    <x v="17"/>
    <s v="EMEA"/>
    <x v="5"/>
    <d v="2015-07-04T00:00:00"/>
    <x v="1"/>
    <x v="9"/>
    <x v="2"/>
    <x v="351"/>
    <n v="150"/>
    <n v="149"/>
    <n v="6.7000000000000002E-3"/>
    <n v="1"/>
  </r>
  <r>
    <x v="1793"/>
    <x v="0"/>
    <x v="0"/>
    <s v="EMEA"/>
    <x v="0"/>
    <d v="2015-05-09T00:00:00"/>
    <x v="1"/>
    <x v="7"/>
    <x v="1"/>
    <x v="113"/>
    <n v="700"/>
    <n v="700"/>
    <n v="0"/>
    <n v="1"/>
  </r>
  <r>
    <x v="1794"/>
    <x v="7"/>
    <x v="7"/>
    <s v="LATAM"/>
    <x v="1"/>
    <s v="5/28/2018"/>
    <x v="0"/>
    <x v="7"/>
    <x v="7"/>
    <x v="134"/>
    <n v="1000"/>
    <n v="920"/>
    <n v="0.08"/>
    <n v="1"/>
  </r>
  <r>
    <x v="1795"/>
    <x v="42"/>
    <x v="31"/>
    <s v="APAC"/>
    <x v="3"/>
    <d v="2015-04-10T00:00:00"/>
    <x v="1"/>
    <x v="1"/>
    <x v="11"/>
    <x v="244"/>
    <n v="50"/>
    <n v="40"/>
    <n v="0.2"/>
    <n v="1"/>
  </r>
  <r>
    <x v="1796"/>
    <x v="39"/>
    <x v="28"/>
    <s v="EMEA"/>
    <x v="0"/>
    <d v="2015-01-03T00:00:00"/>
    <x v="1"/>
    <x v="11"/>
    <x v="6"/>
    <x v="264"/>
    <n v="800"/>
    <n v="784"/>
    <n v="0.02"/>
    <n v="1"/>
  </r>
  <r>
    <x v="1797"/>
    <x v="11"/>
    <x v="11"/>
    <s v="APAC"/>
    <x v="3"/>
    <s v="10/25/2014"/>
    <x v="4"/>
    <x v="0"/>
    <x v="6"/>
    <x v="32"/>
    <n v="800"/>
    <n v="488"/>
    <n v="0.39"/>
    <n v="1"/>
  </r>
  <r>
    <x v="1798"/>
    <x v="29"/>
    <x v="18"/>
    <s v="NA"/>
    <x v="1"/>
    <s v="5/15/2016"/>
    <x v="3"/>
    <x v="7"/>
    <x v="5"/>
    <x v="166"/>
    <n v="500"/>
    <n v="450"/>
    <n v="0.1"/>
    <n v="1"/>
  </r>
  <r>
    <x v="1799"/>
    <x v="41"/>
    <x v="30"/>
    <s v="EMEA"/>
    <x v="5"/>
    <d v="2018-04-02T00:00:00"/>
    <x v="0"/>
    <x v="1"/>
    <x v="4"/>
    <x v="97"/>
    <n v="30"/>
    <n v="29"/>
    <n v="3.3300000000000003E-2"/>
    <n v="1"/>
  </r>
  <r>
    <x v="1800"/>
    <x v="4"/>
    <x v="4"/>
    <s v="APAC"/>
    <x v="4"/>
    <s v="11/24/2017"/>
    <x v="2"/>
    <x v="8"/>
    <x v="8"/>
    <x v="383"/>
    <n v="500"/>
    <n v="490"/>
    <n v="0.02"/>
    <n v="1"/>
  </r>
  <r>
    <x v="1801"/>
    <x v="11"/>
    <x v="11"/>
    <s v="APAC"/>
    <x v="3"/>
    <d v="2018-10-07T00:00:00"/>
    <x v="0"/>
    <x v="0"/>
    <x v="10"/>
    <x v="12"/>
    <n v="250"/>
    <n v="240"/>
    <n v="0.04"/>
    <n v="1"/>
  </r>
  <r>
    <x v="1802"/>
    <x v="46"/>
    <x v="34"/>
    <s v="LATAM"/>
    <x v="2"/>
    <s v="12/17/2018"/>
    <x v="0"/>
    <x v="5"/>
    <x v="4"/>
    <x v="204"/>
    <n v="30"/>
    <n v="29"/>
    <n v="3.3300000000000003E-2"/>
    <n v="1"/>
  </r>
  <r>
    <x v="1803"/>
    <x v="13"/>
    <x v="13"/>
    <s v="EMEA"/>
    <x v="3"/>
    <d v="2016-04-05T00:00:00"/>
    <x v="3"/>
    <x v="1"/>
    <x v="10"/>
    <x v="87"/>
    <n v="250"/>
    <n v="240"/>
    <n v="0.04"/>
    <n v="1"/>
  </r>
  <r>
    <x v="1804"/>
    <x v="44"/>
    <x v="32"/>
    <s v="EMEA"/>
    <x v="0"/>
    <s v="3/31/2014"/>
    <x v="4"/>
    <x v="3"/>
    <x v="7"/>
    <x v="375"/>
    <n v="1000"/>
    <n v="670"/>
    <n v="0.33"/>
    <n v="1"/>
  </r>
  <r>
    <x v="1805"/>
    <x v="18"/>
    <x v="11"/>
    <s v="APAC"/>
    <x v="3"/>
    <d v="2017-12-07T00:00:00"/>
    <x v="2"/>
    <x v="5"/>
    <x v="6"/>
    <x v="73"/>
    <n v="800"/>
    <n v="448"/>
    <n v="0.44"/>
    <n v="1"/>
  </r>
  <r>
    <x v="1806"/>
    <x v="3"/>
    <x v="3"/>
    <s v="EMEA"/>
    <x v="3"/>
    <s v="9/17/2015"/>
    <x v="1"/>
    <x v="6"/>
    <x v="3"/>
    <x v="150"/>
    <n v="50"/>
    <n v="31"/>
    <n v="0.38"/>
    <n v="1"/>
  </r>
  <r>
    <x v="1807"/>
    <x v="42"/>
    <x v="31"/>
    <s v="APAC"/>
    <x v="3"/>
    <d v="2017-01-06T00:00:00"/>
    <x v="2"/>
    <x v="11"/>
    <x v="3"/>
    <x v="244"/>
    <n v="50"/>
    <n v="46"/>
    <n v="0.08"/>
    <n v="1"/>
  </r>
  <r>
    <x v="1808"/>
    <x v="22"/>
    <x v="19"/>
    <s v="APAC"/>
    <x v="3"/>
    <s v="8/20/2015"/>
    <x v="1"/>
    <x v="2"/>
    <x v="11"/>
    <x v="357"/>
    <n v="50"/>
    <n v="49"/>
    <n v="0.02"/>
    <n v="1"/>
  </r>
  <r>
    <x v="1809"/>
    <x v="9"/>
    <x v="9"/>
    <s v="EMEA"/>
    <x v="3"/>
    <s v="8/19/2017"/>
    <x v="2"/>
    <x v="2"/>
    <x v="9"/>
    <x v="445"/>
    <n v="70"/>
    <n v="63"/>
    <n v="0.1"/>
    <n v="1"/>
  </r>
  <r>
    <x v="1810"/>
    <x v="17"/>
    <x v="17"/>
    <s v="EMEA"/>
    <x v="5"/>
    <s v="4/29/2017"/>
    <x v="2"/>
    <x v="1"/>
    <x v="1"/>
    <x v="308"/>
    <n v="700"/>
    <n v="686"/>
    <n v="0.02"/>
    <n v="1"/>
  </r>
  <r>
    <x v="1811"/>
    <x v="1"/>
    <x v="1"/>
    <s v="NA"/>
    <x v="1"/>
    <d v="2018-09-05T00:00:00"/>
    <x v="0"/>
    <x v="6"/>
    <x v="5"/>
    <x v="1"/>
    <n v="500"/>
    <n v="425"/>
    <n v="0.15"/>
    <n v="1"/>
  </r>
  <r>
    <x v="1812"/>
    <x v="4"/>
    <x v="4"/>
    <s v="APAC"/>
    <x v="4"/>
    <s v="6/14/2016"/>
    <x v="3"/>
    <x v="4"/>
    <x v="6"/>
    <x v="13"/>
    <n v="800"/>
    <n v="784"/>
    <n v="0.02"/>
    <n v="1"/>
  </r>
  <r>
    <x v="1813"/>
    <x v="35"/>
    <x v="26"/>
    <s v="LATAM"/>
    <x v="2"/>
    <s v="3/16/2015"/>
    <x v="1"/>
    <x v="3"/>
    <x v="11"/>
    <x v="421"/>
    <n v="50"/>
    <n v="43"/>
    <n v="0.14000000000000001"/>
    <n v="1"/>
  </r>
  <r>
    <x v="1814"/>
    <x v="35"/>
    <x v="26"/>
    <s v="LATAM"/>
    <x v="2"/>
    <s v="11/24/2017"/>
    <x v="2"/>
    <x v="8"/>
    <x v="0"/>
    <x v="118"/>
    <n v="80"/>
    <n v="74"/>
    <n v="7.4999999999999997E-2"/>
    <n v="1"/>
  </r>
  <r>
    <x v="1815"/>
    <x v="9"/>
    <x v="9"/>
    <s v="EMEA"/>
    <x v="3"/>
    <d v="2015-04-07T00:00:00"/>
    <x v="1"/>
    <x v="1"/>
    <x v="3"/>
    <x v="447"/>
    <n v="50"/>
    <n v="46"/>
    <n v="0.08"/>
    <n v="1"/>
  </r>
  <r>
    <x v="1816"/>
    <x v="21"/>
    <x v="8"/>
    <s v="EMEA"/>
    <x v="0"/>
    <d v="2014-12-02T00:00:00"/>
    <x v="4"/>
    <x v="5"/>
    <x v="10"/>
    <x v="301"/>
    <n v="250"/>
    <n v="223"/>
    <n v="0.108"/>
    <n v="1"/>
  </r>
  <r>
    <x v="1817"/>
    <x v="34"/>
    <x v="25"/>
    <s v="EMEA"/>
    <x v="0"/>
    <s v="12/29/2015"/>
    <x v="1"/>
    <x v="5"/>
    <x v="10"/>
    <x v="268"/>
    <n v="250"/>
    <n v="225"/>
    <n v="0.1"/>
    <n v="1"/>
  </r>
  <r>
    <x v="1818"/>
    <x v="27"/>
    <x v="21"/>
    <s v="EMEA"/>
    <x v="0"/>
    <d v="2017-08-06T00:00:00"/>
    <x v="2"/>
    <x v="2"/>
    <x v="9"/>
    <x v="284"/>
    <n v="70"/>
    <n v="69"/>
    <n v="1.43E-2"/>
    <n v="1"/>
  </r>
  <r>
    <x v="1819"/>
    <x v="2"/>
    <x v="2"/>
    <s v="LATAM"/>
    <x v="2"/>
    <s v="5/30/2017"/>
    <x v="2"/>
    <x v="7"/>
    <x v="8"/>
    <x v="164"/>
    <n v="500"/>
    <n v="490"/>
    <n v="0.02"/>
    <n v="1"/>
  </r>
  <r>
    <x v="1820"/>
    <x v="42"/>
    <x v="31"/>
    <s v="APAC"/>
    <x v="3"/>
    <s v="4/13/2018"/>
    <x v="0"/>
    <x v="1"/>
    <x v="10"/>
    <x v="453"/>
    <n v="250"/>
    <n v="220"/>
    <n v="0.12"/>
    <n v="1"/>
  </r>
  <r>
    <x v="1821"/>
    <x v="4"/>
    <x v="4"/>
    <s v="APAC"/>
    <x v="4"/>
    <d v="2015-09-02T00:00:00"/>
    <x v="1"/>
    <x v="6"/>
    <x v="11"/>
    <x v="489"/>
    <n v="50"/>
    <n v="33"/>
    <n v="0.34"/>
    <n v="1"/>
  </r>
  <r>
    <x v="1822"/>
    <x v="42"/>
    <x v="31"/>
    <s v="APAC"/>
    <x v="3"/>
    <s v="5/28/2015"/>
    <x v="1"/>
    <x v="7"/>
    <x v="9"/>
    <x v="82"/>
    <n v="70"/>
    <n v="46"/>
    <n v="0.34289999999999998"/>
    <n v="1"/>
  </r>
  <r>
    <x v="1823"/>
    <x v="36"/>
    <x v="5"/>
    <s v="APAC"/>
    <x v="3"/>
    <s v="1/23/2015"/>
    <x v="1"/>
    <x v="11"/>
    <x v="4"/>
    <x v="490"/>
    <n v="30"/>
    <n v="20"/>
    <n v="0.33329999999999999"/>
    <n v="1"/>
  </r>
  <r>
    <x v="1824"/>
    <x v="19"/>
    <x v="18"/>
    <s v="NA"/>
    <x v="1"/>
    <d v="2018-07-05T00:00:00"/>
    <x v="0"/>
    <x v="9"/>
    <x v="8"/>
    <x v="70"/>
    <n v="500"/>
    <n v="500"/>
    <n v="0"/>
    <n v="1"/>
  </r>
  <r>
    <x v="1825"/>
    <x v="29"/>
    <x v="18"/>
    <s v="NA"/>
    <x v="1"/>
    <d v="2018-12-09T00:00:00"/>
    <x v="0"/>
    <x v="5"/>
    <x v="8"/>
    <x v="411"/>
    <n v="500"/>
    <n v="500"/>
    <n v="0"/>
    <n v="1"/>
  </r>
  <r>
    <x v="1826"/>
    <x v="33"/>
    <x v="18"/>
    <s v="NA"/>
    <x v="1"/>
    <s v="2/17/2014"/>
    <x v="4"/>
    <x v="10"/>
    <x v="5"/>
    <x v="342"/>
    <n v="500"/>
    <n v="350"/>
    <n v="0.3"/>
    <n v="1"/>
  </r>
  <r>
    <x v="1827"/>
    <x v="1"/>
    <x v="1"/>
    <s v="NA"/>
    <x v="1"/>
    <d v="2014-02-04T00:00:00"/>
    <x v="4"/>
    <x v="10"/>
    <x v="8"/>
    <x v="309"/>
    <n v="500"/>
    <n v="500"/>
    <n v="0"/>
    <n v="1"/>
  </r>
  <r>
    <x v="1828"/>
    <x v="13"/>
    <x v="13"/>
    <s v="EMEA"/>
    <x v="3"/>
    <s v="8/14/2018"/>
    <x v="0"/>
    <x v="2"/>
    <x v="4"/>
    <x v="52"/>
    <n v="30"/>
    <n v="29"/>
    <n v="3.3300000000000003E-2"/>
    <n v="1"/>
  </r>
  <r>
    <x v="1829"/>
    <x v="45"/>
    <x v="33"/>
    <s v="EMEA"/>
    <x v="3"/>
    <d v="2014-12-03T00:00:00"/>
    <x v="4"/>
    <x v="5"/>
    <x v="5"/>
    <x v="149"/>
    <n v="500"/>
    <n v="300"/>
    <n v="0.4"/>
    <n v="1"/>
  </r>
  <r>
    <x v="1830"/>
    <x v="5"/>
    <x v="5"/>
    <s v="APAC"/>
    <x v="3"/>
    <s v="7/29/2017"/>
    <x v="2"/>
    <x v="9"/>
    <x v="9"/>
    <x v="436"/>
    <n v="70"/>
    <n v="67"/>
    <n v="4.2900000000000001E-2"/>
    <n v="1"/>
  </r>
  <r>
    <x v="1831"/>
    <x v="26"/>
    <x v="15"/>
    <s v="APAC"/>
    <x v="3"/>
    <d v="2016-02-04T00:00:00"/>
    <x v="3"/>
    <x v="10"/>
    <x v="9"/>
    <x v="289"/>
    <n v="70"/>
    <n v="61"/>
    <n v="0.12859999999999999"/>
    <n v="1"/>
  </r>
  <r>
    <x v="1832"/>
    <x v="21"/>
    <x v="8"/>
    <s v="EMEA"/>
    <x v="0"/>
    <d v="2017-05-12T00:00:00"/>
    <x v="2"/>
    <x v="7"/>
    <x v="2"/>
    <x v="121"/>
    <n v="150"/>
    <n v="140"/>
    <n v="6.6699999999999995E-2"/>
    <n v="1"/>
  </r>
  <r>
    <x v="1833"/>
    <x v="11"/>
    <x v="11"/>
    <s v="APAC"/>
    <x v="3"/>
    <s v="5/28/2016"/>
    <x v="3"/>
    <x v="7"/>
    <x v="1"/>
    <x v="230"/>
    <n v="700"/>
    <n v="602"/>
    <n v="0.14000000000000001"/>
    <n v="1"/>
  </r>
  <r>
    <x v="1834"/>
    <x v="47"/>
    <x v="1"/>
    <s v="NA"/>
    <x v="1"/>
    <s v="8/31/2018"/>
    <x v="0"/>
    <x v="2"/>
    <x v="0"/>
    <x v="472"/>
    <n v="80"/>
    <n v="74"/>
    <n v="7.4999999999999997E-2"/>
    <n v="1"/>
  </r>
  <r>
    <x v="1835"/>
    <x v="7"/>
    <x v="7"/>
    <s v="LATAM"/>
    <x v="1"/>
    <s v="10/26/2018"/>
    <x v="0"/>
    <x v="0"/>
    <x v="1"/>
    <x v="328"/>
    <n v="700"/>
    <n v="623"/>
    <n v="0.11"/>
    <n v="1"/>
  </r>
  <r>
    <x v="1836"/>
    <x v="12"/>
    <x v="12"/>
    <s v="APAC"/>
    <x v="3"/>
    <d v="2014-08-12T00:00:00"/>
    <x v="4"/>
    <x v="2"/>
    <x v="5"/>
    <x v="491"/>
    <n v="500"/>
    <n v="365"/>
    <n v="0.27"/>
    <n v="1"/>
  </r>
  <r>
    <x v="1837"/>
    <x v="36"/>
    <x v="5"/>
    <s v="APAC"/>
    <x v="3"/>
    <s v="8/16/2014"/>
    <x v="4"/>
    <x v="2"/>
    <x v="10"/>
    <x v="79"/>
    <n v="250"/>
    <n v="193"/>
    <n v="0.22800000000000001"/>
    <n v="1"/>
  </r>
  <r>
    <x v="1838"/>
    <x v="49"/>
    <x v="18"/>
    <s v="NA"/>
    <x v="1"/>
    <d v="2014-10-06T00:00:00"/>
    <x v="4"/>
    <x v="0"/>
    <x v="3"/>
    <x v="492"/>
    <n v="50"/>
    <n v="50"/>
    <n v="0"/>
    <n v="1"/>
  </r>
  <r>
    <x v="1839"/>
    <x v="49"/>
    <x v="18"/>
    <s v="NA"/>
    <x v="1"/>
    <s v="2/26/2016"/>
    <x v="3"/>
    <x v="10"/>
    <x v="1"/>
    <x v="476"/>
    <n v="700"/>
    <n v="644"/>
    <n v="0.08"/>
    <n v="1"/>
  </r>
  <r>
    <x v="1840"/>
    <x v="24"/>
    <x v="20"/>
    <s v="EMEA"/>
    <x v="0"/>
    <d v="2017-07-12T00:00:00"/>
    <x v="2"/>
    <x v="9"/>
    <x v="1"/>
    <x v="129"/>
    <n v="700"/>
    <n v="686"/>
    <n v="0.02"/>
    <n v="1"/>
  </r>
  <r>
    <x v="1841"/>
    <x v="7"/>
    <x v="7"/>
    <s v="LATAM"/>
    <x v="1"/>
    <s v="9/23/2018"/>
    <x v="0"/>
    <x v="6"/>
    <x v="10"/>
    <x v="227"/>
    <n v="250"/>
    <n v="220"/>
    <n v="0.12"/>
    <n v="1"/>
  </r>
  <r>
    <x v="1842"/>
    <x v="10"/>
    <x v="10"/>
    <s v="APAC"/>
    <x v="3"/>
    <d v="2014-09-03T00:00:00"/>
    <x v="4"/>
    <x v="6"/>
    <x v="6"/>
    <x v="297"/>
    <n v="800"/>
    <n v="688"/>
    <n v="0.14000000000000001"/>
    <n v="1"/>
  </r>
  <r>
    <x v="1843"/>
    <x v="24"/>
    <x v="20"/>
    <s v="EMEA"/>
    <x v="0"/>
    <s v="7/17/2015"/>
    <x v="1"/>
    <x v="9"/>
    <x v="8"/>
    <x v="67"/>
    <n v="500"/>
    <n v="490"/>
    <n v="0.02"/>
    <n v="1"/>
  </r>
  <r>
    <x v="1844"/>
    <x v="2"/>
    <x v="2"/>
    <s v="LATAM"/>
    <x v="2"/>
    <d v="2018-03-09T00:00:00"/>
    <x v="0"/>
    <x v="3"/>
    <x v="2"/>
    <x v="218"/>
    <n v="150"/>
    <n v="144"/>
    <n v="0.04"/>
    <n v="1"/>
  </r>
  <r>
    <x v="1845"/>
    <x v="29"/>
    <x v="18"/>
    <s v="NA"/>
    <x v="1"/>
    <s v="6/27/2014"/>
    <x v="4"/>
    <x v="4"/>
    <x v="1"/>
    <x v="329"/>
    <n v="700"/>
    <n v="525"/>
    <n v="0.25"/>
    <n v="1"/>
  </r>
  <r>
    <x v="1846"/>
    <x v="13"/>
    <x v="13"/>
    <s v="EMEA"/>
    <x v="3"/>
    <s v="2/20/2014"/>
    <x v="4"/>
    <x v="10"/>
    <x v="8"/>
    <x v="343"/>
    <n v="500"/>
    <n v="490"/>
    <n v="0.02"/>
    <n v="1"/>
  </r>
  <r>
    <x v="1847"/>
    <x v="40"/>
    <x v="29"/>
    <s v="EMEA"/>
    <x v="0"/>
    <d v="2017-05-06T00:00:00"/>
    <x v="2"/>
    <x v="7"/>
    <x v="2"/>
    <x v="77"/>
    <n v="150"/>
    <n v="144"/>
    <n v="0.04"/>
    <n v="1"/>
  </r>
  <r>
    <x v="1848"/>
    <x v="9"/>
    <x v="9"/>
    <s v="EMEA"/>
    <x v="3"/>
    <s v="4/22/2017"/>
    <x v="2"/>
    <x v="1"/>
    <x v="6"/>
    <x v="99"/>
    <n v="800"/>
    <n v="456"/>
    <n v="0.43"/>
    <n v="1"/>
  </r>
  <r>
    <x v="1849"/>
    <x v="14"/>
    <x v="14"/>
    <s v="EMEA"/>
    <x v="0"/>
    <s v="1/20/2016"/>
    <x v="3"/>
    <x v="11"/>
    <x v="5"/>
    <x v="385"/>
    <n v="500"/>
    <n v="465"/>
    <n v="7.0000000000000007E-2"/>
    <n v="1"/>
  </r>
  <r>
    <x v="1850"/>
    <x v="28"/>
    <x v="22"/>
    <s v="EMEA"/>
    <x v="0"/>
    <s v="3/15/2015"/>
    <x v="1"/>
    <x v="3"/>
    <x v="8"/>
    <x v="281"/>
    <n v="500"/>
    <n v="495"/>
    <n v="0.01"/>
    <n v="1"/>
  </r>
  <r>
    <x v="1851"/>
    <x v="0"/>
    <x v="0"/>
    <s v="EMEA"/>
    <x v="0"/>
    <s v="4/26/2015"/>
    <x v="1"/>
    <x v="1"/>
    <x v="3"/>
    <x v="84"/>
    <n v="50"/>
    <n v="49"/>
    <n v="0.02"/>
    <n v="1"/>
  </r>
  <r>
    <x v="1852"/>
    <x v="47"/>
    <x v="1"/>
    <s v="NA"/>
    <x v="1"/>
    <s v="12/21/2016"/>
    <x v="3"/>
    <x v="5"/>
    <x v="0"/>
    <x v="493"/>
    <n v="80"/>
    <n v="78"/>
    <n v="2.5000000000000001E-2"/>
    <n v="1"/>
  </r>
  <r>
    <x v="1853"/>
    <x v="35"/>
    <x v="26"/>
    <s v="LATAM"/>
    <x v="2"/>
    <d v="2014-06-09T00:00:00"/>
    <x v="4"/>
    <x v="4"/>
    <x v="9"/>
    <x v="209"/>
    <n v="70"/>
    <n v="52"/>
    <n v="0.2571"/>
    <n v="1"/>
  </r>
  <r>
    <x v="1854"/>
    <x v="42"/>
    <x v="31"/>
    <s v="APAC"/>
    <x v="3"/>
    <s v="6/25/2017"/>
    <x v="2"/>
    <x v="4"/>
    <x v="2"/>
    <x v="245"/>
    <n v="150"/>
    <n v="144"/>
    <n v="0.04"/>
    <n v="1"/>
  </r>
  <r>
    <x v="1855"/>
    <x v="14"/>
    <x v="14"/>
    <s v="EMEA"/>
    <x v="0"/>
    <d v="2016-08-11T00:00:00"/>
    <x v="3"/>
    <x v="2"/>
    <x v="7"/>
    <x v="16"/>
    <n v="1000"/>
    <n v="560"/>
    <n v="0.44"/>
    <n v="1"/>
  </r>
  <r>
    <x v="1856"/>
    <x v="44"/>
    <x v="32"/>
    <s v="EMEA"/>
    <x v="0"/>
    <s v="1/29/2018"/>
    <x v="0"/>
    <x v="11"/>
    <x v="5"/>
    <x v="153"/>
    <n v="500"/>
    <n v="490"/>
    <n v="0.02"/>
    <n v="1"/>
  </r>
  <r>
    <x v="1857"/>
    <x v="18"/>
    <x v="11"/>
    <s v="APAC"/>
    <x v="3"/>
    <s v="12/31/2018"/>
    <x v="0"/>
    <x v="5"/>
    <x v="0"/>
    <x v="249"/>
    <n v="80"/>
    <n v="76"/>
    <n v="0.05"/>
    <n v="1"/>
  </r>
  <r>
    <x v="1858"/>
    <x v="39"/>
    <x v="28"/>
    <s v="EMEA"/>
    <x v="0"/>
    <s v="10/17/2017"/>
    <x v="2"/>
    <x v="0"/>
    <x v="11"/>
    <x v="219"/>
    <n v="50"/>
    <n v="45"/>
    <n v="0.1"/>
    <n v="1"/>
  </r>
  <r>
    <x v="1859"/>
    <x v="17"/>
    <x v="17"/>
    <s v="EMEA"/>
    <x v="5"/>
    <s v="5/20/2016"/>
    <x v="3"/>
    <x v="7"/>
    <x v="1"/>
    <x v="319"/>
    <n v="700"/>
    <n v="630"/>
    <n v="0.1"/>
    <n v="1"/>
  </r>
  <r>
    <x v="1860"/>
    <x v="25"/>
    <x v="18"/>
    <s v="NA"/>
    <x v="1"/>
    <d v="2018-04-02T00:00:00"/>
    <x v="0"/>
    <x v="1"/>
    <x v="3"/>
    <x v="189"/>
    <n v="50"/>
    <n v="45"/>
    <n v="0.1"/>
    <n v="1"/>
  </r>
  <r>
    <x v="1861"/>
    <x v="31"/>
    <x v="23"/>
    <s v="EMEA"/>
    <x v="0"/>
    <s v="8/17/2018"/>
    <x v="0"/>
    <x v="2"/>
    <x v="8"/>
    <x v="83"/>
    <n v="500"/>
    <n v="500"/>
    <n v="0"/>
    <n v="1"/>
  </r>
  <r>
    <x v="1862"/>
    <x v="19"/>
    <x v="18"/>
    <s v="NA"/>
    <x v="1"/>
    <s v="8/30/2018"/>
    <x v="0"/>
    <x v="2"/>
    <x v="3"/>
    <x v="318"/>
    <n v="50"/>
    <n v="46"/>
    <n v="0.08"/>
    <n v="1"/>
  </r>
  <r>
    <x v="1863"/>
    <x v="10"/>
    <x v="10"/>
    <s v="APAC"/>
    <x v="3"/>
    <s v="8/18/2014"/>
    <x v="4"/>
    <x v="2"/>
    <x v="8"/>
    <x v="494"/>
    <n v="500"/>
    <n v="490"/>
    <n v="0.02"/>
    <n v="1"/>
  </r>
  <r>
    <x v="1864"/>
    <x v="43"/>
    <x v="18"/>
    <s v="NA"/>
    <x v="1"/>
    <d v="2014-08-01T00:00:00"/>
    <x v="4"/>
    <x v="2"/>
    <x v="1"/>
    <x v="360"/>
    <n v="700"/>
    <n v="686"/>
    <n v="0.02"/>
    <n v="1"/>
  </r>
  <r>
    <x v="1865"/>
    <x v="29"/>
    <x v="18"/>
    <s v="NA"/>
    <x v="1"/>
    <s v="7/19/2015"/>
    <x v="1"/>
    <x v="9"/>
    <x v="4"/>
    <x v="395"/>
    <n v="30"/>
    <n v="25"/>
    <n v="0.16669999999999999"/>
    <n v="1"/>
  </r>
  <r>
    <x v="1866"/>
    <x v="30"/>
    <x v="18"/>
    <s v="NA"/>
    <x v="1"/>
    <s v="12/28/2015"/>
    <x v="1"/>
    <x v="5"/>
    <x v="7"/>
    <x v="37"/>
    <n v="1000"/>
    <n v="600"/>
    <n v="0.4"/>
    <n v="1"/>
  </r>
  <r>
    <x v="1867"/>
    <x v="36"/>
    <x v="5"/>
    <s v="APAC"/>
    <x v="3"/>
    <s v="10/25/2016"/>
    <x v="3"/>
    <x v="0"/>
    <x v="9"/>
    <x v="490"/>
    <n v="70"/>
    <n v="63"/>
    <n v="0.1"/>
    <n v="1"/>
  </r>
  <r>
    <x v="1868"/>
    <x v="9"/>
    <x v="9"/>
    <s v="EMEA"/>
    <x v="3"/>
    <d v="2014-09-09T00:00:00"/>
    <x v="4"/>
    <x v="6"/>
    <x v="10"/>
    <x v="447"/>
    <n v="250"/>
    <n v="245"/>
    <n v="0.02"/>
    <n v="1"/>
  </r>
  <r>
    <x v="1869"/>
    <x v="26"/>
    <x v="15"/>
    <s v="APAC"/>
    <x v="3"/>
    <s v="1/16/2016"/>
    <x v="3"/>
    <x v="11"/>
    <x v="0"/>
    <x v="29"/>
    <n v="80"/>
    <n v="74"/>
    <n v="7.4999999999999997E-2"/>
    <n v="1"/>
  </r>
  <r>
    <x v="1870"/>
    <x v="14"/>
    <x v="14"/>
    <s v="EMEA"/>
    <x v="0"/>
    <d v="2017-01-08T00:00:00"/>
    <x v="2"/>
    <x v="11"/>
    <x v="5"/>
    <x v="385"/>
    <n v="500"/>
    <n v="465"/>
    <n v="7.0000000000000007E-2"/>
    <n v="1"/>
  </r>
  <r>
    <x v="1871"/>
    <x v="17"/>
    <x v="17"/>
    <s v="EMEA"/>
    <x v="5"/>
    <s v="9/22/2015"/>
    <x v="1"/>
    <x v="6"/>
    <x v="2"/>
    <x v="319"/>
    <n v="150"/>
    <n v="110"/>
    <n v="0.26669999999999999"/>
    <n v="1"/>
  </r>
  <r>
    <x v="1872"/>
    <x v="41"/>
    <x v="30"/>
    <s v="EMEA"/>
    <x v="5"/>
    <s v="6/14/2018"/>
    <x v="0"/>
    <x v="4"/>
    <x v="8"/>
    <x v="97"/>
    <n v="500"/>
    <n v="500"/>
    <n v="0"/>
    <n v="1"/>
  </r>
  <r>
    <x v="1873"/>
    <x v="29"/>
    <x v="18"/>
    <s v="NA"/>
    <x v="1"/>
    <d v="2016-04-01T00:00:00"/>
    <x v="3"/>
    <x v="1"/>
    <x v="1"/>
    <x v="395"/>
    <n v="700"/>
    <n v="700"/>
    <n v="0"/>
    <n v="1"/>
  </r>
  <r>
    <x v="1874"/>
    <x v="27"/>
    <x v="21"/>
    <s v="EMEA"/>
    <x v="0"/>
    <d v="2018-06-06T00:00:00"/>
    <x v="0"/>
    <x v="4"/>
    <x v="11"/>
    <x v="117"/>
    <n v="50"/>
    <n v="50"/>
    <n v="0"/>
    <n v="1"/>
  </r>
  <r>
    <x v="1875"/>
    <x v="36"/>
    <x v="5"/>
    <s v="APAC"/>
    <x v="3"/>
    <d v="2014-04-07T00:00:00"/>
    <x v="4"/>
    <x v="1"/>
    <x v="8"/>
    <x v="461"/>
    <n v="500"/>
    <n v="490"/>
    <n v="0.02"/>
    <n v="1"/>
  </r>
  <r>
    <x v="1876"/>
    <x v="3"/>
    <x v="3"/>
    <s v="EMEA"/>
    <x v="3"/>
    <d v="2016-01-10T00:00:00"/>
    <x v="3"/>
    <x v="11"/>
    <x v="7"/>
    <x v="133"/>
    <n v="1000"/>
    <n v="920"/>
    <n v="0.08"/>
    <n v="1"/>
  </r>
  <r>
    <x v="1877"/>
    <x v="14"/>
    <x v="14"/>
    <s v="EMEA"/>
    <x v="0"/>
    <s v="6/17/2016"/>
    <x v="3"/>
    <x v="4"/>
    <x v="8"/>
    <x v="41"/>
    <n v="500"/>
    <n v="500"/>
    <n v="0"/>
    <n v="1"/>
  </r>
  <r>
    <x v="1878"/>
    <x v="45"/>
    <x v="33"/>
    <s v="EMEA"/>
    <x v="3"/>
    <d v="2017-06-11T00:00:00"/>
    <x v="2"/>
    <x v="4"/>
    <x v="4"/>
    <x v="391"/>
    <n v="30"/>
    <n v="30"/>
    <n v="0"/>
    <n v="1"/>
  </r>
  <r>
    <x v="1879"/>
    <x v="16"/>
    <x v="16"/>
    <s v="EMEA"/>
    <x v="0"/>
    <d v="2016-01-11T00:00:00"/>
    <x v="3"/>
    <x v="11"/>
    <x v="0"/>
    <x v="495"/>
    <n v="80"/>
    <n v="77"/>
    <n v="3.7499999999999999E-2"/>
    <n v="1"/>
  </r>
  <r>
    <x v="1880"/>
    <x v="21"/>
    <x v="8"/>
    <s v="EMEA"/>
    <x v="0"/>
    <s v="12/21/2015"/>
    <x v="1"/>
    <x v="5"/>
    <x v="7"/>
    <x v="121"/>
    <n v="1000"/>
    <n v="920"/>
    <n v="0.08"/>
    <n v="1"/>
  </r>
  <r>
    <x v="1881"/>
    <x v="39"/>
    <x v="28"/>
    <s v="EMEA"/>
    <x v="0"/>
    <s v="6/28/2016"/>
    <x v="3"/>
    <x v="4"/>
    <x v="0"/>
    <x v="71"/>
    <n v="80"/>
    <n v="76"/>
    <n v="0.05"/>
    <n v="1"/>
  </r>
  <r>
    <x v="1882"/>
    <x v="15"/>
    <x v="15"/>
    <s v="APAC"/>
    <x v="3"/>
    <d v="2016-09-12T00:00:00"/>
    <x v="3"/>
    <x v="6"/>
    <x v="7"/>
    <x v="173"/>
    <n v="1000"/>
    <n v="740"/>
    <n v="0.26"/>
    <n v="1"/>
  </r>
  <r>
    <x v="1883"/>
    <x v="4"/>
    <x v="4"/>
    <s v="APAC"/>
    <x v="4"/>
    <s v="4/28/2017"/>
    <x v="2"/>
    <x v="1"/>
    <x v="0"/>
    <x v="152"/>
    <n v="80"/>
    <n v="80"/>
    <n v="0"/>
    <n v="1"/>
  </r>
  <r>
    <x v="1884"/>
    <x v="21"/>
    <x v="8"/>
    <s v="EMEA"/>
    <x v="0"/>
    <s v="1/31/2014"/>
    <x v="4"/>
    <x v="11"/>
    <x v="0"/>
    <x v="300"/>
    <n v="80"/>
    <n v="61"/>
    <n v="0.23749999999999999"/>
    <n v="1"/>
  </r>
  <r>
    <x v="1885"/>
    <x v="13"/>
    <x v="13"/>
    <s v="EMEA"/>
    <x v="3"/>
    <d v="2015-04-11T00:00:00"/>
    <x v="1"/>
    <x v="1"/>
    <x v="7"/>
    <x v="380"/>
    <n v="1000"/>
    <n v="610"/>
    <n v="0.39"/>
    <n v="1"/>
  </r>
  <r>
    <x v="1886"/>
    <x v="18"/>
    <x v="11"/>
    <s v="APAC"/>
    <x v="3"/>
    <d v="2016-08-03T00:00:00"/>
    <x v="3"/>
    <x v="2"/>
    <x v="4"/>
    <x v="50"/>
    <n v="30"/>
    <n v="30"/>
    <n v="0"/>
    <n v="1"/>
  </r>
  <r>
    <x v="1887"/>
    <x v="30"/>
    <x v="18"/>
    <s v="NA"/>
    <x v="1"/>
    <d v="2014-05-11T00:00:00"/>
    <x v="4"/>
    <x v="7"/>
    <x v="5"/>
    <x v="335"/>
    <n v="500"/>
    <n v="390"/>
    <n v="0.22"/>
    <n v="1"/>
  </r>
  <r>
    <x v="1888"/>
    <x v="23"/>
    <x v="5"/>
    <s v="APAC"/>
    <x v="3"/>
    <d v="2016-01-03T00:00:00"/>
    <x v="3"/>
    <x v="11"/>
    <x v="0"/>
    <x v="496"/>
    <n v="80"/>
    <n v="70"/>
    <n v="0.125"/>
    <n v="1"/>
  </r>
  <r>
    <x v="1889"/>
    <x v="28"/>
    <x v="22"/>
    <s v="EMEA"/>
    <x v="0"/>
    <d v="2014-06-06T00:00:00"/>
    <x v="4"/>
    <x v="4"/>
    <x v="5"/>
    <x v="96"/>
    <n v="500"/>
    <n v="420"/>
    <n v="0.16"/>
    <n v="1"/>
  </r>
  <r>
    <x v="1890"/>
    <x v="16"/>
    <x v="16"/>
    <s v="EMEA"/>
    <x v="0"/>
    <d v="2017-05-10T00:00:00"/>
    <x v="2"/>
    <x v="7"/>
    <x v="9"/>
    <x v="389"/>
    <n v="70"/>
    <n v="63"/>
    <n v="0.1"/>
    <n v="1"/>
  </r>
  <r>
    <x v="1891"/>
    <x v="36"/>
    <x v="5"/>
    <s v="APAC"/>
    <x v="3"/>
    <s v="6/25/2015"/>
    <x v="1"/>
    <x v="4"/>
    <x v="0"/>
    <x v="79"/>
    <n v="80"/>
    <n v="62"/>
    <n v="0.22500000000000001"/>
    <n v="1"/>
  </r>
  <r>
    <x v="1892"/>
    <x v="20"/>
    <x v="13"/>
    <s v="EMEA"/>
    <x v="3"/>
    <d v="2014-11-08T00:00:00"/>
    <x v="4"/>
    <x v="8"/>
    <x v="11"/>
    <x v="282"/>
    <n v="50"/>
    <n v="49"/>
    <n v="0.02"/>
    <n v="1"/>
  </r>
  <r>
    <x v="1893"/>
    <x v="21"/>
    <x v="8"/>
    <s v="EMEA"/>
    <x v="0"/>
    <s v="8/17/2014"/>
    <x v="4"/>
    <x v="2"/>
    <x v="6"/>
    <x v="42"/>
    <n v="800"/>
    <n v="592"/>
    <n v="0.26"/>
    <n v="1"/>
  </r>
  <r>
    <x v="1894"/>
    <x v="36"/>
    <x v="5"/>
    <s v="APAC"/>
    <x v="3"/>
    <d v="2016-05-11T00:00:00"/>
    <x v="3"/>
    <x v="7"/>
    <x v="2"/>
    <x v="345"/>
    <n v="150"/>
    <n v="149"/>
    <n v="6.7000000000000002E-3"/>
    <n v="1"/>
  </r>
  <r>
    <x v="1895"/>
    <x v="38"/>
    <x v="27"/>
    <s v="LATAM"/>
    <x v="2"/>
    <d v="2016-11-07T00:00:00"/>
    <x v="3"/>
    <x v="8"/>
    <x v="7"/>
    <x v="326"/>
    <n v="1000"/>
    <n v="900"/>
    <n v="0.1"/>
    <n v="1"/>
  </r>
  <r>
    <x v="1896"/>
    <x v="1"/>
    <x v="1"/>
    <s v="NA"/>
    <x v="1"/>
    <s v="5/15/2015"/>
    <x v="1"/>
    <x v="7"/>
    <x v="1"/>
    <x v="162"/>
    <n v="700"/>
    <n v="651"/>
    <n v="7.0000000000000007E-2"/>
    <n v="1"/>
  </r>
  <r>
    <x v="1897"/>
    <x v="43"/>
    <x v="18"/>
    <s v="NA"/>
    <x v="1"/>
    <d v="2017-12-05T00:00:00"/>
    <x v="2"/>
    <x v="5"/>
    <x v="3"/>
    <x v="112"/>
    <n v="50"/>
    <n v="48"/>
    <n v="0.04"/>
    <n v="1"/>
  </r>
  <r>
    <x v="1898"/>
    <x v="11"/>
    <x v="11"/>
    <s v="APAC"/>
    <x v="3"/>
    <s v="5/18/2017"/>
    <x v="2"/>
    <x v="7"/>
    <x v="6"/>
    <x v="141"/>
    <n v="800"/>
    <n v="592"/>
    <n v="0.26"/>
    <n v="1"/>
  </r>
  <r>
    <x v="1899"/>
    <x v="25"/>
    <x v="18"/>
    <s v="NA"/>
    <x v="1"/>
    <s v="2/19/2018"/>
    <x v="0"/>
    <x v="10"/>
    <x v="2"/>
    <x v="185"/>
    <n v="150"/>
    <n v="137"/>
    <n v="8.6699999999999999E-2"/>
    <n v="1"/>
  </r>
  <r>
    <x v="1900"/>
    <x v="27"/>
    <x v="21"/>
    <s v="EMEA"/>
    <x v="0"/>
    <s v="1/25/2017"/>
    <x v="2"/>
    <x v="11"/>
    <x v="5"/>
    <x v="437"/>
    <n v="500"/>
    <n v="475"/>
    <n v="0.05"/>
    <n v="1"/>
  </r>
  <r>
    <x v="1901"/>
    <x v="16"/>
    <x v="16"/>
    <s v="EMEA"/>
    <x v="0"/>
    <s v="12/24/2015"/>
    <x v="1"/>
    <x v="5"/>
    <x v="2"/>
    <x v="466"/>
    <n v="150"/>
    <n v="105"/>
    <n v="0.3"/>
    <n v="1"/>
  </r>
  <r>
    <x v="1902"/>
    <x v="39"/>
    <x v="28"/>
    <s v="EMEA"/>
    <x v="0"/>
    <s v="9/17/2016"/>
    <x v="3"/>
    <x v="6"/>
    <x v="1"/>
    <x v="71"/>
    <n v="700"/>
    <n v="602"/>
    <n v="0.14000000000000001"/>
    <n v="1"/>
  </r>
  <r>
    <x v="1903"/>
    <x v="15"/>
    <x v="15"/>
    <s v="APAC"/>
    <x v="3"/>
    <s v="9/20/2015"/>
    <x v="1"/>
    <x v="6"/>
    <x v="6"/>
    <x v="484"/>
    <n v="800"/>
    <n v="672"/>
    <n v="0.16"/>
    <n v="1"/>
  </r>
  <r>
    <x v="1904"/>
    <x v="37"/>
    <x v="7"/>
    <s v="LATAM"/>
    <x v="1"/>
    <d v="2018-11-10T00:00:00"/>
    <x v="0"/>
    <x v="8"/>
    <x v="4"/>
    <x v="462"/>
    <n v="30"/>
    <n v="28"/>
    <n v="6.6699999999999995E-2"/>
    <n v="1"/>
  </r>
  <r>
    <x v="1905"/>
    <x v="6"/>
    <x v="6"/>
    <s v="LATAM"/>
    <x v="2"/>
    <s v="7/17/2015"/>
    <x v="1"/>
    <x v="9"/>
    <x v="1"/>
    <x v="372"/>
    <n v="700"/>
    <n v="420"/>
    <n v="0.4"/>
    <n v="1"/>
  </r>
  <r>
    <x v="1906"/>
    <x v="43"/>
    <x v="18"/>
    <s v="NA"/>
    <x v="1"/>
    <s v="7/15/2018"/>
    <x v="0"/>
    <x v="9"/>
    <x v="4"/>
    <x v="360"/>
    <n v="30"/>
    <n v="29"/>
    <n v="3.3300000000000003E-2"/>
    <n v="1"/>
  </r>
  <r>
    <x v="1907"/>
    <x v="40"/>
    <x v="29"/>
    <s v="EMEA"/>
    <x v="0"/>
    <d v="2015-10-11T00:00:00"/>
    <x v="1"/>
    <x v="0"/>
    <x v="1"/>
    <x v="179"/>
    <n v="700"/>
    <n v="616"/>
    <n v="0.12"/>
    <n v="1"/>
  </r>
  <r>
    <x v="1908"/>
    <x v="46"/>
    <x v="34"/>
    <s v="LATAM"/>
    <x v="2"/>
    <s v="1/21/2018"/>
    <x v="0"/>
    <x v="11"/>
    <x v="1"/>
    <x v="191"/>
    <n v="700"/>
    <n v="602"/>
    <n v="0.14000000000000001"/>
    <n v="1"/>
  </r>
  <r>
    <x v="1909"/>
    <x v="20"/>
    <x v="13"/>
    <s v="EMEA"/>
    <x v="3"/>
    <d v="2015-02-05T00:00:00"/>
    <x v="1"/>
    <x v="10"/>
    <x v="6"/>
    <x v="213"/>
    <n v="800"/>
    <n v="704"/>
    <n v="0.12"/>
    <n v="1"/>
  </r>
  <r>
    <x v="1910"/>
    <x v="38"/>
    <x v="27"/>
    <s v="LATAM"/>
    <x v="2"/>
    <d v="2016-05-07T00:00:00"/>
    <x v="3"/>
    <x v="7"/>
    <x v="8"/>
    <x v="285"/>
    <n v="500"/>
    <n v="500"/>
    <n v="0"/>
    <n v="1"/>
  </r>
  <r>
    <x v="1911"/>
    <x v="35"/>
    <x v="26"/>
    <s v="LATAM"/>
    <x v="2"/>
    <s v="11/13/2017"/>
    <x v="2"/>
    <x v="8"/>
    <x v="2"/>
    <x v="421"/>
    <n v="150"/>
    <n v="147"/>
    <n v="0.02"/>
    <n v="1"/>
  </r>
  <r>
    <x v="1912"/>
    <x v="1"/>
    <x v="1"/>
    <s v="NA"/>
    <x v="1"/>
    <s v="5/25/2018"/>
    <x v="0"/>
    <x v="7"/>
    <x v="4"/>
    <x v="167"/>
    <n v="30"/>
    <n v="29"/>
    <n v="3.3300000000000003E-2"/>
    <n v="1"/>
  </r>
  <r>
    <x v="1913"/>
    <x v="36"/>
    <x v="5"/>
    <s v="APAC"/>
    <x v="3"/>
    <s v="7/17/2014"/>
    <x v="4"/>
    <x v="9"/>
    <x v="5"/>
    <x v="79"/>
    <n v="500"/>
    <n v="455"/>
    <n v="0.09"/>
    <n v="1"/>
  </r>
  <r>
    <x v="1914"/>
    <x v="42"/>
    <x v="31"/>
    <s v="APAC"/>
    <x v="3"/>
    <s v="10/31/2015"/>
    <x v="1"/>
    <x v="0"/>
    <x v="10"/>
    <x v="82"/>
    <n v="250"/>
    <n v="250"/>
    <n v="0"/>
    <n v="1"/>
  </r>
  <r>
    <x v="1915"/>
    <x v="0"/>
    <x v="0"/>
    <s v="EMEA"/>
    <x v="0"/>
    <s v="2/21/2017"/>
    <x v="2"/>
    <x v="10"/>
    <x v="6"/>
    <x v="51"/>
    <n v="800"/>
    <n v="688"/>
    <n v="0.14000000000000001"/>
    <n v="1"/>
  </r>
  <r>
    <x v="1916"/>
    <x v="2"/>
    <x v="2"/>
    <s v="LATAM"/>
    <x v="2"/>
    <d v="2016-12-01T00:00:00"/>
    <x v="3"/>
    <x v="5"/>
    <x v="3"/>
    <x v="98"/>
    <n v="50"/>
    <n v="44"/>
    <n v="0.12"/>
    <n v="1"/>
  </r>
  <r>
    <x v="1917"/>
    <x v="23"/>
    <x v="5"/>
    <s v="APAC"/>
    <x v="3"/>
    <d v="2017-05-09T00:00:00"/>
    <x v="2"/>
    <x v="7"/>
    <x v="8"/>
    <x v="294"/>
    <n v="500"/>
    <n v="495"/>
    <n v="0.01"/>
    <n v="1"/>
  </r>
  <r>
    <x v="1918"/>
    <x v="21"/>
    <x v="8"/>
    <s v="EMEA"/>
    <x v="0"/>
    <d v="2017-06-08T00:00:00"/>
    <x v="2"/>
    <x v="4"/>
    <x v="4"/>
    <x v="161"/>
    <n v="30"/>
    <n v="30"/>
    <n v="0"/>
    <n v="1"/>
  </r>
  <r>
    <x v="1919"/>
    <x v="22"/>
    <x v="19"/>
    <s v="APAC"/>
    <x v="3"/>
    <d v="2014-11-12T00:00:00"/>
    <x v="4"/>
    <x v="8"/>
    <x v="7"/>
    <x v="288"/>
    <n v="1000"/>
    <n v="670"/>
    <n v="0.33"/>
    <n v="1"/>
  </r>
  <r>
    <x v="1920"/>
    <x v="6"/>
    <x v="6"/>
    <s v="LATAM"/>
    <x v="2"/>
    <s v="6/16/2017"/>
    <x v="2"/>
    <x v="4"/>
    <x v="6"/>
    <x v="76"/>
    <n v="800"/>
    <n v="664"/>
    <n v="0.17"/>
    <n v="1"/>
  </r>
  <r>
    <x v="1921"/>
    <x v="5"/>
    <x v="5"/>
    <s v="APAC"/>
    <x v="3"/>
    <d v="2014-05-07T00:00:00"/>
    <x v="4"/>
    <x v="7"/>
    <x v="11"/>
    <x v="436"/>
    <n v="50"/>
    <n v="40"/>
    <n v="0.2"/>
    <n v="1"/>
  </r>
  <r>
    <x v="1922"/>
    <x v="8"/>
    <x v="8"/>
    <s v="EMEA"/>
    <x v="0"/>
    <d v="2017-09-09T00:00:00"/>
    <x v="2"/>
    <x v="6"/>
    <x v="7"/>
    <x v="8"/>
    <n v="1000"/>
    <n v="890"/>
    <n v="0.11"/>
    <n v="1"/>
  </r>
  <r>
    <x v="1923"/>
    <x v="16"/>
    <x v="16"/>
    <s v="EMEA"/>
    <x v="0"/>
    <s v="11/13/2015"/>
    <x v="1"/>
    <x v="8"/>
    <x v="4"/>
    <x v="61"/>
    <n v="30"/>
    <n v="20"/>
    <n v="0.33329999999999999"/>
    <n v="1"/>
  </r>
  <r>
    <x v="1924"/>
    <x v="37"/>
    <x v="7"/>
    <s v="LATAM"/>
    <x v="1"/>
    <s v="1/14/2016"/>
    <x v="3"/>
    <x v="11"/>
    <x v="10"/>
    <x v="139"/>
    <n v="250"/>
    <n v="245"/>
    <n v="0.02"/>
    <n v="1"/>
  </r>
  <r>
    <x v="1925"/>
    <x v="34"/>
    <x v="25"/>
    <s v="EMEA"/>
    <x v="0"/>
    <s v="12/14/2014"/>
    <x v="4"/>
    <x v="5"/>
    <x v="3"/>
    <x v="69"/>
    <n v="50"/>
    <n v="47"/>
    <n v="0.06"/>
    <n v="1"/>
  </r>
  <r>
    <x v="1926"/>
    <x v="37"/>
    <x v="7"/>
    <s v="LATAM"/>
    <x v="1"/>
    <s v="2/14/2016"/>
    <x v="3"/>
    <x v="10"/>
    <x v="0"/>
    <x v="221"/>
    <n v="80"/>
    <n v="73"/>
    <n v="8.7499999999999994E-2"/>
    <n v="1"/>
  </r>
  <r>
    <x v="1927"/>
    <x v="17"/>
    <x v="17"/>
    <s v="EMEA"/>
    <x v="5"/>
    <d v="2014-12-08T00:00:00"/>
    <x v="4"/>
    <x v="5"/>
    <x v="8"/>
    <x v="256"/>
    <n v="500"/>
    <n v="490"/>
    <n v="0.02"/>
    <n v="1"/>
  </r>
  <r>
    <x v="1928"/>
    <x v="34"/>
    <x v="25"/>
    <s v="EMEA"/>
    <x v="0"/>
    <s v="7/16/2018"/>
    <x v="0"/>
    <x v="9"/>
    <x v="6"/>
    <x v="140"/>
    <n v="800"/>
    <n v="712"/>
    <n v="0.11"/>
    <n v="1"/>
  </r>
  <r>
    <x v="1929"/>
    <x v="7"/>
    <x v="7"/>
    <s v="LATAM"/>
    <x v="1"/>
    <s v="9/19/2014"/>
    <x v="4"/>
    <x v="6"/>
    <x v="7"/>
    <x v="240"/>
    <n v="1000"/>
    <n v="920"/>
    <n v="0.08"/>
    <n v="1"/>
  </r>
  <r>
    <x v="1930"/>
    <x v="35"/>
    <x v="26"/>
    <s v="LATAM"/>
    <x v="2"/>
    <d v="2015-11-07T00:00:00"/>
    <x v="1"/>
    <x v="8"/>
    <x v="8"/>
    <x v="257"/>
    <n v="500"/>
    <n v="495"/>
    <n v="0.01"/>
    <n v="1"/>
  </r>
  <r>
    <x v="1931"/>
    <x v="7"/>
    <x v="7"/>
    <s v="LATAM"/>
    <x v="1"/>
    <d v="2018-09-11T00:00:00"/>
    <x v="0"/>
    <x v="6"/>
    <x v="3"/>
    <x v="311"/>
    <n v="50"/>
    <n v="45"/>
    <n v="0.1"/>
    <n v="1"/>
  </r>
  <r>
    <x v="1932"/>
    <x v="17"/>
    <x v="17"/>
    <s v="EMEA"/>
    <x v="5"/>
    <s v="11/28/2017"/>
    <x v="2"/>
    <x v="8"/>
    <x v="8"/>
    <x v="351"/>
    <n v="500"/>
    <n v="490"/>
    <n v="0.02"/>
    <n v="1"/>
  </r>
  <r>
    <x v="1933"/>
    <x v="44"/>
    <x v="32"/>
    <s v="EMEA"/>
    <x v="0"/>
    <s v="6/24/2016"/>
    <x v="3"/>
    <x v="4"/>
    <x v="10"/>
    <x v="153"/>
    <n v="250"/>
    <n v="238"/>
    <n v="4.8000000000000001E-2"/>
    <n v="1"/>
  </r>
  <r>
    <x v="1934"/>
    <x v="34"/>
    <x v="25"/>
    <s v="EMEA"/>
    <x v="0"/>
    <d v="2017-12-10T00:00:00"/>
    <x v="2"/>
    <x v="5"/>
    <x v="7"/>
    <x v="268"/>
    <n v="1000"/>
    <n v="670"/>
    <n v="0.33"/>
    <n v="1"/>
  </r>
  <r>
    <x v="1935"/>
    <x v="11"/>
    <x v="11"/>
    <s v="APAC"/>
    <x v="3"/>
    <s v="12/19/2018"/>
    <x v="0"/>
    <x v="5"/>
    <x v="0"/>
    <x v="322"/>
    <n v="80"/>
    <n v="72"/>
    <n v="0.1"/>
    <n v="1"/>
  </r>
  <r>
    <x v="1936"/>
    <x v="31"/>
    <x v="23"/>
    <s v="EMEA"/>
    <x v="0"/>
    <s v="10/28/2015"/>
    <x v="1"/>
    <x v="0"/>
    <x v="5"/>
    <x v="456"/>
    <n v="500"/>
    <n v="310"/>
    <n v="0.38"/>
    <n v="1"/>
  </r>
  <r>
    <x v="1937"/>
    <x v="42"/>
    <x v="31"/>
    <s v="APAC"/>
    <x v="3"/>
    <d v="2015-07-08T00:00:00"/>
    <x v="1"/>
    <x v="9"/>
    <x v="0"/>
    <x v="82"/>
    <n v="80"/>
    <n v="80"/>
    <n v="0"/>
    <n v="1"/>
  </r>
  <r>
    <x v="1938"/>
    <x v="46"/>
    <x v="34"/>
    <s v="LATAM"/>
    <x v="2"/>
    <d v="2015-03-03T00:00:00"/>
    <x v="1"/>
    <x v="3"/>
    <x v="9"/>
    <x v="146"/>
    <n v="70"/>
    <n v="57"/>
    <n v="0.1857"/>
    <n v="1"/>
  </r>
  <r>
    <x v="1939"/>
    <x v="33"/>
    <x v="18"/>
    <s v="NA"/>
    <x v="1"/>
    <s v="11/18/2014"/>
    <x v="4"/>
    <x v="8"/>
    <x v="3"/>
    <x v="172"/>
    <n v="50"/>
    <n v="48"/>
    <n v="0.04"/>
    <n v="1"/>
  </r>
  <r>
    <x v="1940"/>
    <x v="17"/>
    <x v="17"/>
    <s v="EMEA"/>
    <x v="5"/>
    <s v="9/18/2014"/>
    <x v="4"/>
    <x v="6"/>
    <x v="2"/>
    <x v="256"/>
    <n v="150"/>
    <n v="128"/>
    <n v="0.1467"/>
    <n v="1"/>
  </r>
  <r>
    <x v="1941"/>
    <x v="38"/>
    <x v="27"/>
    <s v="LATAM"/>
    <x v="2"/>
    <d v="2017-04-03T00:00:00"/>
    <x v="2"/>
    <x v="1"/>
    <x v="8"/>
    <x v="487"/>
    <n v="500"/>
    <n v="490"/>
    <n v="0.02"/>
    <n v="1"/>
  </r>
  <r>
    <x v="1942"/>
    <x v="17"/>
    <x v="17"/>
    <s v="EMEA"/>
    <x v="5"/>
    <d v="2014-11-03T00:00:00"/>
    <x v="4"/>
    <x v="8"/>
    <x v="2"/>
    <x v="256"/>
    <n v="150"/>
    <n v="120"/>
    <n v="0.2"/>
    <n v="1"/>
  </r>
  <r>
    <x v="1943"/>
    <x v="0"/>
    <x v="0"/>
    <s v="EMEA"/>
    <x v="0"/>
    <s v="8/27/2015"/>
    <x v="1"/>
    <x v="2"/>
    <x v="1"/>
    <x v="84"/>
    <n v="700"/>
    <n v="665"/>
    <n v="0.05"/>
    <n v="1"/>
  </r>
  <r>
    <x v="1944"/>
    <x v="9"/>
    <x v="9"/>
    <s v="EMEA"/>
    <x v="3"/>
    <d v="2014-12-06T00:00:00"/>
    <x v="4"/>
    <x v="5"/>
    <x v="6"/>
    <x v="99"/>
    <n v="800"/>
    <n v="480"/>
    <n v="0.4"/>
    <n v="1"/>
  </r>
  <r>
    <x v="1945"/>
    <x v="16"/>
    <x v="16"/>
    <s v="EMEA"/>
    <x v="0"/>
    <d v="2014-06-05T00:00:00"/>
    <x v="4"/>
    <x v="4"/>
    <x v="9"/>
    <x v="61"/>
    <n v="70"/>
    <n v="67"/>
    <n v="4.2900000000000001E-2"/>
    <n v="1"/>
  </r>
  <r>
    <x v="1946"/>
    <x v="42"/>
    <x v="31"/>
    <s v="APAC"/>
    <x v="3"/>
    <s v="10/15/2016"/>
    <x v="3"/>
    <x v="0"/>
    <x v="7"/>
    <x v="245"/>
    <n v="1000"/>
    <n v="680"/>
    <n v="0.32"/>
    <n v="1"/>
  </r>
  <r>
    <x v="1947"/>
    <x v="24"/>
    <x v="20"/>
    <s v="EMEA"/>
    <x v="0"/>
    <s v="5/22/2015"/>
    <x v="1"/>
    <x v="7"/>
    <x v="0"/>
    <x v="295"/>
    <n v="80"/>
    <n v="57"/>
    <n v="0.28749999999999998"/>
    <n v="1"/>
  </r>
  <r>
    <x v="1948"/>
    <x v="32"/>
    <x v="24"/>
    <s v="EMEA"/>
    <x v="0"/>
    <s v="2/23/2015"/>
    <x v="1"/>
    <x v="10"/>
    <x v="9"/>
    <x v="44"/>
    <n v="70"/>
    <n v="69"/>
    <n v="1.43E-2"/>
    <n v="1"/>
  </r>
  <r>
    <x v="1949"/>
    <x v="12"/>
    <x v="12"/>
    <s v="APAC"/>
    <x v="3"/>
    <s v="9/22/2018"/>
    <x v="0"/>
    <x v="6"/>
    <x v="4"/>
    <x v="39"/>
    <n v="30"/>
    <n v="29"/>
    <n v="3.3300000000000003E-2"/>
    <n v="1"/>
  </r>
  <r>
    <x v="1950"/>
    <x v="15"/>
    <x v="15"/>
    <s v="APAC"/>
    <x v="3"/>
    <s v="6/23/2016"/>
    <x v="3"/>
    <x v="4"/>
    <x v="1"/>
    <x v="316"/>
    <n v="700"/>
    <n v="665"/>
    <n v="0.05"/>
    <n v="1"/>
  </r>
  <r>
    <x v="1951"/>
    <x v="24"/>
    <x v="20"/>
    <s v="EMEA"/>
    <x v="0"/>
    <d v="2016-07-12T00:00:00"/>
    <x v="3"/>
    <x v="9"/>
    <x v="10"/>
    <x v="295"/>
    <n v="250"/>
    <n v="235"/>
    <n v="0.06"/>
    <n v="1"/>
  </r>
  <r>
    <x v="1952"/>
    <x v="25"/>
    <x v="18"/>
    <s v="NA"/>
    <x v="1"/>
    <d v="2018-04-09T00:00:00"/>
    <x v="0"/>
    <x v="1"/>
    <x v="10"/>
    <x v="185"/>
    <n v="250"/>
    <n v="218"/>
    <n v="0.128"/>
    <n v="1"/>
  </r>
  <r>
    <x v="1953"/>
    <x v="46"/>
    <x v="34"/>
    <s v="LATAM"/>
    <x v="2"/>
    <s v="7/14/2015"/>
    <x v="1"/>
    <x v="9"/>
    <x v="6"/>
    <x v="204"/>
    <n v="800"/>
    <n v="616"/>
    <n v="0.23"/>
    <n v="1"/>
  </r>
  <r>
    <x v="1954"/>
    <x v="23"/>
    <x v="5"/>
    <s v="APAC"/>
    <x v="3"/>
    <s v="4/30/2014"/>
    <x v="4"/>
    <x v="1"/>
    <x v="5"/>
    <x v="294"/>
    <n v="500"/>
    <n v="395"/>
    <n v="0.21"/>
    <n v="1"/>
  </r>
  <r>
    <x v="1955"/>
    <x v="10"/>
    <x v="10"/>
    <s v="APAC"/>
    <x v="3"/>
    <s v="12/25/2018"/>
    <x v="0"/>
    <x v="5"/>
    <x v="9"/>
    <x v="182"/>
    <n v="70"/>
    <n v="69"/>
    <n v="1.43E-2"/>
    <n v="1"/>
  </r>
  <r>
    <x v="1956"/>
    <x v="36"/>
    <x v="5"/>
    <s v="APAC"/>
    <x v="3"/>
    <s v="10/27/2015"/>
    <x v="1"/>
    <x v="0"/>
    <x v="1"/>
    <x v="373"/>
    <n v="700"/>
    <n v="609"/>
    <n v="0.13"/>
    <n v="1"/>
  </r>
  <r>
    <x v="1957"/>
    <x v="41"/>
    <x v="30"/>
    <s v="EMEA"/>
    <x v="5"/>
    <s v="10/21/2015"/>
    <x v="1"/>
    <x v="0"/>
    <x v="5"/>
    <x v="80"/>
    <n v="500"/>
    <n v="455"/>
    <n v="0.09"/>
    <n v="1"/>
  </r>
  <r>
    <x v="1958"/>
    <x v="36"/>
    <x v="5"/>
    <s v="APAC"/>
    <x v="3"/>
    <d v="2018-10-04T00:00:00"/>
    <x v="0"/>
    <x v="0"/>
    <x v="0"/>
    <x v="497"/>
    <n v="80"/>
    <n v="73"/>
    <n v="8.7499999999999994E-2"/>
    <n v="1"/>
  </r>
  <r>
    <x v="1959"/>
    <x v="22"/>
    <x v="19"/>
    <s v="APAC"/>
    <x v="3"/>
    <d v="2015-02-10T00:00:00"/>
    <x v="1"/>
    <x v="10"/>
    <x v="4"/>
    <x v="438"/>
    <n v="30"/>
    <n v="29"/>
    <n v="3.3300000000000003E-2"/>
    <n v="1"/>
  </r>
  <r>
    <x v="1960"/>
    <x v="9"/>
    <x v="9"/>
    <s v="EMEA"/>
    <x v="3"/>
    <s v="4/27/2014"/>
    <x v="4"/>
    <x v="1"/>
    <x v="5"/>
    <x v="239"/>
    <n v="500"/>
    <n v="385"/>
    <n v="0.23"/>
    <n v="1"/>
  </r>
  <r>
    <x v="1961"/>
    <x v="27"/>
    <x v="21"/>
    <s v="EMEA"/>
    <x v="0"/>
    <d v="2016-05-02T00:00:00"/>
    <x v="3"/>
    <x v="7"/>
    <x v="6"/>
    <x v="398"/>
    <n v="800"/>
    <n v="768"/>
    <n v="0.04"/>
    <n v="1"/>
  </r>
  <r>
    <x v="1962"/>
    <x v="49"/>
    <x v="18"/>
    <s v="NA"/>
    <x v="1"/>
    <d v="2015-08-05T00:00:00"/>
    <x v="1"/>
    <x v="2"/>
    <x v="9"/>
    <x v="498"/>
    <n v="70"/>
    <n v="53"/>
    <n v="0.2429"/>
    <n v="1"/>
  </r>
  <r>
    <x v="1963"/>
    <x v="44"/>
    <x v="32"/>
    <s v="EMEA"/>
    <x v="0"/>
    <d v="2017-04-10T00:00:00"/>
    <x v="2"/>
    <x v="1"/>
    <x v="10"/>
    <x v="120"/>
    <n v="250"/>
    <n v="248"/>
    <n v="8.0000000000000002E-3"/>
    <n v="1"/>
  </r>
  <r>
    <x v="1964"/>
    <x v="24"/>
    <x v="20"/>
    <s v="EMEA"/>
    <x v="0"/>
    <s v="1/25/2018"/>
    <x v="0"/>
    <x v="11"/>
    <x v="10"/>
    <x v="387"/>
    <n v="250"/>
    <n v="213"/>
    <n v="0.14799999999999999"/>
    <n v="1"/>
  </r>
  <r>
    <x v="1965"/>
    <x v="38"/>
    <x v="27"/>
    <s v="LATAM"/>
    <x v="2"/>
    <d v="2014-11-03T00:00:00"/>
    <x v="4"/>
    <x v="8"/>
    <x v="11"/>
    <x v="235"/>
    <n v="50"/>
    <n v="36"/>
    <n v="0.28000000000000003"/>
    <n v="1"/>
  </r>
  <r>
    <x v="1966"/>
    <x v="25"/>
    <x v="18"/>
    <s v="NA"/>
    <x v="1"/>
    <d v="2015-08-01T00:00:00"/>
    <x v="1"/>
    <x v="2"/>
    <x v="9"/>
    <x v="189"/>
    <n v="70"/>
    <n v="66"/>
    <n v="5.7099999999999998E-2"/>
    <n v="1"/>
  </r>
  <r>
    <x v="1967"/>
    <x v="34"/>
    <x v="25"/>
    <s v="EMEA"/>
    <x v="0"/>
    <d v="2016-09-11T00:00:00"/>
    <x v="3"/>
    <x v="6"/>
    <x v="5"/>
    <x v="69"/>
    <n v="500"/>
    <n v="445"/>
    <n v="0.11"/>
    <n v="1"/>
  </r>
  <r>
    <x v="1968"/>
    <x v="14"/>
    <x v="14"/>
    <s v="EMEA"/>
    <x v="0"/>
    <s v="5/31/2015"/>
    <x v="1"/>
    <x v="7"/>
    <x v="3"/>
    <x v="119"/>
    <n v="50"/>
    <n v="30"/>
    <n v="0.4"/>
    <n v="1"/>
  </r>
  <r>
    <x v="1969"/>
    <x v="46"/>
    <x v="34"/>
    <s v="LATAM"/>
    <x v="2"/>
    <d v="2014-01-04T00:00:00"/>
    <x v="4"/>
    <x v="11"/>
    <x v="10"/>
    <x v="204"/>
    <n v="250"/>
    <n v="243"/>
    <n v="2.8000000000000001E-2"/>
    <n v="1"/>
  </r>
  <r>
    <x v="1970"/>
    <x v="23"/>
    <x v="5"/>
    <s v="APAC"/>
    <x v="3"/>
    <s v="3/15/2015"/>
    <x v="1"/>
    <x v="3"/>
    <x v="3"/>
    <x v="496"/>
    <n v="50"/>
    <n v="45"/>
    <n v="0.1"/>
    <n v="1"/>
  </r>
  <r>
    <x v="1971"/>
    <x v="32"/>
    <x v="24"/>
    <s v="EMEA"/>
    <x v="0"/>
    <d v="2017-12-12T00:00:00"/>
    <x v="2"/>
    <x v="5"/>
    <x v="11"/>
    <x v="390"/>
    <n v="50"/>
    <n v="50"/>
    <n v="0"/>
    <n v="1"/>
  </r>
  <r>
    <x v="1972"/>
    <x v="39"/>
    <x v="28"/>
    <s v="EMEA"/>
    <x v="0"/>
    <s v="4/26/2018"/>
    <x v="0"/>
    <x v="1"/>
    <x v="10"/>
    <x v="127"/>
    <n v="250"/>
    <n v="220"/>
    <n v="0.12"/>
    <n v="1"/>
  </r>
  <r>
    <x v="1973"/>
    <x v="13"/>
    <x v="13"/>
    <s v="EMEA"/>
    <x v="3"/>
    <s v="7/18/2017"/>
    <x v="2"/>
    <x v="9"/>
    <x v="5"/>
    <x v="193"/>
    <n v="500"/>
    <n v="450"/>
    <n v="0.1"/>
    <n v="1"/>
  </r>
  <r>
    <x v="1974"/>
    <x v="10"/>
    <x v="10"/>
    <s v="APAC"/>
    <x v="3"/>
    <d v="2018-12-04T00:00:00"/>
    <x v="0"/>
    <x v="5"/>
    <x v="3"/>
    <x v="441"/>
    <n v="50"/>
    <n v="48"/>
    <n v="0.04"/>
    <n v="1"/>
  </r>
  <r>
    <x v="1975"/>
    <x v="23"/>
    <x v="5"/>
    <s v="APAC"/>
    <x v="3"/>
    <s v="8/20/2016"/>
    <x v="3"/>
    <x v="2"/>
    <x v="0"/>
    <x v="333"/>
    <n v="80"/>
    <n v="78"/>
    <n v="2.5000000000000001E-2"/>
    <n v="1"/>
  </r>
  <r>
    <x v="1976"/>
    <x v="0"/>
    <x v="0"/>
    <s v="EMEA"/>
    <x v="0"/>
    <s v="11/25/2016"/>
    <x v="3"/>
    <x v="8"/>
    <x v="2"/>
    <x v="369"/>
    <n v="150"/>
    <n v="149"/>
    <n v="6.7000000000000002E-3"/>
    <n v="1"/>
  </r>
  <r>
    <x v="1977"/>
    <x v="4"/>
    <x v="4"/>
    <s v="APAC"/>
    <x v="4"/>
    <s v="11/26/2016"/>
    <x v="3"/>
    <x v="8"/>
    <x v="6"/>
    <x v="38"/>
    <n v="800"/>
    <n v="592"/>
    <n v="0.26"/>
    <n v="1"/>
  </r>
  <r>
    <x v="1978"/>
    <x v="27"/>
    <x v="21"/>
    <s v="EMEA"/>
    <x v="0"/>
    <d v="2016-08-01T00:00:00"/>
    <x v="3"/>
    <x v="2"/>
    <x v="6"/>
    <x v="435"/>
    <n v="800"/>
    <n v="800"/>
    <n v="0"/>
    <n v="1"/>
  </r>
  <r>
    <x v="1979"/>
    <x v="38"/>
    <x v="27"/>
    <s v="LATAM"/>
    <x v="2"/>
    <s v="7/18/2016"/>
    <x v="3"/>
    <x v="9"/>
    <x v="9"/>
    <x v="296"/>
    <n v="70"/>
    <n v="63"/>
    <n v="0.1"/>
    <n v="1"/>
  </r>
  <r>
    <x v="1980"/>
    <x v="19"/>
    <x v="18"/>
    <s v="NA"/>
    <x v="1"/>
    <d v="2014-06-11T00:00:00"/>
    <x v="4"/>
    <x v="4"/>
    <x v="1"/>
    <x v="318"/>
    <n v="700"/>
    <n v="651"/>
    <n v="7.0000000000000007E-2"/>
    <n v="1"/>
  </r>
  <r>
    <x v="1981"/>
    <x v="19"/>
    <x v="18"/>
    <s v="NA"/>
    <x v="1"/>
    <d v="2015-11-12T00:00:00"/>
    <x v="1"/>
    <x v="8"/>
    <x v="0"/>
    <x v="302"/>
    <n v="80"/>
    <n v="54"/>
    <n v="0.32500000000000001"/>
    <n v="1"/>
  </r>
  <r>
    <x v="1982"/>
    <x v="7"/>
    <x v="7"/>
    <s v="LATAM"/>
    <x v="1"/>
    <d v="2016-06-01T00:00:00"/>
    <x v="3"/>
    <x v="4"/>
    <x v="11"/>
    <x v="134"/>
    <n v="50"/>
    <n v="50"/>
    <n v="0"/>
    <n v="1"/>
  </r>
  <r>
    <x v="1983"/>
    <x v="15"/>
    <x v="15"/>
    <s v="APAC"/>
    <x v="3"/>
    <d v="2015-06-01T00:00:00"/>
    <x v="1"/>
    <x v="4"/>
    <x v="5"/>
    <x v="18"/>
    <n v="500"/>
    <n v="320"/>
    <n v="0.36"/>
    <n v="1"/>
  </r>
  <r>
    <x v="1984"/>
    <x v="27"/>
    <x v="21"/>
    <s v="EMEA"/>
    <x v="0"/>
    <d v="2018-12-02T00:00:00"/>
    <x v="0"/>
    <x v="5"/>
    <x v="3"/>
    <x v="400"/>
    <n v="50"/>
    <n v="43"/>
    <n v="0.14000000000000001"/>
    <n v="1"/>
  </r>
  <r>
    <x v="1985"/>
    <x v="22"/>
    <x v="19"/>
    <s v="APAC"/>
    <x v="3"/>
    <s v="1/27/2017"/>
    <x v="2"/>
    <x v="11"/>
    <x v="0"/>
    <x v="307"/>
    <n v="80"/>
    <n v="78"/>
    <n v="2.5000000000000001E-2"/>
    <n v="1"/>
  </r>
  <r>
    <x v="1986"/>
    <x v="8"/>
    <x v="8"/>
    <s v="EMEA"/>
    <x v="0"/>
    <d v="2015-02-07T00:00:00"/>
    <x v="1"/>
    <x v="10"/>
    <x v="10"/>
    <x v="270"/>
    <n v="250"/>
    <n v="248"/>
    <n v="8.0000000000000002E-3"/>
    <n v="1"/>
  </r>
  <r>
    <x v="1987"/>
    <x v="6"/>
    <x v="6"/>
    <s v="LATAM"/>
    <x v="2"/>
    <d v="2017-01-06T00:00:00"/>
    <x v="2"/>
    <x v="11"/>
    <x v="4"/>
    <x v="348"/>
    <n v="30"/>
    <n v="27"/>
    <n v="0.1"/>
    <n v="1"/>
  </r>
  <r>
    <x v="1988"/>
    <x v="40"/>
    <x v="29"/>
    <s v="EMEA"/>
    <x v="0"/>
    <d v="2018-04-03T00:00:00"/>
    <x v="0"/>
    <x v="1"/>
    <x v="8"/>
    <x v="274"/>
    <n v="500"/>
    <n v="495"/>
    <n v="0.01"/>
    <n v="1"/>
  </r>
  <r>
    <x v="1989"/>
    <x v="15"/>
    <x v="15"/>
    <s v="APAC"/>
    <x v="3"/>
    <d v="2018-02-12T00:00:00"/>
    <x v="0"/>
    <x v="10"/>
    <x v="6"/>
    <x v="88"/>
    <n v="800"/>
    <n v="480"/>
    <n v="0.4"/>
    <n v="1"/>
  </r>
  <r>
    <x v="1990"/>
    <x v="30"/>
    <x v="18"/>
    <s v="NA"/>
    <x v="1"/>
    <d v="2016-03-01T00:00:00"/>
    <x v="3"/>
    <x v="3"/>
    <x v="10"/>
    <x v="37"/>
    <n v="250"/>
    <n v="215"/>
    <n v="0.14000000000000001"/>
    <n v="1"/>
  </r>
  <r>
    <x v="1991"/>
    <x v="17"/>
    <x v="17"/>
    <s v="EMEA"/>
    <x v="5"/>
    <d v="2015-10-01T00:00:00"/>
    <x v="1"/>
    <x v="0"/>
    <x v="5"/>
    <x v="351"/>
    <n v="500"/>
    <n v="420"/>
    <n v="0.16"/>
    <n v="1"/>
  </r>
  <r>
    <x v="1992"/>
    <x v="44"/>
    <x v="32"/>
    <s v="EMEA"/>
    <x v="0"/>
    <d v="2014-12-02T00:00:00"/>
    <x v="4"/>
    <x v="5"/>
    <x v="6"/>
    <x v="419"/>
    <n v="800"/>
    <n v="648"/>
    <n v="0.19"/>
    <n v="1"/>
  </r>
  <r>
    <x v="1993"/>
    <x v="13"/>
    <x v="13"/>
    <s v="EMEA"/>
    <x v="3"/>
    <d v="2017-11-10T00:00:00"/>
    <x v="2"/>
    <x v="8"/>
    <x v="3"/>
    <x v="380"/>
    <n v="50"/>
    <n v="49"/>
    <n v="0.02"/>
    <n v="1"/>
  </r>
  <r>
    <x v="1994"/>
    <x v="9"/>
    <x v="9"/>
    <s v="EMEA"/>
    <x v="3"/>
    <s v="8/27/2018"/>
    <x v="0"/>
    <x v="2"/>
    <x v="5"/>
    <x v="455"/>
    <n v="500"/>
    <n v="465"/>
    <n v="7.0000000000000007E-2"/>
    <n v="1"/>
  </r>
  <r>
    <x v="1995"/>
    <x v="37"/>
    <x v="7"/>
    <s v="LATAM"/>
    <x v="1"/>
    <s v="2/13/2014"/>
    <x v="4"/>
    <x v="10"/>
    <x v="10"/>
    <x v="340"/>
    <n v="250"/>
    <n v="215"/>
    <n v="0.14000000000000001"/>
    <n v="1"/>
  </r>
  <r>
    <x v="1996"/>
    <x v="20"/>
    <x v="13"/>
    <s v="EMEA"/>
    <x v="3"/>
    <s v="6/23/2016"/>
    <x v="3"/>
    <x v="4"/>
    <x v="2"/>
    <x v="123"/>
    <n v="150"/>
    <n v="149"/>
    <n v="6.7000000000000002E-3"/>
    <n v="1"/>
  </r>
  <r>
    <x v="1997"/>
    <x v="23"/>
    <x v="5"/>
    <s v="APAC"/>
    <x v="3"/>
    <s v="11/24/2014"/>
    <x v="4"/>
    <x v="8"/>
    <x v="11"/>
    <x v="197"/>
    <n v="50"/>
    <n v="38"/>
    <n v="0.24"/>
    <n v="1"/>
  </r>
  <r>
    <x v="1998"/>
    <x v="12"/>
    <x v="12"/>
    <s v="APAC"/>
    <x v="3"/>
    <s v="9/20/2017"/>
    <x v="2"/>
    <x v="6"/>
    <x v="7"/>
    <x v="352"/>
    <n v="1000"/>
    <n v="670"/>
    <n v="0.33"/>
    <n v="1"/>
  </r>
  <r>
    <x v="1999"/>
    <x v="12"/>
    <x v="12"/>
    <s v="APAC"/>
    <x v="3"/>
    <d v="2018-06-12T00:00:00"/>
    <x v="0"/>
    <x v="4"/>
    <x v="7"/>
    <x v="491"/>
    <n v="1000"/>
    <n v="590"/>
    <n v="0.41"/>
    <n v="1"/>
  </r>
  <r>
    <x v="2000"/>
    <x v="42"/>
    <x v="31"/>
    <s v="APAC"/>
    <x v="3"/>
    <s v="10/13/2014"/>
    <x v="4"/>
    <x v="0"/>
    <x v="11"/>
    <x v="244"/>
    <n v="50"/>
    <n v="49"/>
    <n v="0.02"/>
    <n v="1"/>
  </r>
  <r>
    <x v="2001"/>
    <x v="30"/>
    <x v="18"/>
    <s v="NA"/>
    <x v="1"/>
    <s v="12/16/2015"/>
    <x v="1"/>
    <x v="5"/>
    <x v="4"/>
    <x v="314"/>
    <n v="30"/>
    <n v="20"/>
    <n v="0.33329999999999999"/>
    <n v="1"/>
  </r>
  <r>
    <x v="2002"/>
    <x v="27"/>
    <x v="21"/>
    <s v="EMEA"/>
    <x v="0"/>
    <s v="8/17/2014"/>
    <x v="4"/>
    <x v="2"/>
    <x v="5"/>
    <x v="330"/>
    <n v="500"/>
    <n v="450"/>
    <n v="0.1"/>
    <n v="1"/>
  </r>
  <r>
    <x v="2003"/>
    <x v="41"/>
    <x v="30"/>
    <s v="EMEA"/>
    <x v="5"/>
    <d v="2018-08-12T00:00:00"/>
    <x v="0"/>
    <x v="2"/>
    <x v="8"/>
    <x v="210"/>
    <n v="500"/>
    <n v="490"/>
    <n v="0.02"/>
    <n v="1"/>
  </r>
  <r>
    <x v="2004"/>
    <x v="31"/>
    <x v="23"/>
    <s v="EMEA"/>
    <x v="0"/>
    <s v="12/21/2016"/>
    <x v="3"/>
    <x v="5"/>
    <x v="10"/>
    <x v="354"/>
    <n v="250"/>
    <n v="103"/>
    <n v="0.58799999999999997"/>
    <n v="1"/>
  </r>
  <r>
    <x v="2005"/>
    <x v="27"/>
    <x v="21"/>
    <s v="EMEA"/>
    <x v="0"/>
    <s v="9/18/2016"/>
    <x v="3"/>
    <x v="6"/>
    <x v="4"/>
    <x v="330"/>
    <n v="30"/>
    <n v="26"/>
    <n v="0.1333"/>
    <n v="1"/>
  </r>
  <r>
    <x v="2006"/>
    <x v="18"/>
    <x v="11"/>
    <s v="APAC"/>
    <x v="3"/>
    <d v="2017-06-09T00:00:00"/>
    <x v="2"/>
    <x v="4"/>
    <x v="7"/>
    <x v="169"/>
    <n v="1000"/>
    <n v="570"/>
    <n v="0.43"/>
    <n v="1"/>
  </r>
  <r>
    <x v="2007"/>
    <x v="34"/>
    <x v="25"/>
    <s v="EMEA"/>
    <x v="0"/>
    <s v="2/21/2014"/>
    <x v="4"/>
    <x v="10"/>
    <x v="3"/>
    <x v="234"/>
    <n v="50"/>
    <n v="50"/>
    <n v="0"/>
    <n v="1"/>
  </r>
  <r>
    <x v="2008"/>
    <x v="25"/>
    <x v="18"/>
    <s v="NA"/>
    <x v="1"/>
    <s v="4/23/2016"/>
    <x v="3"/>
    <x v="1"/>
    <x v="0"/>
    <x v="59"/>
    <n v="80"/>
    <n v="79"/>
    <n v="1.2500000000000001E-2"/>
    <n v="1"/>
  </r>
  <r>
    <x v="2009"/>
    <x v="28"/>
    <x v="22"/>
    <s v="EMEA"/>
    <x v="0"/>
    <s v="6/23/2015"/>
    <x v="1"/>
    <x v="4"/>
    <x v="4"/>
    <x v="281"/>
    <n v="30"/>
    <n v="27"/>
    <n v="0.1"/>
    <n v="1"/>
  </r>
  <r>
    <x v="2010"/>
    <x v="35"/>
    <x v="26"/>
    <s v="LATAM"/>
    <x v="2"/>
    <s v="11/19/2014"/>
    <x v="4"/>
    <x v="8"/>
    <x v="7"/>
    <x v="458"/>
    <n v="1000"/>
    <n v="800"/>
    <n v="0.2"/>
    <n v="1"/>
  </r>
  <r>
    <x v="2011"/>
    <x v="31"/>
    <x v="23"/>
    <s v="EMEA"/>
    <x v="0"/>
    <d v="2016-11-02T00:00:00"/>
    <x v="3"/>
    <x v="8"/>
    <x v="3"/>
    <x v="43"/>
    <n v="50"/>
    <n v="46"/>
    <n v="0.08"/>
    <n v="1"/>
  </r>
  <r>
    <x v="2012"/>
    <x v="25"/>
    <x v="18"/>
    <s v="NA"/>
    <x v="1"/>
    <d v="2015-11-03T00:00:00"/>
    <x v="1"/>
    <x v="8"/>
    <x v="6"/>
    <x v="189"/>
    <n v="800"/>
    <n v="440"/>
    <n v="0.45"/>
    <n v="1"/>
  </r>
  <r>
    <x v="2013"/>
    <x v="1"/>
    <x v="1"/>
    <s v="NA"/>
    <x v="1"/>
    <d v="2014-05-09T00:00:00"/>
    <x v="4"/>
    <x v="7"/>
    <x v="0"/>
    <x v="263"/>
    <n v="80"/>
    <n v="71"/>
    <n v="0.1125"/>
    <n v="1"/>
  </r>
  <r>
    <x v="2014"/>
    <x v="25"/>
    <x v="18"/>
    <s v="NA"/>
    <x v="1"/>
    <s v="2/20/2016"/>
    <x v="3"/>
    <x v="10"/>
    <x v="6"/>
    <x v="185"/>
    <n v="800"/>
    <n v="512"/>
    <n v="0.36"/>
    <n v="1"/>
  </r>
  <r>
    <x v="2015"/>
    <x v="6"/>
    <x v="6"/>
    <s v="LATAM"/>
    <x v="2"/>
    <d v="2014-03-05T00:00:00"/>
    <x v="4"/>
    <x v="3"/>
    <x v="0"/>
    <x v="145"/>
    <n v="80"/>
    <n v="77"/>
    <n v="3.7499999999999999E-2"/>
    <n v="1"/>
  </r>
  <r>
    <x v="2016"/>
    <x v="42"/>
    <x v="31"/>
    <s v="APAC"/>
    <x v="3"/>
    <d v="2014-06-08T00:00:00"/>
    <x v="4"/>
    <x v="4"/>
    <x v="8"/>
    <x v="82"/>
    <n v="500"/>
    <n v="490"/>
    <n v="0.02"/>
    <n v="1"/>
  </r>
  <r>
    <x v="2017"/>
    <x v="8"/>
    <x v="8"/>
    <s v="EMEA"/>
    <x v="0"/>
    <s v="11/25/2015"/>
    <x v="1"/>
    <x v="8"/>
    <x v="7"/>
    <x v="8"/>
    <n v="1000"/>
    <n v="920"/>
    <n v="0.08"/>
    <n v="1"/>
  </r>
  <r>
    <x v="2018"/>
    <x v="9"/>
    <x v="9"/>
    <s v="EMEA"/>
    <x v="3"/>
    <s v="4/24/2017"/>
    <x v="2"/>
    <x v="1"/>
    <x v="7"/>
    <x v="239"/>
    <n v="1000"/>
    <n v="740"/>
    <n v="0.26"/>
    <n v="1"/>
  </r>
  <r>
    <x v="2019"/>
    <x v="16"/>
    <x v="16"/>
    <s v="EMEA"/>
    <x v="0"/>
    <s v="6/26/2017"/>
    <x v="2"/>
    <x v="4"/>
    <x v="5"/>
    <x v="251"/>
    <n v="500"/>
    <n v="450"/>
    <n v="0.1"/>
    <n v="1"/>
  </r>
  <r>
    <x v="2020"/>
    <x v="36"/>
    <x v="5"/>
    <s v="APAC"/>
    <x v="3"/>
    <d v="2018-07-11T00:00:00"/>
    <x v="0"/>
    <x v="9"/>
    <x v="4"/>
    <x v="490"/>
    <n v="30"/>
    <n v="30"/>
    <n v="0"/>
    <n v="1"/>
  </r>
  <r>
    <x v="2021"/>
    <x v="20"/>
    <x v="13"/>
    <s v="EMEA"/>
    <x v="3"/>
    <s v="7/25/2015"/>
    <x v="1"/>
    <x v="9"/>
    <x v="9"/>
    <x v="282"/>
    <n v="70"/>
    <n v="56"/>
    <n v="0.2"/>
    <n v="1"/>
  </r>
  <r>
    <x v="2022"/>
    <x v="47"/>
    <x v="1"/>
    <s v="NA"/>
    <x v="1"/>
    <d v="2017-08-04T00:00:00"/>
    <x v="2"/>
    <x v="2"/>
    <x v="7"/>
    <x v="485"/>
    <n v="1000"/>
    <n v="560"/>
    <n v="0.44"/>
    <n v="1"/>
  </r>
  <r>
    <x v="2023"/>
    <x v="20"/>
    <x v="13"/>
    <s v="EMEA"/>
    <x v="3"/>
    <s v="1/15/2014"/>
    <x v="4"/>
    <x v="11"/>
    <x v="11"/>
    <x v="123"/>
    <n v="50"/>
    <n v="48"/>
    <n v="0.04"/>
    <n v="1"/>
  </r>
  <r>
    <x v="2024"/>
    <x v="12"/>
    <x v="12"/>
    <s v="APAC"/>
    <x v="3"/>
    <d v="2018-11-09T00:00:00"/>
    <x v="0"/>
    <x v="8"/>
    <x v="5"/>
    <x v="352"/>
    <n v="500"/>
    <n v="490"/>
    <n v="0.02"/>
    <n v="1"/>
  </r>
  <r>
    <x v="2025"/>
    <x v="8"/>
    <x v="8"/>
    <s v="EMEA"/>
    <x v="0"/>
    <s v="4/27/2014"/>
    <x v="4"/>
    <x v="1"/>
    <x v="8"/>
    <x v="136"/>
    <n v="500"/>
    <n v="500"/>
    <n v="0"/>
    <n v="1"/>
  </r>
  <r>
    <x v="2026"/>
    <x v="30"/>
    <x v="18"/>
    <s v="NA"/>
    <x v="1"/>
    <s v="3/14/2015"/>
    <x v="1"/>
    <x v="3"/>
    <x v="8"/>
    <x v="393"/>
    <n v="500"/>
    <n v="490"/>
    <n v="0.02"/>
    <n v="1"/>
  </r>
  <r>
    <x v="2027"/>
    <x v="48"/>
    <x v="18"/>
    <s v="NA"/>
    <x v="1"/>
    <d v="2015-11-10T00:00:00"/>
    <x v="1"/>
    <x v="8"/>
    <x v="2"/>
    <x v="499"/>
    <n v="150"/>
    <n v="101"/>
    <n v="0.32669999999999999"/>
    <n v="1"/>
  </r>
  <r>
    <x v="2028"/>
    <x v="7"/>
    <x v="7"/>
    <s v="LATAM"/>
    <x v="1"/>
    <d v="2016-04-12T00:00:00"/>
    <x v="3"/>
    <x v="1"/>
    <x v="9"/>
    <x v="134"/>
    <n v="70"/>
    <n v="69"/>
    <n v="1.43E-2"/>
    <n v="1"/>
  </r>
  <r>
    <x v="2029"/>
    <x v="29"/>
    <x v="18"/>
    <s v="NA"/>
    <x v="1"/>
    <s v="5/21/2016"/>
    <x v="3"/>
    <x v="7"/>
    <x v="6"/>
    <x v="374"/>
    <n v="800"/>
    <n v="696"/>
    <n v="0.13"/>
    <n v="1"/>
  </r>
  <r>
    <x v="2030"/>
    <x v="0"/>
    <x v="0"/>
    <s v="EMEA"/>
    <x v="0"/>
    <d v="2018-04-04T00:00:00"/>
    <x v="0"/>
    <x v="1"/>
    <x v="9"/>
    <x v="30"/>
    <n v="70"/>
    <n v="69"/>
    <n v="1.43E-2"/>
    <n v="1"/>
  </r>
  <r>
    <x v="2031"/>
    <x v="4"/>
    <x v="4"/>
    <s v="APAC"/>
    <x v="4"/>
    <s v="11/30/2017"/>
    <x v="2"/>
    <x v="8"/>
    <x v="6"/>
    <x v="361"/>
    <n v="800"/>
    <n v="520"/>
    <n v="0.35"/>
    <n v="1"/>
  </r>
  <r>
    <x v="2032"/>
    <x v="13"/>
    <x v="13"/>
    <s v="EMEA"/>
    <x v="3"/>
    <s v="6/21/2016"/>
    <x v="3"/>
    <x v="4"/>
    <x v="11"/>
    <x v="422"/>
    <n v="50"/>
    <n v="44"/>
    <n v="0.12"/>
    <n v="1"/>
  </r>
  <r>
    <x v="2033"/>
    <x v="22"/>
    <x v="19"/>
    <s v="APAC"/>
    <x v="3"/>
    <d v="2015-05-03T00:00:00"/>
    <x v="1"/>
    <x v="7"/>
    <x v="0"/>
    <x v="25"/>
    <n v="80"/>
    <n v="77"/>
    <n v="3.7499999999999999E-2"/>
    <n v="1"/>
  </r>
  <r>
    <x v="2034"/>
    <x v="15"/>
    <x v="15"/>
    <s v="APAC"/>
    <x v="3"/>
    <d v="2015-12-11T00:00:00"/>
    <x v="1"/>
    <x v="5"/>
    <x v="1"/>
    <x v="54"/>
    <n v="700"/>
    <n v="455"/>
    <n v="0.35"/>
    <n v="1"/>
  </r>
  <r>
    <x v="2035"/>
    <x v="6"/>
    <x v="6"/>
    <s v="LATAM"/>
    <x v="2"/>
    <s v="6/19/2018"/>
    <x v="0"/>
    <x v="4"/>
    <x v="5"/>
    <x v="355"/>
    <n v="500"/>
    <n v="485"/>
    <n v="0.03"/>
    <n v="1"/>
  </r>
  <r>
    <x v="2036"/>
    <x v="5"/>
    <x v="5"/>
    <s v="APAC"/>
    <x v="3"/>
    <s v="7/28/2018"/>
    <x v="0"/>
    <x v="9"/>
    <x v="8"/>
    <x v="397"/>
    <n v="500"/>
    <n v="500"/>
    <n v="0"/>
    <n v="1"/>
  </r>
  <r>
    <x v="2037"/>
    <x v="29"/>
    <x v="18"/>
    <s v="NA"/>
    <x v="1"/>
    <s v="7/22/2014"/>
    <x v="4"/>
    <x v="9"/>
    <x v="2"/>
    <x v="36"/>
    <n v="150"/>
    <n v="119"/>
    <n v="0.20669999999999999"/>
    <n v="1"/>
  </r>
  <r>
    <x v="2038"/>
    <x v="6"/>
    <x v="6"/>
    <s v="LATAM"/>
    <x v="2"/>
    <s v="12/22/2015"/>
    <x v="1"/>
    <x v="5"/>
    <x v="9"/>
    <x v="348"/>
    <n v="70"/>
    <n v="60"/>
    <n v="0.1429"/>
    <n v="1"/>
  </r>
  <r>
    <x v="2039"/>
    <x v="4"/>
    <x v="4"/>
    <s v="APAC"/>
    <x v="4"/>
    <s v="10/19/2018"/>
    <x v="0"/>
    <x v="0"/>
    <x v="11"/>
    <x v="13"/>
    <n v="50"/>
    <n v="45"/>
    <n v="0.1"/>
    <n v="1"/>
  </r>
  <r>
    <x v="2040"/>
    <x v="0"/>
    <x v="0"/>
    <s v="EMEA"/>
    <x v="0"/>
    <s v="7/20/2017"/>
    <x v="2"/>
    <x v="9"/>
    <x v="6"/>
    <x v="91"/>
    <n v="800"/>
    <n v="744"/>
    <n v="7.0000000000000007E-2"/>
    <n v="1"/>
  </r>
  <r>
    <x v="2041"/>
    <x v="49"/>
    <x v="18"/>
    <s v="NA"/>
    <x v="1"/>
    <s v="7/28/2017"/>
    <x v="2"/>
    <x v="9"/>
    <x v="5"/>
    <x v="480"/>
    <n v="500"/>
    <n v="470"/>
    <n v="0.06"/>
    <n v="1"/>
  </r>
  <r>
    <x v="2042"/>
    <x v="7"/>
    <x v="7"/>
    <s v="LATAM"/>
    <x v="1"/>
    <d v="2018-05-04T00:00:00"/>
    <x v="0"/>
    <x v="7"/>
    <x v="9"/>
    <x v="11"/>
    <n v="70"/>
    <n v="61"/>
    <n v="0.12859999999999999"/>
    <n v="1"/>
  </r>
  <r>
    <x v="2043"/>
    <x v="15"/>
    <x v="15"/>
    <s v="APAC"/>
    <x v="3"/>
    <s v="5/27/2015"/>
    <x v="1"/>
    <x v="7"/>
    <x v="1"/>
    <x v="173"/>
    <n v="700"/>
    <n v="546"/>
    <n v="0.22"/>
    <n v="1"/>
  </r>
  <r>
    <x v="2044"/>
    <x v="4"/>
    <x v="4"/>
    <s v="APAC"/>
    <x v="4"/>
    <s v="4/26/2014"/>
    <x v="4"/>
    <x v="1"/>
    <x v="8"/>
    <x v="4"/>
    <n v="500"/>
    <n v="495"/>
    <n v="0.01"/>
    <n v="1"/>
  </r>
  <r>
    <x v="2045"/>
    <x v="37"/>
    <x v="7"/>
    <s v="LATAM"/>
    <x v="1"/>
    <s v="2/17/2016"/>
    <x v="3"/>
    <x v="10"/>
    <x v="6"/>
    <x v="64"/>
    <n v="800"/>
    <n v="592"/>
    <n v="0.26"/>
    <n v="1"/>
  </r>
  <r>
    <x v="2046"/>
    <x v="34"/>
    <x v="25"/>
    <s v="EMEA"/>
    <x v="0"/>
    <d v="2015-11-06T00:00:00"/>
    <x v="1"/>
    <x v="8"/>
    <x v="0"/>
    <x v="365"/>
    <n v="80"/>
    <n v="64"/>
    <n v="0.2"/>
    <n v="1"/>
  </r>
  <r>
    <x v="2047"/>
    <x v="36"/>
    <x v="5"/>
    <s v="APAC"/>
    <x v="3"/>
    <s v="11/22/2014"/>
    <x v="4"/>
    <x v="8"/>
    <x v="1"/>
    <x v="461"/>
    <n v="700"/>
    <n v="693"/>
    <n v="0.01"/>
    <n v="1"/>
  </r>
  <r>
    <x v="2048"/>
    <x v="28"/>
    <x v="22"/>
    <s v="EMEA"/>
    <x v="0"/>
    <d v="2015-02-12T00:00:00"/>
    <x v="1"/>
    <x v="10"/>
    <x v="11"/>
    <x v="137"/>
    <n v="50"/>
    <n v="38"/>
    <n v="0.24"/>
    <n v="1"/>
  </r>
  <r>
    <x v="2049"/>
    <x v="37"/>
    <x v="7"/>
    <s v="LATAM"/>
    <x v="1"/>
    <d v="2015-02-05T00:00:00"/>
    <x v="1"/>
    <x v="10"/>
    <x v="2"/>
    <x v="500"/>
    <n v="150"/>
    <n v="140"/>
    <n v="6.6699999999999995E-2"/>
    <n v="1"/>
  </r>
  <r>
    <x v="2050"/>
    <x v="20"/>
    <x v="13"/>
    <s v="EMEA"/>
    <x v="3"/>
    <s v="6/21/2014"/>
    <x v="4"/>
    <x v="4"/>
    <x v="4"/>
    <x v="123"/>
    <n v="30"/>
    <n v="24"/>
    <n v="0.2"/>
    <n v="1"/>
  </r>
  <r>
    <x v="2051"/>
    <x v="2"/>
    <x v="2"/>
    <s v="LATAM"/>
    <x v="2"/>
    <s v="10/26/2017"/>
    <x v="2"/>
    <x v="0"/>
    <x v="0"/>
    <x v="218"/>
    <n v="80"/>
    <n v="74"/>
    <n v="7.4999999999999997E-2"/>
    <n v="1"/>
  </r>
  <r>
    <x v="2052"/>
    <x v="45"/>
    <x v="33"/>
    <s v="EMEA"/>
    <x v="3"/>
    <s v="2/21/2016"/>
    <x v="3"/>
    <x v="10"/>
    <x v="9"/>
    <x v="391"/>
    <n v="70"/>
    <n v="62"/>
    <n v="0.1143"/>
    <n v="1"/>
  </r>
  <r>
    <x v="2053"/>
    <x v="11"/>
    <x v="11"/>
    <s v="APAC"/>
    <x v="3"/>
    <s v="8/29/2014"/>
    <x v="4"/>
    <x v="2"/>
    <x v="0"/>
    <x v="32"/>
    <n v="80"/>
    <n v="76"/>
    <n v="0.05"/>
    <n v="1"/>
  </r>
  <r>
    <x v="2054"/>
    <x v="29"/>
    <x v="18"/>
    <s v="NA"/>
    <x v="1"/>
    <s v="11/20/2018"/>
    <x v="0"/>
    <x v="8"/>
    <x v="3"/>
    <x v="501"/>
    <n v="50"/>
    <n v="45"/>
    <n v="0.1"/>
    <n v="1"/>
  </r>
  <r>
    <x v="2055"/>
    <x v="48"/>
    <x v="18"/>
    <s v="NA"/>
    <x v="1"/>
    <s v="5/13/2018"/>
    <x v="0"/>
    <x v="7"/>
    <x v="7"/>
    <x v="471"/>
    <n v="1000"/>
    <n v="670"/>
    <n v="0.33"/>
    <n v="1"/>
  </r>
  <r>
    <x v="2056"/>
    <x v="32"/>
    <x v="24"/>
    <s v="EMEA"/>
    <x v="0"/>
    <d v="2018-07-09T00:00:00"/>
    <x v="0"/>
    <x v="9"/>
    <x v="9"/>
    <x v="390"/>
    <n v="70"/>
    <n v="67"/>
    <n v="4.2900000000000001E-2"/>
    <n v="1"/>
  </r>
  <r>
    <x v="2057"/>
    <x v="48"/>
    <x v="18"/>
    <s v="NA"/>
    <x v="1"/>
    <s v="9/19/2017"/>
    <x v="2"/>
    <x v="6"/>
    <x v="3"/>
    <x v="470"/>
    <n v="50"/>
    <n v="46"/>
    <n v="0.08"/>
    <n v="1"/>
  </r>
  <r>
    <x v="2058"/>
    <x v="15"/>
    <x v="15"/>
    <s v="APAC"/>
    <x v="3"/>
    <s v="8/30/2018"/>
    <x v="0"/>
    <x v="2"/>
    <x v="6"/>
    <x v="304"/>
    <n v="800"/>
    <n v="752"/>
    <n v="0.06"/>
    <n v="1"/>
  </r>
  <r>
    <x v="2059"/>
    <x v="46"/>
    <x v="34"/>
    <s v="LATAM"/>
    <x v="2"/>
    <s v="4/19/2018"/>
    <x v="0"/>
    <x v="1"/>
    <x v="8"/>
    <x v="283"/>
    <n v="500"/>
    <n v="490"/>
    <n v="0.02"/>
    <n v="1"/>
  </r>
  <r>
    <x v="2060"/>
    <x v="3"/>
    <x v="3"/>
    <s v="EMEA"/>
    <x v="3"/>
    <s v="10/30/2016"/>
    <x v="3"/>
    <x v="0"/>
    <x v="2"/>
    <x v="74"/>
    <n v="150"/>
    <n v="147"/>
    <n v="0.02"/>
    <n v="1"/>
  </r>
  <r>
    <x v="2061"/>
    <x v="16"/>
    <x v="16"/>
    <s v="EMEA"/>
    <x v="0"/>
    <s v="10/24/2015"/>
    <x v="1"/>
    <x v="0"/>
    <x v="8"/>
    <x v="251"/>
    <n v="500"/>
    <n v="495"/>
    <n v="0.01"/>
    <n v="1"/>
  </r>
  <r>
    <x v="2062"/>
    <x v="20"/>
    <x v="13"/>
    <s v="EMEA"/>
    <x v="3"/>
    <d v="2017-01-06T00:00:00"/>
    <x v="2"/>
    <x v="11"/>
    <x v="8"/>
    <x v="439"/>
    <n v="500"/>
    <n v="500"/>
    <n v="0"/>
    <n v="1"/>
  </r>
  <r>
    <x v="2063"/>
    <x v="40"/>
    <x v="29"/>
    <s v="EMEA"/>
    <x v="0"/>
    <s v="2/26/2016"/>
    <x v="3"/>
    <x v="10"/>
    <x v="7"/>
    <x v="274"/>
    <n v="1000"/>
    <n v="680"/>
    <n v="0.32"/>
    <n v="1"/>
  </r>
  <r>
    <x v="2064"/>
    <x v="49"/>
    <x v="18"/>
    <s v="NA"/>
    <x v="1"/>
    <d v="2018-09-11T00:00:00"/>
    <x v="0"/>
    <x v="6"/>
    <x v="4"/>
    <x v="480"/>
    <n v="30"/>
    <n v="27"/>
    <n v="0.1"/>
    <n v="1"/>
  </r>
  <r>
    <x v="2065"/>
    <x v="37"/>
    <x v="7"/>
    <s v="LATAM"/>
    <x v="1"/>
    <s v="10/24/2018"/>
    <x v="0"/>
    <x v="0"/>
    <x v="11"/>
    <x v="64"/>
    <n v="50"/>
    <n v="44"/>
    <n v="0.12"/>
    <n v="1"/>
  </r>
  <r>
    <x v="2066"/>
    <x v="43"/>
    <x v="18"/>
    <s v="NA"/>
    <x v="1"/>
    <s v="4/13/2018"/>
    <x v="0"/>
    <x v="1"/>
    <x v="0"/>
    <x v="360"/>
    <n v="80"/>
    <n v="80"/>
    <n v="0"/>
    <n v="1"/>
  </r>
  <r>
    <x v="2067"/>
    <x v="28"/>
    <x v="22"/>
    <s v="EMEA"/>
    <x v="0"/>
    <s v="1/21/2014"/>
    <x v="4"/>
    <x v="11"/>
    <x v="5"/>
    <x v="96"/>
    <n v="500"/>
    <n v="360"/>
    <n v="0.28000000000000003"/>
    <n v="1"/>
  </r>
  <r>
    <x v="2068"/>
    <x v="48"/>
    <x v="18"/>
    <s v="NA"/>
    <x v="1"/>
    <d v="2014-08-08T00:00:00"/>
    <x v="4"/>
    <x v="2"/>
    <x v="6"/>
    <x v="471"/>
    <n v="800"/>
    <n v="656"/>
    <n v="0.18"/>
    <n v="1"/>
  </r>
  <r>
    <x v="2069"/>
    <x v="49"/>
    <x v="18"/>
    <s v="NA"/>
    <x v="1"/>
    <s v="5/17/2016"/>
    <x v="3"/>
    <x v="7"/>
    <x v="10"/>
    <x v="476"/>
    <n v="250"/>
    <n v="248"/>
    <n v="8.0000000000000002E-3"/>
    <n v="1"/>
  </r>
  <r>
    <x v="2070"/>
    <x v="6"/>
    <x v="6"/>
    <s v="LATAM"/>
    <x v="2"/>
    <s v="9/21/2016"/>
    <x v="3"/>
    <x v="6"/>
    <x v="11"/>
    <x v="145"/>
    <n v="50"/>
    <n v="49"/>
    <n v="0.02"/>
    <n v="1"/>
  </r>
  <r>
    <x v="2071"/>
    <x v="0"/>
    <x v="0"/>
    <s v="EMEA"/>
    <x v="0"/>
    <d v="2016-07-09T00:00:00"/>
    <x v="3"/>
    <x v="9"/>
    <x v="5"/>
    <x v="113"/>
    <n v="500"/>
    <n v="480"/>
    <n v="0.04"/>
    <n v="1"/>
  </r>
  <r>
    <x v="2072"/>
    <x v="26"/>
    <x v="15"/>
    <s v="APAC"/>
    <x v="3"/>
    <d v="2014-03-01T00:00:00"/>
    <x v="4"/>
    <x v="3"/>
    <x v="7"/>
    <x v="362"/>
    <n v="1000"/>
    <n v="620"/>
    <n v="0.38"/>
    <n v="1"/>
  </r>
  <r>
    <x v="2073"/>
    <x v="1"/>
    <x v="1"/>
    <s v="NA"/>
    <x v="1"/>
    <d v="2015-06-08T00:00:00"/>
    <x v="1"/>
    <x v="4"/>
    <x v="10"/>
    <x v="1"/>
    <n v="250"/>
    <n v="190"/>
    <n v="0.24"/>
    <n v="1"/>
  </r>
  <r>
    <x v="2074"/>
    <x v="8"/>
    <x v="8"/>
    <s v="EMEA"/>
    <x v="0"/>
    <s v="5/20/2017"/>
    <x v="2"/>
    <x v="7"/>
    <x v="6"/>
    <x v="8"/>
    <n v="800"/>
    <n v="680"/>
    <n v="0.15"/>
    <n v="1"/>
  </r>
  <r>
    <x v="2075"/>
    <x v="11"/>
    <x v="11"/>
    <s v="APAC"/>
    <x v="3"/>
    <d v="2018-05-09T00:00:00"/>
    <x v="0"/>
    <x v="7"/>
    <x v="5"/>
    <x v="12"/>
    <n v="500"/>
    <n v="480"/>
    <n v="0.04"/>
    <n v="1"/>
  </r>
  <r>
    <x v="2076"/>
    <x v="46"/>
    <x v="34"/>
    <s v="LATAM"/>
    <x v="2"/>
    <s v="12/16/2018"/>
    <x v="0"/>
    <x v="5"/>
    <x v="11"/>
    <x v="292"/>
    <n v="50"/>
    <n v="49"/>
    <n v="0.02"/>
    <n v="1"/>
  </r>
  <r>
    <x v="2077"/>
    <x v="45"/>
    <x v="33"/>
    <s v="EMEA"/>
    <x v="3"/>
    <s v="2/19/2015"/>
    <x v="1"/>
    <x v="10"/>
    <x v="0"/>
    <x v="149"/>
    <n v="80"/>
    <n v="58"/>
    <n v="0.27500000000000002"/>
    <n v="1"/>
  </r>
  <r>
    <x v="2078"/>
    <x v="43"/>
    <x v="18"/>
    <s v="NA"/>
    <x v="1"/>
    <d v="2016-01-05T00:00:00"/>
    <x v="3"/>
    <x v="11"/>
    <x v="5"/>
    <x v="298"/>
    <n v="500"/>
    <n v="500"/>
    <n v="0"/>
    <n v="1"/>
  </r>
  <r>
    <x v="2079"/>
    <x v="13"/>
    <x v="13"/>
    <s v="EMEA"/>
    <x v="3"/>
    <s v="10/14/2014"/>
    <x v="4"/>
    <x v="0"/>
    <x v="1"/>
    <x v="380"/>
    <n v="700"/>
    <n v="574"/>
    <n v="0.18"/>
    <n v="1"/>
  </r>
  <r>
    <x v="2080"/>
    <x v="39"/>
    <x v="28"/>
    <s v="EMEA"/>
    <x v="0"/>
    <d v="2018-01-02T00:00:00"/>
    <x v="0"/>
    <x v="11"/>
    <x v="3"/>
    <x v="89"/>
    <n v="50"/>
    <n v="47"/>
    <n v="0.06"/>
    <n v="1"/>
  </r>
  <r>
    <x v="2081"/>
    <x v="23"/>
    <x v="5"/>
    <s v="APAC"/>
    <x v="3"/>
    <d v="2018-02-12T00:00:00"/>
    <x v="0"/>
    <x v="10"/>
    <x v="4"/>
    <x v="310"/>
    <n v="30"/>
    <n v="26"/>
    <n v="0.1333"/>
    <n v="1"/>
  </r>
  <r>
    <x v="2082"/>
    <x v="4"/>
    <x v="4"/>
    <s v="APAC"/>
    <x v="4"/>
    <s v="11/22/2014"/>
    <x v="4"/>
    <x v="8"/>
    <x v="4"/>
    <x v="13"/>
    <n v="30"/>
    <n v="22"/>
    <n v="0.26669999999999999"/>
    <n v="1"/>
  </r>
  <r>
    <x v="2083"/>
    <x v="17"/>
    <x v="17"/>
    <s v="EMEA"/>
    <x v="5"/>
    <d v="2015-02-10T00:00:00"/>
    <x v="1"/>
    <x v="10"/>
    <x v="1"/>
    <x v="308"/>
    <n v="700"/>
    <n v="679"/>
    <n v="0.03"/>
    <n v="1"/>
  </r>
  <r>
    <x v="2084"/>
    <x v="40"/>
    <x v="29"/>
    <s v="EMEA"/>
    <x v="0"/>
    <d v="2014-08-10T00:00:00"/>
    <x v="4"/>
    <x v="2"/>
    <x v="7"/>
    <x v="377"/>
    <n v="1000"/>
    <n v="850"/>
    <n v="0.15"/>
    <n v="1"/>
  </r>
  <r>
    <x v="2085"/>
    <x v="18"/>
    <x v="11"/>
    <s v="APAC"/>
    <x v="3"/>
    <s v="6/23/2018"/>
    <x v="0"/>
    <x v="4"/>
    <x v="8"/>
    <x v="249"/>
    <n v="500"/>
    <n v="490"/>
    <n v="0.02"/>
    <n v="1"/>
  </r>
  <r>
    <x v="2086"/>
    <x v="17"/>
    <x v="17"/>
    <s v="EMEA"/>
    <x v="5"/>
    <d v="2016-06-08T00:00:00"/>
    <x v="3"/>
    <x v="4"/>
    <x v="9"/>
    <x v="20"/>
    <n v="70"/>
    <n v="70"/>
    <n v="0"/>
    <n v="1"/>
  </r>
  <r>
    <x v="2087"/>
    <x v="11"/>
    <x v="11"/>
    <s v="APAC"/>
    <x v="3"/>
    <s v="6/18/2014"/>
    <x v="4"/>
    <x v="4"/>
    <x v="5"/>
    <x v="105"/>
    <n v="500"/>
    <n v="455"/>
    <n v="0.09"/>
    <n v="1"/>
  </r>
  <r>
    <x v="2088"/>
    <x v="27"/>
    <x v="21"/>
    <s v="EMEA"/>
    <x v="0"/>
    <s v="7/23/2014"/>
    <x v="4"/>
    <x v="9"/>
    <x v="4"/>
    <x v="437"/>
    <n v="30"/>
    <n v="26"/>
    <n v="0.1333"/>
    <n v="1"/>
  </r>
  <r>
    <x v="2089"/>
    <x v="10"/>
    <x v="10"/>
    <s v="APAC"/>
    <x v="3"/>
    <d v="2017-09-01T00:00:00"/>
    <x v="2"/>
    <x v="6"/>
    <x v="9"/>
    <x v="344"/>
    <n v="70"/>
    <n v="69"/>
    <n v="1.43E-2"/>
    <n v="1"/>
  </r>
  <r>
    <x v="2090"/>
    <x v="4"/>
    <x v="4"/>
    <s v="APAC"/>
    <x v="4"/>
    <d v="2018-08-11T00:00:00"/>
    <x v="0"/>
    <x v="2"/>
    <x v="0"/>
    <x v="361"/>
    <n v="80"/>
    <n v="69"/>
    <n v="0.13750000000000001"/>
    <n v="1"/>
  </r>
  <r>
    <x v="2091"/>
    <x v="17"/>
    <x v="17"/>
    <s v="EMEA"/>
    <x v="5"/>
    <s v="7/18/2017"/>
    <x v="2"/>
    <x v="9"/>
    <x v="2"/>
    <x v="371"/>
    <n v="150"/>
    <n v="141"/>
    <n v="0.06"/>
    <n v="1"/>
  </r>
  <r>
    <x v="2092"/>
    <x v="29"/>
    <x v="18"/>
    <s v="NA"/>
    <x v="1"/>
    <s v="7/26/2015"/>
    <x v="1"/>
    <x v="9"/>
    <x v="11"/>
    <x v="166"/>
    <n v="50"/>
    <n v="36"/>
    <n v="0.28000000000000003"/>
    <n v="1"/>
  </r>
  <r>
    <x v="2093"/>
    <x v="39"/>
    <x v="28"/>
    <s v="EMEA"/>
    <x v="0"/>
    <d v="2014-03-12T00:00:00"/>
    <x v="4"/>
    <x v="3"/>
    <x v="6"/>
    <x v="114"/>
    <n v="800"/>
    <n v="608"/>
    <n v="0.24"/>
    <n v="1"/>
  </r>
  <r>
    <x v="2094"/>
    <x v="28"/>
    <x v="22"/>
    <s v="EMEA"/>
    <x v="0"/>
    <d v="2014-06-05T00:00:00"/>
    <x v="4"/>
    <x v="4"/>
    <x v="8"/>
    <x v="48"/>
    <n v="500"/>
    <n v="495"/>
    <n v="0.01"/>
    <n v="1"/>
  </r>
  <r>
    <x v="2095"/>
    <x v="21"/>
    <x v="8"/>
    <s v="EMEA"/>
    <x v="0"/>
    <s v="9/25/2015"/>
    <x v="1"/>
    <x v="6"/>
    <x v="2"/>
    <x v="121"/>
    <n v="150"/>
    <n v="126"/>
    <n v="0.16"/>
    <n v="1"/>
  </r>
  <r>
    <x v="2096"/>
    <x v="5"/>
    <x v="5"/>
    <s v="APAC"/>
    <x v="3"/>
    <d v="2018-08-02T00:00:00"/>
    <x v="0"/>
    <x v="2"/>
    <x v="3"/>
    <x v="436"/>
    <n v="50"/>
    <n v="17"/>
    <n v="0.66"/>
    <n v="1"/>
  </r>
  <r>
    <x v="2097"/>
    <x v="3"/>
    <x v="3"/>
    <s v="EMEA"/>
    <x v="3"/>
    <d v="2017-05-11T00:00:00"/>
    <x v="2"/>
    <x v="7"/>
    <x v="4"/>
    <x v="108"/>
    <n v="30"/>
    <n v="28"/>
    <n v="6.6699999999999995E-2"/>
    <n v="1"/>
  </r>
  <r>
    <x v="2098"/>
    <x v="19"/>
    <x v="18"/>
    <s v="NA"/>
    <x v="1"/>
    <s v="2/16/2016"/>
    <x v="3"/>
    <x v="10"/>
    <x v="7"/>
    <x v="116"/>
    <n v="1000"/>
    <n v="810"/>
    <n v="0.19"/>
    <n v="1"/>
  </r>
  <r>
    <x v="2099"/>
    <x v="36"/>
    <x v="5"/>
    <s v="APAC"/>
    <x v="3"/>
    <s v="10/27/2014"/>
    <x v="4"/>
    <x v="0"/>
    <x v="1"/>
    <x v="497"/>
    <n v="700"/>
    <n v="700"/>
    <n v="0"/>
    <n v="1"/>
  </r>
  <r>
    <x v="2100"/>
    <x v="33"/>
    <x v="18"/>
    <s v="NA"/>
    <x v="1"/>
    <s v="9/17/2018"/>
    <x v="0"/>
    <x v="6"/>
    <x v="3"/>
    <x v="56"/>
    <n v="50"/>
    <n v="48"/>
    <n v="0.04"/>
    <n v="1"/>
  </r>
  <r>
    <x v="2101"/>
    <x v="49"/>
    <x v="18"/>
    <s v="NA"/>
    <x v="1"/>
    <s v="8/14/2016"/>
    <x v="3"/>
    <x v="2"/>
    <x v="11"/>
    <x v="476"/>
    <n v="50"/>
    <n v="43"/>
    <n v="0.14000000000000001"/>
    <n v="1"/>
  </r>
  <r>
    <x v="2102"/>
    <x v="38"/>
    <x v="27"/>
    <s v="LATAM"/>
    <x v="2"/>
    <s v="8/15/2015"/>
    <x v="1"/>
    <x v="2"/>
    <x v="6"/>
    <x v="65"/>
    <n v="800"/>
    <n v="504"/>
    <n v="0.37"/>
    <n v="1"/>
  </r>
  <r>
    <x v="2103"/>
    <x v="22"/>
    <x v="19"/>
    <s v="APAC"/>
    <x v="3"/>
    <d v="2018-10-04T00:00:00"/>
    <x v="0"/>
    <x v="0"/>
    <x v="0"/>
    <x v="350"/>
    <n v="80"/>
    <n v="76"/>
    <n v="0.05"/>
    <n v="1"/>
  </r>
  <r>
    <x v="2104"/>
    <x v="10"/>
    <x v="10"/>
    <s v="APAC"/>
    <x v="3"/>
    <s v="7/18/2015"/>
    <x v="1"/>
    <x v="9"/>
    <x v="4"/>
    <x v="297"/>
    <n v="30"/>
    <n v="29"/>
    <n v="3.3300000000000003E-2"/>
    <n v="1"/>
  </r>
  <r>
    <x v="2105"/>
    <x v="26"/>
    <x v="15"/>
    <s v="APAC"/>
    <x v="3"/>
    <s v="3/20/2015"/>
    <x v="1"/>
    <x v="3"/>
    <x v="1"/>
    <x v="124"/>
    <n v="700"/>
    <n v="644"/>
    <n v="0.08"/>
    <n v="1"/>
  </r>
  <r>
    <x v="2106"/>
    <x v="25"/>
    <x v="18"/>
    <s v="NA"/>
    <x v="1"/>
    <s v="12/30/2018"/>
    <x v="0"/>
    <x v="5"/>
    <x v="9"/>
    <x v="59"/>
    <n v="70"/>
    <n v="69"/>
    <n v="1.43E-2"/>
    <n v="1"/>
  </r>
  <r>
    <x v="2107"/>
    <x v="22"/>
    <x v="19"/>
    <s v="APAC"/>
    <x v="3"/>
    <d v="2018-09-03T00:00:00"/>
    <x v="0"/>
    <x v="6"/>
    <x v="7"/>
    <x v="288"/>
    <n v="1000"/>
    <n v="780"/>
    <n v="0.22"/>
    <n v="1"/>
  </r>
  <r>
    <x v="2108"/>
    <x v="18"/>
    <x v="11"/>
    <s v="APAC"/>
    <x v="3"/>
    <s v="3/26/2016"/>
    <x v="3"/>
    <x v="3"/>
    <x v="11"/>
    <x v="21"/>
    <n v="50"/>
    <n v="45"/>
    <n v="0.1"/>
    <n v="1"/>
  </r>
  <r>
    <x v="2109"/>
    <x v="8"/>
    <x v="8"/>
    <s v="EMEA"/>
    <x v="0"/>
    <d v="2014-09-07T00:00:00"/>
    <x v="4"/>
    <x v="6"/>
    <x v="9"/>
    <x v="277"/>
    <n v="70"/>
    <n v="70"/>
    <n v="0"/>
    <n v="1"/>
  </r>
  <r>
    <x v="2110"/>
    <x v="27"/>
    <x v="21"/>
    <s v="EMEA"/>
    <x v="0"/>
    <d v="2015-07-02T00:00:00"/>
    <x v="1"/>
    <x v="9"/>
    <x v="10"/>
    <x v="398"/>
    <n v="250"/>
    <n v="225"/>
    <n v="0.1"/>
    <n v="1"/>
  </r>
  <r>
    <x v="2111"/>
    <x v="12"/>
    <x v="12"/>
    <s v="APAC"/>
    <x v="3"/>
    <s v="1/22/2014"/>
    <x v="4"/>
    <x v="11"/>
    <x v="10"/>
    <x v="491"/>
    <n v="250"/>
    <n v="205"/>
    <n v="0.18"/>
    <n v="1"/>
  </r>
  <r>
    <x v="2112"/>
    <x v="26"/>
    <x v="15"/>
    <s v="APAC"/>
    <x v="3"/>
    <s v="8/24/2016"/>
    <x v="3"/>
    <x v="2"/>
    <x v="2"/>
    <x v="241"/>
    <n v="150"/>
    <n v="131"/>
    <n v="0.12670000000000001"/>
    <n v="1"/>
  </r>
  <r>
    <x v="2113"/>
    <x v="18"/>
    <x v="11"/>
    <s v="APAC"/>
    <x v="3"/>
    <s v="5/29/2014"/>
    <x v="4"/>
    <x v="7"/>
    <x v="4"/>
    <x v="21"/>
    <n v="30"/>
    <n v="23"/>
    <n v="0.23330000000000001"/>
    <n v="1"/>
  </r>
  <r>
    <x v="2114"/>
    <x v="10"/>
    <x v="10"/>
    <s v="APAC"/>
    <x v="3"/>
    <s v="8/22/2017"/>
    <x v="2"/>
    <x v="2"/>
    <x v="2"/>
    <x v="494"/>
    <n v="150"/>
    <n v="150"/>
    <n v="0"/>
    <n v="1"/>
  </r>
  <r>
    <x v="2115"/>
    <x v="14"/>
    <x v="14"/>
    <s v="EMEA"/>
    <x v="0"/>
    <s v="9/20/2017"/>
    <x v="2"/>
    <x v="6"/>
    <x v="9"/>
    <x v="202"/>
    <n v="70"/>
    <n v="69"/>
    <n v="1.43E-2"/>
    <n v="1"/>
  </r>
  <r>
    <x v="2116"/>
    <x v="11"/>
    <x v="11"/>
    <s v="APAC"/>
    <x v="3"/>
    <s v="3/23/2018"/>
    <x v="0"/>
    <x v="3"/>
    <x v="2"/>
    <x v="412"/>
    <n v="150"/>
    <n v="128"/>
    <n v="0.1467"/>
    <n v="1"/>
  </r>
  <r>
    <x v="2117"/>
    <x v="39"/>
    <x v="28"/>
    <s v="EMEA"/>
    <x v="0"/>
    <s v="9/30/2017"/>
    <x v="2"/>
    <x v="6"/>
    <x v="11"/>
    <x v="219"/>
    <n v="50"/>
    <n v="49"/>
    <n v="0.02"/>
    <n v="1"/>
  </r>
  <r>
    <x v="2118"/>
    <x v="39"/>
    <x v="28"/>
    <s v="EMEA"/>
    <x v="0"/>
    <d v="2016-12-06T00:00:00"/>
    <x v="3"/>
    <x v="5"/>
    <x v="0"/>
    <x v="178"/>
    <n v="80"/>
    <n v="70"/>
    <n v="0.125"/>
    <n v="1"/>
  </r>
  <r>
    <x v="2119"/>
    <x v="22"/>
    <x v="19"/>
    <s v="APAC"/>
    <x v="3"/>
    <d v="2018-03-09T00:00:00"/>
    <x v="0"/>
    <x v="3"/>
    <x v="0"/>
    <x v="307"/>
    <n v="80"/>
    <n v="80"/>
    <n v="0"/>
    <n v="1"/>
  </r>
  <r>
    <x v="2120"/>
    <x v="34"/>
    <x v="25"/>
    <s v="EMEA"/>
    <x v="0"/>
    <s v="10/31/2016"/>
    <x v="3"/>
    <x v="0"/>
    <x v="7"/>
    <x v="49"/>
    <n v="1000"/>
    <n v="870"/>
    <n v="0.13"/>
    <n v="1"/>
  </r>
  <r>
    <x v="2121"/>
    <x v="20"/>
    <x v="13"/>
    <s v="EMEA"/>
    <x v="3"/>
    <s v="4/23/2014"/>
    <x v="4"/>
    <x v="1"/>
    <x v="11"/>
    <x v="378"/>
    <n v="50"/>
    <n v="39"/>
    <n v="0.22"/>
    <n v="1"/>
  </r>
  <r>
    <x v="2122"/>
    <x v="40"/>
    <x v="29"/>
    <s v="EMEA"/>
    <x v="0"/>
    <d v="2017-08-09T00:00:00"/>
    <x v="2"/>
    <x v="2"/>
    <x v="2"/>
    <x v="179"/>
    <n v="150"/>
    <n v="138"/>
    <n v="0.08"/>
    <n v="1"/>
  </r>
  <r>
    <x v="2123"/>
    <x v="3"/>
    <x v="3"/>
    <s v="EMEA"/>
    <x v="3"/>
    <d v="2017-10-04T00:00:00"/>
    <x v="2"/>
    <x v="0"/>
    <x v="0"/>
    <x v="150"/>
    <n v="80"/>
    <n v="75"/>
    <n v="6.25E-2"/>
    <n v="1"/>
  </r>
  <r>
    <x v="2124"/>
    <x v="21"/>
    <x v="8"/>
    <s v="EMEA"/>
    <x v="0"/>
    <d v="2014-09-02T00:00:00"/>
    <x v="4"/>
    <x v="6"/>
    <x v="4"/>
    <x v="379"/>
    <n v="30"/>
    <n v="29"/>
    <n v="3.3300000000000003E-2"/>
    <n v="1"/>
  </r>
  <r>
    <x v="2125"/>
    <x v="3"/>
    <x v="3"/>
    <s v="EMEA"/>
    <x v="3"/>
    <d v="2016-09-11T00:00:00"/>
    <x v="3"/>
    <x v="6"/>
    <x v="9"/>
    <x v="444"/>
    <n v="70"/>
    <n v="65"/>
    <n v="7.1400000000000005E-2"/>
    <n v="1"/>
  </r>
  <r>
    <x v="2126"/>
    <x v="20"/>
    <x v="13"/>
    <s v="EMEA"/>
    <x v="3"/>
    <d v="2015-11-04T00:00:00"/>
    <x v="1"/>
    <x v="8"/>
    <x v="11"/>
    <x v="23"/>
    <n v="50"/>
    <n v="47"/>
    <n v="0.06"/>
    <n v="1"/>
  </r>
  <r>
    <x v="2127"/>
    <x v="47"/>
    <x v="1"/>
    <s v="NA"/>
    <x v="1"/>
    <s v="6/20/2018"/>
    <x v="0"/>
    <x v="4"/>
    <x v="2"/>
    <x v="493"/>
    <n v="150"/>
    <n v="140"/>
    <n v="6.6699999999999995E-2"/>
    <n v="1"/>
  </r>
  <r>
    <x v="2128"/>
    <x v="2"/>
    <x v="2"/>
    <s v="LATAM"/>
    <x v="2"/>
    <s v="2/17/2017"/>
    <x v="2"/>
    <x v="10"/>
    <x v="10"/>
    <x v="164"/>
    <n v="250"/>
    <n v="228"/>
    <n v="8.7999999999999995E-2"/>
    <n v="1"/>
  </r>
  <r>
    <x v="2129"/>
    <x v="23"/>
    <x v="5"/>
    <s v="APAC"/>
    <x v="3"/>
    <s v="3/14/2014"/>
    <x v="4"/>
    <x v="3"/>
    <x v="9"/>
    <x v="26"/>
    <n v="70"/>
    <n v="50"/>
    <n v="0.28570000000000001"/>
    <n v="1"/>
  </r>
  <r>
    <x v="2130"/>
    <x v="15"/>
    <x v="15"/>
    <s v="APAC"/>
    <x v="3"/>
    <d v="2016-01-09T00:00:00"/>
    <x v="3"/>
    <x v="11"/>
    <x v="6"/>
    <x v="111"/>
    <n v="800"/>
    <n v="768"/>
    <n v="0.04"/>
    <n v="1"/>
  </r>
  <r>
    <x v="2131"/>
    <x v="30"/>
    <x v="18"/>
    <s v="NA"/>
    <x v="1"/>
    <s v="8/22/2014"/>
    <x v="4"/>
    <x v="2"/>
    <x v="7"/>
    <x v="37"/>
    <n v="1000"/>
    <n v="590"/>
    <n v="0.41"/>
    <n v="1"/>
  </r>
  <r>
    <x v="2132"/>
    <x v="41"/>
    <x v="30"/>
    <s v="EMEA"/>
    <x v="5"/>
    <d v="2016-10-06T00:00:00"/>
    <x v="3"/>
    <x v="0"/>
    <x v="3"/>
    <x v="210"/>
    <n v="50"/>
    <n v="50"/>
    <n v="0"/>
    <n v="1"/>
  </r>
  <r>
    <x v="2133"/>
    <x v="0"/>
    <x v="0"/>
    <s v="EMEA"/>
    <x v="0"/>
    <s v="1/14/2015"/>
    <x v="1"/>
    <x v="11"/>
    <x v="6"/>
    <x v="369"/>
    <n v="800"/>
    <n v="776"/>
    <n v="0.03"/>
    <n v="1"/>
  </r>
  <r>
    <x v="2134"/>
    <x v="36"/>
    <x v="5"/>
    <s v="APAC"/>
    <x v="3"/>
    <d v="2018-12-01T00:00:00"/>
    <x v="0"/>
    <x v="5"/>
    <x v="4"/>
    <x v="399"/>
    <n v="30"/>
    <n v="26"/>
    <n v="0.1333"/>
    <n v="1"/>
  </r>
  <r>
    <x v="2135"/>
    <x v="28"/>
    <x v="22"/>
    <s v="EMEA"/>
    <x v="0"/>
    <s v="8/18/2014"/>
    <x v="4"/>
    <x v="2"/>
    <x v="5"/>
    <x v="465"/>
    <n v="500"/>
    <n v="360"/>
    <n v="0.28000000000000003"/>
    <n v="1"/>
  </r>
  <r>
    <x v="2136"/>
    <x v="16"/>
    <x v="16"/>
    <s v="EMEA"/>
    <x v="0"/>
    <d v="2017-09-08T00:00:00"/>
    <x v="2"/>
    <x v="6"/>
    <x v="2"/>
    <x v="46"/>
    <n v="150"/>
    <n v="126"/>
    <n v="0.16"/>
    <n v="1"/>
  </r>
  <r>
    <x v="2137"/>
    <x v="4"/>
    <x v="4"/>
    <s v="APAC"/>
    <x v="4"/>
    <d v="2016-02-04T00:00:00"/>
    <x v="3"/>
    <x v="10"/>
    <x v="6"/>
    <x v="489"/>
    <n v="800"/>
    <n v="520"/>
    <n v="0.35"/>
    <n v="1"/>
  </r>
  <r>
    <x v="2138"/>
    <x v="33"/>
    <x v="18"/>
    <s v="NA"/>
    <x v="1"/>
    <d v="2018-07-11T00:00:00"/>
    <x v="0"/>
    <x v="9"/>
    <x v="7"/>
    <x v="386"/>
    <n v="1000"/>
    <n v="650"/>
    <n v="0.35"/>
    <n v="1"/>
  </r>
  <r>
    <x v="2139"/>
    <x v="26"/>
    <x v="15"/>
    <s v="APAC"/>
    <x v="3"/>
    <s v="8/14/2016"/>
    <x v="3"/>
    <x v="2"/>
    <x v="7"/>
    <x v="241"/>
    <n v="1000"/>
    <n v="920"/>
    <n v="0.08"/>
    <n v="1"/>
  </r>
  <r>
    <x v="2140"/>
    <x v="8"/>
    <x v="8"/>
    <s v="EMEA"/>
    <x v="0"/>
    <s v="2/24/2017"/>
    <x v="2"/>
    <x v="10"/>
    <x v="11"/>
    <x v="8"/>
    <n v="50"/>
    <n v="49"/>
    <n v="0.02"/>
    <n v="1"/>
  </r>
  <r>
    <x v="2141"/>
    <x v="16"/>
    <x v="16"/>
    <s v="EMEA"/>
    <x v="0"/>
    <d v="2018-05-01T00:00:00"/>
    <x v="0"/>
    <x v="7"/>
    <x v="7"/>
    <x v="466"/>
    <n v="1000"/>
    <n v="950"/>
    <n v="0.05"/>
    <n v="1"/>
  </r>
  <r>
    <x v="2142"/>
    <x v="19"/>
    <x v="18"/>
    <s v="NA"/>
    <x v="1"/>
    <d v="2017-09-12T00:00:00"/>
    <x v="2"/>
    <x v="6"/>
    <x v="4"/>
    <x v="70"/>
    <n v="30"/>
    <n v="29"/>
    <n v="3.3300000000000003E-2"/>
    <n v="1"/>
  </r>
  <r>
    <x v="2143"/>
    <x v="39"/>
    <x v="28"/>
    <s v="EMEA"/>
    <x v="0"/>
    <d v="2014-09-01T00:00:00"/>
    <x v="4"/>
    <x v="6"/>
    <x v="11"/>
    <x v="178"/>
    <n v="50"/>
    <n v="37"/>
    <n v="0.26"/>
    <n v="1"/>
  </r>
  <r>
    <x v="2144"/>
    <x v="25"/>
    <x v="18"/>
    <s v="NA"/>
    <x v="1"/>
    <s v="4/18/2015"/>
    <x v="1"/>
    <x v="1"/>
    <x v="4"/>
    <x v="160"/>
    <n v="30"/>
    <n v="23"/>
    <n v="0.23330000000000001"/>
    <n v="1"/>
  </r>
  <r>
    <x v="2145"/>
    <x v="12"/>
    <x v="12"/>
    <s v="APAC"/>
    <x v="3"/>
    <d v="2015-11-02T00:00:00"/>
    <x v="1"/>
    <x v="8"/>
    <x v="10"/>
    <x v="448"/>
    <n v="250"/>
    <n v="168"/>
    <n v="0.32800000000000001"/>
    <n v="1"/>
  </r>
  <r>
    <x v="2146"/>
    <x v="13"/>
    <x v="13"/>
    <s v="EMEA"/>
    <x v="3"/>
    <d v="2018-08-03T00:00:00"/>
    <x v="0"/>
    <x v="2"/>
    <x v="1"/>
    <x v="380"/>
    <n v="700"/>
    <n v="609"/>
    <n v="0.13"/>
    <n v="1"/>
  </r>
  <r>
    <x v="2147"/>
    <x v="47"/>
    <x v="1"/>
    <s v="NA"/>
    <x v="1"/>
    <s v="4/14/2017"/>
    <x v="2"/>
    <x v="1"/>
    <x v="5"/>
    <x v="485"/>
    <n v="500"/>
    <n v="470"/>
    <n v="0.06"/>
    <n v="1"/>
  </r>
  <r>
    <x v="2148"/>
    <x v="29"/>
    <x v="18"/>
    <s v="NA"/>
    <x v="1"/>
    <d v="2016-02-12T00:00:00"/>
    <x v="3"/>
    <x v="10"/>
    <x v="0"/>
    <x v="166"/>
    <n v="80"/>
    <n v="79"/>
    <n v="1.2500000000000001E-2"/>
    <n v="1"/>
  </r>
  <r>
    <x v="2149"/>
    <x v="36"/>
    <x v="5"/>
    <s v="APAC"/>
    <x v="3"/>
    <s v="10/24/2015"/>
    <x v="1"/>
    <x v="0"/>
    <x v="2"/>
    <x v="490"/>
    <n v="150"/>
    <n v="105"/>
    <n v="0.3"/>
    <n v="1"/>
  </r>
  <r>
    <x v="2150"/>
    <x v="38"/>
    <x v="27"/>
    <s v="LATAM"/>
    <x v="2"/>
    <d v="2015-11-08T00:00:00"/>
    <x v="1"/>
    <x v="8"/>
    <x v="0"/>
    <x v="85"/>
    <n v="80"/>
    <n v="58"/>
    <n v="0.27500000000000002"/>
    <n v="1"/>
  </r>
  <r>
    <x v="2151"/>
    <x v="0"/>
    <x v="0"/>
    <s v="EMEA"/>
    <x v="0"/>
    <d v="2015-08-03T00:00:00"/>
    <x v="1"/>
    <x v="2"/>
    <x v="6"/>
    <x v="84"/>
    <n v="800"/>
    <n v="744"/>
    <n v="7.0000000000000007E-2"/>
    <n v="1"/>
  </r>
  <r>
    <x v="2152"/>
    <x v="34"/>
    <x v="25"/>
    <s v="EMEA"/>
    <x v="0"/>
    <d v="2014-08-08T00:00:00"/>
    <x v="4"/>
    <x v="2"/>
    <x v="1"/>
    <x v="365"/>
    <n v="700"/>
    <n v="651"/>
    <n v="7.0000000000000007E-2"/>
    <n v="1"/>
  </r>
  <r>
    <x v="2153"/>
    <x v="12"/>
    <x v="12"/>
    <s v="APAC"/>
    <x v="3"/>
    <d v="2017-06-07T00:00:00"/>
    <x v="2"/>
    <x v="4"/>
    <x v="9"/>
    <x v="14"/>
    <n v="70"/>
    <n v="65"/>
    <n v="7.1400000000000005E-2"/>
    <n v="1"/>
  </r>
  <r>
    <x v="2154"/>
    <x v="19"/>
    <x v="18"/>
    <s v="NA"/>
    <x v="1"/>
    <s v="1/20/2015"/>
    <x v="1"/>
    <x v="11"/>
    <x v="0"/>
    <x v="318"/>
    <n v="80"/>
    <n v="75"/>
    <n v="6.25E-2"/>
    <n v="1"/>
  </r>
  <r>
    <x v="2155"/>
    <x v="6"/>
    <x v="6"/>
    <s v="LATAM"/>
    <x v="2"/>
    <s v="4/29/2017"/>
    <x v="2"/>
    <x v="1"/>
    <x v="5"/>
    <x v="145"/>
    <n v="500"/>
    <n v="500"/>
    <n v="0"/>
    <n v="1"/>
  </r>
  <r>
    <x v="2156"/>
    <x v="8"/>
    <x v="8"/>
    <s v="EMEA"/>
    <x v="0"/>
    <s v="11/23/2017"/>
    <x v="2"/>
    <x v="8"/>
    <x v="8"/>
    <x v="277"/>
    <n v="500"/>
    <n v="495"/>
    <n v="0.01"/>
    <n v="1"/>
  </r>
  <r>
    <x v="2157"/>
    <x v="22"/>
    <x v="19"/>
    <s v="APAC"/>
    <x v="3"/>
    <s v="7/28/2017"/>
    <x v="2"/>
    <x v="9"/>
    <x v="1"/>
    <x v="303"/>
    <n v="700"/>
    <n v="665"/>
    <n v="0.05"/>
    <n v="1"/>
  </r>
  <r>
    <x v="2158"/>
    <x v="16"/>
    <x v="16"/>
    <s v="EMEA"/>
    <x v="0"/>
    <s v="11/28/2017"/>
    <x v="2"/>
    <x v="8"/>
    <x v="10"/>
    <x v="61"/>
    <n v="250"/>
    <n v="230"/>
    <n v="0.08"/>
    <n v="1"/>
  </r>
  <r>
    <x v="2159"/>
    <x v="13"/>
    <x v="13"/>
    <s v="EMEA"/>
    <x v="3"/>
    <s v="3/23/2016"/>
    <x v="3"/>
    <x v="3"/>
    <x v="2"/>
    <x v="343"/>
    <n v="150"/>
    <n v="143"/>
    <n v="4.6699999999999998E-2"/>
    <n v="1"/>
  </r>
  <r>
    <x v="2160"/>
    <x v="46"/>
    <x v="34"/>
    <s v="LATAM"/>
    <x v="2"/>
    <s v="1/27/2017"/>
    <x v="2"/>
    <x v="11"/>
    <x v="10"/>
    <x v="156"/>
    <n v="250"/>
    <n v="230"/>
    <n v="0.08"/>
    <n v="1"/>
  </r>
  <r>
    <x v="2161"/>
    <x v="2"/>
    <x v="2"/>
    <s v="LATAM"/>
    <x v="2"/>
    <d v="2015-01-06T00:00:00"/>
    <x v="1"/>
    <x v="11"/>
    <x v="1"/>
    <x v="98"/>
    <n v="700"/>
    <n v="665"/>
    <n v="0.05"/>
    <n v="1"/>
  </r>
  <r>
    <x v="2162"/>
    <x v="49"/>
    <x v="18"/>
    <s v="NA"/>
    <x v="1"/>
    <s v="7/19/2014"/>
    <x v="4"/>
    <x v="9"/>
    <x v="10"/>
    <x v="502"/>
    <n v="250"/>
    <n v="245"/>
    <n v="0.02"/>
    <n v="1"/>
  </r>
  <r>
    <x v="2163"/>
    <x v="29"/>
    <x v="18"/>
    <s v="NA"/>
    <x v="1"/>
    <d v="2014-03-09T00:00:00"/>
    <x v="4"/>
    <x v="3"/>
    <x v="3"/>
    <x v="166"/>
    <n v="50"/>
    <n v="38"/>
    <n v="0.24"/>
    <n v="1"/>
  </r>
  <r>
    <x v="2164"/>
    <x v="26"/>
    <x v="15"/>
    <s v="APAC"/>
    <x v="3"/>
    <s v="9/16/2016"/>
    <x v="3"/>
    <x v="6"/>
    <x v="9"/>
    <x v="186"/>
    <n v="70"/>
    <n v="64"/>
    <n v="8.5699999999999998E-2"/>
    <n v="1"/>
  </r>
  <r>
    <x v="2165"/>
    <x v="23"/>
    <x v="5"/>
    <s v="APAC"/>
    <x v="3"/>
    <s v="7/23/2015"/>
    <x v="1"/>
    <x v="9"/>
    <x v="10"/>
    <x v="310"/>
    <n v="250"/>
    <n v="238"/>
    <n v="4.8000000000000001E-2"/>
    <n v="1"/>
  </r>
  <r>
    <x v="2166"/>
    <x v="20"/>
    <x v="13"/>
    <s v="EMEA"/>
    <x v="3"/>
    <d v="2016-06-05T00:00:00"/>
    <x v="3"/>
    <x v="4"/>
    <x v="2"/>
    <x v="213"/>
    <n v="150"/>
    <n v="137"/>
    <n v="8.6699999999999999E-2"/>
    <n v="1"/>
  </r>
  <r>
    <x v="2167"/>
    <x v="31"/>
    <x v="23"/>
    <s v="EMEA"/>
    <x v="0"/>
    <s v="6/16/2016"/>
    <x v="3"/>
    <x v="4"/>
    <x v="6"/>
    <x v="317"/>
    <n v="800"/>
    <n v="520"/>
    <n v="0.35"/>
    <n v="1"/>
  </r>
  <r>
    <x v="2168"/>
    <x v="34"/>
    <x v="25"/>
    <s v="EMEA"/>
    <x v="0"/>
    <d v="2015-01-06T00:00:00"/>
    <x v="1"/>
    <x v="11"/>
    <x v="0"/>
    <x v="268"/>
    <n v="80"/>
    <n v="80"/>
    <n v="0"/>
    <n v="1"/>
  </r>
  <r>
    <x v="2169"/>
    <x v="17"/>
    <x v="17"/>
    <s v="EMEA"/>
    <x v="5"/>
    <s v="2/14/2015"/>
    <x v="1"/>
    <x v="10"/>
    <x v="0"/>
    <x v="319"/>
    <n v="80"/>
    <n v="62"/>
    <n v="0.22500000000000001"/>
    <n v="1"/>
  </r>
  <r>
    <x v="2170"/>
    <x v="8"/>
    <x v="8"/>
    <s v="EMEA"/>
    <x v="0"/>
    <s v="8/24/2016"/>
    <x v="3"/>
    <x v="2"/>
    <x v="3"/>
    <x v="226"/>
    <n v="50"/>
    <n v="50"/>
    <n v="0"/>
    <n v="1"/>
  </r>
  <r>
    <x v="2171"/>
    <x v="25"/>
    <x v="18"/>
    <s v="NA"/>
    <x v="1"/>
    <s v="5/31/2014"/>
    <x v="4"/>
    <x v="7"/>
    <x v="6"/>
    <x v="236"/>
    <n v="800"/>
    <n v="640"/>
    <n v="0.2"/>
    <n v="1"/>
  </r>
  <r>
    <x v="2172"/>
    <x v="45"/>
    <x v="33"/>
    <s v="EMEA"/>
    <x v="3"/>
    <s v="3/19/2015"/>
    <x v="1"/>
    <x v="3"/>
    <x v="4"/>
    <x v="391"/>
    <n v="30"/>
    <n v="21"/>
    <n v="0.3"/>
    <n v="1"/>
  </r>
  <r>
    <x v="2173"/>
    <x v="47"/>
    <x v="1"/>
    <s v="NA"/>
    <x v="1"/>
    <d v="2014-02-05T00:00:00"/>
    <x v="4"/>
    <x v="10"/>
    <x v="7"/>
    <x v="503"/>
    <n v="1000"/>
    <n v="780"/>
    <n v="0.22"/>
    <n v="1"/>
  </r>
  <r>
    <x v="2174"/>
    <x v="16"/>
    <x v="16"/>
    <s v="EMEA"/>
    <x v="0"/>
    <s v="8/15/2017"/>
    <x v="2"/>
    <x v="2"/>
    <x v="1"/>
    <x v="19"/>
    <n v="700"/>
    <n v="679"/>
    <n v="0.03"/>
    <n v="1"/>
  </r>
  <r>
    <x v="2175"/>
    <x v="11"/>
    <x v="11"/>
    <s v="APAC"/>
    <x v="3"/>
    <s v="2/21/2015"/>
    <x v="1"/>
    <x v="10"/>
    <x v="3"/>
    <x v="479"/>
    <n v="50"/>
    <n v="50"/>
    <n v="0"/>
    <n v="1"/>
  </r>
  <r>
    <x v="2176"/>
    <x v="30"/>
    <x v="18"/>
    <s v="NA"/>
    <x v="1"/>
    <d v="2015-03-12T00:00:00"/>
    <x v="1"/>
    <x v="3"/>
    <x v="9"/>
    <x v="95"/>
    <n v="70"/>
    <n v="55"/>
    <n v="0.21429999999999999"/>
    <n v="1"/>
  </r>
  <r>
    <x v="2177"/>
    <x v="45"/>
    <x v="33"/>
    <s v="EMEA"/>
    <x v="3"/>
    <s v="7/24/2014"/>
    <x v="4"/>
    <x v="9"/>
    <x v="6"/>
    <x v="165"/>
    <n v="800"/>
    <n v="800"/>
    <n v="0"/>
    <n v="1"/>
  </r>
  <r>
    <x v="2178"/>
    <x v="10"/>
    <x v="10"/>
    <s v="APAC"/>
    <x v="3"/>
    <d v="2017-12-12T00:00:00"/>
    <x v="2"/>
    <x v="5"/>
    <x v="3"/>
    <x v="494"/>
    <n v="50"/>
    <n v="50"/>
    <n v="0"/>
    <n v="1"/>
  </r>
  <r>
    <x v="2179"/>
    <x v="1"/>
    <x v="1"/>
    <s v="NA"/>
    <x v="1"/>
    <s v="11/23/2015"/>
    <x v="1"/>
    <x v="8"/>
    <x v="0"/>
    <x v="263"/>
    <n v="80"/>
    <n v="59"/>
    <n v="0.26250000000000001"/>
    <n v="1"/>
  </r>
  <r>
    <x v="2180"/>
    <x v="43"/>
    <x v="18"/>
    <s v="NA"/>
    <x v="1"/>
    <d v="2015-11-04T00:00:00"/>
    <x v="1"/>
    <x v="8"/>
    <x v="4"/>
    <x v="305"/>
    <n v="30"/>
    <n v="30"/>
    <n v="0"/>
    <n v="1"/>
  </r>
  <r>
    <x v="2181"/>
    <x v="42"/>
    <x v="31"/>
    <s v="APAC"/>
    <x v="3"/>
    <s v="8/27/2017"/>
    <x v="2"/>
    <x v="2"/>
    <x v="2"/>
    <x v="245"/>
    <n v="150"/>
    <n v="140"/>
    <n v="6.6699999999999995E-2"/>
    <n v="1"/>
  </r>
  <r>
    <x v="2182"/>
    <x v="39"/>
    <x v="28"/>
    <s v="EMEA"/>
    <x v="0"/>
    <s v="9/28/2014"/>
    <x v="4"/>
    <x v="6"/>
    <x v="0"/>
    <x v="178"/>
    <n v="80"/>
    <n v="66"/>
    <n v="0.17499999999999999"/>
    <n v="1"/>
  </r>
  <r>
    <x v="2183"/>
    <x v="44"/>
    <x v="32"/>
    <s v="EMEA"/>
    <x v="0"/>
    <s v="9/23/2014"/>
    <x v="4"/>
    <x v="6"/>
    <x v="5"/>
    <x v="205"/>
    <n v="500"/>
    <n v="475"/>
    <n v="0.05"/>
    <n v="1"/>
  </r>
  <r>
    <x v="2184"/>
    <x v="6"/>
    <x v="6"/>
    <s v="LATAM"/>
    <x v="2"/>
    <s v="6/17/2016"/>
    <x v="3"/>
    <x v="4"/>
    <x v="5"/>
    <x v="355"/>
    <n v="500"/>
    <n v="485"/>
    <n v="0.03"/>
    <n v="1"/>
  </r>
  <r>
    <x v="2185"/>
    <x v="7"/>
    <x v="7"/>
    <s v="LATAM"/>
    <x v="1"/>
    <d v="2015-04-09T00:00:00"/>
    <x v="1"/>
    <x v="1"/>
    <x v="1"/>
    <x v="478"/>
    <n v="700"/>
    <n v="581"/>
    <n v="0.17"/>
    <n v="1"/>
  </r>
  <r>
    <x v="2186"/>
    <x v="9"/>
    <x v="9"/>
    <s v="EMEA"/>
    <x v="3"/>
    <s v="8/15/2018"/>
    <x v="0"/>
    <x v="2"/>
    <x v="0"/>
    <x v="447"/>
    <n v="80"/>
    <n v="74"/>
    <n v="7.4999999999999997E-2"/>
    <n v="1"/>
  </r>
  <r>
    <x v="2187"/>
    <x v="38"/>
    <x v="27"/>
    <s v="LATAM"/>
    <x v="2"/>
    <d v="2018-12-01T00:00:00"/>
    <x v="0"/>
    <x v="5"/>
    <x v="8"/>
    <x v="217"/>
    <n v="500"/>
    <n v="490"/>
    <n v="0.02"/>
    <n v="1"/>
  </r>
  <r>
    <x v="2188"/>
    <x v="18"/>
    <x v="11"/>
    <s v="APAC"/>
    <x v="3"/>
    <d v="2016-10-09T00:00:00"/>
    <x v="3"/>
    <x v="0"/>
    <x v="10"/>
    <x v="21"/>
    <n v="250"/>
    <n v="240"/>
    <n v="0.04"/>
    <n v="1"/>
  </r>
  <r>
    <x v="2189"/>
    <x v="6"/>
    <x v="6"/>
    <s v="LATAM"/>
    <x v="2"/>
    <s v="10/15/2017"/>
    <x v="2"/>
    <x v="0"/>
    <x v="6"/>
    <x v="372"/>
    <n v="800"/>
    <n v="744"/>
    <n v="7.0000000000000007E-2"/>
    <n v="1"/>
  </r>
  <r>
    <x v="2190"/>
    <x v="7"/>
    <x v="7"/>
    <s v="LATAM"/>
    <x v="1"/>
    <s v="1/13/2018"/>
    <x v="0"/>
    <x v="11"/>
    <x v="8"/>
    <x v="328"/>
    <n v="500"/>
    <n v="490"/>
    <n v="0.02"/>
    <n v="1"/>
  </r>
  <r>
    <x v="2191"/>
    <x v="39"/>
    <x v="28"/>
    <s v="EMEA"/>
    <x v="0"/>
    <d v="2017-07-10T00:00:00"/>
    <x v="2"/>
    <x v="9"/>
    <x v="8"/>
    <x v="89"/>
    <n v="500"/>
    <n v="495"/>
    <n v="0.01"/>
    <n v="1"/>
  </r>
  <r>
    <x v="2192"/>
    <x v="25"/>
    <x v="18"/>
    <s v="NA"/>
    <x v="1"/>
    <s v="1/26/2018"/>
    <x v="0"/>
    <x v="11"/>
    <x v="8"/>
    <x v="189"/>
    <n v="500"/>
    <n v="500"/>
    <n v="0"/>
    <n v="1"/>
  </r>
  <r>
    <x v="2193"/>
    <x v="31"/>
    <x v="23"/>
    <s v="EMEA"/>
    <x v="0"/>
    <s v="11/14/2017"/>
    <x v="2"/>
    <x v="8"/>
    <x v="2"/>
    <x v="148"/>
    <n v="150"/>
    <n v="138"/>
    <n v="0.08"/>
    <n v="1"/>
  </r>
  <r>
    <x v="2194"/>
    <x v="6"/>
    <x v="6"/>
    <s v="LATAM"/>
    <x v="2"/>
    <s v="2/23/2016"/>
    <x v="3"/>
    <x v="10"/>
    <x v="8"/>
    <x v="339"/>
    <n v="500"/>
    <n v="490"/>
    <n v="0.02"/>
    <n v="1"/>
  </r>
  <r>
    <x v="2195"/>
    <x v="12"/>
    <x v="12"/>
    <s v="APAC"/>
    <x v="3"/>
    <d v="2017-10-04T00:00:00"/>
    <x v="2"/>
    <x v="0"/>
    <x v="1"/>
    <x v="132"/>
    <n v="700"/>
    <n v="658"/>
    <n v="0.06"/>
    <n v="1"/>
  </r>
  <r>
    <x v="2196"/>
    <x v="44"/>
    <x v="32"/>
    <s v="EMEA"/>
    <x v="0"/>
    <s v="3/27/2016"/>
    <x v="3"/>
    <x v="3"/>
    <x v="7"/>
    <x v="313"/>
    <n v="1000"/>
    <n v="800"/>
    <n v="0.2"/>
    <n v="1"/>
  </r>
  <r>
    <x v="2197"/>
    <x v="36"/>
    <x v="5"/>
    <s v="APAC"/>
    <x v="3"/>
    <s v="2/26/2017"/>
    <x v="2"/>
    <x v="10"/>
    <x v="5"/>
    <x v="399"/>
    <n v="500"/>
    <n v="485"/>
    <n v="0.03"/>
    <n v="1"/>
  </r>
  <r>
    <x v="2198"/>
    <x v="14"/>
    <x v="14"/>
    <s v="EMEA"/>
    <x v="0"/>
    <d v="2016-02-01T00:00:00"/>
    <x v="3"/>
    <x v="10"/>
    <x v="5"/>
    <x v="16"/>
    <n v="500"/>
    <n v="445"/>
    <n v="0.11"/>
    <n v="1"/>
  </r>
  <r>
    <x v="2199"/>
    <x v="15"/>
    <x v="15"/>
    <s v="APAC"/>
    <x v="3"/>
    <d v="2015-08-01T00:00:00"/>
    <x v="1"/>
    <x v="2"/>
    <x v="9"/>
    <x v="425"/>
    <n v="70"/>
    <n v="59"/>
    <n v="0.15709999999999999"/>
    <n v="1"/>
  </r>
  <r>
    <x v="2200"/>
    <x v="30"/>
    <x v="18"/>
    <s v="NA"/>
    <x v="1"/>
    <d v="2014-07-04T00:00:00"/>
    <x v="4"/>
    <x v="9"/>
    <x v="2"/>
    <x v="325"/>
    <n v="150"/>
    <n v="122"/>
    <n v="0.1867"/>
    <n v="1"/>
  </r>
  <r>
    <x v="2201"/>
    <x v="32"/>
    <x v="24"/>
    <s v="EMEA"/>
    <x v="0"/>
    <s v="4/21/2016"/>
    <x v="3"/>
    <x v="1"/>
    <x v="1"/>
    <x v="417"/>
    <n v="700"/>
    <n v="658"/>
    <n v="0.06"/>
    <n v="1"/>
  </r>
  <r>
    <x v="2202"/>
    <x v="0"/>
    <x v="0"/>
    <s v="EMEA"/>
    <x v="0"/>
    <s v="3/19/2015"/>
    <x v="1"/>
    <x v="3"/>
    <x v="5"/>
    <x v="30"/>
    <n v="500"/>
    <n v="480"/>
    <n v="0.04"/>
    <n v="1"/>
  </r>
  <r>
    <x v="2203"/>
    <x v="24"/>
    <x v="20"/>
    <s v="EMEA"/>
    <x v="0"/>
    <s v="10/29/2015"/>
    <x v="1"/>
    <x v="0"/>
    <x v="4"/>
    <x v="129"/>
    <n v="30"/>
    <n v="27"/>
    <n v="0.1"/>
    <n v="1"/>
  </r>
  <r>
    <x v="2204"/>
    <x v="45"/>
    <x v="33"/>
    <s v="EMEA"/>
    <x v="3"/>
    <d v="2017-12-08T00:00:00"/>
    <x v="2"/>
    <x v="5"/>
    <x v="6"/>
    <x v="135"/>
    <n v="800"/>
    <n v="592"/>
    <n v="0.26"/>
    <n v="1"/>
  </r>
  <r>
    <x v="2205"/>
    <x v="2"/>
    <x v="2"/>
    <s v="LATAM"/>
    <x v="2"/>
    <d v="2017-09-02T00:00:00"/>
    <x v="2"/>
    <x v="6"/>
    <x v="6"/>
    <x v="434"/>
    <n v="800"/>
    <n v="680"/>
    <n v="0.15"/>
    <n v="1"/>
  </r>
  <r>
    <x v="2206"/>
    <x v="46"/>
    <x v="34"/>
    <s v="LATAM"/>
    <x v="2"/>
    <d v="2016-12-01T00:00:00"/>
    <x v="3"/>
    <x v="5"/>
    <x v="1"/>
    <x v="204"/>
    <n v="700"/>
    <n v="693"/>
    <n v="0.01"/>
    <n v="1"/>
  </r>
  <r>
    <x v="2207"/>
    <x v="23"/>
    <x v="5"/>
    <s v="APAC"/>
    <x v="3"/>
    <s v="10/13/2017"/>
    <x v="2"/>
    <x v="0"/>
    <x v="2"/>
    <x v="294"/>
    <n v="150"/>
    <n v="141"/>
    <n v="0.06"/>
    <n v="1"/>
  </r>
  <r>
    <x v="2208"/>
    <x v="35"/>
    <x v="26"/>
    <s v="LATAM"/>
    <x v="2"/>
    <s v="8/16/2017"/>
    <x v="2"/>
    <x v="2"/>
    <x v="5"/>
    <x v="247"/>
    <n v="500"/>
    <n v="470"/>
    <n v="0.06"/>
    <n v="1"/>
  </r>
  <r>
    <x v="2209"/>
    <x v="33"/>
    <x v="18"/>
    <s v="NA"/>
    <x v="1"/>
    <d v="2018-08-07T00:00:00"/>
    <x v="0"/>
    <x v="2"/>
    <x v="8"/>
    <x v="56"/>
    <n v="500"/>
    <n v="495"/>
    <n v="0.01"/>
    <n v="1"/>
  </r>
  <r>
    <x v="2210"/>
    <x v="33"/>
    <x v="18"/>
    <s v="NA"/>
    <x v="1"/>
    <d v="2016-05-07T00:00:00"/>
    <x v="3"/>
    <x v="7"/>
    <x v="10"/>
    <x v="386"/>
    <n v="250"/>
    <n v="248"/>
    <n v="8.0000000000000002E-3"/>
    <n v="1"/>
  </r>
  <r>
    <x v="2211"/>
    <x v="13"/>
    <x v="13"/>
    <s v="EMEA"/>
    <x v="3"/>
    <s v="11/30/2017"/>
    <x v="2"/>
    <x v="8"/>
    <x v="0"/>
    <x v="130"/>
    <n v="80"/>
    <n v="76"/>
    <n v="0.05"/>
    <n v="1"/>
  </r>
  <r>
    <x v="2212"/>
    <x v="26"/>
    <x v="15"/>
    <s v="APAC"/>
    <x v="3"/>
    <d v="2015-09-05T00:00:00"/>
    <x v="1"/>
    <x v="6"/>
    <x v="11"/>
    <x v="359"/>
    <n v="50"/>
    <n v="33"/>
    <n v="0.34"/>
    <n v="1"/>
  </r>
  <r>
    <x v="2213"/>
    <x v="6"/>
    <x v="6"/>
    <s v="LATAM"/>
    <x v="2"/>
    <s v="7/14/2018"/>
    <x v="0"/>
    <x v="9"/>
    <x v="5"/>
    <x v="355"/>
    <n v="500"/>
    <n v="475"/>
    <n v="0.05"/>
    <n v="1"/>
  </r>
  <r>
    <x v="2214"/>
    <x v="22"/>
    <x v="19"/>
    <s v="APAC"/>
    <x v="3"/>
    <d v="2018-05-06T00:00:00"/>
    <x v="0"/>
    <x v="7"/>
    <x v="1"/>
    <x v="288"/>
    <n v="700"/>
    <n v="686"/>
    <n v="0.02"/>
    <n v="1"/>
  </r>
  <r>
    <x v="2215"/>
    <x v="8"/>
    <x v="8"/>
    <s v="EMEA"/>
    <x v="0"/>
    <d v="2014-12-03T00:00:00"/>
    <x v="4"/>
    <x v="5"/>
    <x v="7"/>
    <x v="270"/>
    <n v="1000"/>
    <n v="780"/>
    <n v="0.22"/>
    <n v="1"/>
  </r>
  <r>
    <x v="2216"/>
    <x v="47"/>
    <x v="1"/>
    <s v="NA"/>
    <x v="1"/>
    <s v="5/31/2014"/>
    <x v="4"/>
    <x v="7"/>
    <x v="7"/>
    <x v="493"/>
    <n v="1000"/>
    <n v="510"/>
    <n v="0.49"/>
    <n v="1"/>
  </r>
  <r>
    <x v="2217"/>
    <x v="25"/>
    <x v="18"/>
    <s v="NA"/>
    <x v="1"/>
    <s v="12/24/2016"/>
    <x v="3"/>
    <x v="5"/>
    <x v="11"/>
    <x v="269"/>
    <n v="50"/>
    <n v="49"/>
    <n v="0.02"/>
    <n v="1"/>
  </r>
  <r>
    <x v="2218"/>
    <x v="23"/>
    <x v="5"/>
    <s v="APAC"/>
    <x v="3"/>
    <s v="10/19/2017"/>
    <x v="2"/>
    <x v="0"/>
    <x v="6"/>
    <x v="200"/>
    <n v="800"/>
    <n v="512"/>
    <n v="0.36"/>
    <n v="1"/>
  </r>
  <r>
    <x v="2219"/>
    <x v="35"/>
    <x v="26"/>
    <s v="LATAM"/>
    <x v="2"/>
    <d v="2015-02-08T00:00:00"/>
    <x v="1"/>
    <x v="10"/>
    <x v="6"/>
    <x v="458"/>
    <n v="800"/>
    <n v="656"/>
    <n v="0.18"/>
    <n v="1"/>
  </r>
  <r>
    <x v="2220"/>
    <x v="35"/>
    <x v="26"/>
    <s v="LATAM"/>
    <x v="2"/>
    <s v="4/29/2015"/>
    <x v="1"/>
    <x v="1"/>
    <x v="0"/>
    <x v="228"/>
    <n v="80"/>
    <n v="72"/>
    <n v="0.1"/>
    <n v="1"/>
  </r>
  <r>
    <x v="2221"/>
    <x v="18"/>
    <x v="11"/>
    <s v="APAC"/>
    <x v="3"/>
    <s v="8/28/2014"/>
    <x v="4"/>
    <x v="2"/>
    <x v="8"/>
    <x v="21"/>
    <n v="500"/>
    <n v="500"/>
    <n v="0"/>
    <n v="1"/>
  </r>
  <r>
    <x v="2222"/>
    <x v="18"/>
    <x v="11"/>
    <s v="APAC"/>
    <x v="3"/>
    <d v="2014-11-07T00:00:00"/>
    <x v="4"/>
    <x v="8"/>
    <x v="6"/>
    <x v="207"/>
    <n v="800"/>
    <n v="472"/>
    <n v="0.41"/>
    <n v="1"/>
  </r>
  <r>
    <x v="2223"/>
    <x v="11"/>
    <x v="11"/>
    <s v="APAC"/>
    <x v="3"/>
    <s v="1/28/2018"/>
    <x v="0"/>
    <x v="11"/>
    <x v="0"/>
    <x v="131"/>
    <n v="80"/>
    <n v="80"/>
    <n v="0"/>
    <n v="1"/>
  </r>
  <r>
    <x v="2224"/>
    <x v="34"/>
    <x v="25"/>
    <s v="EMEA"/>
    <x v="0"/>
    <s v="3/17/2015"/>
    <x v="1"/>
    <x v="3"/>
    <x v="9"/>
    <x v="365"/>
    <n v="70"/>
    <n v="64"/>
    <n v="8.5699999999999998E-2"/>
    <n v="1"/>
  </r>
  <r>
    <x v="2225"/>
    <x v="33"/>
    <x v="18"/>
    <s v="NA"/>
    <x v="1"/>
    <d v="2014-10-05T00:00:00"/>
    <x v="4"/>
    <x v="0"/>
    <x v="2"/>
    <x v="464"/>
    <n v="150"/>
    <n v="114"/>
    <n v="0.24"/>
    <n v="1"/>
  </r>
  <r>
    <x v="2226"/>
    <x v="3"/>
    <x v="3"/>
    <s v="EMEA"/>
    <x v="3"/>
    <d v="2017-06-02T00:00:00"/>
    <x v="2"/>
    <x v="4"/>
    <x v="0"/>
    <x v="504"/>
    <n v="80"/>
    <n v="73"/>
    <n v="8.7499999999999994E-2"/>
    <n v="1"/>
  </r>
  <r>
    <x v="2227"/>
    <x v="24"/>
    <x v="20"/>
    <s v="EMEA"/>
    <x v="0"/>
    <s v="1/25/2017"/>
    <x v="2"/>
    <x v="11"/>
    <x v="11"/>
    <x v="58"/>
    <n v="50"/>
    <n v="47"/>
    <n v="0.06"/>
    <n v="1"/>
  </r>
  <r>
    <x v="2228"/>
    <x v="37"/>
    <x v="7"/>
    <s v="LATAM"/>
    <x v="1"/>
    <d v="2018-09-11T00:00:00"/>
    <x v="0"/>
    <x v="6"/>
    <x v="7"/>
    <x v="262"/>
    <n v="1000"/>
    <n v="960"/>
    <n v="0.04"/>
    <n v="1"/>
  </r>
  <r>
    <x v="2229"/>
    <x v="30"/>
    <x v="18"/>
    <s v="NA"/>
    <x v="1"/>
    <s v="9/29/2016"/>
    <x v="3"/>
    <x v="6"/>
    <x v="7"/>
    <x v="457"/>
    <n v="1000"/>
    <n v="990"/>
    <n v="0.01"/>
    <n v="1"/>
  </r>
  <r>
    <x v="2230"/>
    <x v="35"/>
    <x v="26"/>
    <s v="LATAM"/>
    <x v="2"/>
    <s v="10/20/2018"/>
    <x v="0"/>
    <x v="0"/>
    <x v="6"/>
    <x v="57"/>
    <n v="800"/>
    <n v="720"/>
    <n v="0.1"/>
    <n v="1"/>
  </r>
  <r>
    <x v="2231"/>
    <x v="33"/>
    <x v="18"/>
    <s v="NA"/>
    <x v="1"/>
    <d v="2015-09-08T00:00:00"/>
    <x v="1"/>
    <x v="6"/>
    <x v="6"/>
    <x v="342"/>
    <n v="800"/>
    <n v="600"/>
    <n v="0.25"/>
    <n v="1"/>
  </r>
  <r>
    <x v="2232"/>
    <x v="27"/>
    <x v="21"/>
    <s v="EMEA"/>
    <x v="0"/>
    <d v="2016-01-03T00:00:00"/>
    <x v="3"/>
    <x v="11"/>
    <x v="5"/>
    <x v="248"/>
    <n v="500"/>
    <n v="435"/>
    <n v="0.13"/>
    <n v="1"/>
  </r>
  <r>
    <x v="2233"/>
    <x v="35"/>
    <x v="26"/>
    <s v="LATAM"/>
    <x v="2"/>
    <s v="2/26/2014"/>
    <x v="4"/>
    <x v="10"/>
    <x v="4"/>
    <x v="421"/>
    <n v="30"/>
    <n v="25"/>
    <n v="0.16669999999999999"/>
    <n v="1"/>
  </r>
  <r>
    <x v="2234"/>
    <x v="36"/>
    <x v="5"/>
    <s v="APAC"/>
    <x v="3"/>
    <s v="1/16/2014"/>
    <x v="4"/>
    <x v="11"/>
    <x v="3"/>
    <x v="373"/>
    <n v="50"/>
    <n v="46"/>
    <n v="0.08"/>
    <n v="1"/>
  </r>
  <r>
    <x v="2235"/>
    <x v="8"/>
    <x v="8"/>
    <s v="EMEA"/>
    <x v="0"/>
    <d v="2014-10-09T00:00:00"/>
    <x v="4"/>
    <x v="0"/>
    <x v="3"/>
    <x v="226"/>
    <n v="50"/>
    <n v="48"/>
    <n v="0.04"/>
    <n v="1"/>
  </r>
  <r>
    <x v="2236"/>
    <x v="28"/>
    <x v="22"/>
    <s v="EMEA"/>
    <x v="0"/>
    <s v="8/26/2016"/>
    <x v="3"/>
    <x v="2"/>
    <x v="2"/>
    <x v="261"/>
    <n v="150"/>
    <n v="134"/>
    <n v="0.1067"/>
    <n v="1"/>
  </r>
  <r>
    <x v="2237"/>
    <x v="37"/>
    <x v="7"/>
    <s v="LATAM"/>
    <x v="1"/>
    <s v="3/29/2014"/>
    <x v="4"/>
    <x v="3"/>
    <x v="0"/>
    <x v="505"/>
    <n v="80"/>
    <n v="75"/>
    <n v="6.25E-2"/>
    <n v="1"/>
  </r>
  <r>
    <x v="2238"/>
    <x v="22"/>
    <x v="19"/>
    <s v="APAC"/>
    <x v="3"/>
    <s v="4/23/2016"/>
    <x v="3"/>
    <x v="1"/>
    <x v="1"/>
    <x v="187"/>
    <n v="700"/>
    <n v="693"/>
    <n v="0.01"/>
    <n v="1"/>
  </r>
  <r>
    <x v="2239"/>
    <x v="20"/>
    <x v="13"/>
    <s v="EMEA"/>
    <x v="3"/>
    <s v="11/21/2014"/>
    <x v="4"/>
    <x v="8"/>
    <x v="2"/>
    <x v="279"/>
    <n v="150"/>
    <n v="119"/>
    <n v="0.20669999999999999"/>
    <n v="1"/>
  </r>
  <r>
    <x v="2240"/>
    <x v="9"/>
    <x v="9"/>
    <s v="EMEA"/>
    <x v="3"/>
    <s v="10/28/2015"/>
    <x v="1"/>
    <x v="0"/>
    <x v="0"/>
    <x v="455"/>
    <n v="80"/>
    <n v="48"/>
    <n v="0.4"/>
    <n v="1"/>
  </r>
  <r>
    <x v="2241"/>
    <x v="1"/>
    <x v="1"/>
    <s v="NA"/>
    <x v="1"/>
    <s v="9/16/2014"/>
    <x v="4"/>
    <x v="6"/>
    <x v="11"/>
    <x v="1"/>
    <n v="50"/>
    <n v="45"/>
    <n v="0.1"/>
    <n v="1"/>
  </r>
  <r>
    <x v="2242"/>
    <x v="33"/>
    <x v="18"/>
    <s v="NA"/>
    <x v="1"/>
    <s v="6/28/2014"/>
    <x v="4"/>
    <x v="4"/>
    <x v="10"/>
    <x v="171"/>
    <n v="250"/>
    <n v="250"/>
    <n v="0"/>
    <n v="1"/>
  </r>
  <r>
    <x v="2243"/>
    <x v="24"/>
    <x v="20"/>
    <s v="EMEA"/>
    <x v="0"/>
    <s v="7/27/2014"/>
    <x v="4"/>
    <x v="9"/>
    <x v="5"/>
    <x v="312"/>
    <n v="500"/>
    <n v="380"/>
    <n v="0.24"/>
    <n v="1"/>
  </r>
  <r>
    <x v="2244"/>
    <x v="5"/>
    <x v="5"/>
    <s v="APAC"/>
    <x v="3"/>
    <d v="2017-06-07T00:00:00"/>
    <x v="2"/>
    <x v="4"/>
    <x v="8"/>
    <x v="440"/>
    <n v="500"/>
    <n v="495"/>
    <n v="0.01"/>
    <n v="1"/>
  </r>
  <r>
    <x v="2245"/>
    <x v="20"/>
    <x v="13"/>
    <s v="EMEA"/>
    <x v="3"/>
    <s v="1/28/2014"/>
    <x v="4"/>
    <x v="11"/>
    <x v="1"/>
    <x v="23"/>
    <n v="700"/>
    <n v="623"/>
    <n v="0.11"/>
    <n v="1"/>
  </r>
  <r>
    <x v="2246"/>
    <x v="17"/>
    <x v="17"/>
    <s v="EMEA"/>
    <x v="5"/>
    <s v="4/17/2016"/>
    <x v="3"/>
    <x v="1"/>
    <x v="11"/>
    <x v="319"/>
    <n v="50"/>
    <n v="44"/>
    <n v="0.12"/>
    <n v="1"/>
  </r>
  <r>
    <x v="2247"/>
    <x v="14"/>
    <x v="14"/>
    <s v="EMEA"/>
    <x v="0"/>
    <s v="9/20/2017"/>
    <x v="2"/>
    <x v="6"/>
    <x v="4"/>
    <x v="119"/>
    <n v="30"/>
    <n v="30"/>
    <n v="0"/>
    <n v="1"/>
  </r>
  <r>
    <x v="2248"/>
    <x v="44"/>
    <x v="32"/>
    <s v="EMEA"/>
    <x v="0"/>
    <s v="7/13/2014"/>
    <x v="4"/>
    <x v="9"/>
    <x v="3"/>
    <x v="205"/>
    <n v="50"/>
    <n v="49"/>
    <n v="0.02"/>
    <n v="1"/>
  </r>
  <r>
    <x v="2249"/>
    <x v="29"/>
    <x v="18"/>
    <s v="NA"/>
    <x v="1"/>
    <s v="6/19/2016"/>
    <x v="3"/>
    <x v="4"/>
    <x v="0"/>
    <x v="329"/>
    <n v="80"/>
    <n v="72"/>
    <n v="0.1"/>
    <n v="1"/>
  </r>
  <r>
    <x v="2250"/>
    <x v="5"/>
    <x v="5"/>
    <s v="APAC"/>
    <x v="3"/>
    <d v="2015-05-06T00:00:00"/>
    <x v="1"/>
    <x v="7"/>
    <x v="3"/>
    <x v="426"/>
    <n v="50"/>
    <n v="45"/>
    <n v="0.1"/>
    <n v="1"/>
  </r>
  <r>
    <x v="2251"/>
    <x v="19"/>
    <x v="18"/>
    <s v="NA"/>
    <x v="1"/>
    <s v="8/30/2016"/>
    <x v="3"/>
    <x v="2"/>
    <x v="2"/>
    <x v="337"/>
    <n v="150"/>
    <n v="149"/>
    <n v="6.7000000000000002E-3"/>
    <n v="1"/>
  </r>
  <r>
    <x v="2252"/>
    <x v="32"/>
    <x v="24"/>
    <s v="EMEA"/>
    <x v="0"/>
    <s v="11/19/2016"/>
    <x v="3"/>
    <x v="8"/>
    <x v="9"/>
    <x v="44"/>
    <n v="70"/>
    <n v="61"/>
    <n v="0.12859999999999999"/>
    <n v="1"/>
  </r>
  <r>
    <x v="2253"/>
    <x v="13"/>
    <x v="13"/>
    <s v="EMEA"/>
    <x v="3"/>
    <s v="8/28/2016"/>
    <x v="3"/>
    <x v="2"/>
    <x v="8"/>
    <x v="130"/>
    <n v="500"/>
    <n v="500"/>
    <n v="0"/>
    <n v="1"/>
  </r>
  <r>
    <x v="2254"/>
    <x v="16"/>
    <x v="16"/>
    <s v="EMEA"/>
    <x v="0"/>
    <s v="12/16/2014"/>
    <x v="4"/>
    <x v="5"/>
    <x v="1"/>
    <x v="410"/>
    <n v="700"/>
    <n v="672"/>
    <n v="0.04"/>
    <n v="1"/>
  </r>
  <r>
    <x v="2255"/>
    <x v="46"/>
    <x v="34"/>
    <s v="LATAM"/>
    <x v="2"/>
    <d v="2018-01-04T00:00:00"/>
    <x v="0"/>
    <x v="11"/>
    <x v="6"/>
    <x v="292"/>
    <n v="800"/>
    <n v="640"/>
    <n v="0.2"/>
    <n v="1"/>
  </r>
  <r>
    <x v="2256"/>
    <x v="39"/>
    <x v="28"/>
    <s v="EMEA"/>
    <x v="0"/>
    <s v="7/30/2017"/>
    <x v="2"/>
    <x v="9"/>
    <x v="7"/>
    <x v="127"/>
    <n v="1000"/>
    <n v="630"/>
    <n v="0.37"/>
    <n v="1"/>
  </r>
  <r>
    <x v="2257"/>
    <x v="24"/>
    <x v="20"/>
    <s v="EMEA"/>
    <x v="0"/>
    <d v="2017-01-05T00:00:00"/>
    <x v="2"/>
    <x v="11"/>
    <x v="3"/>
    <x v="58"/>
    <n v="50"/>
    <n v="46"/>
    <n v="0.08"/>
    <n v="1"/>
  </r>
  <r>
    <x v="2258"/>
    <x v="49"/>
    <x v="18"/>
    <s v="NA"/>
    <x v="1"/>
    <d v="2015-12-01T00:00:00"/>
    <x v="1"/>
    <x v="5"/>
    <x v="3"/>
    <x v="502"/>
    <n v="50"/>
    <n v="33"/>
    <n v="0.34"/>
    <n v="1"/>
  </r>
  <r>
    <x v="2259"/>
    <x v="16"/>
    <x v="16"/>
    <s v="EMEA"/>
    <x v="0"/>
    <s v="12/19/2016"/>
    <x v="3"/>
    <x v="5"/>
    <x v="6"/>
    <x v="155"/>
    <n v="800"/>
    <n v="568"/>
    <n v="0.28999999999999998"/>
    <n v="1"/>
  </r>
  <r>
    <x v="2260"/>
    <x v="15"/>
    <x v="15"/>
    <s v="APAC"/>
    <x v="3"/>
    <s v="3/18/2015"/>
    <x v="1"/>
    <x v="3"/>
    <x v="5"/>
    <x v="484"/>
    <n v="500"/>
    <n v="490"/>
    <n v="0.02"/>
    <n v="1"/>
  </r>
  <r>
    <x v="2261"/>
    <x v="27"/>
    <x v="21"/>
    <s v="EMEA"/>
    <x v="0"/>
    <d v="2017-06-06T00:00:00"/>
    <x v="2"/>
    <x v="4"/>
    <x v="10"/>
    <x v="330"/>
    <n v="250"/>
    <n v="238"/>
    <n v="4.8000000000000001E-2"/>
    <n v="1"/>
  </r>
  <r>
    <x v="2262"/>
    <x v="17"/>
    <x v="17"/>
    <s v="EMEA"/>
    <x v="5"/>
    <s v="9/15/2016"/>
    <x v="3"/>
    <x v="6"/>
    <x v="4"/>
    <x v="351"/>
    <n v="30"/>
    <n v="26"/>
    <n v="0.1333"/>
    <n v="1"/>
  </r>
  <r>
    <x v="2263"/>
    <x v="37"/>
    <x v="7"/>
    <s v="LATAM"/>
    <x v="1"/>
    <s v="12/23/2016"/>
    <x v="3"/>
    <x v="5"/>
    <x v="4"/>
    <x v="500"/>
    <n v="30"/>
    <n v="30"/>
    <n v="0"/>
    <n v="1"/>
  </r>
  <r>
    <x v="2264"/>
    <x v="41"/>
    <x v="30"/>
    <s v="EMEA"/>
    <x v="5"/>
    <s v="11/30/2017"/>
    <x v="2"/>
    <x v="8"/>
    <x v="7"/>
    <x v="210"/>
    <n v="1000"/>
    <n v="860"/>
    <n v="0.14000000000000001"/>
    <n v="1"/>
  </r>
  <r>
    <x v="2265"/>
    <x v="42"/>
    <x v="31"/>
    <s v="APAC"/>
    <x v="3"/>
    <s v="7/23/2014"/>
    <x v="4"/>
    <x v="9"/>
    <x v="7"/>
    <x v="506"/>
    <n v="1000"/>
    <n v="800"/>
    <n v="0.2"/>
    <n v="1"/>
  </r>
  <r>
    <x v="2266"/>
    <x v="33"/>
    <x v="18"/>
    <s v="NA"/>
    <x v="1"/>
    <s v="6/13/2015"/>
    <x v="1"/>
    <x v="4"/>
    <x v="0"/>
    <x v="231"/>
    <n v="80"/>
    <n v="79"/>
    <n v="1.2500000000000001E-2"/>
    <n v="1"/>
  </r>
  <r>
    <x v="2267"/>
    <x v="32"/>
    <x v="24"/>
    <s v="EMEA"/>
    <x v="0"/>
    <s v="8/16/2017"/>
    <x v="2"/>
    <x v="2"/>
    <x v="3"/>
    <x v="102"/>
    <n v="50"/>
    <n v="49"/>
    <n v="0.02"/>
    <n v="1"/>
  </r>
  <r>
    <x v="2268"/>
    <x v="18"/>
    <x v="11"/>
    <s v="APAC"/>
    <x v="3"/>
    <s v="5/22/2015"/>
    <x v="1"/>
    <x v="7"/>
    <x v="4"/>
    <x v="207"/>
    <n v="30"/>
    <n v="28"/>
    <n v="6.6699999999999995E-2"/>
    <n v="1"/>
  </r>
  <r>
    <x v="2269"/>
    <x v="31"/>
    <x v="23"/>
    <s v="EMEA"/>
    <x v="0"/>
    <d v="2015-11-10T00:00:00"/>
    <x v="1"/>
    <x v="8"/>
    <x v="1"/>
    <x v="43"/>
    <n v="700"/>
    <n v="623"/>
    <n v="0.11"/>
    <n v="1"/>
  </r>
  <r>
    <x v="2270"/>
    <x v="38"/>
    <x v="27"/>
    <s v="LATAM"/>
    <x v="2"/>
    <d v="2016-09-01T00:00:00"/>
    <x v="3"/>
    <x v="6"/>
    <x v="5"/>
    <x v="217"/>
    <n v="500"/>
    <n v="435"/>
    <n v="0.13"/>
    <n v="1"/>
  </r>
  <r>
    <x v="2271"/>
    <x v="42"/>
    <x v="31"/>
    <s v="APAC"/>
    <x v="3"/>
    <d v="2014-12-12T00:00:00"/>
    <x v="4"/>
    <x v="5"/>
    <x v="1"/>
    <x v="453"/>
    <n v="700"/>
    <n v="693"/>
    <n v="0.01"/>
    <n v="1"/>
  </r>
  <r>
    <x v="2272"/>
    <x v="25"/>
    <x v="18"/>
    <s v="NA"/>
    <x v="1"/>
    <d v="2017-04-05T00:00:00"/>
    <x v="2"/>
    <x v="1"/>
    <x v="2"/>
    <x v="431"/>
    <n v="150"/>
    <n v="150"/>
    <n v="0"/>
    <n v="1"/>
  </r>
  <r>
    <x v="2273"/>
    <x v="43"/>
    <x v="18"/>
    <s v="NA"/>
    <x v="1"/>
    <d v="2015-09-06T00:00:00"/>
    <x v="1"/>
    <x v="6"/>
    <x v="6"/>
    <x v="341"/>
    <n v="800"/>
    <n v="696"/>
    <n v="0.13"/>
    <n v="1"/>
  </r>
  <r>
    <x v="2274"/>
    <x v="34"/>
    <x v="25"/>
    <s v="EMEA"/>
    <x v="0"/>
    <s v="4/26/2014"/>
    <x v="4"/>
    <x v="1"/>
    <x v="4"/>
    <x v="254"/>
    <n v="30"/>
    <n v="26"/>
    <n v="0.1333"/>
    <n v="1"/>
  </r>
  <r>
    <x v="2275"/>
    <x v="6"/>
    <x v="6"/>
    <s v="LATAM"/>
    <x v="2"/>
    <s v="6/29/2016"/>
    <x v="3"/>
    <x v="4"/>
    <x v="1"/>
    <x v="355"/>
    <n v="700"/>
    <n v="623"/>
    <n v="0.11"/>
    <n v="1"/>
  </r>
  <r>
    <x v="2276"/>
    <x v="39"/>
    <x v="28"/>
    <s v="EMEA"/>
    <x v="0"/>
    <s v="4/18/2016"/>
    <x v="3"/>
    <x v="1"/>
    <x v="0"/>
    <x v="89"/>
    <n v="80"/>
    <n v="74"/>
    <n v="7.4999999999999997E-2"/>
    <n v="1"/>
  </r>
  <r>
    <x v="2277"/>
    <x v="9"/>
    <x v="9"/>
    <s v="EMEA"/>
    <x v="3"/>
    <s v="11/15/2014"/>
    <x v="4"/>
    <x v="8"/>
    <x v="4"/>
    <x v="455"/>
    <n v="30"/>
    <n v="21"/>
    <n v="0.3"/>
    <n v="1"/>
  </r>
  <r>
    <x v="2278"/>
    <x v="25"/>
    <x v="18"/>
    <s v="NA"/>
    <x v="1"/>
    <s v="7/25/2016"/>
    <x v="3"/>
    <x v="9"/>
    <x v="0"/>
    <x v="160"/>
    <n v="80"/>
    <n v="68"/>
    <n v="0.15"/>
    <n v="1"/>
  </r>
  <r>
    <x v="2279"/>
    <x v="15"/>
    <x v="15"/>
    <s v="APAC"/>
    <x v="3"/>
    <s v="1/22/2014"/>
    <x v="4"/>
    <x v="11"/>
    <x v="11"/>
    <x v="367"/>
    <n v="50"/>
    <n v="48"/>
    <n v="0.04"/>
    <n v="1"/>
  </r>
  <r>
    <x v="2280"/>
    <x v="5"/>
    <x v="5"/>
    <s v="APAC"/>
    <x v="3"/>
    <d v="2017-01-07T00:00:00"/>
    <x v="2"/>
    <x v="11"/>
    <x v="4"/>
    <x v="397"/>
    <n v="30"/>
    <n v="29"/>
    <n v="3.3300000000000003E-2"/>
    <n v="1"/>
  </r>
  <r>
    <x v="2281"/>
    <x v="17"/>
    <x v="17"/>
    <s v="EMEA"/>
    <x v="5"/>
    <s v="3/21/2016"/>
    <x v="3"/>
    <x v="3"/>
    <x v="4"/>
    <x v="319"/>
    <n v="30"/>
    <n v="29"/>
    <n v="3.3300000000000003E-2"/>
    <n v="1"/>
  </r>
  <r>
    <x v="2282"/>
    <x v="18"/>
    <x v="11"/>
    <s v="APAC"/>
    <x v="3"/>
    <d v="2016-10-03T00:00:00"/>
    <x v="3"/>
    <x v="0"/>
    <x v="7"/>
    <x v="21"/>
    <n v="1000"/>
    <n v="510"/>
    <n v="0.49"/>
    <n v="1"/>
  </r>
  <r>
    <x v="2283"/>
    <x v="10"/>
    <x v="10"/>
    <s v="APAC"/>
    <x v="3"/>
    <s v="12/17/2016"/>
    <x v="3"/>
    <x v="5"/>
    <x v="4"/>
    <x v="429"/>
    <n v="30"/>
    <n v="29"/>
    <n v="3.3300000000000003E-2"/>
    <n v="1"/>
  </r>
  <r>
    <x v="2284"/>
    <x v="13"/>
    <x v="13"/>
    <s v="EMEA"/>
    <x v="3"/>
    <d v="2014-02-08T00:00:00"/>
    <x v="4"/>
    <x v="10"/>
    <x v="7"/>
    <x v="87"/>
    <n v="1000"/>
    <n v="840"/>
    <n v="0.16"/>
    <n v="1"/>
  </r>
  <r>
    <x v="2285"/>
    <x v="3"/>
    <x v="3"/>
    <s v="EMEA"/>
    <x v="3"/>
    <s v="1/22/2016"/>
    <x v="3"/>
    <x v="11"/>
    <x v="10"/>
    <x v="143"/>
    <n v="250"/>
    <n v="225"/>
    <n v="0.1"/>
    <n v="1"/>
  </r>
  <r>
    <x v="2286"/>
    <x v="38"/>
    <x v="27"/>
    <s v="LATAM"/>
    <x v="2"/>
    <s v="9/24/2016"/>
    <x v="3"/>
    <x v="6"/>
    <x v="4"/>
    <x v="285"/>
    <n v="30"/>
    <n v="26"/>
    <n v="0.1333"/>
    <n v="1"/>
  </r>
  <r>
    <x v="2287"/>
    <x v="32"/>
    <x v="24"/>
    <s v="EMEA"/>
    <x v="0"/>
    <s v="11/28/2015"/>
    <x v="1"/>
    <x v="8"/>
    <x v="1"/>
    <x v="417"/>
    <n v="700"/>
    <n v="539"/>
    <n v="0.23"/>
    <n v="1"/>
  </r>
  <r>
    <x v="2288"/>
    <x v="3"/>
    <x v="3"/>
    <s v="EMEA"/>
    <x v="3"/>
    <s v="3/24/2016"/>
    <x v="3"/>
    <x v="3"/>
    <x v="11"/>
    <x v="356"/>
    <n v="50"/>
    <n v="49"/>
    <n v="0.02"/>
    <n v="1"/>
  </r>
  <r>
    <x v="2289"/>
    <x v="21"/>
    <x v="8"/>
    <s v="EMEA"/>
    <x v="0"/>
    <s v="8/13/2018"/>
    <x v="0"/>
    <x v="2"/>
    <x v="0"/>
    <x v="463"/>
    <n v="80"/>
    <n v="70"/>
    <n v="0.125"/>
    <n v="1"/>
  </r>
  <r>
    <x v="2290"/>
    <x v="43"/>
    <x v="18"/>
    <s v="NA"/>
    <x v="1"/>
    <s v="6/17/2014"/>
    <x v="4"/>
    <x v="4"/>
    <x v="3"/>
    <x v="90"/>
    <n v="50"/>
    <n v="48"/>
    <n v="0.04"/>
    <n v="1"/>
  </r>
  <r>
    <x v="2291"/>
    <x v="49"/>
    <x v="18"/>
    <s v="NA"/>
    <x v="1"/>
    <d v="2017-10-07T00:00:00"/>
    <x v="2"/>
    <x v="0"/>
    <x v="6"/>
    <x v="492"/>
    <n v="800"/>
    <n v="544"/>
    <n v="0.32"/>
    <n v="1"/>
  </r>
  <r>
    <x v="2292"/>
    <x v="20"/>
    <x v="13"/>
    <s v="EMEA"/>
    <x v="3"/>
    <s v="7/30/2018"/>
    <x v="0"/>
    <x v="9"/>
    <x v="3"/>
    <x v="282"/>
    <n v="50"/>
    <n v="44"/>
    <n v="0.12"/>
    <n v="1"/>
  </r>
  <r>
    <x v="2293"/>
    <x v="11"/>
    <x v="11"/>
    <s v="APAC"/>
    <x v="3"/>
    <s v="7/20/2016"/>
    <x v="3"/>
    <x v="9"/>
    <x v="6"/>
    <x v="131"/>
    <n v="800"/>
    <n v="648"/>
    <n v="0.19"/>
    <n v="1"/>
  </r>
  <r>
    <x v="2294"/>
    <x v="47"/>
    <x v="1"/>
    <s v="NA"/>
    <x v="1"/>
    <d v="2017-05-08T00:00:00"/>
    <x v="2"/>
    <x v="7"/>
    <x v="9"/>
    <x v="472"/>
    <n v="70"/>
    <n v="67"/>
    <n v="4.2900000000000001E-2"/>
    <n v="1"/>
  </r>
  <r>
    <x v="2295"/>
    <x v="7"/>
    <x v="7"/>
    <s v="LATAM"/>
    <x v="1"/>
    <d v="2015-11-05T00:00:00"/>
    <x v="1"/>
    <x v="8"/>
    <x v="11"/>
    <x v="250"/>
    <n v="50"/>
    <n v="38"/>
    <n v="0.24"/>
    <n v="1"/>
  </r>
  <r>
    <x v="2296"/>
    <x v="20"/>
    <x v="13"/>
    <s v="EMEA"/>
    <x v="3"/>
    <s v="1/25/2018"/>
    <x v="0"/>
    <x v="11"/>
    <x v="7"/>
    <x v="282"/>
    <n v="1000"/>
    <n v="690"/>
    <n v="0.31"/>
    <n v="1"/>
  </r>
  <r>
    <x v="2297"/>
    <x v="7"/>
    <x v="7"/>
    <s v="LATAM"/>
    <x v="1"/>
    <s v="11/21/2018"/>
    <x v="0"/>
    <x v="8"/>
    <x v="4"/>
    <x v="126"/>
    <n v="30"/>
    <n v="27"/>
    <n v="0.1"/>
    <n v="1"/>
  </r>
  <r>
    <x v="2298"/>
    <x v="32"/>
    <x v="24"/>
    <s v="EMEA"/>
    <x v="0"/>
    <d v="2014-05-12T00:00:00"/>
    <x v="4"/>
    <x v="7"/>
    <x v="11"/>
    <x v="212"/>
    <n v="50"/>
    <n v="38"/>
    <n v="0.24"/>
    <n v="1"/>
  </r>
  <r>
    <x v="2299"/>
    <x v="31"/>
    <x v="23"/>
    <s v="EMEA"/>
    <x v="0"/>
    <s v="6/27/2014"/>
    <x v="4"/>
    <x v="4"/>
    <x v="5"/>
    <x v="148"/>
    <n v="500"/>
    <n v="415"/>
    <n v="0.17"/>
    <n v="1"/>
  </r>
  <r>
    <x v="2300"/>
    <x v="34"/>
    <x v="25"/>
    <s v="EMEA"/>
    <x v="0"/>
    <d v="2014-04-02T00:00:00"/>
    <x v="4"/>
    <x v="1"/>
    <x v="3"/>
    <x v="271"/>
    <n v="50"/>
    <n v="43"/>
    <n v="0.14000000000000001"/>
    <n v="1"/>
  </r>
  <r>
    <x v="2301"/>
    <x v="23"/>
    <x v="5"/>
    <s v="APAC"/>
    <x v="3"/>
    <s v="3/17/2018"/>
    <x v="0"/>
    <x v="3"/>
    <x v="5"/>
    <x v="294"/>
    <n v="500"/>
    <n v="435"/>
    <n v="0.13"/>
    <n v="1"/>
  </r>
  <r>
    <x v="2302"/>
    <x v="8"/>
    <x v="8"/>
    <s v="EMEA"/>
    <x v="0"/>
    <s v="5/14/2015"/>
    <x v="1"/>
    <x v="7"/>
    <x v="2"/>
    <x v="277"/>
    <n v="150"/>
    <n v="149"/>
    <n v="6.7000000000000002E-3"/>
    <n v="1"/>
  </r>
  <r>
    <x v="2303"/>
    <x v="11"/>
    <x v="11"/>
    <s v="APAC"/>
    <x v="3"/>
    <d v="2014-04-06T00:00:00"/>
    <x v="4"/>
    <x v="1"/>
    <x v="1"/>
    <x v="105"/>
    <n v="700"/>
    <n v="644"/>
    <n v="0.08"/>
    <n v="1"/>
  </r>
  <r>
    <x v="2304"/>
    <x v="45"/>
    <x v="33"/>
    <s v="EMEA"/>
    <x v="3"/>
    <s v="7/29/2016"/>
    <x v="3"/>
    <x v="9"/>
    <x v="9"/>
    <x v="391"/>
    <n v="70"/>
    <n v="67"/>
    <n v="4.2900000000000001E-2"/>
    <n v="1"/>
  </r>
  <r>
    <x v="2305"/>
    <x v="47"/>
    <x v="1"/>
    <s v="NA"/>
    <x v="1"/>
    <s v="9/24/2014"/>
    <x v="4"/>
    <x v="6"/>
    <x v="10"/>
    <x v="507"/>
    <n v="250"/>
    <n v="198"/>
    <n v="0.20799999999999999"/>
    <n v="1"/>
  </r>
  <r>
    <x v="2306"/>
    <x v="9"/>
    <x v="9"/>
    <s v="EMEA"/>
    <x v="3"/>
    <s v="12/13/2014"/>
    <x v="4"/>
    <x v="5"/>
    <x v="4"/>
    <x v="265"/>
    <n v="30"/>
    <n v="30"/>
    <n v="0"/>
    <n v="1"/>
  </r>
  <r>
    <x v="2307"/>
    <x v="48"/>
    <x v="18"/>
    <s v="NA"/>
    <x v="1"/>
    <d v="2014-08-01T00:00:00"/>
    <x v="4"/>
    <x v="2"/>
    <x v="5"/>
    <x v="508"/>
    <n v="500"/>
    <n v="360"/>
    <n v="0.28000000000000003"/>
    <n v="1"/>
  </r>
  <r>
    <x v="2308"/>
    <x v="34"/>
    <x v="25"/>
    <s v="EMEA"/>
    <x v="0"/>
    <d v="2018-06-07T00:00:00"/>
    <x v="0"/>
    <x v="4"/>
    <x v="11"/>
    <x v="49"/>
    <n v="50"/>
    <n v="44"/>
    <n v="0.12"/>
    <n v="1"/>
  </r>
  <r>
    <x v="2309"/>
    <x v="15"/>
    <x v="15"/>
    <s v="APAC"/>
    <x v="3"/>
    <s v="6/15/2018"/>
    <x v="0"/>
    <x v="4"/>
    <x v="6"/>
    <x v="402"/>
    <n v="800"/>
    <n v="744"/>
    <n v="7.0000000000000007E-2"/>
    <n v="1"/>
  </r>
  <r>
    <x v="2310"/>
    <x v="31"/>
    <x v="23"/>
    <s v="EMEA"/>
    <x v="0"/>
    <d v="2017-09-07T00:00:00"/>
    <x v="2"/>
    <x v="6"/>
    <x v="7"/>
    <x v="413"/>
    <n v="1000"/>
    <n v="810"/>
    <n v="0.19"/>
    <n v="1"/>
  </r>
  <r>
    <x v="2311"/>
    <x v="47"/>
    <x v="1"/>
    <s v="NA"/>
    <x v="1"/>
    <s v="4/13/2017"/>
    <x v="2"/>
    <x v="1"/>
    <x v="4"/>
    <x v="475"/>
    <n v="30"/>
    <n v="28"/>
    <n v="6.6699999999999995E-2"/>
    <n v="1"/>
  </r>
  <r>
    <x v="2312"/>
    <x v="14"/>
    <x v="14"/>
    <s v="EMEA"/>
    <x v="0"/>
    <d v="2015-08-07T00:00:00"/>
    <x v="1"/>
    <x v="2"/>
    <x v="0"/>
    <x v="119"/>
    <n v="80"/>
    <n v="70"/>
    <n v="0.125"/>
    <n v="1"/>
  </r>
  <r>
    <x v="2313"/>
    <x v="19"/>
    <x v="18"/>
    <s v="NA"/>
    <x v="1"/>
    <s v="3/22/2014"/>
    <x v="4"/>
    <x v="3"/>
    <x v="8"/>
    <x v="183"/>
    <n v="500"/>
    <n v="495"/>
    <n v="0.01"/>
    <n v="1"/>
  </r>
  <r>
    <x v="2314"/>
    <x v="42"/>
    <x v="31"/>
    <s v="APAC"/>
    <x v="3"/>
    <d v="2014-11-02T00:00:00"/>
    <x v="4"/>
    <x v="8"/>
    <x v="0"/>
    <x v="109"/>
    <n v="80"/>
    <n v="73"/>
    <n v="8.7499999999999994E-2"/>
    <n v="1"/>
  </r>
  <r>
    <x v="2315"/>
    <x v="29"/>
    <x v="18"/>
    <s v="NA"/>
    <x v="1"/>
    <s v="2/13/2018"/>
    <x v="0"/>
    <x v="10"/>
    <x v="1"/>
    <x v="509"/>
    <n v="700"/>
    <n v="602"/>
    <n v="0.14000000000000001"/>
    <n v="1"/>
  </r>
  <r>
    <x v="2316"/>
    <x v="31"/>
    <x v="23"/>
    <s v="EMEA"/>
    <x v="0"/>
    <s v="5/21/2018"/>
    <x v="0"/>
    <x v="7"/>
    <x v="10"/>
    <x v="83"/>
    <n v="250"/>
    <n v="50"/>
    <n v="0.8"/>
    <n v="1"/>
  </r>
  <r>
    <x v="2317"/>
    <x v="43"/>
    <x v="18"/>
    <s v="NA"/>
    <x v="1"/>
    <s v="10/26/2017"/>
    <x v="2"/>
    <x v="0"/>
    <x v="1"/>
    <x v="430"/>
    <n v="700"/>
    <n v="700"/>
    <n v="0"/>
    <n v="1"/>
  </r>
  <r>
    <x v="2318"/>
    <x v="46"/>
    <x v="34"/>
    <s v="LATAM"/>
    <x v="2"/>
    <s v="4/25/2015"/>
    <x v="1"/>
    <x v="1"/>
    <x v="0"/>
    <x v="283"/>
    <n v="80"/>
    <n v="58"/>
    <n v="0.27500000000000002"/>
    <n v="1"/>
  </r>
  <r>
    <x v="2319"/>
    <x v="20"/>
    <x v="13"/>
    <s v="EMEA"/>
    <x v="3"/>
    <d v="2014-07-02T00:00:00"/>
    <x v="4"/>
    <x v="9"/>
    <x v="4"/>
    <x v="213"/>
    <n v="30"/>
    <n v="22"/>
    <n v="0.26669999999999999"/>
    <n v="1"/>
  </r>
  <r>
    <x v="2320"/>
    <x v="24"/>
    <x v="20"/>
    <s v="EMEA"/>
    <x v="0"/>
    <s v="12/19/2017"/>
    <x v="2"/>
    <x v="5"/>
    <x v="8"/>
    <x v="387"/>
    <n v="500"/>
    <n v="495"/>
    <n v="0.01"/>
    <n v="1"/>
  </r>
  <r>
    <x v="2321"/>
    <x v="8"/>
    <x v="8"/>
    <s v="EMEA"/>
    <x v="0"/>
    <d v="2015-05-08T00:00:00"/>
    <x v="1"/>
    <x v="7"/>
    <x v="3"/>
    <x v="136"/>
    <n v="50"/>
    <n v="49"/>
    <n v="0.02"/>
    <n v="1"/>
  </r>
  <r>
    <x v="2322"/>
    <x v="26"/>
    <x v="15"/>
    <s v="APAC"/>
    <x v="3"/>
    <d v="2017-11-01T00:00:00"/>
    <x v="2"/>
    <x v="8"/>
    <x v="10"/>
    <x v="124"/>
    <n v="250"/>
    <n v="230"/>
    <n v="0.08"/>
    <n v="1"/>
  </r>
  <r>
    <x v="2323"/>
    <x v="24"/>
    <x v="20"/>
    <s v="EMEA"/>
    <x v="0"/>
    <d v="2017-05-07T00:00:00"/>
    <x v="2"/>
    <x v="7"/>
    <x v="0"/>
    <x v="67"/>
    <n v="80"/>
    <n v="73"/>
    <n v="8.7499999999999994E-2"/>
    <n v="1"/>
  </r>
  <r>
    <x v="2324"/>
    <x v="36"/>
    <x v="5"/>
    <s v="APAC"/>
    <x v="3"/>
    <d v="2017-11-01T00:00:00"/>
    <x v="2"/>
    <x v="8"/>
    <x v="5"/>
    <x v="63"/>
    <n v="500"/>
    <n v="475"/>
    <n v="0.05"/>
    <n v="1"/>
  </r>
  <r>
    <x v="2325"/>
    <x v="30"/>
    <x v="18"/>
    <s v="NA"/>
    <x v="1"/>
    <d v="2018-01-02T00:00:00"/>
    <x v="0"/>
    <x v="11"/>
    <x v="3"/>
    <x v="393"/>
    <n v="50"/>
    <n v="50"/>
    <n v="0"/>
    <n v="1"/>
  </r>
  <r>
    <x v="2326"/>
    <x v="33"/>
    <x v="18"/>
    <s v="NA"/>
    <x v="1"/>
    <d v="2017-07-05T00:00:00"/>
    <x v="2"/>
    <x v="9"/>
    <x v="10"/>
    <x v="342"/>
    <n v="250"/>
    <n v="238"/>
    <n v="4.8000000000000001E-2"/>
    <n v="1"/>
  </r>
  <r>
    <x v="2327"/>
    <x v="7"/>
    <x v="7"/>
    <s v="LATAM"/>
    <x v="1"/>
    <s v="5/22/2014"/>
    <x v="4"/>
    <x v="7"/>
    <x v="0"/>
    <x v="126"/>
    <n v="80"/>
    <n v="77"/>
    <n v="3.7499999999999999E-2"/>
    <n v="1"/>
  </r>
  <r>
    <x v="2328"/>
    <x v="20"/>
    <x v="13"/>
    <s v="EMEA"/>
    <x v="3"/>
    <s v="1/29/2015"/>
    <x v="1"/>
    <x v="11"/>
    <x v="3"/>
    <x v="439"/>
    <n v="50"/>
    <n v="38"/>
    <n v="0.24"/>
    <n v="1"/>
  </r>
  <r>
    <x v="2329"/>
    <x v="28"/>
    <x v="22"/>
    <s v="EMEA"/>
    <x v="0"/>
    <d v="2015-06-03T00:00:00"/>
    <x v="1"/>
    <x v="4"/>
    <x v="7"/>
    <x v="261"/>
    <n v="1000"/>
    <n v="650"/>
    <n v="0.35"/>
    <n v="1"/>
  </r>
  <r>
    <x v="2330"/>
    <x v="20"/>
    <x v="13"/>
    <s v="EMEA"/>
    <x v="3"/>
    <d v="2016-07-04T00:00:00"/>
    <x v="3"/>
    <x v="9"/>
    <x v="0"/>
    <x v="378"/>
    <n v="80"/>
    <n v="79"/>
    <n v="1.2500000000000001E-2"/>
    <n v="1"/>
  </r>
  <r>
    <x v="2331"/>
    <x v="45"/>
    <x v="33"/>
    <s v="EMEA"/>
    <x v="3"/>
    <d v="2014-03-02T00:00:00"/>
    <x v="4"/>
    <x v="3"/>
    <x v="3"/>
    <x v="469"/>
    <n v="50"/>
    <n v="46"/>
    <n v="0.08"/>
    <n v="1"/>
  </r>
  <r>
    <x v="2332"/>
    <x v="32"/>
    <x v="24"/>
    <s v="EMEA"/>
    <x v="0"/>
    <d v="2017-08-09T00:00:00"/>
    <x v="2"/>
    <x v="2"/>
    <x v="1"/>
    <x v="433"/>
    <n v="700"/>
    <n v="644"/>
    <n v="0.08"/>
    <n v="1"/>
  </r>
  <r>
    <x v="2333"/>
    <x v="3"/>
    <x v="3"/>
    <s v="EMEA"/>
    <x v="3"/>
    <d v="2015-10-06T00:00:00"/>
    <x v="1"/>
    <x v="0"/>
    <x v="1"/>
    <x v="133"/>
    <n v="700"/>
    <n v="686"/>
    <n v="0.02"/>
    <n v="1"/>
  </r>
  <r>
    <x v="2334"/>
    <x v="40"/>
    <x v="29"/>
    <s v="EMEA"/>
    <x v="0"/>
    <s v="12/19/2017"/>
    <x v="2"/>
    <x v="5"/>
    <x v="0"/>
    <x v="272"/>
    <n v="80"/>
    <n v="78"/>
    <n v="2.5000000000000001E-2"/>
    <n v="1"/>
  </r>
  <r>
    <x v="2335"/>
    <x v="5"/>
    <x v="5"/>
    <s v="APAC"/>
    <x v="3"/>
    <s v="2/17/2015"/>
    <x v="1"/>
    <x v="10"/>
    <x v="0"/>
    <x v="392"/>
    <n v="80"/>
    <n v="78"/>
    <n v="2.5000000000000001E-2"/>
    <n v="1"/>
  </r>
  <r>
    <x v="2336"/>
    <x v="3"/>
    <x v="3"/>
    <s v="EMEA"/>
    <x v="3"/>
    <s v="5/27/2015"/>
    <x v="1"/>
    <x v="7"/>
    <x v="6"/>
    <x v="143"/>
    <n v="800"/>
    <n v="480"/>
    <n v="0.4"/>
    <n v="1"/>
  </r>
  <r>
    <x v="2337"/>
    <x v="14"/>
    <x v="14"/>
    <s v="EMEA"/>
    <x v="0"/>
    <d v="2016-07-10T00:00:00"/>
    <x v="3"/>
    <x v="9"/>
    <x v="9"/>
    <x v="41"/>
    <n v="70"/>
    <n v="64"/>
    <n v="8.5699999999999998E-2"/>
    <n v="1"/>
  </r>
  <r>
    <x v="2338"/>
    <x v="36"/>
    <x v="5"/>
    <s v="APAC"/>
    <x v="3"/>
    <d v="2017-02-09T00:00:00"/>
    <x v="2"/>
    <x v="10"/>
    <x v="0"/>
    <x v="373"/>
    <n v="80"/>
    <n v="77"/>
    <n v="3.7499999999999999E-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219453-6CDD-4D28-9B31-E67F4340BD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0:P11" firstHeaderRow="0" firstDataRow="1" firstDataCol="0"/>
  <pivotFields count="14">
    <pivotField dataField="1" showAll="0"/>
    <pivotField showAll="0"/>
    <pivotField showAll="0">
      <items count="36">
        <item x="27"/>
        <item x="4"/>
        <item x="29"/>
        <item x="2"/>
        <item x="1"/>
        <item x="34"/>
        <item x="5"/>
        <item x="26"/>
        <item x="16"/>
        <item x="30"/>
        <item x="21"/>
        <item x="20"/>
        <item x="14"/>
        <item x="11"/>
        <item x="25"/>
        <item x="22"/>
        <item x="15"/>
        <item x="31"/>
        <item x="7"/>
        <item x="24"/>
        <item x="13"/>
        <item x="6"/>
        <item x="23"/>
        <item x="32"/>
        <item x="0"/>
        <item x="9"/>
        <item x="17"/>
        <item x="19"/>
        <item x="28"/>
        <item x="10"/>
        <item x="3"/>
        <item x="33"/>
        <item x="8"/>
        <item x="18"/>
        <item x="12"/>
        <item t="default"/>
      </items>
    </pivotField>
    <pivotField showAll="0"/>
    <pivotField showAll="0">
      <items count="7">
        <item x="5"/>
        <item x="3"/>
        <item x="0"/>
        <item x="1"/>
        <item x="4"/>
        <item x="2"/>
        <item t="default"/>
      </items>
    </pivotField>
    <pivotField showAll="0"/>
    <pivotField showAll="0">
      <items count="6">
        <item x="4"/>
        <item x="1"/>
        <item x="3"/>
        <item x="2"/>
        <item x="0"/>
        <item t="default"/>
      </items>
    </pivotField>
    <pivotField showAll="0"/>
    <pivotField showAll="0"/>
    <pivotField showAll="0"/>
    <pivotField showAll="0"/>
    <pivotField dataField="1" showAll="0"/>
    <pivotField numFmtId="9" showAll="0"/>
    <pivotField showAll="0"/>
  </pivotFields>
  <rowItems count="1">
    <i/>
  </rowItems>
  <colFields count="1">
    <field x="-2"/>
  </colFields>
  <colItems count="2">
    <i>
      <x/>
    </i>
    <i i="1">
      <x v="1"/>
    </i>
  </colItems>
  <dataFields count="2">
    <dataField name="Count of JE Code" fld="0" subtotal="count" baseField="0" baseItem="1" numFmtId="3"/>
    <dataField name="Sum of Actual Price" fld="11" baseField="0" baseItem="1" numFmtId="164"/>
  </dataFields>
  <formats count="2">
    <format dxfId="20">
      <pivotArea outline="0" collapsedLevelsAreSubtotals="1" fieldPosition="0">
        <references count="1">
          <reference field="4294967294" count="1" selected="0">
            <x v="1"/>
          </reference>
        </references>
      </pivotArea>
    </format>
    <format dxfId="19">
      <pivotArea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EC3B11-D3C1-4A95-A8F6-EC3917ECB5E1}" name="sales chan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83:B88" firstHeaderRow="1" firstDataRow="1" firstDataCol="1"/>
  <pivotFields count="14">
    <pivotField showAll="0"/>
    <pivotField showAll="0"/>
    <pivotField showAll="0">
      <items count="36">
        <item x="27"/>
        <item x="4"/>
        <item x="29"/>
        <item x="2"/>
        <item x="1"/>
        <item x="34"/>
        <item x="5"/>
        <item x="26"/>
        <item x="16"/>
        <item x="30"/>
        <item x="21"/>
        <item x="20"/>
        <item x="14"/>
        <item x="11"/>
        <item x="25"/>
        <item x="22"/>
        <item x="15"/>
        <item x="31"/>
        <item x="7"/>
        <item x="24"/>
        <item x="13"/>
        <item x="6"/>
        <item x="23"/>
        <item x="32"/>
        <item x="0"/>
        <item x="9"/>
        <item x="17"/>
        <item x="19"/>
        <item x="28"/>
        <item x="10"/>
        <item x="3"/>
        <item x="33"/>
        <item x="8"/>
        <item x="18"/>
        <item x="12"/>
        <item t="default"/>
      </items>
    </pivotField>
    <pivotField showAll="0"/>
    <pivotField showAll="0">
      <items count="7">
        <item x="5"/>
        <item x="3"/>
        <item x="0"/>
        <item x="1"/>
        <item x="4"/>
        <item x="2"/>
        <item t="default"/>
      </items>
    </pivotField>
    <pivotField showAll="0"/>
    <pivotField axis="axisRow" showAll="0">
      <items count="6">
        <item x="4"/>
        <item x="1"/>
        <item x="3"/>
        <item x="2"/>
        <item x="0"/>
        <item t="default"/>
      </items>
    </pivotField>
    <pivotField showAll="0"/>
    <pivotField showAll="0"/>
    <pivotField showAll="0"/>
    <pivotField showAll="0"/>
    <pivotField dataField="1" showAll="0"/>
    <pivotField numFmtId="9" showAll="0"/>
    <pivotField showAll="0"/>
  </pivotFields>
  <rowFields count="1">
    <field x="6"/>
  </rowFields>
  <rowItems count="5">
    <i>
      <x/>
    </i>
    <i>
      <x v="1"/>
    </i>
    <i>
      <x v="2"/>
    </i>
    <i>
      <x v="3"/>
    </i>
    <i>
      <x v="4"/>
    </i>
  </rowItems>
  <colItems count="1">
    <i/>
  </colItems>
  <dataFields count="1">
    <dataField name="Sum of Actual Price" fld="11" showDataAs="percent" baseField="6" baseItem="1048828"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C72317-CB94-4898-BCD0-ED836609CB8F}"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5">
  <location ref="J76:K86" firstHeaderRow="1" firstDataRow="1" firstDataCol="1"/>
  <pivotFields count="14">
    <pivotField compact="0" outline="0" showAll="0"/>
    <pivotField compact="0" outline="0" showAll="0"/>
    <pivotField compact="0" outline="0" showAll="0" measureFilter="1" sortType="ascending">
      <items count="36">
        <item x="27"/>
        <item x="4"/>
        <item x="29"/>
        <item x="2"/>
        <item x="1"/>
        <item x="34"/>
        <item x="5"/>
        <item x="26"/>
        <item x="16"/>
        <item x="30"/>
        <item x="21"/>
        <item x="20"/>
        <item x="14"/>
        <item x="11"/>
        <item x="25"/>
        <item x="22"/>
        <item x="15"/>
        <item x="31"/>
        <item x="7"/>
        <item x="24"/>
        <item x="13"/>
        <item x="6"/>
        <item x="23"/>
        <item x="32"/>
        <item x="0"/>
        <item x="9"/>
        <item x="17"/>
        <item x="19"/>
        <item x="28"/>
        <item x="10"/>
        <item x="3"/>
        <item x="33"/>
        <item x="8"/>
        <item x="18"/>
        <item x="1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5"/>
        <item x="3"/>
        <item x="0"/>
        <item x="1"/>
        <item x="4"/>
        <item x="2"/>
        <item t="default"/>
      </items>
    </pivotField>
    <pivotField compact="0" outline="0" showAll="0"/>
    <pivotField compact="0" outline="0" showAll="0">
      <items count="6">
        <item x="4"/>
        <item x="1"/>
        <item x="3"/>
        <item x="2"/>
        <item x="0"/>
        <item t="default"/>
      </items>
    </pivotField>
    <pivotField compact="0" outline="0" showAll="0"/>
    <pivotField compact="0" outline="0" showAll="0"/>
    <pivotField axis="axisRow" compact="0" outline="0" showAll="0" measureFilter="1"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numFmtId="9" outline="0" showAll="0"/>
    <pivotField compact="0" outline="0" showAll="0"/>
  </pivotFields>
  <rowFields count="1">
    <field x="9"/>
  </rowFields>
  <rowItems count="10">
    <i>
      <x v="147"/>
    </i>
    <i>
      <x v="189"/>
    </i>
    <i>
      <x v="135"/>
    </i>
    <i>
      <x v="79"/>
    </i>
    <i>
      <x v="471"/>
    </i>
    <i>
      <x v="509"/>
    </i>
    <i>
      <x v="403"/>
    </i>
    <i>
      <x v="128"/>
    </i>
    <i>
      <x v="409"/>
    </i>
    <i>
      <x v="148"/>
    </i>
  </rowItems>
  <colItems count="1">
    <i/>
  </colItems>
  <dataFields count="1">
    <dataField name="Revenue" fld="11" baseField="0" baseItem="0"/>
  </dataFields>
  <chartFormats count="2">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9" type="count" evalOrder="-1" id="6" iMeasureFld="0">
      <autoFilter ref="A1">
        <filterColumn colId="0">
          <top10 val="10" filterVal="10"/>
        </filterColumn>
      </autoFilter>
    </filter>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2F435C-CA86-4890-8545-A18E7CA544B7}"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17">
  <location ref="A27:C38" firstHeaderRow="1" firstDataRow="2" firstDataCol="1"/>
  <pivotFields count="14">
    <pivotField dataField="1" compact="0" outline="0" showAll="0"/>
    <pivotField compact="0" outline="0" showAll="0"/>
    <pivotField compact="0" outline="0" showAll="0" measureFilter="1" sortType="descending">
      <items count="36">
        <item x="27"/>
        <item x="4"/>
        <item x="29"/>
        <item x="2"/>
        <item x="1"/>
        <item x="34"/>
        <item x="5"/>
        <item x="26"/>
        <item x="16"/>
        <item x="30"/>
        <item x="21"/>
        <item x="20"/>
        <item x="14"/>
        <item x="11"/>
        <item x="25"/>
        <item x="22"/>
        <item x="15"/>
        <item x="31"/>
        <item x="7"/>
        <item x="24"/>
        <item x="13"/>
        <item x="6"/>
        <item x="23"/>
        <item x="32"/>
        <item x="0"/>
        <item x="9"/>
        <item x="17"/>
        <item x="19"/>
        <item x="28"/>
        <item x="10"/>
        <item x="3"/>
        <item x="33"/>
        <item x="8"/>
        <item x="18"/>
        <item x="12"/>
        <item t="default"/>
      </items>
      <autoSortScope>
        <pivotArea dataOnly="0" outline="0" fieldPosition="0">
          <references count="1">
            <reference field="4294967294" count="1" selected="0">
              <x v="1"/>
            </reference>
          </references>
        </pivotArea>
      </autoSortScope>
    </pivotField>
    <pivotField compact="0" outline="0" showAll="0"/>
    <pivotField compact="0" outline="0" multipleItemSelectionAllowed="1" showAll="0">
      <items count="7">
        <item x="5"/>
        <item x="3"/>
        <item x="0"/>
        <item x="1"/>
        <item x="4"/>
        <item x="2"/>
        <item t="default"/>
      </items>
    </pivotField>
    <pivotField compact="0" outline="0" showAll="0"/>
    <pivotField compact="0" outline="0" showAll="0">
      <items count="6">
        <item x="4"/>
        <item x="1"/>
        <item x="3"/>
        <item x="2"/>
        <item x="0"/>
        <item t="default"/>
      </items>
    </pivotField>
    <pivotField compact="0" outline="0" showAll="0"/>
    <pivotField axis="axisRow" compact="0" outline="0" showAll="0" measureFilter="1" sortType="descending">
      <items count="13">
        <item x="1"/>
        <item x="11"/>
        <item x="2"/>
        <item x="9"/>
        <item x="5"/>
        <item x="4"/>
        <item x="0"/>
        <item x="8"/>
        <item x="7"/>
        <item x="3"/>
        <item x="1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numFmtId="9" outline="0" showAll="0"/>
    <pivotField compact="0" outline="0" showAll="0"/>
  </pivotFields>
  <rowFields count="1">
    <field x="8"/>
  </rowFields>
  <rowItems count="10">
    <i>
      <x v="5"/>
    </i>
    <i>
      <x v="6"/>
    </i>
    <i>
      <x v="11"/>
    </i>
    <i>
      <x v="10"/>
    </i>
    <i>
      <x v="1"/>
    </i>
    <i>
      <x/>
    </i>
    <i>
      <x v="7"/>
    </i>
    <i>
      <x v="9"/>
    </i>
    <i>
      <x v="3"/>
    </i>
    <i>
      <x v="8"/>
    </i>
  </rowItems>
  <colFields count="1">
    <field x="-2"/>
  </colFields>
  <colItems count="2">
    <i>
      <x/>
    </i>
    <i i="1">
      <x v="1"/>
    </i>
  </colItems>
  <dataFields count="2">
    <dataField name="Orders" fld="0" subtotal="count" baseField="8" baseItem="5"/>
    <dataField name="Revenue" fld="11"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filters count="2">
    <filter fld="8" type="count" evalOrder="-1" id="21" iMeasureFld="0">
      <autoFilter ref="A1">
        <filterColumn colId="0">
          <top10 val="10" filterVal="10"/>
        </filterColumn>
      </autoFilter>
    </filter>
    <filter fld="2" type="count" evalOrder="-1" id="20"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C0C646-72BC-434E-9FE5-3D7F02BA1E8B}"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94:A106" firstHeaderRow="1" firstDataRow="1" firstDataCol="1"/>
  <pivotFields count="14">
    <pivotField showAll="0"/>
    <pivotField showAll="0"/>
    <pivotField showAll="0"/>
    <pivotField showAll="0"/>
    <pivotField showAll="0"/>
    <pivotField showAll="0"/>
    <pivotField showAll="0"/>
    <pivotField showAll="0"/>
    <pivotField axis="axisRow" showAll="0">
      <items count="13">
        <item x="1"/>
        <item x="11"/>
        <item x="2"/>
        <item x="9"/>
        <item x="5"/>
        <item x="4"/>
        <item x="0"/>
        <item x="8"/>
        <item x="7"/>
        <item x="3"/>
        <item x="10"/>
        <item x="6"/>
        <item t="default"/>
      </items>
    </pivotField>
    <pivotField showAll="0"/>
    <pivotField showAll="0"/>
    <pivotField showAll="0"/>
    <pivotField numFmtId="9" showAll="0"/>
    <pivotField showAll="0"/>
  </pivotFields>
  <rowFields count="1">
    <field x="8"/>
  </rowFields>
  <rowItems count="12">
    <i>
      <x/>
    </i>
    <i>
      <x v="1"/>
    </i>
    <i>
      <x v="2"/>
    </i>
    <i>
      <x v="3"/>
    </i>
    <i>
      <x v="4"/>
    </i>
    <i>
      <x v="5"/>
    </i>
    <i>
      <x v="6"/>
    </i>
    <i>
      <x v="7"/>
    </i>
    <i>
      <x v="8"/>
    </i>
    <i>
      <x v="9"/>
    </i>
    <i>
      <x v="10"/>
    </i>
    <i>
      <x v="1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B006F7-2B47-4B5D-874A-923306011C9B}"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B4:D16" firstHeaderRow="0" firstDataRow="1" firstDataCol="1" rowPageCount="1" colPageCount="1"/>
  <pivotFields count="14">
    <pivotField dataField="1" showAll="0"/>
    <pivotField showAll="0"/>
    <pivotField showAll="0">
      <items count="36">
        <item x="27"/>
        <item x="4"/>
        <item x="29"/>
        <item x="2"/>
        <item x="1"/>
        <item x="34"/>
        <item x="5"/>
        <item x="26"/>
        <item x="16"/>
        <item x="30"/>
        <item x="21"/>
        <item x="20"/>
        <item x="14"/>
        <item x="11"/>
        <item x="25"/>
        <item x="22"/>
        <item x="15"/>
        <item x="31"/>
        <item x="7"/>
        <item x="24"/>
        <item x="13"/>
        <item x="6"/>
        <item x="23"/>
        <item x="32"/>
        <item x="0"/>
        <item x="9"/>
        <item x="17"/>
        <item x="19"/>
        <item x="28"/>
        <item x="10"/>
        <item x="3"/>
        <item x="33"/>
        <item x="8"/>
        <item x="18"/>
        <item x="12"/>
        <item t="default"/>
      </items>
    </pivotField>
    <pivotField showAll="0"/>
    <pivotField showAll="0">
      <items count="7">
        <item x="5"/>
        <item x="3"/>
        <item x="0"/>
        <item x="1"/>
        <item x="4"/>
        <item x="2"/>
        <item t="default"/>
      </items>
    </pivotField>
    <pivotField showAll="0"/>
    <pivotField axis="axisPage" multipleItemSelectionAllowed="1" showAll="0" sortType="ascending">
      <items count="6">
        <item x="4"/>
        <item x="1"/>
        <item x="3"/>
        <item x="2"/>
        <item x="0"/>
        <item t="default"/>
      </items>
    </pivotField>
    <pivotField axis="axisRow" showAll="0">
      <items count="13">
        <item x="11"/>
        <item x="10"/>
        <item x="3"/>
        <item x="1"/>
        <item x="7"/>
        <item x="4"/>
        <item x="9"/>
        <item x="2"/>
        <item x="6"/>
        <item x="0"/>
        <item x="8"/>
        <item x="5"/>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numFmtId="9"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pageFields count="1">
    <pageField fld="6" hier="-1"/>
  </pageFields>
  <dataFields count="2">
    <dataField name="Orders" fld="0" subtotal="count" baseField="0" baseItem="0"/>
    <dataField name="Revenue" fld="11"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8BAE02-A131-4A12-B00E-C2F7DE6BCEEF}"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1">
  <location ref="A1:C42" firstHeaderRow="2" firstDataRow="2" firstDataCol="2"/>
  <pivotFields count="14">
    <pivotField compact="0" outline="0" showAll="0"/>
    <pivotField axis="axisRow" compact="0" outline="0" showAll="0" measureFilter="1" sortType="descending">
      <items count="51">
        <item x="20"/>
        <item x="32"/>
        <item x="14"/>
        <item x="18"/>
        <item x="10"/>
        <item x="24"/>
        <item x="21"/>
        <item x="35"/>
        <item x="44"/>
        <item x="38"/>
        <item x="41"/>
        <item x="17"/>
        <item x="43"/>
        <item x="11"/>
        <item x="45"/>
        <item x="34"/>
        <item x="13"/>
        <item x="23"/>
        <item x="12"/>
        <item x="49"/>
        <item x="3"/>
        <item x="25"/>
        <item x="42"/>
        <item x="6"/>
        <item x="8"/>
        <item x="29"/>
        <item x="39"/>
        <item x="37"/>
        <item x="0"/>
        <item x="30"/>
        <item x="15"/>
        <item x="27"/>
        <item x="16"/>
        <item x="9"/>
        <item x="48"/>
        <item x="28"/>
        <item x="33"/>
        <item x="46"/>
        <item x="2"/>
        <item x="19"/>
        <item x="22"/>
        <item x="36"/>
        <item x="5"/>
        <item x="4"/>
        <item x="7"/>
        <item x="26"/>
        <item x="1"/>
        <item x="47"/>
        <item x="40"/>
        <item x="31"/>
        <item t="default"/>
      </items>
      <autoSortScope>
        <pivotArea dataOnly="0" outline="0" fieldPosition="0">
          <references count="1">
            <reference field="4294967294" count="1" selected="0">
              <x v="0"/>
            </reference>
          </references>
        </pivotArea>
      </autoSortScope>
    </pivotField>
    <pivotField compact="0" outline="0" showAll="0" sortType="descending">
      <items count="36">
        <item x="27"/>
        <item x="4"/>
        <item x="29"/>
        <item x="2"/>
        <item x="1"/>
        <item x="34"/>
        <item x="5"/>
        <item x="26"/>
        <item x="16"/>
        <item x="30"/>
        <item x="21"/>
        <item x="20"/>
        <item x="14"/>
        <item x="11"/>
        <item x="25"/>
        <item x="22"/>
        <item x="15"/>
        <item x="31"/>
        <item x="7"/>
        <item x="24"/>
        <item x="13"/>
        <item x="6"/>
        <item x="23"/>
        <item x="32"/>
        <item x="0"/>
        <item x="9"/>
        <item x="17"/>
        <item x="19"/>
        <item x="28"/>
        <item x="10"/>
        <item x="3"/>
        <item x="33"/>
        <item x="8"/>
        <item x="18"/>
        <item x="1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6">
        <item x="4"/>
        <item x="1"/>
        <item x="3"/>
        <item x="2"/>
        <item x="0"/>
        <item t="default"/>
      </items>
    </pivotField>
    <pivotField compact="0" outline="0" showAll="0"/>
    <pivotField compact="0" outline="0" showAll="0"/>
    <pivotField axis="axisRow" compact="0" outline="0" showAll="0" measureFilter="1" sortType="de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numFmtId="9" outline="0" showAll="0"/>
    <pivotField compact="0" outline="0" showAll="0"/>
  </pivotFields>
  <rowFields count="2">
    <field x="1"/>
    <field x="9"/>
  </rowFields>
  <rowItems count="40">
    <i>
      <x v="28"/>
      <x v="128"/>
    </i>
    <i r="1">
      <x v="403"/>
    </i>
    <i r="1">
      <x v="509"/>
    </i>
    <i t="default">
      <x v="28"/>
    </i>
    <i>
      <x v="24"/>
      <x v="148"/>
    </i>
    <i r="1">
      <x v="371"/>
    </i>
    <i r="1">
      <x v="192"/>
    </i>
    <i t="default">
      <x v="24"/>
    </i>
    <i>
      <x v="15"/>
      <x v="409"/>
    </i>
    <i r="1">
      <x v="27"/>
    </i>
    <i r="1">
      <x v="208"/>
    </i>
    <i t="default">
      <x v="15"/>
    </i>
    <i>
      <x v="11"/>
      <x v="471"/>
    </i>
    <i r="1">
      <x v="278"/>
    </i>
    <i r="1">
      <x v="280"/>
    </i>
    <i t="default">
      <x v="11"/>
    </i>
    <i>
      <x v="1"/>
      <x v="79"/>
    </i>
    <i r="1">
      <x v="20"/>
    </i>
    <i r="1">
      <x v="193"/>
    </i>
    <i t="default">
      <x v="1"/>
    </i>
    <i>
      <x v="49"/>
      <x v="189"/>
    </i>
    <i r="1">
      <x v="407"/>
    </i>
    <i r="1">
      <x v="14"/>
    </i>
    <i t="default">
      <x v="49"/>
    </i>
    <i>
      <x v="32"/>
      <x v="135"/>
    </i>
    <i r="1">
      <x v="116"/>
    </i>
    <i r="1">
      <x v="325"/>
    </i>
    <i t="default">
      <x v="32"/>
    </i>
    <i>
      <x v="10"/>
      <x v="102"/>
    </i>
    <i r="1">
      <x v="232"/>
    </i>
    <i r="1">
      <x v="498"/>
    </i>
    <i t="default">
      <x v="10"/>
    </i>
    <i>
      <x v="26"/>
      <x v="347"/>
    </i>
    <i r="1">
      <x v="298"/>
    </i>
    <i r="1">
      <x v="190"/>
    </i>
    <i t="default">
      <x v="26"/>
    </i>
    <i>
      <x v="5"/>
      <x v="238"/>
    </i>
    <i r="1">
      <x v="117"/>
    </i>
    <i r="1">
      <x v="202"/>
    </i>
    <i t="default">
      <x v="5"/>
    </i>
  </rowItems>
  <colItems count="1">
    <i/>
  </colItems>
  <dataFields count="1">
    <dataField name="Revenue"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9" type="count" evalOrder="-1" id="3" iMeasureFld="0">
      <autoFilter ref="A1">
        <filterColumn colId="0">
          <top10 val="3" filterVal="3"/>
        </filterColumn>
      </autoFilter>
    </filter>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F524B4B-F249-4A67-BEBE-01AA426C0ACF}" sourceName="Country">
  <pivotTables>
    <pivotTable tabId="7" name="PivotTable1"/>
    <pivotTable tabId="7" name="PivotTable3"/>
    <pivotTable tabId="7" name="PivotTable4"/>
    <pivotTable tabId="7" name="PivotTable9"/>
    <pivotTable tabId="7" name="sales change"/>
  </pivotTables>
  <data>
    <tabular pivotCacheId="1110104567">
      <items count="35">
        <i x="27" s="1"/>
        <i x="4" s="1"/>
        <i x="29" s="1"/>
        <i x="2" s="1"/>
        <i x="1" s="1"/>
        <i x="34" s="1"/>
        <i x="5" s="1"/>
        <i x="26" s="1"/>
        <i x="16" s="1"/>
        <i x="30" s="1"/>
        <i x="21" s="1"/>
        <i x="20" s="1"/>
        <i x="14" s="1"/>
        <i x="11" s="1"/>
        <i x="25" s="1"/>
        <i x="22" s="1"/>
        <i x="15" s="1"/>
        <i x="31" s="1"/>
        <i x="7" s="1"/>
        <i x="24" s="1"/>
        <i x="13" s="1"/>
        <i x="6" s="1"/>
        <i x="23" s="1"/>
        <i x="32" s="1"/>
        <i x="0" s="1"/>
        <i x="9" s="1"/>
        <i x="17" s="1"/>
        <i x="19" s="1"/>
        <i x="28" s="1"/>
        <i x="10" s="1"/>
        <i x="3" s="1"/>
        <i x="33" s="1"/>
        <i x="8" s="1"/>
        <i x="18" s="1"/>
        <i x="1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s" xr10:uid="{7DA3C842-49AD-46E7-A220-4CE531E8E3E4}" sourceName="Continents">
  <pivotTables>
    <pivotTable tabId="7" name="PivotTable1"/>
    <pivotTable tabId="7" name="PivotTable3"/>
    <pivotTable tabId="7" name="PivotTable4"/>
    <pivotTable tabId="7" name="PivotTable9"/>
    <pivotTable tabId="7" name="sales change"/>
  </pivotTables>
  <data>
    <tabular pivotCacheId="1110104567">
      <items count="6">
        <i x="5" s="1"/>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39E1BD6-BBAF-4EC0-9456-907C6082BF60}" sourceName="Year">
  <pivotTables>
    <pivotTable tabId="7" name="PivotTable1"/>
    <pivotTable tabId="7" name="PivotTable3"/>
    <pivotTable tabId="7" name="PivotTable4"/>
    <pivotTable tabId="7" name="PivotTable9"/>
    <pivotTable tabId="7" name="sales change"/>
  </pivotTables>
  <data>
    <tabular pivotCacheId="1110104567">
      <items count="5">
        <i x="4" s="1"/>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56A1290-759A-42E0-980D-A5D96605EB60}" sourceName="Year">
  <pivotTables>
    <pivotTable tabId="10" name="PivotTable1"/>
  </pivotTables>
  <data>
    <tabular pivotCacheId="1110104567">
      <items count="5">
        <i x="4" s="1"/>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D2B470A2-3D46-4AF2-BB53-1CFEE430D1D7}" sourceName="Country">
  <pivotTables>
    <pivotTable tabId="10" name="PivotTable1"/>
  </pivotTables>
  <data>
    <tabular pivotCacheId="1110104567">
      <items count="35">
        <i x="27" s="1"/>
        <i x="4" s="1"/>
        <i x="29" s="1"/>
        <i x="2" s="1"/>
        <i x="1" s="1"/>
        <i x="34" s="1"/>
        <i x="5" s="1"/>
        <i x="26" s="1"/>
        <i x="16" s="1"/>
        <i x="30" s="1"/>
        <i x="21" s="1"/>
        <i x="20" s="1"/>
        <i x="14" s="1"/>
        <i x="11" s="1"/>
        <i x="25" s="1"/>
        <i x="22" s="1"/>
        <i x="15" s="1"/>
        <i x="31" s="1"/>
        <i x="7" s="1"/>
        <i x="24" s="1"/>
        <i x="13" s="1"/>
        <i x="6" s="1"/>
        <i x="23" s="1"/>
        <i x="32" s="1"/>
        <i x="0" s="1"/>
        <i x="9" s="1"/>
        <i x="17" s="1"/>
        <i x="19" s="1"/>
        <i x="28" s="1"/>
        <i x="10" s="1"/>
        <i x="3" s="1"/>
        <i x="33" s="1"/>
        <i x="8" s="1"/>
        <i x="18"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E9CC267-232E-46F0-AAA3-67EEFFD2DCE4}" cache="Slicer_Country" caption="Country" style="Slicer Style 2" rowHeight="241300"/>
  <slicer name="Continents" xr10:uid="{37B86453-AEA1-4B0E-8A46-92EDE0E96FDD}" cache="Slicer_Continents" caption="Continents" style="Slicer Style 2" rowHeight="241300"/>
  <slicer name="Year" xr10:uid="{0991FDE9-BA57-4AEC-9B07-D40A982692F5}" cache="Slicer_Year" caption="Year"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002B31D-F7C0-451B-AF50-A13EA65915BD}" cache="Slicer_Year1" caption="Year" rowHeight="241300"/>
  <slicer name="Country 1" xr10:uid="{0ABF7E33-C096-4527-BFA9-9A845C9A70F8}"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92E622-7F0A-4B42-AD1C-0C4DB932750B}" name="sales" displayName="sales" ref="A1:N2340" totalsRowShown="0" headerRowDxfId="18" tableBorderDxfId="17">
  <autoFilter ref="A1:N2340" xr:uid="{C39261A3-4E15-45AA-B368-E3A5D5ABE378}"/>
  <tableColumns count="14">
    <tableColumn id="1" xr3:uid="{83FE52D6-58EC-4B4E-A470-5679C15A7AB8}" name="JE Code" dataDxfId="16"/>
    <tableColumn id="2" xr3:uid="{C038BADD-F8A1-4B8A-B0B0-46D09F9DB040}" name="Store"/>
    <tableColumn id="3" xr3:uid="{0FE9CD4F-6E6D-41A5-A7D3-048CF75DB7E8}" name="Country" dataDxfId="15"/>
    <tableColumn id="4" xr3:uid="{BC5C62CA-006A-4BE2-AE41-997D431B8E4E}" name="Region"/>
    <tableColumn id="5" xr3:uid="{5A5D9439-26EF-4920-BFA9-57F8B7FCCF76}" name="Continents" dataDxfId="14"/>
    <tableColumn id="6" xr3:uid="{4E7AF2C3-AC9A-4B75-AAD9-7BBCA92E270F}" name="Date" dataDxfId="13"/>
    <tableColumn id="7" xr3:uid="{9AD8BED0-8211-46E9-BB3B-E20E529E6F21}" name="Year">
      <calculatedColumnFormula>YEAR(Sales!$F2)</calculatedColumnFormula>
    </tableColumn>
    <tableColumn id="8" xr3:uid="{0AA72796-AFB1-4345-8926-2C46597B600A}" name="Month">
      <calculatedColumnFormula>MONTH(Sales!$F2)</calculatedColumnFormula>
    </tableColumn>
    <tableColumn id="9" xr3:uid="{664B5DCD-63FD-4143-8C60-F1EB8862FE62}" name="Item"/>
    <tableColumn id="10" xr3:uid="{01AC5F68-A1CB-4CA5-93BC-F71FAC3E9896}" name="Salesperson"/>
    <tableColumn id="11" xr3:uid="{145B851E-03CE-4469-8F29-31C7E2BFB47A}" name="List Price"/>
    <tableColumn id="12" xr3:uid="{0568FC0C-FD0B-4A0A-A9FA-D131DB8CEE91}" name="Actual Price"/>
    <tableColumn id="13" xr3:uid="{126D2EE9-4C75-4F06-A0BB-E18CACD9D70A}" name="Discount %" dataDxfId="12" dataCellStyle="Percent"/>
    <tableColumn id="14" xr3:uid="{F0CE7FE7-B905-46E7-B4A2-8D89305C44C3}" name="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983728-6130-4CFF-89EC-138CDFAB8893}" name="Table5" displayName="Table5" ref="A1:J2340" totalsRowShown="0" headerRowDxfId="11" dataDxfId="10" tableBorderDxfId="9">
  <autoFilter ref="A1:J2340" xr:uid="{61983728-6130-4CFF-89EC-138CDFAB889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946ED95B-0A3C-4B0E-B22D-9BB97C7BAC80}" name="JE Code" dataDxfId="8"/>
    <tableColumn id="2" xr3:uid="{E1C543B1-1E6F-43D2-AED1-80680F3263D1}" name="Store" dataDxfId="7"/>
    <tableColumn id="3" xr3:uid="{6F1DC733-C841-451D-A05E-E057254F1628}" name="Country" dataDxfId="6"/>
    <tableColumn id="4" xr3:uid="{7F15A06B-17E7-4A1A-832B-82819E370D9A}" name="Region" dataDxfId="5"/>
    <tableColumn id="5" xr3:uid="{DC4BBFDB-0612-46AA-BED4-25090B1B5019}" name="Date"/>
    <tableColumn id="6" xr3:uid="{BEB016FB-10B1-45A8-ADEE-D582E1F20753}" name="Item" dataDxfId="4"/>
    <tableColumn id="7" xr3:uid="{01F7B318-7AA9-4CA1-82EA-E0B4CCB757CE}" name="Salesperson" dataDxfId="3"/>
    <tableColumn id="8" xr3:uid="{A7F0159B-0BD8-46F9-B409-A756E2334123}" name="List Price" dataDxfId="2"/>
    <tableColumn id="9" xr3:uid="{6E094615-7E55-4C15-AF00-D7F53BE23C93}" name="Actual Price" dataDxfId="1"/>
    <tableColumn id="10" xr3:uid="{B35290EA-4240-4497-AFB7-480946768BD2}" name="Discount %"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4629D-BCF0-4EAC-A584-9102222D7F10}">
  <sheetPr codeName="Sheet1">
    <pageSetUpPr fitToPage="1"/>
  </sheetPr>
  <dimension ref="I54:K61"/>
  <sheetViews>
    <sheetView tabSelected="1" zoomScale="80" zoomScaleNormal="80" workbookViewId="0">
      <selection activeCell="I43" sqref="I43"/>
    </sheetView>
  </sheetViews>
  <sheetFormatPr defaultRowHeight="15" x14ac:dyDescent="0.25"/>
  <cols>
    <col min="1" max="1" width="2.85546875" style="29" customWidth="1"/>
    <col min="2" max="2" width="3.5703125" style="29" customWidth="1"/>
    <col min="3" max="3" width="9.140625" style="29"/>
    <col min="4" max="4" width="14.42578125" style="29" bestFit="1" customWidth="1"/>
    <col min="5" max="6" width="9.140625" style="29"/>
    <col min="7" max="7" width="14.140625" style="29" bestFit="1" customWidth="1"/>
    <col min="8" max="8" width="19.85546875" style="29" bestFit="1" customWidth="1"/>
    <col min="9" max="9" width="10.7109375" style="29" bestFit="1" customWidth="1"/>
    <col min="10" max="16384" width="9.140625" style="29"/>
  </cols>
  <sheetData>
    <row r="54" spans="9:11" x14ac:dyDescent="0.25">
      <c r="I54" s="32"/>
      <c r="J54" s="32"/>
    </row>
    <row r="55" spans="9:11" x14ac:dyDescent="0.25">
      <c r="I55" s="32"/>
    </row>
    <row r="56" spans="9:11" x14ac:dyDescent="0.25">
      <c r="I56" s="32"/>
    </row>
    <row r="57" spans="9:11" x14ac:dyDescent="0.25">
      <c r="I57" s="32"/>
    </row>
    <row r="58" spans="9:11" x14ac:dyDescent="0.25">
      <c r="I58" s="32"/>
      <c r="K58" s="31"/>
    </row>
    <row r="59" spans="9:11" x14ac:dyDescent="0.25">
      <c r="K59" s="31"/>
    </row>
    <row r="60" spans="9:11" x14ac:dyDescent="0.25">
      <c r="K60" s="31"/>
    </row>
    <row r="61" spans="9:11" x14ac:dyDescent="0.25">
      <c r="K61" s="31"/>
    </row>
  </sheetData>
  <pageMargins left="0.25" right="0.25" top="0.75" bottom="0.75" header="0.3" footer="0.3"/>
  <pageSetup scale="44"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E7EDA-5949-41B7-9EF1-FE2524D8DF33}">
  <sheetPr codeName="Sheet4"/>
  <dimension ref="A2:P106"/>
  <sheetViews>
    <sheetView topLeftCell="A55" zoomScale="80" zoomScaleNormal="80" workbookViewId="0">
      <selection activeCell="C88" sqref="C88"/>
    </sheetView>
  </sheetViews>
  <sheetFormatPr defaultRowHeight="15" x14ac:dyDescent="0.25"/>
  <cols>
    <col min="1" max="1" width="14.140625" bestFit="1" customWidth="1"/>
    <col min="2" max="2" width="18.7109375" bestFit="1" customWidth="1"/>
    <col min="3" max="3" width="8.140625" bestFit="1" customWidth="1"/>
    <col min="4" max="4" width="8.85546875" bestFit="1" customWidth="1"/>
    <col min="5" max="9" width="13.7109375" bestFit="1" customWidth="1"/>
    <col min="10" max="10" width="20" bestFit="1" customWidth="1"/>
    <col min="11" max="12" width="8.85546875" bestFit="1" customWidth="1"/>
    <col min="13" max="14" width="13.7109375" bestFit="1" customWidth="1"/>
    <col min="15" max="15" width="15.85546875" bestFit="1" customWidth="1"/>
    <col min="16" max="16" width="18.7109375" bestFit="1" customWidth="1"/>
    <col min="17" max="17" width="14.140625" bestFit="1" customWidth="1"/>
    <col min="18" max="18" width="12.85546875" bestFit="1" customWidth="1"/>
    <col min="19" max="279" width="13.7109375" bestFit="1" customWidth="1"/>
    <col min="280" max="280" width="11.28515625" bestFit="1" customWidth="1"/>
  </cols>
  <sheetData>
    <row r="2" spans="2:16" x14ac:dyDescent="0.25">
      <c r="B2" s="3" t="s">
        <v>3764</v>
      </c>
      <c r="C2" t="s">
        <v>3947</v>
      </c>
    </row>
    <row r="4" spans="2:16" x14ac:dyDescent="0.25">
      <c r="B4" s="3" t="s">
        <v>3762</v>
      </c>
      <c r="C4" t="s">
        <v>3950</v>
      </c>
      <c r="D4" t="s">
        <v>3951</v>
      </c>
    </row>
    <row r="5" spans="2:16" x14ac:dyDescent="0.25">
      <c r="B5" s="4">
        <v>1</v>
      </c>
      <c r="C5">
        <v>199</v>
      </c>
      <c r="D5">
        <v>56320</v>
      </c>
    </row>
    <row r="6" spans="2:16" x14ac:dyDescent="0.25">
      <c r="B6" s="4">
        <v>2</v>
      </c>
      <c r="C6">
        <v>170</v>
      </c>
      <c r="D6">
        <v>50729</v>
      </c>
    </row>
    <row r="7" spans="2:16" x14ac:dyDescent="0.25">
      <c r="B7" s="4">
        <v>3</v>
      </c>
      <c r="C7">
        <v>179</v>
      </c>
      <c r="D7">
        <v>46190</v>
      </c>
    </row>
    <row r="8" spans="2:16" x14ac:dyDescent="0.25">
      <c r="B8" s="4">
        <v>4</v>
      </c>
      <c r="C8">
        <v>217</v>
      </c>
      <c r="D8">
        <v>65524</v>
      </c>
    </row>
    <row r="9" spans="2:16" x14ac:dyDescent="0.25">
      <c r="B9" s="4">
        <v>5</v>
      </c>
      <c r="C9">
        <v>199</v>
      </c>
      <c r="D9">
        <v>52529</v>
      </c>
    </row>
    <row r="10" spans="2:16" x14ac:dyDescent="0.25">
      <c r="B10" s="4">
        <v>6</v>
      </c>
      <c r="C10">
        <v>197</v>
      </c>
      <c r="D10">
        <v>64292</v>
      </c>
      <c r="O10" t="s">
        <v>3763</v>
      </c>
      <c r="P10" t="s">
        <v>3766</v>
      </c>
    </row>
    <row r="11" spans="2:16" x14ac:dyDescent="0.25">
      <c r="B11" s="4">
        <v>7</v>
      </c>
      <c r="C11">
        <v>194</v>
      </c>
      <c r="D11">
        <v>57995</v>
      </c>
      <c r="N11">
        <f>COUNTA($A$95:$A$106)</f>
        <v>12</v>
      </c>
      <c r="O11" s="33">
        <v>2339</v>
      </c>
      <c r="P11" s="28">
        <v>678016</v>
      </c>
    </row>
    <row r="12" spans="2:16" x14ac:dyDescent="0.25">
      <c r="B12" s="4">
        <v>8</v>
      </c>
      <c r="C12">
        <v>187</v>
      </c>
      <c r="D12">
        <v>53295</v>
      </c>
      <c r="N12">
        <f>N11</f>
        <v>12</v>
      </c>
      <c r="O12" s="34">
        <f>$O$11</f>
        <v>2339</v>
      </c>
      <c r="P12" s="28">
        <f>$P$11</f>
        <v>678016</v>
      </c>
    </row>
    <row r="13" spans="2:16" x14ac:dyDescent="0.25">
      <c r="B13" s="4">
        <v>9</v>
      </c>
      <c r="C13">
        <v>199</v>
      </c>
      <c r="D13">
        <v>55009</v>
      </c>
    </row>
    <row r="14" spans="2:16" x14ac:dyDescent="0.25">
      <c r="B14" s="4">
        <v>10</v>
      </c>
      <c r="C14">
        <v>207</v>
      </c>
      <c r="D14">
        <v>60992</v>
      </c>
    </row>
    <row r="15" spans="2:16" x14ac:dyDescent="0.25">
      <c r="B15" s="4">
        <v>11</v>
      </c>
      <c r="C15">
        <v>224</v>
      </c>
      <c r="D15">
        <v>64343</v>
      </c>
    </row>
    <row r="16" spans="2:16" x14ac:dyDescent="0.25">
      <c r="B16" s="4">
        <v>12</v>
      </c>
      <c r="C16">
        <v>167</v>
      </c>
      <c r="D16">
        <v>50798</v>
      </c>
    </row>
    <row r="27" spans="1:3" x14ac:dyDescent="0.25">
      <c r="B27" s="3" t="s">
        <v>3949</v>
      </c>
    </row>
    <row r="28" spans="1:3" x14ac:dyDescent="0.25">
      <c r="A28" s="3" t="s">
        <v>5</v>
      </c>
      <c r="B28" t="s">
        <v>3950</v>
      </c>
      <c r="C28" t="s">
        <v>3951</v>
      </c>
    </row>
    <row r="29" spans="1:3" x14ac:dyDescent="0.25">
      <c r="A29" t="s">
        <v>44</v>
      </c>
      <c r="B29">
        <v>239</v>
      </c>
      <c r="C29">
        <v>6463</v>
      </c>
    </row>
    <row r="30" spans="1:3" x14ac:dyDescent="0.25">
      <c r="A30" t="s">
        <v>14</v>
      </c>
      <c r="B30">
        <v>203</v>
      </c>
      <c r="C30">
        <v>14558</v>
      </c>
    </row>
    <row r="31" spans="1:3" x14ac:dyDescent="0.25">
      <c r="A31" t="s">
        <v>58</v>
      </c>
      <c r="B31">
        <v>199</v>
      </c>
      <c r="C31">
        <v>123680</v>
      </c>
    </row>
    <row r="32" spans="1:3" x14ac:dyDescent="0.25">
      <c r="A32" t="s">
        <v>125</v>
      </c>
      <c r="B32">
        <v>196</v>
      </c>
      <c r="C32">
        <v>43766</v>
      </c>
    </row>
    <row r="33" spans="1:3" x14ac:dyDescent="0.25">
      <c r="A33" t="s">
        <v>133</v>
      </c>
      <c r="B33">
        <v>196</v>
      </c>
      <c r="C33">
        <v>8719</v>
      </c>
    </row>
    <row r="34" spans="1:3" x14ac:dyDescent="0.25">
      <c r="A34" t="s">
        <v>26</v>
      </c>
      <c r="B34">
        <v>195</v>
      </c>
      <c r="C34">
        <v>122423</v>
      </c>
    </row>
    <row r="35" spans="1:3" x14ac:dyDescent="0.25">
      <c r="A35" t="s">
        <v>77</v>
      </c>
      <c r="B35">
        <v>194</v>
      </c>
      <c r="C35">
        <v>96065</v>
      </c>
    </row>
    <row r="36" spans="1:3" x14ac:dyDescent="0.25">
      <c r="A36" t="s">
        <v>38</v>
      </c>
      <c r="B36">
        <v>190</v>
      </c>
      <c r="C36">
        <v>8525</v>
      </c>
    </row>
    <row r="37" spans="1:3" x14ac:dyDescent="0.25">
      <c r="A37" t="s">
        <v>112</v>
      </c>
      <c r="B37">
        <v>189</v>
      </c>
      <c r="C37">
        <v>11856</v>
      </c>
    </row>
    <row r="38" spans="1:3" x14ac:dyDescent="0.25">
      <c r="A38" t="s">
        <v>64</v>
      </c>
      <c r="B38">
        <v>184</v>
      </c>
      <c r="C38">
        <v>140230</v>
      </c>
    </row>
    <row r="76" spans="5:11" x14ac:dyDescent="0.25">
      <c r="J76" s="3" t="s">
        <v>6</v>
      </c>
      <c r="K76" t="s">
        <v>3951</v>
      </c>
    </row>
    <row r="77" spans="5:11" x14ac:dyDescent="0.25">
      <c r="J77" t="s">
        <v>1605</v>
      </c>
      <c r="K77">
        <v>3605</v>
      </c>
    </row>
    <row r="78" spans="5:11" x14ac:dyDescent="0.25">
      <c r="J78" t="s">
        <v>199</v>
      </c>
      <c r="K78">
        <v>3678</v>
      </c>
    </row>
    <row r="79" spans="5:11" x14ac:dyDescent="0.25">
      <c r="E79" s="21"/>
      <c r="J79" t="s">
        <v>103</v>
      </c>
      <c r="K79">
        <v>3785</v>
      </c>
    </row>
    <row r="80" spans="5:11" x14ac:dyDescent="0.25">
      <c r="J80" t="s">
        <v>775</v>
      </c>
      <c r="K80">
        <v>3859</v>
      </c>
    </row>
    <row r="81" spans="1:11" x14ac:dyDescent="0.25">
      <c r="J81" t="s">
        <v>1179</v>
      </c>
      <c r="K81">
        <v>3974</v>
      </c>
    </row>
    <row r="82" spans="1:11" x14ac:dyDescent="0.25">
      <c r="J82" t="s">
        <v>430</v>
      </c>
      <c r="K82">
        <v>3995</v>
      </c>
    </row>
    <row r="83" spans="1:11" x14ac:dyDescent="0.25">
      <c r="A83" s="3" t="s">
        <v>3762</v>
      </c>
      <c r="B83" t="s">
        <v>3766</v>
      </c>
      <c r="J83" t="s">
        <v>225</v>
      </c>
      <c r="K83">
        <v>3997</v>
      </c>
    </row>
    <row r="84" spans="1:11" x14ac:dyDescent="0.25">
      <c r="A84" s="4">
        <v>2014</v>
      </c>
      <c r="B84" s="30">
        <v>1</v>
      </c>
      <c r="C84" s="30">
        <f>($B$84)-1</f>
        <v>0</v>
      </c>
      <c r="J84" t="s">
        <v>333</v>
      </c>
      <c r="K84">
        <v>4165</v>
      </c>
    </row>
    <row r="85" spans="1:11" x14ac:dyDescent="0.25">
      <c r="A85" s="4">
        <v>2015</v>
      </c>
      <c r="B85" s="30">
        <v>0.92462446546679544</v>
      </c>
      <c r="C85" s="30">
        <f>($B$85)-1</f>
        <v>-7.5375534533204558E-2</v>
      </c>
      <c r="J85" t="s">
        <v>1020</v>
      </c>
      <c r="K85">
        <v>4443</v>
      </c>
    </row>
    <row r="86" spans="1:11" x14ac:dyDescent="0.25">
      <c r="A86" s="4">
        <v>2016</v>
      </c>
      <c r="B86" s="30">
        <v>0.99948176357426088</v>
      </c>
      <c r="C86" s="30">
        <f>($B$86)-1</f>
        <v>-5.1823642573911588E-4</v>
      </c>
      <c r="J86" t="s">
        <v>59</v>
      </c>
      <c r="K86">
        <v>4648</v>
      </c>
    </row>
    <row r="87" spans="1:11" x14ac:dyDescent="0.25">
      <c r="A87" s="4">
        <v>2017</v>
      </c>
      <c r="B87" s="30">
        <v>1.1860647817171948</v>
      </c>
      <c r="C87" s="30">
        <f>($B$87)-1</f>
        <v>0.18606478171719476</v>
      </c>
    </row>
    <row r="88" spans="1:11" x14ac:dyDescent="0.25">
      <c r="A88" s="4">
        <v>2018</v>
      </c>
      <c r="B88" s="30">
        <v>0.89196081418531792</v>
      </c>
      <c r="C88" s="30">
        <f>($B$88)-1</f>
        <v>-0.10803918581468208</v>
      </c>
    </row>
    <row r="94" spans="1:11" x14ac:dyDescent="0.25">
      <c r="A94" s="3" t="s">
        <v>3762</v>
      </c>
    </row>
    <row r="95" spans="1:11" x14ac:dyDescent="0.25">
      <c r="A95" s="4" t="s">
        <v>26</v>
      </c>
    </row>
    <row r="96" spans="1:11" x14ac:dyDescent="0.25">
      <c r="A96" s="4" t="s">
        <v>133</v>
      </c>
      <c r="B96">
        <f>COUNTA($A$95:$A$106)</f>
        <v>12</v>
      </c>
      <c r="C96" t="s">
        <v>3962</v>
      </c>
    </row>
    <row r="97" spans="1:1" x14ac:dyDescent="0.25">
      <c r="A97" s="4" t="s">
        <v>32</v>
      </c>
    </row>
    <row r="98" spans="1:1" x14ac:dyDescent="0.25">
      <c r="A98" s="4" t="s">
        <v>112</v>
      </c>
    </row>
    <row r="99" spans="1:1" x14ac:dyDescent="0.25">
      <c r="A99" s="4" t="s">
        <v>49</v>
      </c>
    </row>
    <row r="100" spans="1:1" x14ac:dyDescent="0.25">
      <c r="A100" s="4" t="s">
        <v>44</v>
      </c>
    </row>
    <row r="101" spans="1:1" x14ac:dyDescent="0.25">
      <c r="A101" s="4" t="s">
        <v>14</v>
      </c>
    </row>
    <row r="102" spans="1:1" x14ac:dyDescent="0.25">
      <c r="A102" s="4" t="s">
        <v>77</v>
      </c>
    </row>
    <row r="103" spans="1:1" x14ac:dyDescent="0.25">
      <c r="A103" s="4" t="s">
        <v>64</v>
      </c>
    </row>
    <row r="104" spans="1:1" x14ac:dyDescent="0.25">
      <c r="A104" s="4" t="s">
        <v>38</v>
      </c>
    </row>
    <row r="105" spans="1:1" x14ac:dyDescent="0.25">
      <c r="A105" s="4" t="s">
        <v>125</v>
      </c>
    </row>
    <row r="106" spans="1:1" x14ac:dyDescent="0.25">
      <c r="A106" s="4" t="s">
        <v>58</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8697-9281-42BA-935B-97E4C90474DB}">
  <dimension ref="A1:C42"/>
  <sheetViews>
    <sheetView workbookViewId="0"/>
  </sheetViews>
  <sheetFormatPr defaultRowHeight="15" x14ac:dyDescent="0.25"/>
  <cols>
    <col min="1" max="1" width="9.85546875" bestFit="1" customWidth="1"/>
    <col min="2" max="2" width="18.28515625" bestFit="1" customWidth="1"/>
    <col min="3" max="3" width="6" bestFit="1" customWidth="1"/>
    <col min="4" max="4" width="7.28515625" bestFit="1" customWidth="1"/>
    <col min="5" max="5" width="6" bestFit="1" customWidth="1"/>
    <col min="6" max="6" width="7.42578125" bestFit="1" customWidth="1"/>
    <col min="7" max="8" width="6" bestFit="1" customWidth="1"/>
    <col min="9" max="9" width="9.42578125" bestFit="1" customWidth="1"/>
    <col min="10" max="10" width="14.42578125" bestFit="1" customWidth="1"/>
    <col min="11" max="11" width="6" bestFit="1" customWidth="1"/>
    <col min="12" max="12" width="6.85546875" bestFit="1" customWidth="1"/>
    <col min="14" max="14" width="7.42578125" bestFit="1" customWidth="1"/>
    <col min="15" max="15" width="6" bestFit="1" customWidth="1"/>
    <col min="16" max="16" width="7.28515625" bestFit="1" customWidth="1"/>
    <col min="17" max="18" width="6" bestFit="1" customWidth="1"/>
    <col min="19" max="19" width="8.85546875" bestFit="1" customWidth="1"/>
    <col min="20" max="20" width="7.5703125" bestFit="1" customWidth="1"/>
    <col min="21" max="21" width="12" bestFit="1" customWidth="1"/>
    <col min="22" max="22" width="9.28515625" bestFit="1" customWidth="1"/>
    <col min="23" max="23" width="6" bestFit="1" customWidth="1"/>
    <col min="24" max="24" width="7.140625" bestFit="1" customWidth="1"/>
    <col min="25" max="25" width="8.7109375" bestFit="1" customWidth="1"/>
    <col min="26" max="26" width="6.5703125" bestFit="1" customWidth="1"/>
    <col min="27" max="27" width="12" bestFit="1" customWidth="1"/>
    <col min="28" max="29" width="11.7109375" bestFit="1" customWidth="1"/>
    <col min="30" max="30" width="6" bestFit="1" customWidth="1"/>
    <col min="31" max="31" width="8.5703125" bestFit="1" customWidth="1"/>
    <col min="32" max="32" width="7" bestFit="1" customWidth="1"/>
    <col min="33" max="35" width="6" bestFit="1" customWidth="1"/>
    <col min="36" max="36" width="8.5703125" bestFit="1" customWidth="1"/>
    <col min="37" max="37" width="11.28515625" bestFit="1" customWidth="1"/>
  </cols>
  <sheetData>
    <row r="1" spans="1:3" x14ac:dyDescent="0.25">
      <c r="A1" s="3" t="s">
        <v>3951</v>
      </c>
    </row>
    <row r="2" spans="1:3" x14ac:dyDescent="0.25">
      <c r="A2" s="3" t="s">
        <v>1</v>
      </c>
      <c r="B2" s="3" t="s">
        <v>6</v>
      </c>
      <c r="C2" t="s">
        <v>3948</v>
      </c>
    </row>
    <row r="3" spans="1:3" x14ac:dyDescent="0.25">
      <c r="A3" t="s">
        <v>11</v>
      </c>
      <c r="B3" t="s">
        <v>333</v>
      </c>
      <c r="C3">
        <v>4165</v>
      </c>
    </row>
    <row r="4" spans="1:3" x14ac:dyDescent="0.25">
      <c r="B4" t="s">
        <v>225</v>
      </c>
      <c r="C4">
        <v>3997</v>
      </c>
    </row>
    <row r="5" spans="1:3" x14ac:dyDescent="0.25">
      <c r="B5" t="s">
        <v>430</v>
      </c>
      <c r="C5">
        <v>3995</v>
      </c>
    </row>
    <row r="6" spans="1:3" x14ac:dyDescent="0.25">
      <c r="A6" t="s">
        <v>3959</v>
      </c>
      <c r="C6">
        <v>12157</v>
      </c>
    </row>
    <row r="7" spans="1:3" x14ac:dyDescent="0.25">
      <c r="A7" t="s">
        <v>56</v>
      </c>
      <c r="B7" t="s">
        <v>59</v>
      </c>
      <c r="C7">
        <v>4648</v>
      </c>
    </row>
    <row r="8" spans="1:3" x14ac:dyDescent="0.25">
      <c r="B8" t="s">
        <v>501</v>
      </c>
      <c r="C8">
        <v>3356</v>
      </c>
    </row>
    <row r="9" spans="1:3" x14ac:dyDescent="0.25">
      <c r="B9" t="s">
        <v>1053</v>
      </c>
      <c r="C9">
        <v>2613</v>
      </c>
    </row>
    <row r="10" spans="1:3" x14ac:dyDescent="0.25">
      <c r="A10" t="s">
        <v>3957</v>
      </c>
      <c r="C10">
        <v>10617</v>
      </c>
    </row>
    <row r="11" spans="1:3" x14ac:dyDescent="0.25">
      <c r="A11" t="s">
        <v>216</v>
      </c>
      <c r="B11" t="s">
        <v>1020</v>
      </c>
      <c r="C11">
        <v>4443</v>
      </c>
    </row>
    <row r="12" spans="1:3" x14ac:dyDescent="0.25">
      <c r="B12" t="s">
        <v>283</v>
      </c>
      <c r="C12">
        <v>3561</v>
      </c>
    </row>
    <row r="13" spans="1:3" x14ac:dyDescent="0.25">
      <c r="B13" t="s">
        <v>219</v>
      </c>
      <c r="C13">
        <v>2372</v>
      </c>
    </row>
    <row r="14" spans="1:3" x14ac:dyDescent="0.25">
      <c r="A14" t="s">
        <v>3956</v>
      </c>
      <c r="C14">
        <v>10376</v>
      </c>
    </row>
    <row r="15" spans="1:3" x14ac:dyDescent="0.25">
      <c r="A15" t="s">
        <v>105</v>
      </c>
      <c r="B15" t="s">
        <v>1179</v>
      </c>
      <c r="C15">
        <v>3974</v>
      </c>
    </row>
    <row r="16" spans="1:3" x14ac:dyDescent="0.25">
      <c r="B16" t="s">
        <v>1422</v>
      </c>
      <c r="C16">
        <v>2616</v>
      </c>
    </row>
    <row r="17" spans="1:3" x14ac:dyDescent="0.25">
      <c r="B17" t="s">
        <v>968</v>
      </c>
      <c r="C17">
        <v>2488</v>
      </c>
    </row>
    <row r="18" spans="1:3" x14ac:dyDescent="0.25">
      <c r="A18" t="s">
        <v>3955</v>
      </c>
      <c r="C18">
        <v>9078</v>
      </c>
    </row>
    <row r="19" spans="1:3" x14ac:dyDescent="0.25">
      <c r="A19" t="s">
        <v>201</v>
      </c>
      <c r="B19" t="s">
        <v>775</v>
      </c>
      <c r="C19">
        <v>3859</v>
      </c>
    </row>
    <row r="20" spans="1:3" x14ac:dyDescent="0.25">
      <c r="B20" t="s">
        <v>1905</v>
      </c>
      <c r="C20">
        <v>2383</v>
      </c>
    </row>
    <row r="21" spans="1:3" x14ac:dyDescent="0.25">
      <c r="B21" t="s">
        <v>2039</v>
      </c>
      <c r="C21">
        <v>2360</v>
      </c>
    </row>
    <row r="22" spans="1:3" x14ac:dyDescent="0.25">
      <c r="A22" t="s">
        <v>3952</v>
      </c>
      <c r="C22">
        <v>8602</v>
      </c>
    </row>
    <row r="23" spans="1:3" x14ac:dyDescent="0.25">
      <c r="A23" t="s">
        <v>197</v>
      </c>
      <c r="B23" t="s">
        <v>199</v>
      </c>
      <c r="C23">
        <v>3678</v>
      </c>
    </row>
    <row r="24" spans="1:3" x14ac:dyDescent="0.25">
      <c r="B24" t="s">
        <v>511</v>
      </c>
      <c r="C24">
        <v>2455</v>
      </c>
    </row>
    <row r="25" spans="1:3" x14ac:dyDescent="0.25">
      <c r="B25" t="s">
        <v>655</v>
      </c>
      <c r="C25">
        <v>2314</v>
      </c>
    </row>
    <row r="26" spans="1:3" x14ac:dyDescent="0.25">
      <c r="A26" t="s">
        <v>3961</v>
      </c>
      <c r="C26">
        <v>8447</v>
      </c>
    </row>
    <row r="27" spans="1:3" x14ac:dyDescent="0.25">
      <c r="A27" t="s">
        <v>100</v>
      </c>
      <c r="B27" t="s">
        <v>103</v>
      </c>
      <c r="C27">
        <v>3785</v>
      </c>
    </row>
    <row r="28" spans="1:3" x14ac:dyDescent="0.25">
      <c r="B28" t="s">
        <v>256</v>
      </c>
      <c r="C28">
        <v>2717</v>
      </c>
    </row>
    <row r="29" spans="1:3" x14ac:dyDescent="0.25">
      <c r="B29" t="s">
        <v>1669</v>
      </c>
      <c r="C29">
        <v>1941</v>
      </c>
    </row>
    <row r="30" spans="1:3" x14ac:dyDescent="0.25">
      <c r="A30" t="s">
        <v>3960</v>
      </c>
      <c r="C30">
        <v>8443</v>
      </c>
    </row>
    <row r="31" spans="1:3" x14ac:dyDescent="0.25">
      <c r="A31" t="s">
        <v>318</v>
      </c>
      <c r="B31" t="s">
        <v>765</v>
      </c>
      <c r="C31">
        <v>3570</v>
      </c>
    </row>
    <row r="32" spans="1:3" x14ac:dyDescent="0.25">
      <c r="B32" t="s">
        <v>321</v>
      </c>
      <c r="C32">
        <v>2489</v>
      </c>
    </row>
    <row r="33" spans="1:3" x14ac:dyDescent="0.25">
      <c r="B33" t="s">
        <v>1035</v>
      </c>
      <c r="C33">
        <v>2321</v>
      </c>
    </row>
    <row r="34" spans="1:3" x14ac:dyDescent="0.25">
      <c r="A34" t="s">
        <v>3954</v>
      </c>
      <c r="C34">
        <v>8380</v>
      </c>
    </row>
    <row r="35" spans="1:3" x14ac:dyDescent="0.25">
      <c r="A35" t="s">
        <v>288</v>
      </c>
      <c r="B35" t="s">
        <v>798</v>
      </c>
      <c r="C35">
        <v>3202</v>
      </c>
    </row>
    <row r="36" spans="1:3" x14ac:dyDescent="0.25">
      <c r="B36" t="s">
        <v>1003</v>
      </c>
      <c r="C36">
        <v>3124</v>
      </c>
    </row>
    <row r="37" spans="1:3" x14ac:dyDescent="0.25">
      <c r="B37" t="s">
        <v>348</v>
      </c>
      <c r="C37">
        <v>2026</v>
      </c>
    </row>
    <row r="38" spans="1:3" x14ac:dyDescent="0.25">
      <c r="A38" t="s">
        <v>3958</v>
      </c>
      <c r="C38">
        <v>8352</v>
      </c>
    </row>
    <row r="39" spans="1:3" x14ac:dyDescent="0.25">
      <c r="A39" t="s">
        <v>139</v>
      </c>
      <c r="B39" t="s">
        <v>1189</v>
      </c>
      <c r="C39">
        <v>2900</v>
      </c>
    </row>
    <row r="40" spans="1:3" x14ac:dyDescent="0.25">
      <c r="B40" t="s">
        <v>1648</v>
      </c>
      <c r="C40">
        <v>2785</v>
      </c>
    </row>
    <row r="41" spans="1:3" x14ac:dyDescent="0.25">
      <c r="B41" t="s">
        <v>277</v>
      </c>
      <c r="C41">
        <v>2618</v>
      </c>
    </row>
    <row r="42" spans="1:3" x14ac:dyDescent="0.25">
      <c r="A42" t="s">
        <v>3953</v>
      </c>
      <c r="C42">
        <v>8303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61A3-4E15-45AA-B368-E3A5D5ABE378}">
  <sheetPr codeName="Sheet3"/>
  <dimension ref="A1:N2340"/>
  <sheetViews>
    <sheetView workbookViewId="0">
      <selection activeCell="B35" sqref="B35"/>
    </sheetView>
  </sheetViews>
  <sheetFormatPr defaultRowHeight="15" x14ac:dyDescent="0.25"/>
  <cols>
    <col min="1" max="1" width="11" customWidth="1"/>
    <col min="2" max="2" width="15.7109375" bestFit="1" customWidth="1"/>
    <col min="3" max="3" width="14.42578125" style="4" bestFit="1" customWidth="1"/>
    <col min="4" max="4" width="9.28515625" customWidth="1"/>
    <col min="5" max="5" width="14" bestFit="1" customWidth="1"/>
    <col min="6" max="6" width="10.7109375" style="4" bestFit="1" customWidth="1"/>
    <col min="7" max="8" width="10.7109375" style="2" customWidth="1"/>
    <col min="9" max="9" width="16.7109375" bestFit="1" customWidth="1"/>
    <col min="10" max="10" width="20.7109375" bestFit="1" customWidth="1"/>
    <col min="11" max="11" width="11" customWidth="1"/>
    <col min="12" max="12" width="13.5703125" customWidth="1"/>
    <col min="13" max="13" width="12.85546875" customWidth="1"/>
  </cols>
  <sheetData>
    <row r="1" spans="1:14" ht="15.75" thickBot="1" x14ac:dyDescent="0.3">
      <c r="A1" s="24" t="s">
        <v>0</v>
      </c>
      <c r="B1" s="21" t="s">
        <v>1</v>
      </c>
      <c r="C1" s="25" t="s">
        <v>2</v>
      </c>
      <c r="D1" s="21" t="s">
        <v>3</v>
      </c>
      <c r="E1" s="21" t="s">
        <v>3944</v>
      </c>
      <c r="F1" s="25" t="s">
        <v>4</v>
      </c>
      <c r="G1" s="21" t="s">
        <v>3764</v>
      </c>
      <c r="H1" s="21" t="s">
        <v>3765</v>
      </c>
      <c r="I1" s="21" t="s">
        <v>5</v>
      </c>
      <c r="J1" s="21" t="s">
        <v>6</v>
      </c>
      <c r="K1" s="21" t="s">
        <v>7</v>
      </c>
      <c r="L1" s="21" t="s">
        <v>8</v>
      </c>
      <c r="M1" s="21" t="s">
        <v>9</v>
      </c>
      <c r="N1" s="21" t="s">
        <v>3946</v>
      </c>
    </row>
    <row r="2" spans="1:14" x14ac:dyDescent="0.25">
      <c r="A2" s="14" t="s">
        <v>10</v>
      </c>
      <c r="B2" t="s">
        <v>11</v>
      </c>
      <c r="C2" s="13" t="s">
        <v>12</v>
      </c>
      <c r="D2" t="s">
        <v>13</v>
      </c>
      <c r="E2" s="13" t="str">
        <f>IF(NOT(ISERROR(MATCH($C2,Continents!$A$2:$A$48,0))),Continents!$A$1,
IF(NOT(ISERROR(MATCH($C2,Continents!$B$2:$B$6,0))),Continents!$B$1,
IF(NOT(ISERROR(MATCH($C2,Continents!$C$2:$C$58,0))),Continents!$C$1,
IF(NOT(ISERROR(MATCH($C2,Continents!$D$2:$D$51,0))),Continents!$D$1,
IF(NOT(ISERROR(MATCH($C2,Continents!$E$2:$E$15,0))),Continents!$E$1,
IF(NOT(ISERROR(MATCH($C2,Continents!$F$2:$F$27,0))),Continents!$F$1,
IF(NOT(ISERROR(MATCH($C2,Continents!$G$2:$G$8,0))),Continents!$G$1
)))))))</f>
        <v>Europe</v>
      </c>
      <c r="F2" s="26">
        <v>43379</v>
      </c>
      <c r="G2">
        <f>YEAR(Sales!$F2)</f>
        <v>2018</v>
      </c>
      <c r="H2">
        <f>MONTH(Sales!$F2)</f>
        <v>10</v>
      </c>
      <c r="I2" t="s">
        <v>14</v>
      </c>
      <c r="J2" t="s">
        <v>15</v>
      </c>
      <c r="K2">
        <v>80</v>
      </c>
      <c r="L2">
        <v>79</v>
      </c>
      <c r="M2" s="27">
        <v>1.2500000000000001E-2</v>
      </c>
      <c r="N2">
        <v>1</v>
      </c>
    </row>
    <row r="3" spans="1:14" x14ac:dyDescent="0.25">
      <c r="A3" s="15" t="s">
        <v>16</v>
      </c>
      <c r="B3" t="s">
        <v>17</v>
      </c>
      <c r="C3" s="13" t="s">
        <v>18</v>
      </c>
      <c r="D3" t="s">
        <v>19</v>
      </c>
      <c r="E3" s="13" t="str">
        <f>IF(NOT(ISERROR(MATCH($C3,Continents!$A$2:$A$48,0))),Continents!$A$1,
IF(NOT(ISERROR(MATCH($C3,Continents!$B$2:$B$6,0))),Continents!$B$1,
IF(NOT(ISERROR(MATCH($C3,Continents!$C$2:$C$58,0))),Continents!$C$1,
IF(NOT(ISERROR(MATCH($C3,Continents!$D$2:$D$51,0))),Continents!$D$1,
IF(NOT(ISERROR(MATCH($C3,Continents!$E$2:$E$15,0))),Continents!$E$1,
IF(NOT(ISERROR(MATCH($C3,Continents!$F$2:$F$27,0))),Continents!$F$1,
IF(NOT(ISERROR(MATCH($C3,Continents!$G$2:$G$8,0))),Continents!$G$1
)))))))</f>
        <v>North America</v>
      </c>
      <c r="F3" s="26" t="s">
        <v>20</v>
      </c>
      <c r="G3">
        <f>YEAR(Sales!$F3)</f>
        <v>2015</v>
      </c>
      <c r="H3">
        <f>MONTH(Sales!$F3)</f>
        <v>4</v>
      </c>
      <c r="I3" t="s">
        <v>14</v>
      </c>
      <c r="J3" t="s">
        <v>21</v>
      </c>
      <c r="K3">
        <v>80</v>
      </c>
      <c r="L3">
        <v>54</v>
      </c>
      <c r="M3" s="27">
        <v>0.32500000000000001</v>
      </c>
      <c r="N3">
        <v>1</v>
      </c>
    </row>
    <row r="4" spans="1:14" x14ac:dyDescent="0.25">
      <c r="A4" s="16" t="s">
        <v>22</v>
      </c>
      <c r="B4" t="s">
        <v>23</v>
      </c>
      <c r="C4" s="13" t="s">
        <v>24</v>
      </c>
      <c r="D4" t="s">
        <v>25</v>
      </c>
      <c r="E4" s="13" t="str">
        <f>IF(NOT(ISERROR(MATCH($C4,Continents!$A$2:$A$48,0))),Continents!$A$1,
IF(NOT(ISERROR(MATCH($C4,Continents!$B$2:$B$6,0))),Continents!$B$1,
IF(NOT(ISERROR(MATCH($C4,Continents!$C$2:$C$58,0))),Continents!$C$1,
IF(NOT(ISERROR(MATCH($C4,Continents!$D$2:$D$51,0))),Continents!$D$1,
IF(NOT(ISERROR(MATCH($C4,Continents!$E$2:$E$15,0))),Continents!$E$1,
IF(NOT(ISERROR(MATCH($C4,Continents!$F$2:$F$27,0))),Continents!$F$1,
IF(NOT(ISERROR(MATCH($C4,Continents!$G$2:$G$8,0))),Continents!$G$1
)))))))</f>
        <v>South America</v>
      </c>
      <c r="F4" s="26">
        <v>42828</v>
      </c>
      <c r="G4">
        <f>YEAR(Sales!$F4)</f>
        <v>2017</v>
      </c>
      <c r="H4">
        <f>MONTH(Sales!$F4)</f>
        <v>4</v>
      </c>
      <c r="I4" t="s">
        <v>26</v>
      </c>
      <c r="J4" t="s">
        <v>27</v>
      </c>
      <c r="K4">
        <v>700</v>
      </c>
      <c r="L4">
        <v>686</v>
      </c>
      <c r="M4" s="27">
        <v>0.02</v>
      </c>
      <c r="N4">
        <v>1</v>
      </c>
    </row>
    <row r="5" spans="1:14" x14ac:dyDescent="0.25">
      <c r="A5" s="15" t="s">
        <v>28</v>
      </c>
      <c r="B5" t="s">
        <v>29</v>
      </c>
      <c r="C5" s="13" t="s">
        <v>30</v>
      </c>
      <c r="D5" t="s">
        <v>13</v>
      </c>
      <c r="E5" s="13" t="str">
        <f>IF(NOT(ISERROR(MATCH($C5,Continents!$A$2:$A$48,0))),Continents!$A$1,
IF(NOT(ISERROR(MATCH($C5,Continents!$B$2:$B$6,0))),Continents!$B$1,
IF(NOT(ISERROR(MATCH($C5,Continents!$C$2:$C$58,0))),Continents!$C$1,
IF(NOT(ISERROR(MATCH($C5,Continents!$D$2:$D$51,0))),Continents!$D$1,
IF(NOT(ISERROR(MATCH($C5,Continents!$E$2:$E$15,0))),Continents!$E$1,
IF(NOT(ISERROR(MATCH($C5,Continents!$F$2:$F$27,0))),Continents!$F$1,
IF(NOT(ISERROR(MATCH($C5,Continents!$G$2:$G$8,0))),Continents!$G$1
)))))))</f>
        <v>Asia</v>
      </c>
      <c r="F5" s="26" t="s">
        <v>31</v>
      </c>
      <c r="G5">
        <f>YEAR(Sales!$F5)</f>
        <v>2018</v>
      </c>
      <c r="H5">
        <f>MONTH(Sales!$F5)</f>
        <v>8</v>
      </c>
      <c r="I5" t="s">
        <v>32</v>
      </c>
      <c r="J5" t="s">
        <v>33</v>
      </c>
      <c r="K5">
        <v>150</v>
      </c>
      <c r="L5">
        <v>137</v>
      </c>
      <c r="M5" s="27">
        <v>8.6699999999999999E-2</v>
      </c>
      <c r="N5">
        <v>1</v>
      </c>
    </row>
    <row r="6" spans="1:14" x14ac:dyDescent="0.25">
      <c r="A6" s="16" t="s">
        <v>34</v>
      </c>
      <c r="B6" t="s">
        <v>35</v>
      </c>
      <c r="C6" s="13" t="s">
        <v>36</v>
      </c>
      <c r="D6" t="s">
        <v>37</v>
      </c>
      <c r="E6" s="13" t="str">
        <f>IF(NOT(ISERROR(MATCH($C6,Continents!$A$2:$A$48,0))),Continents!$A$1,
IF(NOT(ISERROR(MATCH($C6,Continents!$B$2:$B$6,0))),Continents!$B$1,
IF(NOT(ISERROR(MATCH($C6,Continents!$C$2:$C$58,0))),Continents!$C$1,
IF(NOT(ISERROR(MATCH($C6,Continents!$D$2:$D$51,0))),Continents!$D$1,
IF(NOT(ISERROR(MATCH($C6,Continents!$E$2:$E$15,0))),Continents!$E$1,
IF(NOT(ISERROR(MATCH($C6,Continents!$F$2:$F$27,0))),Continents!$F$1,
IF(NOT(ISERROR(MATCH($C6,Continents!$G$2:$G$8,0))),Continents!$G$1
)))))))</f>
        <v>Oceania</v>
      </c>
      <c r="F6" s="26">
        <v>42066</v>
      </c>
      <c r="G6">
        <f>YEAR(Sales!$F6)</f>
        <v>2015</v>
      </c>
      <c r="H6">
        <f>MONTH(Sales!$F6)</f>
        <v>3</v>
      </c>
      <c r="I6" t="s">
        <v>38</v>
      </c>
      <c r="J6" t="s">
        <v>39</v>
      </c>
      <c r="K6">
        <v>50</v>
      </c>
      <c r="L6">
        <v>37</v>
      </c>
      <c r="M6" s="27">
        <v>0.26</v>
      </c>
      <c r="N6">
        <v>1</v>
      </c>
    </row>
    <row r="7" spans="1:14" x14ac:dyDescent="0.25">
      <c r="A7" s="15" t="s">
        <v>40</v>
      </c>
      <c r="B7" t="s">
        <v>41</v>
      </c>
      <c r="C7" s="13" t="s">
        <v>42</v>
      </c>
      <c r="D7" t="s">
        <v>37</v>
      </c>
      <c r="E7" s="13" t="str">
        <f>IF(NOT(ISERROR(MATCH($C7,Continents!$A$2:$A$48,0))),Continents!$A$1,
IF(NOT(ISERROR(MATCH($C7,Continents!$B$2:$B$6,0))),Continents!$B$1,
IF(NOT(ISERROR(MATCH($C7,Continents!$C$2:$C$58,0))),Continents!$C$1,
IF(NOT(ISERROR(MATCH($C7,Continents!$D$2:$D$51,0))),Continents!$D$1,
IF(NOT(ISERROR(MATCH($C7,Continents!$E$2:$E$15,0))),Continents!$E$1,
IF(NOT(ISERROR(MATCH($C7,Continents!$F$2:$F$27,0))),Continents!$F$1,
IF(NOT(ISERROR(MATCH($C7,Continents!$G$2:$G$8,0))),Continents!$G$1
)))))))</f>
        <v>Asia</v>
      </c>
      <c r="F7" s="26" t="s">
        <v>43</v>
      </c>
      <c r="G7">
        <f>YEAR(Sales!$F7)</f>
        <v>2016</v>
      </c>
      <c r="H7">
        <f>MONTH(Sales!$F7)</f>
        <v>4</v>
      </c>
      <c r="I7" t="s">
        <v>44</v>
      </c>
      <c r="J7" t="s">
        <v>45</v>
      </c>
      <c r="K7">
        <v>30</v>
      </c>
      <c r="L7">
        <v>29</v>
      </c>
      <c r="M7" s="27">
        <v>3.3300000000000003E-2</v>
      </c>
      <c r="N7">
        <v>1</v>
      </c>
    </row>
    <row r="8" spans="1:14" x14ac:dyDescent="0.25">
      <c r="A8" s="16" t="s">
        <v>46</v>
      </c>
      <c r="B8" t="s">
        <v>47</v>
      </c>
      <c r="C8" s="13" t="s">
        <v>48</v>
      </c>
      <c r="D8" t="s">
        <v>25</v>
      </c>
      <c r="E8" s="13" t="str">
        <f>IF(NOT(ISERROR(MATCH($C8,Continents!$A$2:$A$48,0))),Continents!$A$1,
IF(NOT(ISERROR(MATCH($C8,Continents!$B$2:$B$6,0))),Continents!$B$1,
IF(NOT(ISERROR(MATCH($C8,Continents!$C$2:$C$58,0))),Continents!$C$1,
IF(NOT(ISERROR(MATCH($C8,Continents!$D$2:$D$51,0))),Continents!$D$1,
IF(NOT(ISERROR(MATCH($C8,Continents!$E$2:$E$15,0))),Continents!$E$1,
IF(NOT(ISERROR(MATCH($C8,Continents!$F$2:$F$27,0))),Continents!$F$1,
IF(NOT(ISERROR(MATCH($C8,Continents!$G$2:$G$8,0))),Continents!$G$1
)))))))</f>
        <v>South America</v>
      </c>
      <c r="F8" s="26">
        <v>42527</v>
      </c>
      <c r="G8">
        <f>YEAR(Sales!$F8)</f>
        <v>2016</v>
      </c>
      <c r="H8">
        <f>MONTH(Sales!$F8)</f>
        <v>6</v>
      </c>
      <c r="I8" t="s">
        <v>49</v>
      </c>
      <c r="J8" t="s">
        <v>50</v>
      </c>
      <c r="K8">
        <v>500</v>
      </c>
      <c r="L8">
        <v>465</v>
      </c>
      <c r="M8" s="27">
        <v>7.0000000000000007E-2</v>
      </c>
      <c r="N8">
        <v>1</v>
      </c>
    </row>
    <row r="9" spans="1:14" x14ac:dyDescent="0.25">
      <c r="A9" s="15" t="s">
        <v>51</v>
      </c>
      <c r="B9" t="s">
        <v>52</v>
      </c>
      <c r="C9" s="13" t="s">
        <v>53</v>
      </c>
      <c r="D9" t="s">
        <v>25</v>
      </c>
      <c r="E9" s="13" t="str">
        <f>IF(NOT(ISERROR(MATCH($C9,Continents!$A$2:$A$48,0))),Continents!$A$1,
IF(NOT(ISERROR(MATCH($C9,Continents!$B$2:$B$6,0))),Continents!$B$1,
IF(NOT(ISERROR(MATCH($C9,Continents!$C$2:$C$58,0))),Continents!$C$1,
IF(NOT(ISERROR(MATCH($C9,Continents!$D$2:$D$51,0))),Continents!$D$1,
IF(NOT(ISERROR(MATCH($C9,Continents!$E$2:$E$15,0))),Continents!$E$1,
IF(NOT(ISERROR(MATCH($C9,Continents!$F$2:$F$27,0))),Continents!$F$1,
IF(NOT(ISERROR(MATCH($C9,Continents!$G$2:$G$8,0))),Continents!$G$1
)))))))</f>
        <v>North America</v>
      </c>
      <c r="F9" s="26">
        <v>42528</v>
      </c>
      <c r="G9">
        <f>YEAR(Sales!$F9)</f>
        <v>2016</v>
      </c>
      <c r="H9">
        <f>MONTH(Sales!$F9)</f>
        <v>6</v>
      </c>
      <c r="I9" t="s">
        <v>44</v>
      </c>
      <c r="J9" t="s">
        <v>54</v>
      </c>
      <c r="K9">
        <v>30</v>
      </c>
      <c r="L9">
        <v>28</v>
      </c>
      <c r="M9" s="27">
        <v>6.6699999999999995E-2</v>
      </c>
      <c r="N9">
        <v>1</v>
      </c>
    </row>
    <row r="10" spans="1:14" x14ac:dyDescent="0.25">
      <c r="A10" s="16" t="s">
        <v>55</v>
      </c>
      <c r="B10" t="s">
        <v>56</v>
      </c>
      <c r="C10" s="13" t="s">
        <v>57</v>
      </c>
      <c r="D10" t="s">
        <v>13</v>
      </c>
      <c r="E10" s="13" t="str">
        <f>IF(NOT(ISERROR(MATCH($C10,Continents!$A$2:$A$48,0))),Continents!$A$1,
IF(NOT(ISERROR(MATCH($C10,Continents!$B$2:$B$6,0))),Continents!$B$1,
IF(NOT(ISERROR(MATCH($C10,Continents!$C$2:$C$58,0))),Continents!$C$1,
IF(NOT(ISERROR(MATCH($C10,Continents!$D$2:$D$51,0))),Continents!$D$1,
IF(NOT(ISERROR(MATCH($C10,Continents!$E$2:$E$15,0))),Continents!$E$1,
IF(NOT(ISERROR(MATCH($C10,Continents!$F$2:$F$27,0))),Continents!$F$1,
IF(NOT(ISERROR(MATCH($C10,Continents!$G$2:$G$8,0))),Continents!$G$1
)))))))</f>
        <v>Europe</v>
      </c>
      <c r="F10" s="26">
        <v>42349</v>
      </c>
      <c r="G10">
        <f>YEAR(Sales!$F10)</f>
        <v>2015</v>
      </c>
      <c r="H10">
        <f>MONTH(Sales!$F10)</f>
        <v>12</v>
      </c>
      <c r="I10" t="s">
        <v>58</v>
      </c>
      <c r="J10" t="s">
        <v>59</v>
      </c>
      <c r="K10">
        <v>800</v>
      </c>
      <c r="L10">
        <v>760</v>
      </c>
      <c r="M10" s="27">
        <v>0.05</v>
      </c>
      <c r="N10">
        <v>1</v>
      </c>
    </row>
    <row r="11" spans="1:14" x14ac:dyDescent="0.25">
      <c r="A11" s="15" t="s">
        <v>60</v>
      </c>
      <c r="B11" t="s">
        <v>47</v>
      </c>
      <c r="C11" s="13" t="s">
        <v>48</v>
      </c>
      <c r="D11" t="s">
        <v>25</v>
      </c>
      <c r="E11" s="13" t="str">
        <f>IF(NOT(ISERROR(MATCH($C11,Continents!$A$2:$A$48,0))),Continents!$A$1,
IF(NOT(ISERROR(MATCH($C11,Continents!$B$2:$B$6,0))),Continents!$B$1,
IF(NOT(ISERROR(MATCH($C11,Continents!$C$2:$C$58,0))),Continents!$C$1,
IF(NOT(ISERROR(MATCH($C11,Continents!$D$2:$D$51,0))),Continents!$D$1,
IF(NOT(ISERROR(MATCH($C11,Continents!$E$2:$E$15,0))),Continents!$E$1,
IF(NOT(ISERROR(MATCH($C11,Continents!$F$2:$F$27,0))),Continents!$F$1,
IF(NOT(ISERROR(MATCH($C11,Continents!$G$2:$G$8,0))),Continents!$G$1
)))))))</f>
        <v>South America</v>
      </c>
      <c r="F11" s="26">
        <v>41889</v>
      </c>
      <c r="G11">
        <f>YEAR(Sales!$F11)</f>
        <v>2014</v>
      </c>
      <c r="H11">
        <f>MONTH(Sales!$F11)</f>
        <v>9</v>
      </c>
      <c r="I11" t="s">
        <v>44</v>
      </c>
      <c r="J11" t="s">
        <v>50</v>
      </c>
      <c r="K11">
        <v>30</v>
      </c>
      <c r="L11">
        <v>28</v>
      </c>
      <c r="M11" s="27">
        <v>6.6699999999999995E-2</v>
      </c>
      <c r="N11">
        <v>1</v>
      </c>
    </row>
    <row r="12" spans="1:14" x14ac:dyDescent="0.25">
      <c r="A12" s="16" t="s">
        <v>61</v>
      </c>
      <c r="B12" t="s">
        <v>62</v>
      </c>
      <c r="C12" s="13" t="s">
        <v>63</v>
      </c>
      <c r="D12" t="s">
        <v>13</v>
      </c>
      <c r="E12" s="13" t="str">
        <f>IF(NOT(ISERROR(MATCH($C12,Continents!$A$2:$A$48,0))),Continents!$A$1,
IF(NOT(ISERROR(MATCH($C12,Continents!$B$2:$B$6,0))),Continents!$B$1,
IF(NOT(ISERROR(MATCH($C12,Continents!$C$2:$C$58,0))),Continents!$C$1,
IF(NOT(ISERROR(MATCH($C12,Continents!$D$2:$D$51,0))),Continents!$D$1,
IF(NOT(ISERROR(MATCH($C12,Continents!$E$2:$E$15,0))),Continents!$E$1,
IF(NOT(ISERROR(MATCH($C12,Continents!$F$2:$F$27,0))),Continents!$F$1,
IF(NOT(ISERROR(MATCH($C12,Continents!$G$2:$G$8,0))),Continents!$G$1
)))))))</f>
        <v>Asia</v>
      </c>
      <c r="F12" s="26">
        <v>43015</v>
      </c>
      <c r="G12">
        <f>YEAR(Sales!$F12)</f>
        <v>2017</v>
      </c>
      <c r="H12">
        <f>MONTH(Sales!$F12)</f>
        <v>10</v>
      </c>
      <c r="I12" t="s">
        <v>64</v>
      </c>
      <c r="J12" t="s">
        <v>65</v>
      </c>
      <c r="K12">
        <v>1000</v>
      </c>
      <c r="L12">
        <v>500</v>
      </c>
      <c r="M12" s="27">
        <v>0.5</v>
      </c>
      <c r="N12">
        <v>1</v>
      </c>
    </row>
    <row r="13" spans="1:14" x14ac:dyDescent="0.25">
      <c r="A13" s="15" t="s">
        <v>66</v>
      </c>
      <c r="B13" t="s">
        <v>67</v>
      </c>
      <c r="C13" s="13" t="s">
        <v>68</v>
      </c>
      <c r="D13" t="s">
        <v>37</v>
      </c>
      <c r="E13" s="13" t="str">
        <f>IF(NOT(ISERROR(MATCH($C13,Continents!$A$2:$A$48,0))),Continents!$A$1,
IF(NOT(ISERROR(MATCH($C13,Continents!$B$2:$B$6,0))),Continents!$B$1,
IF(NOT(ISERROR(MATCH($C13,Continents!$C$2:$C$58,0))),Continents!$C$1,
IF(NOT(ISERROR(MATCH($C13,Continents!$D$2:$D$51,0))),Continents!$D$1,
IF(NOT(ISERROR(MATCH($C13,Continents!$E$2:$E$15,0))),Continents!$E$1,
IF(NOT(ISERROR(MATCH($C13,Continents!$F$2:$F$27,0))),Continents!$F$1,
IF(NOT(ISERROR(MATCH($C13,Continents!$G$2:$G$8,0))),Continents!$G$1
)))))))</f>
        <v>Asia</v>
      </c>
      <c r="F13" s="26" t="s">
        <v>69</v>
      </c>
      <c r="G13">
        <f>YEAR(Sales!$F13)</f>
        <v>2014</v>
      </c>
      <c r="H13">
        <f>MONTH(Sales!$F13)</f>
        <v>8</v>
      </c>
      <c r="I13" t="s">
        <v>26</v>
      </c>
      <c r="J13" t="s">
        <v>70</v>
      </c>
      <c r="K13">
        <v>700</v>
      </c>
      <c r="L13">
        <v>679</v>
      </c>
      <c r="M13" s="27">
        <v>0.03</v>
      </c>
      <c r="N13">
        <v>1</v>
      </c>
    </row>
    <row r="14" spans="1:14" x14ac:dyDescent="0.25">
      <c r="A14" s="16" t="s">
        <v>71</v>
      </c>
      <c r="B14" t="s">
        <v>52</v>
      </c>
      <c r="C14" s="13" t="s">
        <v>53</v>
      </c>
      <c r="D14" t="s">
        <v>25</v>
      </c>
      <c r="E14" s="13" t="str">
        <f>IF(NOT(ISERROR(MATCH($C14,Continents!$A$2:$A$48,0))),Continents!$A$1,
IF(NOT(ISERROR(MATCH($C14,Continents!$B$2:$B$6,0))),Continents!$B$1,
IF(NOT(ISERROR(MATCH($C14,Continents!$C$2:$C$58,0))),Continents!$C$1,
IF(NOT(ISERROR(MATCH($C14,Continents!$D$2:$D$51,0))),Continents!$D$1,
IF(NOT(ISERROR(MATCH($C14,Continents!$E$2:$E$15,0))),Continents!$E$1,
IF(NOT(ISERROR(MATCH($C14,Continents!$F$2:$F$27,0))),Continents!$F$1,
IF(NOT(ISERROR(MATCH($C14,Continents!$G$2:$G$8,0))),Continents!$G$1
)))))))</f>
        <v>North America</v>
      </c>
      <c r="F14" s="26">
        <v>42072</v>
      </c>
      <c r="G14">
        <f>YEAR(Sales!$F14)</f>
        <v>2015</v>
      </c>
      <c r="H14">
        <f>MONTH(Sales!$F14)</f>
        <v>3</v>
      </c>
      <c r="I14" t="s">
        <v>44</v>
      </c>
      <c r="J14" t="s">
        <v>72</v>
      </c>
      <c r="K14">
        <v>30</v>
      </c>
      <c r="L14">
        <v>28</v>
      </c>
      <c r="M14" s="27">
        <v>6.6699999999999995E-2</v>
      </c>
      <c r="N14">
        <v>1</v>
      </c>
    </row>
    <row r="15" spans="1:14" x14ac:dyDescent="0.25">
      <c r="A15" s="15" t="s">
        <v>73</v>
      </c>
      <c r="B15" t="s">
        <v>74</v>
      </c>
      <c r="C15" s="13" t="s">
        <v>75</v>
      </c>
      <c r="D15" t="s">
        <v>37</v>
      </c>
      <c r="E15" s="13" t="str">
        <f>IF(NOT(ISERROR(MATCH($C15,Continents!$A$2:$A$48,0))),Continents!$A$1,
IF(NOT(ISERROR(MATCH($C15,Continents!$B$2:$B$6,0))),Continents!$B$1,
IF(NOT(ISERROR(MATCH($C15,Continents!$C$2:$C$58,0))),Continents!$C$1,
IF(NOT(ISERROR(MATCH($C15,Continents!$D$2:$D$51,0))),Continents!$D$1,
IF(NOT(ISERROR(MATCH($C15,Continents!$E$2:$E$15,0))),Continents!$E$1,
IF(NOT(ISERROR(MATCH($C15,Continents!$F$2:$F$27,0))),Continents!$F$1,
IF(NOT(ISERROR(MATCH($C15,Continents!$G$2:$G$8,0))),Continents!$G$1
)))))))</f>
        <v>Asia</v>
      </c>
      <c r="F15" s="26" t="s">
        <v>76</v>
      </c>
      <c r="G15">
        <f>YEAR(Sales!$F15)</f>
        <v>2014</v>
      </c>
      <c r="H15">
        <f>MONTH(Sales!$F15)</f>
        <v>5</v>
      </c>
      <c r="I15" t="s">
        <v>77</v>
      </c>
      <c r="J15" t="s">
        <v>78</v>
      </c>
      <c r="K15">
        <v>500</v>
      </c>
      <c r="L15">
        <v>490</v>
      </c>
      <c r="M15" s="27">
        <v>0.02</v>
      </c>
      <c r="N15">
        <v>1</v>
      </c>
    </row>
    <row r="16" spans="1:14" x14ac:dyDescent="0.25">
      <c r="A16" s="16" t="s">
        <v>79</v>
      </c>
      <c r="B16" t="s">
        <v>35</v>
      </c>
      <c r="C16" s="13" t="s">
        <v>36</v>
      </c>
      <c r="D16" t="s">
        <v>37</v>
      </c>
      <c r="E16" s="13" t="str">
        <f>IF(NOT(ISERROR(MATCH($C16,Continents!$A$2:$A$48,0))),Continents!$A$1,
IF(NOT(ISERROR(MATCH($C16,Continents!$B$2:$B$6,0))),Continents!$B$1,
IF(NOT(ISERROR(MATCH($C16,Continents!$C$2:$C$58,0))),Continents!$C$1,
IF(NOT(ISERROR(MATCH($C16,Continents!$D$2:$D$51,0))),Continents!$D$1,
IF(NOT(ISERROR(MATCH($C16,Continents!$E$2:$E$15,0))),Continents!$E$1,
IF(NOT(ISERROR(MATCH($C16,Continents!$F$2:$F$27,0))),Continents!$F$1,
IF(NOT(ISERROR(MATCH($C16,Continents!$G$2:$G$8,0))),Continents!$G$1
)))))))</f>
        <v>Oceania</v>
      </c>
      <c r="F16" s="26">
        <v>43416</v>
      </c>
      <c r="G16">
        <f>YEAR(Sales!$F16)</f>
        <v>2018</v>
      </c>
      <c r="H16">
        <f>MONTH(Sales!$F16)</f>
        <v>11</v>
      </c>
      <c r="I16" t="s">
        <v>58</v>
      </c>
      <c r="J16" t="s">
        <v>80</v>
      </c>
      <c r="K16">
        <v>800</v>
      </c>
      <c r="L16">
        <v>672</v>
      </c>
      <c r="M16" s="27">
        <v>0.16</v>
      </c>
      <c r="N16">
        <v>1</v>
      </c>
    </row>
    <row r="17" spans="1:14" x14ac:dyDescent="0.25">
      <c r="A17" s="15" t="s">
        <v>81</v>
      </c>
      <c r="B17" t="s">
        <v>82</v>
      </c>
      <c r="C17" s="13" t="s">
        <v>83</v>
      </c>
      <c r="D17" t="s">
        <v>37</v>
      </c>
      <c r="E17" s="13" t="str">
        <f>IF(NOT(ISERROR(MATCH($C17,Continents!$A$2:$A$48,0))),Continents!$A$1,
IF(NOT(ISERROR(MATCH($C17,Continents!$B$2:$B$6,0))),Continents!$B$1,
IF(NOT(ISERROR(MATCH($C17,Continents!$C$2:$C$58,0))),Continents!$C$1,
IF(NOT(ISERROR(MATCH($C17,Continents!$D$2:$D$51,0))),Continents!$D$1,
IF(NOT(ISERROR(MATCH($C17,Continents!$E$2:$E$15,0))),Continents!$E$1,
IF(NOT(ISERROR(MATCH($C17,Continents!$F$2:$F$27,0))),Continents!$F$1,
IF(NOT(ISERROR(MATCH($C17,Continents!$G$2:$G$8,0))),Continents!$G$1
)))))))</f>
        <v>Asia</v>
      </c>
      <c r="F17" s="26" t="s">
        <v>84</v>
      </c>
      <c r="G17">
        <f>YEAR(Sales!$F17)</f>
        <v>2015</v>
      </c>
      <c r="H17">
        <f>MONTH(Sales!$F17)</f>
        <v>5</v>
      </c>
      <c r="I17" t="s">
        <v>14</v>
      </c>
      <c r="J17" t="s">
        <v>85</v>
      </c>
      <c r="K17">
        <v>80</v>
      </c>
      <c r="L17">
        <v>78</v>
      </c>
      <c r="M17" s="27">
        <v>2.5000000000000001E-2</v>
      </c>
      <c r="N17">
        <v>1</v>
      </c>
    </row>
    <row r="18" spans="1:14" x14ac:dyDescent="0.25">
      <c r="A18" s="16" t="s">
        <v>86</v>
      </c>
      <c r="B18" t="s">
        <v>3760</v>
      </c>
      <c r="C18" s="13" t="s">
        <v>3759</v>
      </c>
      <c r="D18" t="s">
        <v>13</v>
      </c>
      <c r="E18" s="13" t="str">
        <f>IF(NOT(ISERROR(MATCH($C18,Continents!$A$2:$A$48,0))),Continents!$A$1,
IF(NOT(ISERROR(MATCH($C18,Continents!$B$2:$B$6,0))),Continents!$B$1,
IF(NOT(ISERROR(MATCH($C18,Continents!$C$2:$C$58,0))),Continents!$C$1,
IF(NOT(ISERROR(MATCH($C18,Continents!$D$2:$D$51,0))),Continents!$D$1,
IF(NOT(ISERROR(MATCH($C18,Continents!$E$2:$E$15,0))),Continents!$E$1,
IF(NOT(ISERROR(MATCH($C18,Continents!$F$2:$F$27,0))),Continents!$F$1,
IF(NOT(ISERROR(MATCH($C18,Continents!$G$2:$G$8,0))),Continents!$G$1
)))))))</f>
        <v>Asia</v>
      </c>
      <c r="F18" s="26">
        <v>41979</v>
      </c>
      <c r="G18">
        <f>YEAR(Sales!$F18)</f>
        <v>2014</v>
      </c>
      <c r="H18">
        <f>MONTH(Sales!$F18)</f>
        <v>12</v>
      </c>
      <c r="I18" t="s">
        <v>64</v>
      </c>
      <c r="J18" t="s">
        <v>87</v>
      </c>
      <c r="K18">
        <v>1000</v>
      </c>
      <c r="L18">
        <v>620</v>
      </c>
      <c r="M18" s="27">
        <v>0.38</v>
      </c>
      <c r="N18">
        <v>1</v>
      </c>
    </row>
    <row r="19" spans="1:14" x14ac:dyDescent="0.25">
      <c r="A19" s="15" t="s">
        <v>88</v>
      </c>
      <c r="B19" t="s">
        <v>89</v>
      </c>
      <c r="C19" s="13" t="s">
        <v>90</v>
      </c>
      <c r="D19" t="s">
        <v>13</v>
      </c>
      <c r="E19" s="13" t="str">
        <f>IF(NOT(ISERROR(MATCH($C19,Continents!$A$2:$A$48,0))),Continents!$A$1,
IF(NOT(ISERROR(MATCH($C19,Continents!$B$2:$B$6,0))),Continents!$B$1,
IF(NOT(ISERROR(MATCH($C19,Continents!$C$2:$C$58,0))),Continents!$C$1,
IF(NOT(ISERROR(MATCH($C19,Continents!$D$2:$D$51,0))),Continents!$D$1,
IF(NOT(ISERROR(MATCH($C19,Continents!$E$2:$E$15,0))),Continents!$E$1,
IF(NOT(ISERROR(MATCH($C19,Continents!$F$2:$F$27,0))),Continents!$F$1,
IF(NOT(ISERROR(MATCH($C19,Continents!$G$2:$G$8,0))),Continents!$G$1
)))))))</f>
        <v>Europe</v>
      </c>
      <c r="F19" s="26">
        <v>42927</v>
      </c>
      <c r="G19">
        <f>YEAR(Sales!$F19)</f>
        <v>2017</v>
      </c>
      <c r="H19">
        <f>MONTH(Sales!$F19)</f>
        <v>7</v>
      </c>
      <c r="I19" t="s">
        <v>77</v>
      </c>
      <c r="J19" t="s">
        <v>91</v>
      </c>
      <c r="K19">
        <v>500</v>
      </c>
      <c r="L19">
        <v>500</v>
      </c>
      <c r="M19" s="27">
        <v>0</v>
      </c>
      <c r="N19">
        <v>1</v>
      </c>
    </row>
    <row r="20" spans="1:14" x14ac:dyDescent="0.25">
      <c r="A20" s="16" t="s">
        <v>92</v>
      </c>
      <c r="B20" t="s">
        <v>17</v>
      </c>
      <c r="C20" s="13" t="s">
        <v>18</v>
      </c>
      <c r="D20" t="s">
        <v>19</v>
      </c>
      <c r="E20" s="13" t="str">
        <f>IF(NOT(ISERROR(MATCH($C20,Continents!$A$2:$A$48,0))),Continents!$A$1,
IF(NOT(ISERROR(MATCH($C20,Continents!$B$2:$B$6,0))),Continents!$B$1,
IF(NOT(ISERROR(MATCH($C20,Continents!$C$2:$C$58,0))),Continents!$C$1,
IF(NOT(ISERROR(MATCH($C20,Continents!$D$2:$D$51,0))),Continents!$D$1,
IF(NOT(ISERROR(MATCH($C20,Continents!$E$2:$E$15,0))),Continents!$E$1,
IF(NOT(ISERROR(MATCH($C20,Continents!$F$2:$F$27,0))),Continents!$F$1,
IF(NOT(ISERROR(MATCH($C20,Continents!$G$2:$G$8,0))),Continents!$G$1
)))))))</f>
        <v>North America</v>
      </c>
      <c r="F20" s="26">
        <v>41709</v>
      </c>
      <c r="G20">
        <f>YEAR(Sales!$F20)</f>
        <v>2014</v>
      </c>
      <c r="H20">
        <f>MONTH(Sales!$F20)</f>
        <v>3</v>
      </c>
      <c r="I20" t="s">
        <v>32</v>
      </c>
      <c r="J20" t="s">
        <v>93</v>
      </c>
      <c r="K20">
        <v>150</v>
      </c>
      <c r="L20">
        <v>150</v>
      </c>
      <c r="M20" s="27">
        <v>0</v>
      </c>
      <c r="N20">
        <v>1</v>
      </c>
    </row>
    <row r="21" spans="1:14" x14ac:dyDescent="0.25">
      <c r="A21" s="15" t="s">
        <v>94</v>
      </c>
      <c r="B21" t="s">
        <v>95</v>
      </c>
      <c r="C21" s="13" t="s">
        <v>96</v>
      </c>
      <c r="D21" t="s">
        <v>37</v>
      </c>
      <c r="E21" s="13" t="str">
        <f>IF(NOT(ISERROR(MATCH($C21,Continents!$A$2:$A$48,0))),Continents!$A$1,
IF(NOT(ISERROR(MATCH($C21,Continents!$B$2:$B$6,0))),Continents!$B$1,
IF(NOT(ISERROR(MATCH($C21,Continents!$C$2:$C$58,0))),Continents!$C$1,
IF(NOT(ISERROR(MATCH($C21,Continents!$D$2:$D$51,0))),Continents!$D$1,
IF(NOT(ISERROR(MATCH($C21,Continents!$E$2:$E$15,0))),Continents!$E$1,
IF(NOT(ISERROR(MATCH($C21,Continents!$F$2:$F$27,0))),Continents!$F$1,
IF(NOT(ISERROR(MATCH($C21,Continents!$G$2:$G$8,0))),Continents!$G$1
)))))))</f>
        <v>Asia</v>
      </c>
      <c r="F21" s="26" t="s">
        <v>97</v>
      </c>
      <c r="G21">
        <f>YEAR(Sales!$F21)</f>
        <v>2016</v>
      </c>
      <c r="H21">
        <f>MONTH(Sales!$F21)</f>
        <v>7</v>
      </c>
      <c r="I21" t="s">
        <v>64</v>
      </c>
      <c r="J21" t="s">
        <v>98</v>
      </c>
      <c r="K21">
        <v>1000</v>
      </c>
      <c r="L21">
        <v>950</v>
      </c>
      <c r="M21" s="27">
        <v>0.05</v>
      </c>
      <c r="N21">
        <v>1</v>
      </c>
    </row>
    <row r="22" spans="1:14" x14ac:dyDescent="0.25">
      <c r="A22" s="16" t="s">
        <v>99</v>
      </c>
      <c r="B22" t="s">
        <v>100</v>
      </c>
      <c r="C22" s="13" t="s">
        <v>101</v>
      </c>
      <c r="D22" t="s">
        <v>13</v>
      </c>
      <c r="E22" s="13" t="str">
        <f>IF(NOT(ISERROR(MATCH($C22,Continents!$A$2:$A$48,0))),Continents!$A$1,
IF(NOT(ISERROR(MATCH($C22,Continents!$B$2:$B$6,0))),Continents!$B$1,
IF(NOT(ISERROR(MATCH($C22,Continents!$C$2:$C$58,0))),Continents!$C$1,
IF(NOT(ISERROR(MATCH($C22,Continents!$D$2:$D$51,0))),Continents!$D$1,
IF(NOT(ISERROR(MATCH($C22,Continents!$E$2:$E$15,0))),Continents!$E$1,
IF(NOT(ISERROR(MATCH($C22,Continents!$F$2:$F$27,0))),Continents!$F$1,
IF(NOT(ISERROR(MATCH($C22,Continents!$G$2:$G$8,0))),Continents!$G$1
)))))))</f>
        <v>Europe</v>
      </c>
      <c r="F22" s="26" t="s">
        <v>102</v>
      </c>
      <c r="G22">
        <f>YEAR(Sales!$F22)</f>
        <v>2017</v>
      </c>
      <c r="H22">
        <f>MONTH(Sales!$F22)</f>
        <v>9</v>
      </c>
      <c r="I22" t="s">
        <v>58</v>
      </c>
      <c r="J22" t="s">
        <v>103</v>
      </c>
      <c r="K22">
        <v>800</v>
      </c>
      <c r="L22">
        <v>736</v>
      </c>
      <c r="M22" s="27">
        <v>0.08</v>
      </c>
      <c r="N22">
        <v>1</v>
      </c>
    </row>
    <row r="23" spans="1:14" x14ac:dyDescent="0.25">
      <c r="A23" s="15" t="s">
        <v>104</v>
      </c>
      <c r="B23" t="s">
        <v>105</v>
      </c>
      <c r="C23" s="13" t="s">
        <v>106</v>
      </c>
      <c r="D23" t="s">
        <v>13</v>
      </c>
      <c r="E23" s="13" t="str">
        <f>IF(NOT(ISERROR(MATCH($C23,Continents!$A$2:$A$48,0))),Continents!$A$1,
IF(NOT(ISERROR(MATCH($C23,Continents!$B$2:$B$6,0))),Continents!$B$1,
IF(NOT(ISERROR(MATCH($C23,Continents!$C$2:$C$58,0))),Continents!$C$1,
IF(NOT(ISERROR(MATCH($C23,Continents!$D$2:$D$51,0))),Continents!$D$1,
IF(NOT(ISERROR(MATCH($C23,Continents!$E$2:$E$15,0))),Continents!$E$1,
IF(NOT(ISERROR(MATCH($C23,Continents!$F$2:$F$27,0))),Continents!$F$1,
IF(NOT(ISERROR(MATCH($C23,Continents!$G$2:$G$8,0))),Continents!$G$1
)))))))</f>
        <v>Africa</v>
      </c>
      <c r="F23" s="26" t="s">
        <v>107</v>
      </c>
      <c r="G23">
        <f>YEAR(Sales!$F23)</f>
        <v>2015</v>
      </c>
      <c r="H23">
        <f>MONTH(Sales!$F23)</f>
        <v>4</v>
      </c>
      <c r="I23" t="s">
        <v>44</v>
      </c>
      <c r="J23" t="s">
        <v>108</v>
      </c>
      <c r="K23">
        <v>30</v>
      </c>
      <c r="L23">
        <v>22</v>
      </c>
      <c r="M23" s="27">
        <v>0.26669999999999999</v>
      </c>
      <c r="N23">
        <v>1</v>
      </c>
    </row>
    <row r="24" spans="1:14" x14ac:dyDescent="0.25">
      <c r="A24" s="16" t="s">
        <v>109</v>
      </c>
      <c r="B24" t="s">
        <v>110</v>
      </c>
      <c r="C24" s="13" t="s">
        <v>75</v>
      </c>
      <c r="D24" t="s">
        <v>37</v>
      </c>
      <c r="E24" s="13" t="str">
        <f>IF(NOT(ISERROR(MATCH($C24,Continents!$A$2:$A$48,0))),Continents!$A$1,
IF(NOT(ISERROR(MATCH($C24,Continents!$B$2:$B$6,0))),Continents!$B$1,
IF(NOT(ISERROR(MATCH($C24,Continents!$C$2:$C$58,0))),Continents!$C$1,
IF(NOT(ISERROR(MATCH($C24,Continents!$D$2:$D$51,0))),Continents!$D$1,
IF(NOT(ISERROR(MATCH($C24,Continents!$E$2:$E$15,0))),Continents!$E$1,
IF(NOT(ISERROR(MATCH($C24,Continents!$F$2:$F$27,0))),Continents!$F$1,
IF(NOT(ISERROR(MATCH($C24,Continents!$G$2:$G$8,0))),Continents!$G$1
)))))))</f>
        <v>Asia</v>
      </c>
      <c r="F24" s="26" t="s">
        <v>111</v>
      </c>
      <c r="G24">
        <f>YEAR(Sales!$F24)</f>
        <v>2018</v>
      </c>
      <c r="H24">
        <f>MONTH(Sales!$F24)</f>
        <v>11</v>
      </c>
      <c r="I24" t="s">
        <v>112</v>
      </c>
      <c r="J24" t="s">
        <v>113</v>
      </c>
      <c r="K24">
        <v>70</v>
      </c>
      <c r="L24">
        <v>67</v>
      </c>
      <c r="M24" s="27">
        <v>4.2900000000000001E-2</v>
      </c>
      <c r="N24">
        <v>1</v>
      </c>
    </row>
    <row r="25" spans="1:14" x14ac:dyDescent="0.25">
      <c r="A25" s="15" t="s">
        <v>114</v>
      </c>
      <c r="B25" t="s">
        <v>115</v>
      </c>
      <c r="C25" s="13" t="s">
        <v>116</v>
      </c>
      <c r="D25" t="s">
        <v>19</v>
      </c>
      <c r="E25" s="13" t="str">
        <f>IF(NOT(ISERROR(MATCH($C25,Continents!$A$2:$A$48,0))),Continents!$A$1,
IF(NOT(ISERROR(MATCH($C25,Continents!$B$2:$B$6,0))),Continents!$B$1,
IF(NOT(ISERROR(MATCH($C25,Continents!$C$2:$C$58,0))),Continents!$C$1,
IF(NOT(ISERROR(MATCH($C25,Continents!$D$2:$D$51,0))),Continents!$D$1,
IF(NOT(ISERROR(MATCH($C25,Continents!$E$2:$E$15,0))),Continents!$E$1,
IF(NOT(ISERROR(MATCH($C25,Continents!$F$2:$F$27,0))),Continents!$F$1,
IF(NOT(ISERROR(MATCH($C25,Continents!$G$2:$G$8,0))),Continents!$G$1
)))))))</f>
        <v>North America</v>
      </c>
      <c r="F25" s="26" t="s">
        <v>117</v>
      </c>
      <c r="G25">
        <f>YEAR(Sales!$F25)</f>
        <v>2018</v>
      </c>
      <c r="H25">
        <f>MONTH(Sales!$F25)</f>
        <v>2</v>
      </c>
      <c r="I25" t="s">
        <v>44</v>
      </c>
      <c r="J25" t="s">
        <v>118</v>
      </c>
      <c r="K25">
        <v>30</v>
      </c>
      <c r="L25">
        <v>27</v>
      </c>
      <c r="M25" s="27">
        <v>0.1</v>
      </c>
      <c r="N25">
        <v>1</v>
      </c>
    </row>
    <row r="26" spans="1:14" x14ac:dyDescent="0.25">
      <c r="A26" s="16" t="s">
        <v>119</v>
      </c>
      <c r="B26" t="s">
        <v>3761</v>
      </c>
      <c r="C26" s="13" t="s">
        <v>3759</v>
      </c>
      <c r="D26" t="s">
        <v>13</v>
      </c>
      <c r="E26" s="13" t="str">
        <f>IF(NOT(ISERROR(MATCH($C26,Continents!$A$2:$A$48,0))),Continents!$A$1,
IF(NOT(ISERROR(MATCH($C26,Continents!$B$2:$B$6,0))),Continents!$B$1,
IF(NOT(ISERROR(MATCH($C26,Continents!$C$2:$C$58,0))),Continents!$C$1,
IF(NOT(ISERROR(MATCH($C26,Continents!$D$2:$D$51,0))),Continents!$D$1,
IF(NOT(ISERROR(MATCH($C26,Continents!$E$2:$E$15,0))),Continents!$E$1,
IF(NOT(ISERROR(MATCH($C26,Continents!$F$2:$F$27,0))),Continents!$F$1,
IF(NOT(ISERROR(MATCH($C26,Continents!$G$2:$G$8,0))),Continents!$G$1
)))))))</f>
        <v>Asia</v>
      </c>
      <c r="F26" s="26" t="s">
        <v>120</v>
      </c>
      <c r="G26">
        <f>YEAR(Sales!$F26)</f>
        <v>2018</v>
      </c>
      <c r="H26">
        <f>MONTH(Sales!$F26)</f>
        <v>2</v>
      </c>
      <c r="I26" t="s">
        <v>77</v>
      </c>
      <c r="J26" t="s">
        <v>121</v>
      </c>
      <c r="K26">
        <v>500</v>
      </c>
      <c r="L26">
        <v>495</v>
      </c>
      <c r="M26" s="27">
        <v>0.01</v>
      </c>
      <c r="N26">
        <v>1</v>
      </c>
    </row>
    <row r="27" spans="1:14" x14ac:dyDescent="0.25">
      <c r="A27" s="15" t="s">
        <v>122</v>
      </c>
      <c r="B27" t="s">
        <v>123</v>
      </c>
      <c r="C27" s="13" t="s">
        <v>57</v>
      </c>
      <c r="D27" t="s">
        <v>13</v>
      </c>
      <c r="E27" s="13" t="str">
        <f>IF(NOT(ISERROR(MATCH($C27,Continents!$A$2:$A$48,0))),Continents!$A$1,
IF(NOT(ISERROR(MATCH($C27,Continents!$B$2:$B$6,0))),Continents!$B$1,
IF(NOT(ISERROR(MATCH($C27,Continents!$C$2:$C$58,0))),Continents!$C$1,
IF(NOT(ISERROR(MATCH($C27,Continents!$D$2:$D$51,0))),Continents!$D$1,
IF(NOT(ISERROR(MATCH($C27,Continents!$E$2:$E$15,0))),Continents!$E$1,
IF(NOT(ISERROR(MATCH($C27,Continents!$F$2:$F$27,0))),Continents!$F$1,
IF(NOT(ISERROR(MATCH($C27,Continents!$G$2:$G$8,0))),Continents!$G$1
)))))))</f>
        <v>Europe</v>
      </c>
      <c r="F27" s="26" t="s">
        <v>124</v>
      </c>
      <c r="G27">
        <f>YEAR(Sales!$F27)</f>
        <v>2016</v>
      </c>
      <c r="H27">
        <f>MONTH(Sales!$F27)</f>
        <v>3</v>
      </c>
      <c r="I27" t="s">
        <v>125</v>
      </c>
      <c r="J27" t="s">
        <v>126</v>
      </c>
      <c r="K27">
        <v>250</v>
      </c>
      <c r="L27">
        <v>238</v>
      </c>
      <c r="M27" s="27">
        <v>4.8000000000000001E-2</v>
      </c>
      <c r="N27">
        <v>1</v>
      </c>
    </row>
    <row r="28" spans="1:14" x14ac:dyDescent="0.25">
      <c r="A28" s="16" t="s">
        <v>127</v>
      </c>
      <c r="B28" t="s">
        <v>128</v>
      </c>
      <c r="C28" s="13" t="s">
        <v>129</v>
      </c>
      <c r="D28" t="s">
        <v>37</v>
      </c>
      <c r="E28" s="13" t="str">
        <f>IF(NOT(ISERROR(MATCH($C28,Continents!$A$2:$A$48,0))),Continents!$A$1,
IF(NOT(ISERROR(MATCH($C28,Continents!$B$2:$B$6,0))),Continents!$B$1,
IF(NOT(ISERROR(MATCH($C28,Continents!$C$2:$C$58,0))),Continents!$C$1,
IF(NOT(ISERROR(MATCH($C28,Continents!$D$2:$D$51,0))),Continents!$D$1,
IF(NOT(ISERROR(MATCH($C28,Continents!$E$2:$E$15,0))),Continents!$E$1,
IF(NOT(ISERROR(MATCH($C28,Continents!$F$2:$F$27,0))),Continents!$F$1,
IF(NOT(ISERROR(MATCH($C28,Continents!$G$2:$G$8,0))),Continents!$G$1
)))))))</f>
        <v>Asia</v>
      </c>
      <c r="F28" s="26">
        <v>42918</v>
      </c>
      <c r="G28">
        <f>YEAR(Sales!$F28)</f>
        <v>2017</v>
      </c>
      <c r="H28">
        <f>MONTH(Sales!$F28)</f>
        <v>7</v>
      </c>
      <c r="I28" t="s">
        <v>125</v>
      </c>
      <c r="J28" t="s">
        <v>130</v>
      </c>
      <c r="K28">
        <v>250</v>
      </c>
      <c r="L28">
        <v>240</v>
      </c>
      <c r="M28" s="27">
        <v>0.04</v>
      </c>
      <c r="N28">
        <v>1</v>
      </c>
    </row>
    <row r="29" spans="1:14" x14ac:dyDescent="0.25">
      <c r="A29" s="15" t="s">
        <v>131</v>
      </c>
      <c r="B29" t="s">
        <v>17</v>
      </c>
      <c r="C29" s="13" t="s">
        <v>18</v>
      </c>
      <c r="D29" t="s">
        <v>19</v>
      </c>
      <c r="E29" s="13" t="str">
        <f>IF(NOT(ISERROR(MATCH($C29,Continents!$A$2:$A$48,0))),Continents!$A$1,
IF(NOT(ISERROR(MATCH($C29,Continents!$B$2:$B$6,0))),Continents!$B$1,
IF(NOT(ISERROR(MATCH($C29,Continents!$C$2:$C$58,0))),Continents!$C$1,
IF(NOT(ISERROR(MATCH($C29,Continents!$D$2:$D$51,0))),Continents!$D$1,
IF(NOT(ISERROR(MATCH($C29,Continents!$E$2:$E$15,0))),Continents!$E$1,
IF(NOT(ISERROR(MATCH($C29,Continents!$F$2:$F$27,0))),Continents!$F$1,
IF(NOT(ISERROR(MATCH($C29,Continents!$G$2:$G$8,0))),Continents!$G$1
)))))))</f>
        <v>North America</v>
      </c>
      <c r="F29" s="26" t="s">
        <v>132</v>
      </c>
      <c r="G29">
        <f>YEAR(Sales!$F29)</f>
        <v>2016</v>
      </c>
      <c r="H29">
        <f>MONTH(Sales!$F29)</f>
        <v>1</v>
      </c>
      <c r="I29" t="s">
        <v>133</v>
      </c>
      <c r="J29" t="s">
        <v>21</v>
      </c>
      <c r="K29">
        <v>50</v>
      </c>
      <c r="L29">
        <v>43</v>
      </c>
      <c r="M29" s="27">
        <v>0.14000000000000001</v>
      </c>
      <c r="N29">
        <v>1</v>
      </c>
    </row>
    <row r="30" spans="1:14" x14ac:dyDescent="0.25">
      <c r="A30" s="16" t="s">
        <v>134</v>
      </c>
      <c r="B30" t="s">
        <v>135</v>
      </c>
      <c r="C30" s="13" t="s">
        <v>42</v>
      </c>
      <c r="D30" t="s">
        <v>37</v>
      </c>
      <c r="E30" s="13" t="str">
        <f>IF(NOT(ISERROR(MATCH($C30,Continents!$A$2:$A$48,0))),Continents!$A$1,
IF(NOT(ISERROR(MATCH($C30,Continents!$B$2:$B$6,0))),Continents!$B$1,
IF(NOT(ISERROR(MATCH($C30,Continents!$C$2:$C$58,0))),Continents!$C$1,
IF(NOT(ISERROR(MATCH($C30,Continents!$D$2:$D$51,0))),Continents!$D$1,
IF(NOT(ISERROR(MATCH($C30,Continents!$E$2:$E$15,0))),Continents!$E$1,
IF(NOT(ISERROR(MATCH($C30,Continents!$F$2:$F$27,0))),Continents!$F$1,
IF(NOT(ISERROR(MATCH($C30,Continents!$G$2:$G$8,0))),Continents!$G$1
)))))))</f>
        <v>Asia</v>
      </c>
      <c r="F30" s="26" t="s">
        <v>136</v>
      </c>
      <c r="G30">
        <f>YEAR(Sales!$F30)</f>
        <v>2015</v>
      </c>
      <c r="H30">
        <f>MONTH(Sales!$F30)</f>
        <v>10</v>
      </c>
      <c r="I30" t="s">
        <v>77</v>
      </c>
      <c r="J30" t="s">
        <v>137</v>
      </c>
      <c r="K30">
        <v>500</v>
      </c>
      <c r="L30">
        <v>495</v>
      </c>
      <c r="M30" s="27">
        <v>0.01</v>
      </c>
      <c r="N30">
        <v>1</v>
      </c>
    </row>
    <row r="31" spans="1:14" x14ac:dyDescent="0.25">
      <c r="A31" s="15" t="s">
        <v>138</v>
      </c>
      <c r="B31" t="s">
        <v>139</v>
      </c>
      <c r="C31" s="13" t="s">
        <v>140</v>
      </c>
      <c r="D31" t="s">
        <v>13</v>
      </c>
      <c r="E31" s="13" t="str">
        <f>IF(NOT(ISERROR(MATCH($C31,Continents!$A$2:$A$48,0))),Continents!$A$1,
IF(NOT(ISERROR(MATCH($C31,Continents!$B$2:$B$6,0))),Continents!$B$1,
IF(NOT(ISERROR(MATCH($C31,Continents!$C$2:$C$58,0))),Continents!$C$1,
IF(NOT(ISERROR(MATCH($C31,Continents!$D$2:$D$51,0))),Continents!$D$1,
IF(NOT(ISERROR(MATCH($C31,Continents!$E$2:$E$15,0))),Continents!$E$1,
IF(NOT(ISERROR(MATCH($C31,Continents!$F$2:$F$27,0))),Continents!$F$1,
IF(NOT(ISERROR(MATCH($C31,Continents!$G$2:$G$8,0))),Continents!$G$1
)))))))</f>
        <v>Europe</v>
      </c>
      <c r="F31" s="26" t="s">
        <v>141</v>
      </c>
      <c r="G31">
        <f>YEAR(Sales!$F31)</f>
        <v>2017</v>
      </c>
      <c r="H31">
        <f>MONTH(Sales!$F31)</f>
        <v>12</v>
      </c>
      <c r="I31" t="s">
        <v>112</v>
      </c>
      <c r="J31" t="s">
        <v>142</v>
      </c>
      <c r="K31">
        <v>70</v>
      </c>
      <c r="L31">
        <v>64</v>
      </c>
      <c r="M31" s="27">
        <v>8.5699999999999998E-2</v>
      </c>
      <c r="N31">
        <v>1</v>
      </c>
    </row>
    <row r="32" spans="1:14" x14ac:dyDescent="0.25">
      <c r="A32" s="16" t="s">
        <v>143</v>
      </c>
      <c r="B32" t="s">
        <v>144</v>
      </c>
      <c r="C32" s="13" t="s">
        <v>116</v>
      </c>
      <c r="D32" t="s">
        <v>19</v>
      </c>
      <c r="E32" s="13" t="str">
        <f>IF(NOT(ISERROR(MATCH($C32,Continents!$A$2:$A$48,0))),Continents!$A$1,
IF(NOT(ISERROR(MATCH($C32,Continents!$B$2:$B$6,0))),Continents!$B$1,
IF(NOT(ISERROR(MATCH($C32,Continents!$C$2:$C$58,0))),Continents!$C$1,
IF(NOT(ISERROR(MATCH($C32,Continents!$D$2:$D$51,0))),Continents!$D$1,
IF(NOT(ISERROR(MATCH($C32,Continents!$E$2:$E$15,0))),Continents!$E$1,
IF(NOT(ISERROR(MATCH($C32,Continents!$F$2:$F$27,0))),Continents!$F$1,
IF(NOT(ISERROR(MATCH($C32,Continents!$G$2:$G$8,0))),Continents!$G$1
)))))))</f>
        <v>North America</v>
      </c>
      <c r="F32" s="26">
        <v>41919</v>
      </c>
      <c r="G32">
        <f>YEAR(Sales!$F32)</f>
        <v>2014</v>
      </c>
      <c r="H32">
        <f>MONTH(Sales!$F32)</f>
        <v>10</v>
      </c>
      <c r="I32" t="s">
        <v>32</v>
      </c>
      <c r="J32" t="s">
        <v>145</v>
      </c>
      <c r="K32">
        <v>150</v>
      </c>
      <c r="L32">
        <v>138</v>
      </c>
      <c r="M32" s="27">
        <v>0.08</v>
      </c>
      <c r="N32">
        <v>1</v>
      </c>
    </row>
    <row r="33" spans="1:14" x14ac:dyDescent="0.25">
      <c r="A33" s="15" t="s">
        <v>146</v>
      </c>
      <c r="B33" t="s">
        <v>147</v>
      </c>
      <c r="C33" s="13" t="s">
        <v>96</v>
      </c>
      <c r="D33" t="s">
        <v>37</v>
      </c>
      <c r="E33" s="13" t="str">
        <f>IF(NOT(ISERROR(MATCH($C33,Continents!$A$2:$A$48,0))),Continents!$A$1,
IF(NOT(ISERROR(MATCH($C33,Continents!$B$2:$B$6,0))),Continents!$B$1,
IF(NOT(ISERROR(MATCH($C33,Continents!$C$2:$C$58,0))),Continents!$C$1,
IF(NOT(ISERROR(MATCH($C33,Continents!$D$2:$D$51,0))),Continents!$D$1,
IF(NOT(ISERROR(MATCH($C33,Continents!$E$2:$E$15,0))),Continents!$E$1,
IF(NOT(ISERROR(MATCH($C33,Continents!$F$2:$F$27,0))),Continents!$F$1,
IF(NOT(ISERROR(MATCH($C33,Continents!$G$2:$G$8,0))),Continents!$G$1
)))))))</f>
        <v>Asia</v>
      </c>
      <c r="F33" s="26" t="s">
        <v>148</v>
      </c>
      <c r="G33">
        <f>YEAR(Sales!$F33)</f>
        <v>2014</v>
      </c>
      <c r="H33">
        <f>MONTH(Sales!$F33)</f>
        <v>10</v>
      </c>
      <c r="I33" t="s">
        <v>32</v>
      </c>
      <c r="J33" t="s">
        <v>149</v>
      </c>
      <c r="K33">
        <v>150</v>
      </c>
      <c r="L33">
        <v>117</v>
      </c>
      <c r="M33" s="27">
        <v>0.22</v>
      </c>
      <c r="N33">
        <v>1</v>
      </c>
    </row>
    <row r="34" spans="1:14" x14ac:dyDescent="0.25">
      <c r="A34" s="16" t="s">
        <v>150</v>
      </c>
      <c r="B34" t="s">
        <v>11</v>
      </c>
      <c r="C34" s="13" t="s">
        <v>12</v>
      </c>
      <c r="D34" t="s">
        <v>13</v>
      </c>
      <c r="E34" s="13" t="str">
        <f>IF(NOT(ISERROR(MATCH($C34,Continents!$A$2:$A$48,0))),Continents!$A$1,
IF(NOT(ISERROR(MATCH($C34,Continents!$B$2:$B$6,0))),Continents!$B$1,
IF(NOT(ISERROR(MATCH($C34,Continents!$C$2:$C$58,0))),Continents!$C$1,
IF(NOT(ISERROR(MATCH($C34,Continents!$D$2:$D$51,0))),Continents!$D$1,
IF(NOT(ISERROR(MATCH($C34,Continents!$E$2:$E$15,0))),Continents!$E$1,
IF(NOT(ISERROR(MATCH($C34,Continents!$F$2:$F$27,0))),Continents!$F$1,
IF(NOT(ISERROR(MATCH($C34,Continents!$G$2:$G$8,0))),Continents!$G$1
)))))))</f>
        <v>Europe</v>
      </c>
      <c r="F34" s="26" t="s">
        <v>148</v>
      </c>
      <c r="G34">
        <f>YEAR(Sales!$F34)</f>
        <v>2014</v>
      </c>
      <c r="H34">
        <f>MONTH(Sales!$F34)</f>
        <v>10</v>
      </c>
      <c r="I34" t="s">
        <v>64</v>
      </c>
      <c r="J34" t="s">
        <v>151</v>
      </c>
      <c r="K34">
        <v>1000</v>
      </c>
      <c r="L34">
        <v>910</v>
      </c>
      <c r="M34" s="27">
        <v>0.09</v>
      </c>
      <c r="N34">
        <v>1</v>
      </c>
    </row>
    <row r="35" spans="1:14" x14ac:dyDescent="0.25">
      <c r="A35" s="15" t="s">
        <v>152</v>
      </c>
      <c r="B35" t="s">
        <v>105</v>
      </c>
      <c r="C35" s="13" t="s">
        <v>106</v>
      </c>
      <c r="D35" t="s">
        <v>13</v>
      </c>
      <c r="E35" s="13" t="str">
        <f>IF(NOT(ISERROR(MATCH($C35,Continents!$A$2:$A$48,0))),Continents!$A$1,
IF(NOT(ISERROR(MATCH($C35,Continents!$B$2:$B$6,0))),Continents!$B$1,
IF(NOT(ISERROR(MATCH($C35,Continents!$C$2:$C$58,0))),Continents!$C$1,
IF(NOT(ISERROR(MATCH($C35,Continents!$D$2:$D$51,0))),Continents!$D$1,
IF(NOT(ISERROR(MATCH($C35,Continents!$E$2:$E$15,0))),Continents!$E$1,
IF(NOT(ISERROR(MATCH($C35,Continents!$F$2:$F$27,0))),Continents!$F$1,
IF(NOT(ISERROR(MATCH($C35,Continents!$G$2:$G$8,0))),Continents!$G$1
)))))))</f>
        <v>Africa</v>
      </c>
      <c r="F35" s="26" t="s">
        <v>153</v>
      </c>
      <c r="G35">
        <f>YEAR(Sales!$F35)</f>
        <v>2018</v>
      </c>
      <c r="H35">
        <f>MONTH(Sales!$F35)</f>
        <v>12</v>
      </c>
      <c r="I35" t="s">
        <v>58</v>
      </c>
      <c r="J35" t="s">
        <v>108</v>
      </c>
      <c r="K35">
        <v>800</v>
      </c>
      <c r="L35">
        <v>584</v>
      </c>
      <c r="M35" s="27">
        <v>0.27</v>
      </c>
      <c r="N35">
        <v>1</v>
      </c>
    </row>
    <row r="36" spans="1:14" x14ac:dyDescent="0.25">
      <c r="A36" s="16" t="s">
        <v>154</v>
      </c>
      <c r="B36" t="s">
        <v>67</v>
      </c>
      <c r="C36" s="13" t="s">
        <v>68</v>
      </c>
      <c r="D36" t="s">
        <v>37</v>
      </c>
      <c r="E36" s="13" t="str">
        <f>IF(NOT(ISERROR(MATCH($C36,Continents!$A$2:$A$48,0))),Continents!$A$1,
IF(NOT(ISERROR(MATCH($C36,Continents!$B$2:$B$6,0))),Continents!$B$1,
IF(NOT(ISERROR(MATCH($C36,Continents!$C$2:$C$58,0))),Continents!$C$1,
IF(NOT(ISERROR(MATCH($C36,Continents!$D$2:$D$51,0))),Continents!$D$1,
IF(NOT(ISERROR(MATCH($C36,Continents!$E$2:$E$15,0))),Continents!$E$1,
IF(NOT(ISERROR(MATCH($C36,Continents!$F$2:$F$27,0))),Continents!$F$1,
IF(NOT(ISERROR(MATCH($C36,Continents!$G$2:$G$8,0))),Continents!$G$1
)))))))</f>
        <v>Asia</v>
      </c>
      <c r="F36" s="26" t="s">
        <v>155</v>
      </c>
      <c r="G36">
        <f>YEAR(Sales!$F36)</f>
        <v>2015</v>
      </c>
      <c r="H36">
        <f>MONTH(Sales!$F36)</f>
        <v>10</v>
      </c>
      <c r="I36" t="s">
        <v>14</v>
      </c>
      <c r="J36" t="s">
        <v>156</v>
      </c>
      <c r="K36">
        <v>80</v>
      </c>
      <c r="L36">
        <v>77</v>
      </c>
      <c r="M36" s="27">
        <v>3.7499999999999999E-2</v>
      </c>
      <c r="N36">
        <v>1</v>
      </c>
    </row>
    <row r="37" spans="1:14" x14ac:dyDescent="0.25">
      <c r="A37" s="15" t="s">
        <v>157</v>
      </c>
      <c r="B37" t="s">
        <v>74</v>
      </c>
      <c r="C37" s="13" t="s">
        <v>75</v>
      </c>
      <c r="D37" t="s">
        <v>37</v>
      </c>
      <c r="E37" s="13" t="str">
        <f>IF(NOT(ISERROR(MATCH($C37,Continents!$A$2:$A$48,0))),Continents!$A$1,
IF(NOT(ISERROR(MATCH($C37,Continents!$B$2:$B$6,0))),Continents!$B$1,
IF(NOT(ISERROR(MATCH($C37,Continents!$C$2:$C$58,0))),Continents!$C$1,
IF(NOT(ISERROR(MATCH($C37,Continents!$D$2:$D$51,0))),Continents!$D$1,
IF(NOT(ISERROR(MATCH($C37,Continents!$E$2:$E$15,0))),Continents!$E$1,
IF(NOT(ISERROR(MATCH($C37,Continents!$F$2:$F$27,0))),Continents!$F$1,
IF(NOT(ISERROR(MATCH($C37,Continents!$G$2:$G$8,0))),Continents!$G$1
)))))))</f>
        <v>Asia</v>
      </c>
      <c r="F37" s="26" t="s">
        <v>158</v>
      </c>
      <c r="G37">
        <f>YEAR(Sales!$F37)</f>
        <v>2018</v>
      </c>
      <c r="H37">
        <f>MONTH(Sales!$F37)</f>
        <v>11</v>
      </c>
      <c r="I37" t="s">
        <v>77</v>
      </c>
      <c r="J37" t="s">
        <v>159</v>
      </c>
      <c r="K37">
        <v>500</v>
      </c>
      <c r="L37">
        <v>500</v>
      </c>
      <c r="M37" s="27">
        <v>0</v>
      </c>
      <c r="N37">
        <v>1</v>
      </c>
    </row>
    <row r="38" spans="1:14" x14ac:dyDescent="0.25">
      <c r="A38" s="16" t="s">
        <v>160</v>
      </c>
      <c r="B38" t="s">
        <v>23</v>
      </c>
      <c r="C38" s="13" t="s">
        <v>24</v>
      </c>
      <c r="D38" t="s">
        <v>25</v>
      </c>
      <c r="E38" s="13" t="str">
        <f>IF(NOT(ISERROR(MATCH($C38,Continents!$A$2:$A$48,0))),Continents!$A$1,
IF(NOT(ISERROR(MATCH($C38,Continents!$B$2:$B$6,0))),Continents!$B$1,
IF(NOT(ISERROR(MATCH($C38,Continents!$C$2:$C$58,0))),Continents!$C$1,
IF(NOT(ISERROR(MATCH($C38,Continents!$D$2:$D$51,0))),Continents!$D$1,
IF(NOT(ISERROR(MATCH($C38,Continents!$E$2:$E$15,0))),Continents!$E$1,
IF(NOT(ISERROR(MATCH($C38,Continents!$F$2:$F$27,0))),Continents!$F$1,
IF(NOT(ISERROR(MATCH($C38,Continents!$G$2:$G$8,0))),Continents!$G$1
)))))))</f>
        <v>South America</v>
      </c>
      <c r="F38" s="26" t="s">
        <v>161</v>
      </c>
      <c r="G38">
        <f>YEAR(Sales!$F38)</f>
        <v>2016</v>
      </c>
      <c r="H38">
        <f>MONTH(Sales!$F38)</f>
        <v>7</v>
      </c>
      <c r="I38" t="s">
        <v>32</v>
      </c>
      <c r="J38" t="s">
        <v>162</v>
      </c>
      <c r="K38">
        <v>150</v>
      </c>
      <c r="L38">
        <v>146</v>
      </c>
      <c r="M38" s="27">
        <v>2.6700000000000002E-2</v>
      </c>
      <c r="N38">
        <v>1</v>
      </c>
    </row>
    <row r="39" spans="1:14" x14ac:dyDescent="0.25">
      <c r="A39" s="15" t="s">
        <v>163</v>
      </c>
      <c r="B39" t="s">
        <v>164</v>
      </c>
      <c r="C39" s="13" t="s">
        <v>165</v>
      </c>
      <c r="D39" t="s">
        <v>13</v>
      </c>
      <c r="E39" s="13" t="str">
        <f>IF(NOT(ISERROR(MATCH($C39,Continents!$A$2:$A$48,0))),Continents!$A$1,
IF(NOT(ISERROR(MATCH($C39,Continents!$B$2:$B$6,0))),Continents!$B$1,
IF(NOT(ISERROR(MATCH($C39,Continents!$C$2:$C$58,0))),Continents!$C$1,
IF(NOT(ISERROR(MATCH($C39,Continents!$D$2:$D$51,0))),Continents!$D$1,
IF(NOT(ISERROR(MATCH($C39,Continents!$E$2:$E$15,0))),Continents!$E$1,
IF(NOT(ISERROR(MATCH($C39,Continents!$F$2:$F$27,0))),Continents!$F$1,
IF(NOT(ISERROR(MATCH($C39,Continents!$G$2:$G$8,0))),Continents!$G$1
)))))))</f>
        <v>Europe</v>
      </c>
      <c r="F39" s="26" t="s">
        <v>166</v>
      </c>
      <c r="G39">
        <f>YEAR(Sales!$F39)</f>
        <v>2015</v>
      </c>
      <c r="H39">
        <f>MONTH(Sales!$F39)</f>
        <v>11</v>
      </c>
      <c r="I39" t="s">
        <v>49</v>
      </c>
      <c r="J39" t="s">
        <v>167</v>
      </c>
      <c r="K39">
        <v>500</v>
      </c>
      <c r="L39">
        <v>460</v>
      </c>
      <c r="M39" s="27">
        <v>0.08</v>
      </c>
      <c r="N39">
        <v>1</v>
      </c>
    </row>
    <row r="40" spans="1:14" x14ac:dyDescent="0.25">
      <c r="A40" s="16" t="s">
        <v>168</v>
      </c>
      <c r="B40" t="s">
        <v>169</v>
      </c>
      <c r="C40" s="13" t="s">
        <v>170</v>
      </c>
      <c r="D40" t="s">
        <v>13</v>
      </c>
      <c r="E40" s="13" t="str">
        <f>IF(NOT(ISERROR(MATCH($C40,Continents!$A$2:$A$48,0))),Continents!$A$1,
IF(NOT(ISERROR(MATCH($C40,Continents!$B$2:$B$6,0))),Continents!$B$1,
IF(NOT(ISERROR(MATCH($C40,Continents!$C$2:$C$58,0))),Continents!$C$1,
IF(NOT(ISERROR(MATCH($C40,Continents!$D$2:$D$51,0))),Continents!$D$1,
IF(NOT(ISERROR(MATCH($C40,Continents!$E$2:$E$15,0))),Continents!$E$1,
IF(NOT(ISERROR(MATCH($C40,Continents!$F$2:$F$27,0))),Continents!$F$1,
IF(NOT(ISERROR(MATCH($C40,Continents!$G$2:$G$8,0))),Continents!$G$1
)))))))</f>
        <v>Europe</v>
      </c>
      <c r="F40" s="26" t="s">
        <v>171</v>
      </c>
      <c r="G40">
        <f>YEAR(Sales!$F40)</f>
        <v>2018</v>
      </c>
      <c r="H40">
        <f>MONTH(Sales!$F40)</f>
        <v>8</v>
      </c>
      <c r="I40" t="s">
        <v>133</v>
      </c>
      <c r="J40" t="s">
        <v>172</v>
      </c>
      <c r="K40">
        <v>50</v>
      </c>
      <c r="L40">
        <v>43</v>
      </c>
      <c r="M40" s="27">
        <v>0.14000000000000001</v>
      </c>
      <c r="N40">
        <v>1</v>
      </c>
    </row>
    <row r="41" spans="1:14" x14ac:dyDescent="0.25">
      <c r="A41" s="15" t="s">
        <v>173</v>
      </c>
      <c r="B41" t="s">
        <v>174</v>
      </c>
      <c r="C41" s="13" t="s">
        <v>116</v>
      </c>
      <c r="D41" t="s">
        <v>19</v>
      </c>
      <c r="E41" s="13" t="str">
        <f>IF(NOT(ISERROR(MATCH($C41,Continents!$A$2:$A$48,0))),Continents!$A$1,
IF(NOT(ISERROR(MATCH($C41,Continents!$B$2:$B$6,0))),Continents!$B$1,
IF(NOT(ISERROR(MATCH($C41,Continents!$C$2:$C$58,0))),Continents!$C$1,
IF(NOT(ISERROR(MATCH($C41,Continents!$D$2:$D$51,0))),Continents!$D$1,
IF(NOT(ISERROR(MATCH($C41,Continents!$E$2:$E$15,0))),Continents!$E$1,
IF(NOT(ISERROR(MATCH($C41,Continents!$F$2:$F$27,0))),Continents!$F$1,
IF(NOT(ISERROR(MATCH($C41,Continents!$G$2:$G$8,0))),Continents!$G$1
)))))))</f>
        <v>North America</v>
      </c>
      <c r="F41" s="26" t="s">
        <v>175</v>
      </c>
      <c r="G41">
        <f>YEAR(Sales!$F41)</f>
        <v>2017</v>
      </c>
      <c r="H41">
        <f>MONTH(Sales!$F41)</f>
        <v>9</v>
      </c>
      <c r="I41" t="s">
        <v>14</v>
      </c>
      <c r="J41" t="s">
        <v>176</v>
      </c>
      <c r="K41">
        <v>80</v>
      </c>
      <c r="L41">
        <v>72</v>
      </c>
      <c r="M41" s="27">
        <v>0.1</v>
      </c>
      <c r="N41">
        <v>1</v>
      </c>
    </row>
    <row r="42" spans="1:14" x14ac:dyDescent="0.25">
      <c r="A42" s="16" t="s">
        <v>177</v>
      </c>
      <c r="B42" t="s">
        <v>178</v>
      </c>
      <c r="C42" s="13" t="s">
        <v>116</v>
      </c>
      <c r="D42" t="s">
        <v>19</v>
      </c>
      <c r="E42" s="13" t="str">
        <f>IF(NOT(ISERROR(MATCH($C42,Continents!$A$2:$A$48,0))),Continents!$A$1,
IF(NOT(ISERROR(MATCH($C42,Continents!$B$2:$B$6,0))),Continents!$B$1,
IF(NOT(ISERROR(MATCH($C42,Continents!$C$2:$C$58,0))),Continents!$C$1,
IF(NOT(ISERROR(MATCH($C42,Continents!$D$2:$D$51,0))),Continents!$D$1,
IF(NOT(ISERROR(MATCH($C42,Continents!$E$2:$E$15,0))),Continents!$E$1,
IF(NOT(ISERROR(MATCH($C42,Continents!$F$2:$F$27,0))),Continents!$F$1,
IF(NOT(ISERROR(MATCH($C42,Continents!$G$2:$G$8,0))),Continents!$G$1
)))))))</f>
        <v>North America</v>
      </c>
      <c r="F42" s="26" t="s">
        <v>179</v>
      </c>
      <c r="G42">
        <f>YEAR(Sales!$F42)</f>
        <v>2017</v>
      </c>
      <c r="H42">
        <f>MONTH(Sales!$F42)</f>
        <v>7</v>
      </c>
      <c r="I42" t="s">
        <v>14</v>
      </c>
      <c r="J42" t="s">
        <v>180</v>
      </c>
      <c r="K42">
        <v>80</v>
      </c>
      <c r="L42">
        <v>75</v>
      </c>
      <c r="M42" s="27">
        <v>6.25E-2</v>
      </c>
      <c r="N42">
        <v>1</v>
      </c>
    </row>
    <row r="43" spans="1:14" x14ac:dyDescent="0.25">
      <c r="A43" s="15" t="s">
        <v>181</v>
      </c>
      <c r="B43" t="s">
        <v>35</v>
      </c>
      <c r="C43" s="13" t="s">
        <v>36</v>
      </c>
      <c r="D43" t="s">
        <v>37</v>
      </c>
      <c r="E43" s="13" t="str">
        <f>IF(NOT(ISERROR(MATCH($C43,Continents!$A$2:$A$48,0))),Continents!$A$1,
IF(NOT(ISERROR(MATCH($C43,Continents!$B$2:$B$6,0))),Continents!$B$1,
IF(NOT(ISERROR(MATCH($C43,Continents!$C$2:$C$58,0))),Continents!$C$1,
IF(NOT(ISERROR(MATCH($C43,Continents!$D$2:$D$51,0))),Continents!$D$1,
IF(NOT(ISERROR(MATCH($C43,Continents!$E$2:$E$15,0))),Continents!$E$1,
IF(NOT(ISERROR(MATCH($C43,Continents!$F$2:$F$27,0))),Continents!$F$1,
IF(NOT(ISERROR(MATCH($C43,Continents!$G$2:$G$8,0))),Continents!$G$1
)))))))</f>
        <v>Oceania</v>
      </c>
      <c r="F43" s="26" t="s">
        <v>182</v>
      </c>
      <c r="G43">
        <f>YEAR(Sales!$F43)</f>
        <v>2016</v>
      </c>
      <c r="H43">
        <f>MONTH(Sales!$F43)</f>
        <v>10</v>
      </c>
      <c r="I43" t="s">
        <v>44</v>
      </c>
      <c r="J43" t="s">
        <v>183</v>
      </c>
      <c r="K43">
        <v>30</v>
      </c>
      <c r="L43">
        <v>26</v>
      </c>
      <c r="M43" s="27">
        <v>0.1333</v>
      </c>
      <c r="N43">
        <v>1</v>
      </c>
    </row>
    <row r="44" spans="1:14" x14ac:dyDescent="0.25">
      <c r="A44" s="16" t="s">
        <v>184</v>
      </c>
      <c r="B44" t="s">
        <v>82</v>
      </c>
      <c r="C44" s="13" t="s">
        <v>83</v>
      </c>
      <c r="D44" t="s">
        <v>37</v>
      </c>
      <c r="E44" s="13" t="str">
        <f>IF(NOT(ISERROR(MATCH($C44,Continents!$A$2:$A$48,0))),Continents!$A$1,
IF(NOT(ISERROR(MATCH($C44,Continents!$B$2:$B$6,0))),Continents!$B$1,
IF(NOT(ISERROR(MATCH($C44,Continents!$C$2:$C$58,0))),Continents!$C$1,
IF(NOT(ISERROR(MATCH($C44,Continents!$D$2:$D$51,0))),Continents!$D$1,
IF(NOT(ISERROR(MATCH($C44,Continents!$E$2:$E$15,0))),Continents!$E$1,
IF(NOT(ISERROR(MATCH($C44,Continents!$F$2:$F$27,0))),Continents!$F$1,
IF(NOT(ISERROR(MATCH($C44,Continents!$G$2:$G$8,0))),Continents!$G$1
)))))))</f>
        <v>Asia</v>
      </c>
      <c r="F44" s="26" t="s">
        <v>185</v>
      </c>
      <c r="G44">
        <f>YEAR(Sales!$F44)</f>
        <v>2018</v>
      </c>
      <c r="H44">
        <f>MONTH(Sales!$F44)</f>
        <v>3</v>
      </c>
      <c r="I44" t="s">
        <v>44</v>
      </c>
      <c r="J44" t="s">
        <v>186</v>
      </c>
      <c r="K44">
        <v>30</v>
      </c>
      <c r="L44">
        <v>26</v>
      </c>
      <c r="M44" s="27">
        <v>0.1333</v>
      </c>
      <c r="N44">
        <v>1</v>
      </c>
    </row>
    <row r="45" spans="1:14" x14ac:dyDescent="0.25">
      <c r="A45" s="15" t="s">
        <v>187</v>
      </c>
      <c r="B45" t="s">
        <v>41</v>
      </c>
      <c r="C45" s="13" t="s">
        <v>42</v>
      </c>
      <c r="D45" t="s">
        <v>37</v>
      </c>
      <c r="E45" s="13" t="str">
        <f>IF(NOT(ISERROR(MATCH($C45,Continents!$A$2:$A$48,0))),Continents!$A$1,
IF(NOT(ISERROR(MATCH($C45,Continents!$B$2:$B$6,0))),Continents!$B$1,
IF(NOT(ISERROR(MATCH($C45,Continents!$C$2:$C$58,0))),Continents!$C$1,
IF(NOT(ISERROR(MATCH($C45,Continents!$D$2:$D$51,0))),Continents!$D$1,
IF(NOT(ISERROR(MATCH($C45,Continents!$E$2:$E$15,0))),Continents!$E$1,
IF(NOT(ISERROR(MATCH($C45,Continents!$F$2:$F$27,0))),Continents!$F$1,
IF(NOT(ISERROR(MATCH($C45,Continents!$G$2:$G$8,0))),Continents!$G$1
)))))))</f>
        <v>Asia</v>
      </c>
      <c r="F45" s="26" t="s">
        <v>188</v>
      </c>
      <c r="G45">
        <f>YEAR(Sales!$F45)</f>
        <v>2017</v>
      </c>
      <c r="H45">
        <f>MONTH(Sales!$F45)</f>
        <v>7</v>
      </c>
      <c r="I45" t="s">
        <v>58</v>
      </c>
      <c r="J45" t="s">
        <v>189</v>
      </c>
      <c r="K45">
        <v>800</v>
      </c>
      <c r="L45">
        <v>640</v>
      </c>
      <c r="M45" s="27">
        <v>0.2</v>
      </c>
      <c r="N45">
        <v>1</v>
      </c>
    </row>
    <row r="46" spans="1:14" x14ac:dyDescent="0.25">
      <c r="A46" s="16" t="s">
        <v>190</v>
      </c>
      <c r="B46" t="s">
        <v>89</v>
      </c>
      <c r="C46" s="13" t="s">
        <v>90</v>
      </c>
      <c r="D46" t="s">
        <v>13</v>
      </c>
      <c r="E46" s="13" t="str">
        <f>IF(NOT(ISERROR(MATCH($C46,Continents!$A$2:$A$48,0))),Continents!$A$1,
IF(NOT(ISERROR(MATCH($C46,Continents!$B$2:$B$6,0))),Continents!$B$1,
IF(NOT(ISERROR(MATCH($C46,Continents!$C$2:$C$58,0))),Continents!$C$1,
IF(NOT(ISERROR(MATCH($C46,Continents!$D$2:$D$51,0))),Continents!$D$1,
IF(NOT(ISERROR(MATCH($C46,Continents!$E$2:$E$15,0))),Continents!$E$1,
IF(NOT(ISERROR(MATCH($C46,Continents!$F$2:$F$27,0))),Continents!$F$1,
IF(NOT(ISERROR(MATCH($C46,Continents!$G$2:$G$8,0))),Continents!$G$1
)))))))</f>
        <v>Europe</v>
      </c>
      <c r="F46" s="26" t="s">
        <v>191</v>
      </c>
      <c r="G46">
        <f>YEAR(Sales!$F46)</f>
        <v>2016</v>
      </c>
      <c r="H46">
        <f>MONTH(Sales!$F46)</f>
        <v>11</v>
      </c>
      <c r="I46" t="s">
        <v>58</v>
      </c>
      <c r="J46" t="s">
        <v>192</v>
      </c>
      <c r="K46">
        <v>800</v>
      </c>
      <c r="L46">
        <v>520</v>
      </c>
      <c r="M46" s="27">
        <v>0.35</v>
      </c>
      <c r="N46">
        <v>1</v>
      </c>
    </row>
    <row r="47" spans="1:14" x14ac:dyDescent="0.25">
      <c r="A47" s="15" t="s">
        <v>193</v>
      </c>
      <c r="B47" t="s">
        <v>123</v>
      </c>
      <c r="C47" s="13" t="s">
        <v>57</v>
      </c>
      <c r="D47" t="s">
        <v>13</v>
      </c>
      <c r="E47" s="13" t="str">
        <f>IF(NOT(ISERROR(MATCH($C47,Continents!$A$2:$A$48,0))),Continents!$A$1,
IF(NOT(ISERROR(MATCH($C47,Continents!$B$2:$B$6,0))),Continents!$B$1,
IF(NOT(ISERROR(MATCH($C47,Continents!$C$2:$C$58,0))),Continents!$C$1,
IF(NOT(ISERROR(MATCH($C47,Continents!$D$2:$D$51,0))),Continents!$D$1,
IF(NOT(ISERROR(MATCH($C47,Continents!$E$2:$E$15,0))),Continents!$E$1,
IF(NOT(ISERROR(MATCH($C47,Continents!$F$2:$F$27,0))),Continents!$F$1,
IF(NOT(ISERROR(MATCH($C47,Continents!$G$2:$G$8,0))),Continents!$G$1
)))))))</f>
        <v>Europe</v>
      </c>
      <c r="F47" s="26" t="s">
        <v>194</v>
      </c>
      <c r="G47">
        <f>YEAR(Sales!$F47)</f>
        <v>2018</v>
      </c>
      <c r="H47">
        <f>MONTH(Sales!$F47)</f>
        <v>1</v>
      </c>
      <c r="I47" t="s">
        <v>125</v>
      </c>
      <c r="J47" t="s">
        <v>195</v>
      </c>
      <c r="K47">
        <v>250</v>
      </c>
      <c r="L47">
        <v>220</v>
      </c>
      <c r="M47" s="27">
        <v>0.12</v>
      </c>
      <c r="N47">
        <v>1</v>
      </c>
    </row>
    <row r="48" spans="1:14" x14ac:dyDescent="0.25">
      <c r="A48" s="16" t="s">
        <v>196</v>
      </c>
      <c r="B48" t="s">
        <v>197</v>
      </c>
      <c r="C48" s="13" t="s">
        <v>198</v>
      </c>
      <c r="D48" t="s">
        <v>13</v>
      </c>
      <c r="E48" s="13" t="str">
        <f>IF(NOT(ISERROR(MATCH($C48,Continents!$A$2:$A$48,0))),Continents!$A$1,
IF(NOT(ISERROR(MATCH($C48,Continents!$B$2:$B$6,0))),Continents!$B$1,
IF(NOT(ISERROR(MATCH($C48,Continents!$C$2:$C$58,0))),Continents!$C$1,
IF(NOT(ISERROR(MATCH($C48,Continents!$D$2:$D$51,0))),Continents!$D$1,
IF(NOT(ISERROR(MATCH($C48,Continents!$E$2:$E$15,0))),Continents!$E$1,
IF(NOT(ISERROR(MATCH($C48,Continents!$F$2:$F$27,0))),Continents!$F$1,
IF(NOT(ISERROR(MATCH($C48,Continents!$G$2:$G$8,0))),Continents!$G$1
)))))))</f>
        <v>Europe</v>
      </c>
      <c r="F48" s="26">
        <v>42038</v>
      </c>
      <c r="G48">
        <f>YEAR(Sales!$F48)</f>
        <v>2015</v>
      </c>
      <c r="H48">
        <f>MONTH(Sales!$F48)</f>
        <v>2</v>
      </c>
      <c r="I48" t="s">
        <v>26</v>
      </c>
      <c r="J48" t="s">
        <v>199</v>
      </c>
      <c r="K48">
        <v>700</v>
      </c>
      <c r="L48">
        <v>434</v>
      </c>
      <c r="M48" s="27">
        <v>0.38</v>
      </c>
      <c r="N48">
        <v>1</v>
      </c>
    </row>
    <row r="49" spans="1:14" x14ac:dyDescent="0.25">
      <c r="A49" s="15" t="s">
        <v>200</v>
      </c>
      <c r="B49" t="s">
        <v>201</v>
      </c>
      <c r="C49" s="13" t="s">
        <v>202</v>
      </c>
      <c r="D49" t="s">
        <v>13</v>
      </c>
      <c r="E49" s="13" t="str">
        <f>IF(NOT(ISERROR(MATCH($C49,Continents!$A$2:$A$48,0))),Continents!$A$1,
IF(NOT(ISERROR(MATCH($C49,Continents!$B$2:$B$6,0))),Continents!$B$1,
IF(NOT(ISERROR(MATCH($C49,Continents!$C$2:$C$58,0))),Continents!$C$1,
IF(NOT(ISERROR(MATCH($C49,Continents!$D$2:$D$51,0))),Continents!$D$1,
IF(NOT(ISERROR(MATCH($C49,Continents!$E$2:$E$15,0))),Continents!$E$1,
IF(NOT(ISERROR(MATCH($C49,Continents!$F$2:$F$27,0))),Continents!$F$1,
IF(NOT(ISERROR(MATCH($C49,Continents!$G$2:$G$8,0))),Continents!$G$1
)))))))</f>
        <v>Europe</v>
      </c>
      <c r="F49" s="26">
        <v>42310</v>
      </c>
      <c r="G49">
        <f>YEAR(Sales!$F49)</f>
        <v>2015</v>
      </c>
      <c r="H49">
        <f>MONTH(Sales!$F49)</f>
        <v>11</v>
      </c>
      <c r="I49" t="s">
        <v>14</v>
      </c>
      <c r="J49" t="s">
        <v>203</v>
      </c>
      <c r="K49">
        <v>80</v>
      </c>
      <c r="L49">
        <v>50</v>
      </c>
      <c r="M49" s="27">
        <v>0.375</v>
      </c>
      <c r="N49">
        <v>1</v>
      </c>
    </row>
    <row r="50" spans="1:14" x14ac:dyDescent="0.25">
      <c r="A50" s="16" t="s">
        <v>204</v>
      </c>
      <c r="B50" t="s">
        <v>17</v>
      </c>
      <c r="C50" s="13" t="s">
        <v>18</v>
      </c>
      <c r="D50" t="s">
        <v>19</v>
      </c>
      <c r="E50" s="13" t="str">
        <f>IF(NOT(ISERROR(MATCH($C50,Continents!$A$2:$A$48,0))),Continents!$A$1,
IF(NOT(ISERROR(MATCH($C50,Continents!$B$2:$B$6,0))),Continents!$B$1,
IF(NOT(ISERROR(MATCH($C50,Continents!$C$2:$C$58,0))),Continents!$C$1,
IF(NOT(ISERROR(MATCH($C50,Continents!$D$2:$D$51,0))),Continents!$D$1,
IF(NOT(ISERROR(MATCH($C50,Continents!$E$2:$E$15,0))),Continents!$E$1,
IF(NOT(ISERROR(MATCH($C50,Continents!$F$2:$F$27,0))),Continents!$F$1,
IF(NOT(ISERROR(MATCH($C50,Continents!$G$2:$G$8,0))),Continents!$G$1
)))))))</f>
        <v>North America</v>
      </c>
      <c r="F50" s="26">
        <v>42895</v>
      </c>
      <c r="G50">
        <f>YEAR(Sales!$F50)</f>
        <v>2017</v>
      </c>
      <c r="H50">
        <f>MONTH(Sales!$F50)</f>
        <v>6</v>
      </c>
      <c r="I50" t="s">
        <v>125</v>
      </c>
      <c r="J50" t="s">
        <v>205</v>
      </c>
      <c r="K50">
        <v>250</v>
      </c>
      <c r="L50">
        <v>238</v>
      </c>
      <c r="M50" s="27">
        <v>4.8000000000000001E-2</v>
      </c>
      <c r="N50">
        <v>1</v>
      </c>
    </row>
    <row r="51" spans="1:14" x14ac:dyDescent="0.25">
      <c r="A51" s="15" t="s">
        <v>206</v>
      </c>
      <c r="B51" t="s">
        <v>100</v>
      </c>
      <c r="C51" s="13" t="s">
        <v>101</v>
      </c>
      <c r="D51" t="s">
        <v>13</v>
      </c>
      <c r="E51" s="13" t="str">
        <f>IF(NOT(ISERROR(MATCH($C51,Continents!$A$2:$A$48,0))),Continents!$A$1,
IF(NOT(ISERROR(MATCH($C51,Continents!$B$2:$B$6,0))),Continents!$B$1,
IF(NOT(ISERROR(MATCH($C51,Continents!$C$2:$C$58,0))),Continents!$C$1,
IF(NOT(ISERROR(MATCH($C51,Continents!$D$2:$D$51,0))),Continents!$D$1,
IF(NOT(ISERROR(MATCH($C51,Continents!$E$2:$E$15,0))),Continents!$E$1,
IF(NOT(ISERROR(MATCH($C51,Continents!$F$2:$F$27,0))),Continents!$F$1,
IF(NOT(ISERROR(MATCH($C51,Continents!$G$2:$G$8,0))),Continents!$G$1
)))))))</f>
        <v>Europe</v>
      </c>
      <c r="F51" s="26" t="s">
        <v>207</v>
      </c>
      <c r="G51">
        <f>YEAR(Sales!$F51)</f>
        <v>2017</v>
      </c>
      <c r="H51">
        <f>MONTH(Sales!$F51)</f>
        <v>10</v>
      </c>
      <c r="I51" t="s">
        <v>32</v>
      </c>
      <c r="J51" t="s">
        <v>208</v>
      </c>
      <c r="K51">
        <v>150</v>
      </c>
      <c r="L51">
        <v>140</v>
      </c>
      <c r="M51" s="27">
        <v>6.6699999999999995E-2</v>
      </c>
      <c r="N51">
        <v>1</v>
      </c>
    </row>
    <row r="52" spans="1:14" x14ac:dyDescent="0.25">
      <c r="A52" s="16" t="s">
        <v>209</v>
      </c>
      <c r="B52" t="s">
        <v>210</v>
      </c>
      <c r="C52" s="13" t="s">
        <v>116</v>
      </c>
      <c r="D52" t="s">
        <v>19</v>
      </c>
      <c r="E52" s="13" t="str">
        <f>IF(NOT(ISERROR(MATCH($C52,Continents!$A$2:$A$48,0))),Continents!$A$1,
IF(NOT(ISERROR(MATCH($C52,Continents!$B$2:$B$6,0))),Continents!$B$1,
IF(NOT(ISERROR(MATCH($C52,Continents!$C$2:$C$58,0))),Continents!$C$1,
IF(NOT(ISERROR(MATCH($C52,Continents!$D$2:$D$51,0))),Continents!$D$1,
IF(NOT(ISERROR(MATCH($C52,Continents!$E$2:$E$15,0))),Continents!$E$1,
IF(NOT(ISERROR(MATCH($C52,Continents!$F$2:$F$27,0))),Continents!$F$1,
IF(NOT(ISERROR(MATCH($C52,Continents!$G$2:$G$8,0))),Continents!$G$1
)))))))</f>
        <v>North America</v>
      </c>
      <c r="F52" s="26" t="s">
        <v>211</v>
      </c>
      <c r="G52">
        <f>YEAR(Sales!$F52)</f>
        <v>2015</v>
      </c>
      <c r="H52">
        <f>MONTH(Sales!$F52)</f>
        <v>11</v>
      </c>
      <c r="I52" t="s">
        <v>64</v>
      </c>
      <c r="J52" t="s">
        <v>212</v>
      </c>
      <c r="K52">
        <v>1000</v>
      </c>
      <c r="L52">
        <v>740</v>
      </c>
      <c r="M52" s="27">
        <v>0.26</v>
      </c>
      <c r="N52">
        <v>1</v>
      </c>
    </row>
    <row r="53" spans="1:14" x14ac:dyDescent="0.25">
      <c r="A53" s="15" t="s">
        <v>213</v>
      </c>
      <c r="B53" t="s">
        <v>169</v>
      </c>
      <c r="C53" s="13" t="s">
        <v>170</v>
      </c>
      <c r="D53" t="s">
        <v>13</v>
      </c>
      <c r="E53" s="13" t="str">
        <f>IF(NOT(ISERROR(MATCH($C53,Continents!$A$2:$A$48,0))),Continents!$A$1,
IF(NOT(ISERROR(MATCH($C53,Continents!$B$2:$B$6,0))),Continents!$B$1,
IF(NOT(ISERROR(MATCH($C53,Continents!$C$2:$C$58,0))),Continents!$C$1,
IF(NOT(ISERROR(MATCH($C53,Continents!$D$2:$D$51,0))),Continents!$D$1,
IF(NOT(ISERROR(MATCH($C53,Continents!$E$2:$E$15,0))),Continents!$E$1,
IF(NOT(ISERROR(MATCH($C53,Continents!$F$2:$F$27,0))),Continents!$F$1,
IF(NOT(ISERROR(MATCH($C53,Continents!$G$2:$G$8,0))),Continents!$G$1
)))))))</f>
        <v>Europe</v>
      </c>
      <c r="F53" s="26">
        <v>41888</v>
      </c>
      <c r="G53">
        <f>YEAR(Sales!$F53)</f>
        <v>2014</v>
      </c>
      <c r="H53">
        <f>MONTH(Sales!$F53)</f>
        <v>9</v>
      </c>
      <c r="I53" t="s">
        <v>44</v>
      </c>
      <c r="J53" t="s">
        <v>214</v>
      </c>
      <c r="K53">
        <v>30</v>
      </c>
      <c r="L53">
        <v>25</v>
      </c>
      <c r="M53" s="27">
        <v>0.16669999999999999</v>
      </c>
      <c r="N53">
        <v>1</v>
      </c>
    </row>
    <row r="54" spans="1:14" x14ac:dyDescent="0.25">
      <c r="A54" s="16" t="s">
        <v>215</v>
      </c>
      <c r="B54" t="s">
        <v>216</v>
      </c>
      <c r="C54" s="13" t="s">
        <v>217</v>
      </c>
      <c r="D54" t="s">
        <v>13</v>
      </c>
      <c r="E54" s="13" t="str">
        <f>IF(NOT(ISERROR(MATCH($C54,Continents!$A$2:$A$48,0))),Continents!$A$1,
IF(NOT(ISERROR(MATCH($C54,Continents!$B$2:$B$6,0))),Continents!$B$1,
IF(NOT(ISERROR(MATCH($C54,Continents!$C$2:$C$58,0))),Continents!$C$1,
IF(NOT(ISERROR(MATCH($C54,Continents!$D$2:$D$51,0))),Continents!$D$1,
IF(NOT(ISERROR(MATCH($C54,Continents!$E$2:$E$15,0))),Continents!$E$1,
IF(NOT(ISERROR(MATCH($C54,Continents!$F$2:$F$27,0))),Continents!$F$1,
IF(NOT(ISERROR(MATCH($C54,Continents!$G$2:$G$8,0))),Continents!$G$1
)))))))</f>
        <v>Europe</v>
      </c>
      <c r="F54" s="26" t="s">
        <v>218</v>
      </c>
      <c r="G54">
        <f>YEAR(Sales!$F54)</f>
        <v>2017</v>
      </c>
      <c r="H54">
        <f>MONTH(Sales!$F54)</f>
        <v>10</v>
      </c>
      <c r="I54" t="s">
        <v>26</v>
      </c>
      <c r="J54" t="s">
        <v>219</v>
      </c>
      <c r="K54">
        <v>700</v>
      </c>
      <c r="L54">
        <v>665</v>
      </c>
      <c r="M54" s="27">
        <v>0.05</v>
      </c>
      <c r="N54">
        <v>1</v>
      </c>
    </row>
    <row r="55" spans="1:14" x14ac:dyDescent="0.25">
      <c r="A55" s="15" t="s">
        <v>220</v>
      </c>
      <c r="B55" t="s">
        <v>110</v>
      </c>
      <c r="C55" s="13" t="s">
        <v>75</v>
      </c>
      <c r="D55" t="s">
        <v>37</v>
      </c>
      <c r="E55" s="13" t="str">
        <f>IF(NOT(ISERROR(MATCH($C55,Continents!$A$2:$A$48,0))),Continents!$A$1,
IF(NOT(ISERROR(MATCH($C55,Continents!$B$2:$B$6,0))),Continents!$B$1,
IF(NOT(ISERROR(MATCH($C55,Continents!$C$2:$C$58,0))),Continents!$C$1,
IF(NOT(ISERROR(MATCH($C55,Continents!$D$2:$D$51,0))),Continents!$D$1,
IF(NOT(ISERROR(MATCH($C55,Continents!$E$2:$E$15,0))),Continents!$E$1,
IF(NOT(ISERROR(MATCH($C55,Continents!$F$2:$F$27,0))),Continents!$F$1,
IF(NOT(ISERROR(MATCH($C55,Continents!$G$2:$G$8,0))),Continents!$G$1
)))))))</f>
        <v>Asia</v>
      </c>
      <c r="F55" s="26" t="s">
        <v>221</v>
      </c>
      <c r="G55">
        <f>YEAR(Sales!$F55)</f>
        <v>2014</v>
      </c>
      <c r="H55">
        <f>MONTH(Sales!$F55)</f>
        <v>7</v>
      </c>
      <c r="I55" t="s">
        <v>49</v>
      </c>
      <c r="J55" t="s">
        <v>222</v>
      </c>
      <c r="K55">
        <v>500</v>
      </c>
      <c r="L55">
        <v>425</v>
      </c>
      <c r="M55" s="27">
        <v>0.15</v>
      </c>
      <c r="N55">
        <v>1</v>
      </c>
    </row>
    <row r="56" spans="1:14" x14ac:dyDescent="0.25">
      <c r="A56" s="16" t="s">
        <v>223</v>
      </c>
      <c r="B56" t="s">
        <v>11</v>
      </c>
      <c r="C56" s="13" t="s">
        <v>12</v>
      </c>
      <c r="D56" t="s">
        <v>13</v>
      </c>
      <c r="E56" s="13" t="str">
        <f>IF(NOT(ISERROR(MATCH($C56,Continents!$A$2:$A$48,0))),Continents!$A$1,
IF(NOT(ISERROR(MATCH($C56,Continents!$B$2:$B$6,0))),Continents!$B$1,
IF(NOT(ISERROR(MATCH($C56,Continents!$C$2:$C$58,0))),Continents!$C$1,
IF(NOT(ISERROR(MATCH($C56,Continents!$D$2:$D$51,0))),Continents!$D$1,
IF(NOT(ISERROR(MATCH($C56,Continents!$E$2:$E$15,0))),Continents!$E$1,
IF(NOT(ISERROR(MATCH($C56,Continents!$F$2:$F$27,0))),Continents!$F$1,
IF(NOT(ISERROR(MATCH($C56,Continents!$G$2:$G$8,0))),Continents!$G$1
)))))))</f>
        <v>Europe</v>
      </c>
      <c r="F56" s="26" t="s">
        <v>224</v>
      </c>
      <c r="G56">
        <f>YEAR(Sales!$F56)</f>
        <v>2014</v>
      </c>
      <c r="H56">
        <f>MONTH(Sales!$F56)</f>
        <v>9</v>
      </c>
      <c r="I56" t="s">
        <v>14</v>
      </c>
      <c r="J56" t="s">
        <v>225</v>
      </c>
      <c r="K56">
        <v>80</v>
      </c>
      <c r="L56">
        <v>78</v>
      </c>
      <c r="M56" s="27">
        <v>2.5000000000000001E-2</v>
      </c>
      <c r="N56">
        <v>1</v>
      </c>
    </row>
    <row r="57" spans="1:14" x14ac:dyDescent="0.25">
      <c r="A57" s="15" t="s">
        <v>226</v>
      </c>
      <c r="B57" t="s">
        <v>3760</v>
      </c>
      <c r="C57" s="13" t="s">
        <v>3759</v>
      </c>
      <c r="D57" t="s">
        <v>13</v>
      </c>
      <c r="E57" s="13" t="str">
        <f>IF(NOT(ISERROR(MATCH($C57,Continents!$A$2:$A$48,0))),Continents!$A$1,
IF(NOT(ISERROR(MATCH($C57,Continents!$B$2:$B$6,0))),Continents!$B$1,
IF(NOT(ISERROR(MATCH($C57,Continents!$C$2:$C$58,0))),Continents!$C$1,
IF(NOT(ISERROR(MATCH($C57,Continents!$D$2:$D$51,0))),Continents!$D$1,
IF(NOT(ISERROR(MATCH($C57,Continents!$E$2:$E$15,0))),Continents!$E$1,
IF(NOT(ISERROR(MATCH($C57,Continents!$F$2:$F$27,0))),Continents!$F$1,
IF(NOT(ISERROR(MATCH($C57,Continents!$G$2:$G$8,0))),Continents!$G$1
)))))))</f>
        <v>Asia</v>
      </c>
      <c r="F57" s="26">
        <v>42282</v>
      </c>
      <c r="G57">
        <f>YEAR(Sales!$F57)</f>
        <v>2015</v>
      </c>
      <c r="H57">
        <f>MONTH(Sales!$F57)</f>
        <v>10</v>
      </c>
      <c r="I57" t="s">
        <v>133</v>
      </c>
      <c r="J57" t="s">
        <v>227</v>
      </c>
      <c r="K57">
        <v>50</v>
      </c>
      <c r="L57">
        <v>39</v>
      </c>
      <c r="M57" s="27">
        <v>0.22</v>
      </c>
      <c r="N57">
        <v>1</v>
      </c>
    </row>
    <row r="58" spans="1:14" x14ac:dyDescent="0.25">
      <c r="A58" s="16" t="s">
        <v>228</v>
      </c>
      <c r="B58" t="s">
        <v>35</v>
      </c>
      <c r="C58" s="13" t="s">
        <v>36</v>
      </c>
      <c r="D58" t="s">
        <v>37</v>
      </c>
      <c r="E58" s="13" t="str">
        <f>IF(NOT(ISERROR(MATCH($C58,Continents!$A$2:$A$48,0))),Continents!$A$1,
IF(NOT(ISERROR(MATCH($C58,Continents!$B$2:$B$6,0))),Continents!$B$1,
IF(NOT(ISERROR(MATCH($C58,Continents!$C$2:$C$58,0))),Continents!$C$1,
IF(NOT(ISERROR(MATCH($C58,Continents!$D$2:$D$51,0))),Continents!$D$1,
IF(NOT(ISERROR(MATCH($C58,Continents!$E$2:$E$15,0))),Continents!$E$1,
IF(NOT(ISERROR(MATCH($C58,Continents!$F$2:$F$27,0))),Continents!$F$1,
IF(NOT(ISERROR(MATCH($C58,Continents!$G$2:$G$8,0))),Continents!$G$1
)))))))</f>
        <v>Oceania</v>
      </c>
      <c r="F58" s="26" t="s">
        <v>229</v>
      </c>
      <c r="G58">
        <f>YEAR(Sales!$F58)</f>
        <v>2016</v>
      </c>
      <c r="H58">
        <f>MONTH(Sales!$F58)</f>
        <v>7</v>
      </c>
      <c r="I58" t="s">
        <v>44</v>
      </c>
      <c r="J58" t="s">
        <v>230</v>
      </c>
      <c r="K58">
        <v>30</v>
      </c>
      <c r="L58">
        <v>27</v>
      </c>
      <c r="M58" s="27">
        <v>0.1</v>
      </c>
      <c r="N58">
        <v>1</v>
      </c>
    </row>
    <row r="59" spans="1:14" x14ac:dyDescent="0.25">
      <c r="A59" s="15" t="s">
        <v>231</v>
      </c>
      <c r="B59" t="s">
        <v>95</v>
      </c>
      <c r="C59" s="13" t="s">
        <v>96</v>
      </c>
      <c r="D59" t="s">
        <v>37</v>
      </c>
      <c r="E59" s="13" t="str">
        <f>IF(NOT(ISERROR(MATCH($C59,Continents!$A$2:$A$48,0))),Continents!$A$1,
IF(NOT(ISERROR(MATCH($C59,Continents!$B$2:$B$6,0))),Continents!$B$1,
IF(NOT(ISERROR(MATCH($C59,Continents!$C$2:$C$58,0))),Continents!$C$1,
IF(NOT(ISERROR(MATCH($C59,Continents!$D$2:$D$51,0))),Continents!$D$1,
IF(NOT(ISERROR(MATCH($C59,Continents!$E$2:$E$15,0))),Continents!$E$1,
IF(NOT(ISERROR(MATCH($C59,Continents!$F$2:$F$27,0))),Continents!$F$1,
IF(NOT(ISERROR(MATCH($C59,Continents!$G$2:$G$8,0))),Continents!$G$1
)))))))</f>
        <v>Asia</v>
      </c>
      <c r="F59" s="26" t="s">
        <v>232</v>
      </c>
      <c r="G59">
        <f>YEAR(Sales!$F59)</f>
        <v>2018</v>
      </c>
      <c r="H59">
        <f>MONTH(Sales!$F59)</f>
        <v>3</v>
      </c>
      <c r="I59" t="s">
        <v>112</v>
      </c>
      <c r="J59" t="s">
        <v>233</v>
      </c>
      <c r="K59">
        <v>70</v>
      </c>
      <c r="L59">
        <v>64</v>
      </c>
      <c r="M59" s="27">
        <v>8.5699999999999998E-2</v>
      </c>
      <c r="N59">
        <v>1</v>
      </c>
    </row>
    <row r="60" spans="1:14" x14ac:dyDescent="0.25">
      <c r="A60" s="16" t="s">
        <v>234</v>
      </c>
      <c r="B60" t="s">
        <v>47</v>
      </c>
      <c r="C60" s="13" t="s">
        <v>48</v>
      </c>
      <c r="D60" t="s">
        <v>25</v>
      </c>
      <c r="E60" s="13" t="str">
        <f>IF(NOT(ISERROR(MATCH($C60,Continents!$A$2:$A$48,0))),Continents!$A$1,
IF(NOT(ISERROR(MATCH($C60,Continents!$B$2:$B$6,0))),Continents!$B$1,
IF(NOT(ISERROR(MATCH($C60,Continents!$C$2:$C$58,0))),Continents!$C$1,
IF(NOT(ISERROR(MATCH($C60,Continents!$D$2:$D$51,0))),Continents!$D$1,
IF(NOT(ISERROR(MATCH($C60,Continents!$E$2:$E$15,0))),Continents!$E$1,
IF(NOT(ISERROR(MATCH($C60,Continents!$F$2:$F$27,0))),Continents!$F$1,
IF(NOT(ISERROR(MATCH($C60,Continents!$G$2:$G$8,0))),Continents!$G$1
)))))))</f>
        <v>South America</v>
      </c>
      <c r="F60" s="26" t="s">
        <v>235</v>
      </c>
      <c r="G60">
        <f>YEAR(Sales!$F60)</f>
        <v>2014</v>
      </c>
      <c r="H60">
        <f>MONTH(Sales!$F60)</f>
        <v>6</v>
      </c>
      <c r="I60" t="s">
        <v>38</v>
      </c>
      <c r="J60" t="s">
        <v>236</v>
      </c>
      <c r="K60">
        <v>50</v>
      </c>
      <c r="L60">
        <v>36</v>
      </c>
      <c r="M60" s="27">
        <v>0.28000000000000003</v>
      </c>
      <c r="N60">
        <v>1</v>
      </c>
    </row>
    <row r="61" spans="1:14" x14ac:dyDescent="0.25">
      <c r="A61" s="15" t="s">
        <v>237</v>
      </c>
      <c r="B61" t="s">
        <v>210</v>
      </c>
      <c r="C61" s="13" t="s">
        <v>116</v>
      </c>
      <c r="D61" t="s">
        <v>19</v>
      </c>
      <c r="E61" s="13" t="str">
        <f>IF(NOT(ISERROR(MATCH($C61,Continents!$A$2:$A$48,0))),Continents!$A$1,
IF(NOT(ISERROR(MATCH($C61,Continents!$B$2:$B$6,0))),Continents!$B$1,
IF(NOT(ISERROR(MATCH($C61,Continents!$C$2:$C$58,0))),Continents!$C$1,
IF(NOT(ISERROR(MATCH($C61,Continents!$D$2:$D$51,0))),Continents!$D$1,
IF(NOT(ISERROR(MATCH($C61,Continents!$E$2:$E$15,0))),Continents!$E$1,
IF(NOT(ISERROR(MATCH($C61,Continents!$F$2:$F$27,0))),Continents!$F$1,
IF(NOT(ISERROR(MATCH($C61,Continents!$G$2:$G$8,0))),Continents!$G$1
)))))))</f>
        <v>North America</v>
      </c>
      <c r="F61" s="26" t="s">
        <v>238</v>
      </c>
      <c r="G61">
        <f>YEAR(Sales!$F61)</f>
        <v>2018</v>
      </c>
      <c r="H61">
        <f>MONTH(Sales!$F61)</f>
        <v>8</v>
      </c>
      <c r="I61" t="s">
        <v>133</v>
      </c>
      <c r="J61" t="s">
        <v>239</v>
      </c>
      <c r="K61">
        <v>50</v>
      </c>
      <c r="L61">
        <v>43</v>
      </c>
      <c r="M61" s="27">
        <v>0.14000000000000001</v>
      </c>
      <c r="N61">
        <v>1</v>
      </c>
    </row>
    <row r="62" spans="1:14" x14ac:dyDescent="0.25">
      <c r="A62" s="16" t="s">
        <v>240</v>
      </c>
      <c r="B62" t="s">
        <v>241</v>
      </c>
      <c r="C62" s="13" t="s">
        <v>242</v>
      </c>
      <c r="D62" t="s">
        <v>25</v>
      </c>
      <c r="E62" s="13" t="str">
        <f>IF(NOT(ISERROR(MATCH($C62,Continents!$A$2:$A$48,0))),Continents!$A$1,
IF(NOT(ISERROR(MATCH($C62,Continents!$B$2:$B$6,0))),Continents!$B$1,
IF(NOT(ISERROR(MATCH($C62,Continents!$C$2:$C$58,0))),Continents!$C$1,
IF(NOT(ISERROR(MATCH($C62,Continents!$D$2:$D$51,0))),Continents!$D$1,
IF(NOT(ISERROR(MATCH($C62,Continents!$E$2:$E$15,0))),Continents!$E$1,
IF(NOT(ISERROR(MATCH($C62,Continents!$F$2:$F$27,0))),Continents!$F$1,
IF(NOT(ISERROR(MATCH($C62,Continents!$G$2:$G$8,0))),Continents!$G$1
)))))))</f>
        <v>South America</v>
      </c>
      <c r="F62" s="26">
        <v>43104</v>
      </c>
      <c r="G62">
        <f>YEAR(Sales!$F62)</f>
        <v>2018</v>
      </c>
      <c r="H62">
        <f>MONTH(Sales!$F62)</f>
        <v>1</v>
      </c>
      <c r="I62" t="s">
        <v>26</v>
      </c>
      <c r="J62" t="s">
        <v>243</v>
      </c>
      <c r="K62">
        <v>700</v>
      </c>
      <c r="L62">
        <v>693</v>
      </c>
      <c r="M62" s="27">
        <v>0.01</v>
      </c>
      <c r="N62">
        <v>1</v>
      </c>
    </row>
    <row r="63" spans="1:14" x14ac:dyDescent="0.25">
      <c r="A63" s="15" t="s">
        <v>244</v>
      </c>
      <c r="B63" t="s">
        <v>197</v>
      </c>
      <c r="C63" s="13" t="s">
        <v>198</v>
      </c>
      <c r="D63" t="s">
        <v>13</v>
      </c>
      <c r="E63" s="13" t="str">
        <f>IF(NOT(ISERROR(MATCH($C63,Continents!$A$2:$A$48,0))),Continents!$A$1,
IF(NOT(ISERROR(MATCH($C63,Continents!$B$2:$B$6,0))),Continents!$B$1,
IF(NOT(ISERROR(MATCH($C63,Continents!$C$2:$C$58,0))),Continents!$C$1,
IF(NOT(ISERROR(MATCH($C63,Continents!$D$2:$D$51,0))),Continents!$D$1,
IF(NOT(ISERROR(MATCH($C63,Continents!$E$2:$E$15,0))),Continents!$E$1,
IF(NOT(ISERROR(MATCH($C63,Continents!$F$2:$F$27,0))),Continents!$F$1,
IF(NOT(ISERROR(MATCH($C63,Continents!$G$2:$G$8,0))),Continents!$G$1
)))))))</f>
        <v>Europe</v>
      </c>
      <c r="F63" s="26" t="s">
        <v>245</v>
      </c>
      <c r="G63">
        <f>YEAR(Sales!$F63)</f>
        <v>2014</v>
      </c>
      <c r="H63">
        <f>MONTH(Sales!$F63)</f>
        <v>5</v>
      </c>
      <c r="I63" t="s">
        <v>64</v>
      </c>
      <c r="J63" t="s">
        <v>199</v>
      </c>
      <c r="K63">
        <v>1000</v>
      </c>
      <c r="L63">
        <v>810</v>
      </c>
      <c r="M63" s="27">
        <v>0.19</v>
      </c>
      <c r="N63">
        <v>1</v>
      </c>
    </row>
    <row r="64" spans="1:14" x14ac:dyDescent="0.25">
      <c r="A64" s="16" t="s">
        <v>246</v>
      </c>
      <c r="B64" t="s">
        <v>139</v>
      </c>
      <c r="C64" s="13" t="s">
        <v>140</v>
      </c>
      <c r="D64" t="s">
        <v>13</v>
      </c>
      <c r="E64" s="13" t="str">
        <f>IF(NOT(ISERROR(MATCH($C64,Continents!$A$2:$A$48,0))),Continents!$A$1,
IF(NOT(ISERROR(MATCH($C64,Continents!$B$2:$B$6,0))),Continents!$B$1,
IF(NOT(ISERROR(MATCH($C64,Continents!$C$2:$C$58,0))),Continents!$C$1,
IF(NOT(ISERROR(MATCH($C64,Continents!$D$2:$D$51,0))),Continents!$D$1,
IF(NOT(ISERROR(MATCH($C64,Continents!$E$2:$E$15,0))),Continents!$E$1,
IF(NOT(ISERROR(MATCH($C64,Continents!$F$2:$F$27,0))),Continents!$F$1,
IF(NOT(ISERROR(MATCH($C64,Continents!$G$2:$G$8,0))),Continents!$G$1
)))))))</f>
        <v>Europe</v>
      </c>
      <c r="F64" s="26">
        <v>42070</v>
      </c>
      <c r="G64">
        <f>YEAR(Sales!$F64)</f>
        <v>2015</v>
      </c>
      <c r="H64">
        <f>MONTH(Sales!$F64)</f>
        <v>3</v>
      </c>
      <c r="I64" t="s">
        <v>44</v>
      </c>
      <c r="J64" t="s">
        <v>247</v>
      </c>
      <c r="K64">
        <v>30</v>
      </c>
      <c r="L64">
        <v>24</v>
      </c>
      <c r="M64" s="27">
        <v>0.2</v>
      </c>
      <c r="N64">
        <v>1</v>
      </c>
    </row>
    <row r="65" spans="1:14" x14ac:dyDescent="0.25">
      <c r="A65" s="15" t="s">
        <v>248</v>
      </c>
      <c r="B65" t="s">
        <v>144</v>
      </c>
      <c r="C65" s="13" t="s">
        <v>116</v>
      </c>
      <c r="D65" t="s">
        <v>19</v>
      </c>
      <c r="E65" s="13" t="str">
        <f>IF(NOT(ISERROR(MATCH($C65,Continents!$A$2:$A$48,0))),Continents!$A$1,
IF(NOT(ISERROR(MATCH($C65,Continents!$B$2:$B$6,0))),Continents!$B$1,
IF(NOT(ISERROR(MATCH($C65,Continents!$C$2:$C$58,0))),Continents!$C$1,
IF(NOT(ISERROR(MATCH($C65,Continents!$D$2:$D$51,0))),Continents!$D$1,
IF(NOT(ISERROR(MATCH($C65,Continents!$E$2:$E$15,0))),Continents!$E$1,
IF(NOT(ISERROR(MATCH($C65,Continents!$F$2:$F$27,0))),Continents!$F$1,
IF(NOT(ISERROR(MATCH($C65,Continents!$G$2:$G$8,0))),Continents!$G$1
)))))))</f>
        <v>North America</v>
      </c>
      <c r="F65" s="26" t="s">
        <v>249</v>
      </c>
      <c r="G65">
        <f>YEAR(Sales!$F65)</f>
        <v>2017</v>
      </c>
      <c r="H65">
        <f>MONTH(Sales!$F65)</f>
        <v>2</v>
      </c>
      <c r="I65" t="s">
        <v>58</v>
      </c>
      <c r="J65" t="s">
        <v>250</v>
      </c>
      <c r="K65">
        <v>800</v>
      </c>
      <c r="L65">
        <v>648</v>
      </c>
      <c r="M65" s="27">
        <v>0.19</v>
      </c>
      <c r="N65">
        <v>1</v>
      </c>
    </row>
    <row r="66" spans="1:14" x14ac:dyDescent="0.25">
      <c r="A66" s="16" t="s">
        <v>251</v>
      </c>
      <c r="B66" t="s">
        <v>41</v>
      </c>
      <c r="C66" s="13" t="s">
        <v>42</v>
      </c>
      <c r="D66" t="s">
        <v>37</v>
      </c>
      <c r="E66" s="13" t="str">
        <f>IF(NOT(ISERROR(MATCH($C66,Continents!$A$2:$A$48,0))),Continents!$A$1,
IF(NOT(ISERROR(MATCH($C66,Continents!$B$2:$B$6,0))),Continents!$B$1,
IF(NOT(ISERROR(MATCH($C66,Continents!$C$2:$C$58,0))),Continents!$C$1,
IF(NOT(ISERROR(MATCH($C66,Continents!$D$2:$D$51,0))),Continents!$D$1,
IF(NOT(ISERROR(MATCH($C66,Continents!$E$2:$E$15,0))),Continents!$E$1,
IF(NOT(ISERROR(MATCH($C66,Continents!$F$2:$F$27,0))),Continents!$F$1,
IF(NOT(ISERROR(MATCH($C66,Continents!$G$2:$G$8,0))),Continents!$G$1
)))))))</f>
        <v>Asia</v>
      </c>
      <c r="F66" s="26" t="s">
        <v>252</v>
      </c>
      <c r="G66">
        <f>YEAR(Sales!$F66)</f>
        <v>2014</v>
      </c>
      <c r="H66">
        <f>MONTH(Sales!$F66)</f>
        <v>3</v>
      </c>
      <c r="I66" t="s">
        <v>64</v>
      </c>
      <c r="J66" t="s">
        <v>253</v>
      </c>
      <c r="K66">
        <v>1000</v>
      </c>
      <c r="L66">
        <v>990</v>
      </c>
      <c r="M66" s="27">
        <v>0.01</v>
      </c>
      <c r="N66">
        <v>1</v>
      </c>
    </row>
    <row r="67" spans="1:14" x14ac:dyDescent="0.25">
      <c r="A67" s="15" t="s">
        <v>254</v>
      </c>
      <c r="B67" t="s">
        <v>100</v>
      </c>
      <c r="C67" s="13" t="s">
        <v>101</v>
      </c>
      <c r="D67" t="s">
        <v>13</v>
      </c>
      <c r="E67" s="13" t="str">
        <f>IF(NOT(ISERROR(MATCH($C67,Continents!$A$2:$A$48,0))),Continents!$A$1,
IF(NOT(ISERROR(MATCH($C67,Continents!$B$2:$B$6,0))),Continents!$B$1,
IF(NOT(ISERROR(MATCH($C67,Continents!$C$2:$C$58,0))),Continents!$C$1,
IF(NOT(ISERROR(MATCH($C67,Continents!$D$2:$D$51,0))),Continents!$D$1,
IF(NOT(ISERROR(MATCH($C67,Continents!$E$2:$E$15,0))),Continents!$E$1,
IF(NOT(ISERROR(MATCH($C67,Continents!$F$2:$F$27,0))),Continents!$F$1,
IF(NOT(ISERROR(MATCH($C67,Continents!$G$2:$G$8,0))),Continents!$G$1
)))))))</f>
        <v>Europe</v>
      </c>
      <c r="F67" s="26" t="s">
        <v>255</v>
      </c>
      <c r="G67">
        <f>YEAR(Sales!$F67)</f>
        <v>2017</v>
      </c>
      <c r="H67">
        <f>MONTH(Sales!$F67)</f>
        <v>4</v>
      </c>
      <c r="I67" t="s">
        <v>58</v>
      </c>
      <c r="J67" t="s">
        <v>256</v>
      </c>
      <c r="K67">
        <v>800</v>
      </c>
      <c r="L67">
        <v>720</v>
      </c>
      <c r="M67" s="27">
        <v>0.1</v>
      </c>
      <c r="N67">
        <v>1</v>
      </c>
    </row>
    <row r="68" spans="1:14" x14ac:dyDescent="0.25">
      <c r="A68" s="16" t="s">
        <v>257</v>
      </c>
      <c r="B68" t="s">
        <v>41</v>
      </c>
      <c r="C68" s="13" t="s">
        <v>42</v>
      </c>
      <c r="D68" t="s">
        <v>37</v>
      </c>
      <c r="E68" s="13" t="str">
        <f>IF(NOT(ISERROR(MATCH($C68,Continents!$A$2:$A$48,0))),Continents!$A$1,
IF(NOT(ISERROR(MATCH($C68,Continents!$B$2:$B$6,0))),Continents!$B$1,
IF(NOT(ISERROR(MATCH($C68,Continents!$C$2:$C$58,0))),Continents!$C$1,
IF(NOT(ISERROR(MATCH($C68,Continents!$D$2:$D$51,0))),Continents!$D$1,
IF(NOT(ISERROR(MATCH($C68,Continents!$E$2:$E$15,0))),Continents!$E$1,
IF(NOT(ISERROR(MATCH($C68,Continents!$F$2:$F$27,0))),Continents!$F$1,
IF(NOT(ISERROR(MATCH($C68,Continents!$G$2:$G$8,0))),Continents!$G$1
)))))))</f>
        <v>Asia</v>
      </c>
      <c r="F68" s="26">
        <v>41741</v>
      </c>
      <c r="G68">
        <f>YEAR(Sales!$F68)</f>
        <v>2014</v>
      </c>
      <c r="H68">
        <f>MONTH(Sales!$F68)</f>
        <v>4</v>
      </c>
      <c r="I68" t="s">
        <v>38</v>
      </c>
      <c r="J68" t="s">
        <v>45</v>
      </c>
      <c r="K68">
        <v>50</v>
      </c>
      <c r="L68">
        <v>39</v>
      </c>
      <c r="M68" s="27">
        <v>0.22</v>
      </c>
      <c r="N68">
        <v>1</v>
      </c>
    </row>
    <row r="69" spans="1:14" x14ac:dyDescent="0.25">
      <c r="A69" s="15" t="s">
        <v>258</v>
      </c>
      <c r="B69" t="s">
        <v>201</v>
      </c>
      <c r="C69" s="13" t="s">
        <v>202</v>
      </c>
      <c r="D69" t="s">
        <v>13</v>
      </c>
      <c r="E69" s="13" t="str">
        <f>IF(NOT(ISERROR(MATCH($C69,Continents!$A$2:$A$48,0))),Continents!$A$1,
IF(NOT(ISERROR(MATCH($C69,Continents!$B$2:$B$6,0))),Continents!$B$1,
IF(NOT(ISERROR(MATCH($C69,Continents!$C$2:$C$58,0))),Continents!$C$1,
IF(NOT(ISERROR(MATCH($C69,Continents!$D$2:$D$51,0))),Continents!$D$1,
IF(NOT(ISERROR(MATCH($C69,Continents!$E$2:$E$15,0))),Continents!$E$1,
IF(NOT(ISERROR(MATCH($C69,Continents!$F$2:$F$27,0))),Continents!$F$1,
IF(NOT(ISERROR(MATCH($C69,Continents!$G$2:$G$8,0))),Continents!$G$1
)))))))</f>
        <v>Europe</v>
      </c>
      <c r="F69" s="26">
        <v>42655</v>
      </c>
      <c r="G69">
        <f>YEAR(Sales!$F69)</f>
        <v>2016</v>
      </c>
      <c r="H69">
        <f>MONTH(Sales!$F69)</f>
        <v>10</v>
      </c>
      <c r="I69" t="s">
        <v>32</v>
      </c>
      <c r="J69" t="s">
        <v>259</v>
      </c>
      <c r="K69">
        <v>150</v>
      </c>
      <c r="L69">
        <v>144</v>
      </c>
      <c r="M69" s="27">
        <v>0.04</v>
      </c>
      <c r="N69">
        <v>1</v>
      </c>
    </row>
    <row r="70" spans="1:14" x14ac:dyDescent="0.25">
      <c r="A70" s="16" t="s">
        <v>260</v>
      </c>
      <c r="B70" t="s">
        <v>261</v>
      </c>
      <c r="C70" s="13" t="s">
        <v>42</v>
      </c>
      <c r="D70" t="s">
        <v>37</v>
      </c>
      <c r="E70" s="13" t="str">
        <f>IF(NOT(ISERROR(MATCH($C70,Continents!$A$2:$A$48,0))),Continents!$A$1,
IF(NOT(ISERROR(MATCH($C70,Continents!$B$2:$B$6,0))),Continents!$B$1,
IF(NOT(ISERROR(MATCH($C70,Continents!$C$2:$C$58,0))),Continents!$C$1,
IF(NOT(ISERROR(MATCH($C70,Continents!$D$2:$D$51,0))),Continents!$D$1,
IF(NOT(ISERROR(MATCH($C70,Continents!$E$2:$E$15,0))),Continents!$E$1,
IF(NOT(ISERROR(MATCH($C70,Continents!$F$2:$F$27,0))),Continents!$F$1,
IF(NOT(ISERROR(MATCH($C70,Continents!$G$2:$G$8,0))),Continents!$G$1
)))))))</f>
        <v>Asia</v>
      </c>
      <c r="F70" s="26" t="s">
        <v>262</v>
      </c>
      <c r="G70">
        <f>YEAR(Sales!$F70)</f>
        <v>2016</v>
      </c>
      <c r="H70">
        <f>MONTH(Sales!$F70)</f>
        <v>9</v>
      </c>
      <c r="I70" t="s">
        <v>26</v>
      </c>
      <c r="J70" t="s">
        <v>263</v>
      </c>
      <c r="K70">
        <v>700</v>
      </c>
      <c r="L70">
        <v>693</v>
      </c>
      <c r="M70" s="27">
        <v>0.01</v>
      </c>
      <c r="N70">
        <v>1</v>
      </c>
    </row>
    <row r="71" spans="1:14" x14ac:dyDescent="0.25">
      <c r="A71" s="15" t="s">
        <v>264</v>
      </c>
      <c r="B71" t="s">
        <v>265</v>
      </c>
      <c r="C71" s="13" t="s">
        <v>53</v>
      </c>
      <c r="D71" t="s">
        <v>25</v>
      </c>
      <c r="E71" s="13" t="str">
        <f>IF(NOT(ISERROR(MATCH($C71,Continents!$A$2:$A$48,0))),Continents!$A$1,
IF(NOT(ISERROR(MATCH($C71,Continents!$B$2:$B$6,0))),Continents!$B$1,
IF(NOT(ISERROR(MATCH($C71,Continents!$C$2:$C$58,0))),Continents!$C$1,
IF(NOT(ISERROR(MATCH($C71,Continents!$D$2:$D$51,0))),Continents!$D$1,
IF(NOT(ISERROR(MATCH($C71,Continents!$E$2:$E$15,0))),Continents!$E$1,
IF(NOT(ISERROR(MATCH($C71,Continents!$F$2:$F$27,0))),Continents!$F$1,
IF(NOT(ISERROR(MATCH($C71,Continents!$G$2:$G$8,0))),Continents!$G$1
)))))))</f>
        <v>North America</v>
      </c>
      <c r="F71" s="26" t="s">
        <v>266</v>
      </c>
      <c r="G71">
        <f>YEAR(Sales!$F71)</f>
        <v>2018</v>
      </c>
      <c r="H71">
        <f>MONTH(Sales!$F71)</f>
        <v>7</v>
      </c>
      <c r="I71" t="s">
        <v>38</v>
      </c>
      <c r="J71" t="s">
        <v>267</v>
      </c>
      <c r="K71">
        <v>50</v>
      </c>
      <c r="L71">
        <v>45</v>
      </c>
      <c r="M71" s="27">
        <v>0.1</v>
      </c>
      <c r="N71">
        <v>1</v>
      </c>
    </row>
    <row r="72" spans="1:14" x14ac:dyDescent="0.25">
      <c r="A72" s="16" t="s">
        <v>268</v>
      </c>
      <c r="B72" t="s">
        <v>269</v>
      </c>
      <c r="C72" s="13" t="s">
        <v>270</v>
      </c>
      <c r="D72" t="s">
        <v>25</v>
      </c>
      <c r="E72" s="13" t="str">
        <f>IF(NOT(ISERROR(MATCH($C72,Continents!$A$2:$A$48,0))),Continents!$A$1,
IF(NOT(ISERROR(MATCH($C72,Continents!$B$2:$B$6,0))),Continents!$B$1,
IF(NOT(ISERROR(MATCH($C72,Continents!$C$2:$C$58,0))),Continents!$C$1,
IF(NOT(ISERROR(MATCH($C72,Continents!$D$2:$D$51,0))),Continents!$D$1,
IF(NOT(ISERROR(MATCH($C72,Continents!$E$2:$E$15,0))),Continents!$E$1,
IF(NOT(ISERROR(MATCH($C72,Continents!$F$2:$F$27,0))),Continents!$F$1,
IF(NOT(ISERROR(MATCH($C72,Continents!$G$2:$G$8,0))),Continents!$G$1
)))))))</f>
        <v>South America</v>
      </c>
      <c r="F72" s="26">
        <v>43110</v>
      </c>
      <c r="G72">
        <f>YEAR(Sales!$F72)</f>
        <v>2018</v>
      </c>
      <c r="H72">
        <f>MONTH(Sales!$F72)</f>
        <v>1</v>
      </c>
      <c r="I72" t="s">
        <v>64</v>
      </c>
      <c r="J72" t="s">
        <v>271</v>
      </c>
      <c r="K72">
        <v>1000</v>
      </c>
      <c r="L72">
        <v>570</v>
      </c>
      <c r="M72" s="27">
        <v>0.43</v>
      </c>
      <c r="N72">
        <v>1</v>
      </c>
    </row>
    <row r="73" spans="1:14" x14ac:dyDescent="0.25">
      <c r="A73" s="15" t="s">
        <v>272</v>
      </c>
      <c r="B73" t="s">
        <v>261</v>
      </c>
      <c r="C73" s="13" t="s">
        <v>42</v>
      </c>
      <c r="D73" t="s">
        <v>37</v>
      </c>
      <c r="E73" s="13" t="str">
        <f>IF(NOT(ISERROR(MATCH($C73,Continents!$A$2:$A$48,0))),Continents!$A$1,
IF(NOT(ISERROR(MATCH($C73,Continents!$B$2:$B$6,0))),Continents!$B$1,
IF(NOT(ISERROR(MATCH($C73,Continents!$C$2:$C$58,0))),Continents!$C$1,
IF(NOT(ISERROR(MATCH($C73,Continents!$D$2:$D$51,0))),Continents!$D$1,
IF(NOT(ISERROR(MATCH($C73,Continents!$E$2:$E$15,0))),Continents!$E$1,
IF(NOT(ISERROR(MATCH($C73,Continents!$F$2:$F$27,0))),Continents!$F$1,
IF(NOT(ISERROR(MATCH($C73,Continents!$G$2:$G$8,0))),Continents!$G$1
)))))))</f>
        <v>Asia</v>
      </c>
      <c r="F73" s="26" t="s">
        <v>273</v>
      </c>
      <c r="G73">
        <f>YEAR(Sales!$F73)</f>
        <v>2014</v>
      </c>
      <c r="H73">
        <f>MONTH(Sales!$F73)</f>
        <v>2</v>
      </c>
      <c r="I73" t="s">
        <v>133</v>
      </c>
      <c r="J73" t="s">
        <v>274</v>
      </c>
      <c r="K73">
        <v>50</v>
      </c>
      <c r="L73">
        <v>40</v>
      </c>
      <c r="M73" s="27">
        <v>0.2</v>
      </c>
      <c r="N73">
        <v>1</v>
      </c>
    </row>
    <row r="74" spans="1:14" x14ac:dyDescent="0.25">
      <c r="A74" s="16" t="s">
        <v>275</v>
      </c>
      <c r="B74" t="s">
        <v>139</v>
      </c>
      <c r="C74" s="13" t="s">
        <v>140</v>
      </c>
      <c r="D74" t="s">
        <v>13</v>
      </c>
      <c r="E74" s="13" t="str">
        <f>IF(NOT(ISERROR(MATCH($C74,Continents!$A$2:$A$48,0))),Continents!$A$1,
IF(NOT(ISERROR(MATCH($C74,Continents!$B$2:$B$6,0))),Continents!$B$1,
IF(NOT(ISERROR(MATCH($C74,Continents!$C$2:$C$58,0))),Continents!$C$1,
IF(NOT(ISERROR(MATCH($C74,Continents!$D$2:$D$51,0))),Continents!$D$1,
IF(NOT(ISERROR(MATCH($C74,Continents!$E$2:$E$15,0))),Continents!$E$1,
IF(NOT(ISERROR(MATCH($C74,Continents!$F$2:$F$27,0))),Continents!$F$1,
IF(NOT(ISERROR(MATCH($C74,Continents!$G$2:$G$8,0))),Continents!$G$1
)))))))</f>
        <v>Europe</v>
      </c>
      <c r="F74" s="26" t="s">
        <v>276</v>
      </c>
      <c r="G74">
        <f>YEAR(Sales!$F74)</f>
        <v>2017</v>
      </c>
      <c r="H74">
        <f>MONTH(Sales!$F74)</f>
        <v>11</v>
      </c>
      <c r="I74" t="s">
        <v>58</v>
      </c>
      <c r="J74" t="s">
        <v>277</v>
      </c>
      <c r="K74">
        <v>800</v>
      </c>
      <c r="L74">
        <v>608</v>
      </c>
      <c r="M74" s="27">
        <v>0.24</v>
      </c>
      <c r="N74">
        <v>1</v>
      </c>
    </row>
    <row r="75" spans="1:14" x14ac:dyDescent="0.25">
      <c r="A75" s="15" t="s">
        <v>278</v>
      </c>
      <c r="B75" t="s">
        <v>123</v>
      </c>
      <c r="C75" s="13" t="s">
        <v>57</v>
      </c>
      <c r="D75" t="s">
        <v>13</v>
      </c>
      <c r="E75" s="13" t="str">
        <f>IF(NOT(ISERROR(MATCH($C75,Continents!$A$2:$A$48,0))),Continents!$A$1,
IF(NOT(ISERROR(MATCH($C75,Continents!$B$2:$B$6,0))),Continents!$B$1,
IF(NOT(ISERROR(MATCH($C75,Continents!$C$2:$C$58,0))),Continents!$C$1,
IF(NOT(ISERROR(MATCH($C75,Continents!$D$2:$D$51,0))),Continents!$D$1,
IF(NOT(ISERROR(MATCH($C75,Continents!$E$2:$E$15,0))),Continents!$E$1,
IF(NOT(ISERROR(MATCH($C75,Continents!$F$2:$F$27,0))),Continents!$F$1,
IF(NOT(ISERROR(MATCH($C75,Continents!$G$2:$G$8,0))),Continents!$G$1
)))))))</f>
        <v>Europe</v>
      </c>
      <c r="F75" s="26" t="s">
        <v>279</v>
      </c>
      <c r="G75">
        <f>YEAR(Sales!$F75)</f>
        <v>2016</v>
      </c>
      <c r="H75">
        <f>MONTH(Sales!$F75)</f>
        <v>7</v>
      </c>
      <c r="I75" t="s">
        <v>14</v>
      </c>
      <c r="J75" t="s">
        <v>280</v>
      </c>
      <c r="K75">
        <v>80</v>
      </c>
      <c r="L75">
        <v>76</v>
      </c>
      <c r="M75" s="27">
        <v>0.05</v>
      </c>
      <c r="N75">
        <v>1</v>
      </c>
    </row>
    <row r="76" spans="1:14" x14ac:dyDescent="0.25">
      <c r="A76" s="16" t="s">
        <v>281</v>
      </c>
      <c r="B76" t="s">
        <v>216</v>
      </c>
      <c r="C76" s="13" t="s">
        <v>217</v>
      </c>
      <c r="D76" t="s">
        <v>13</v>
      </c>
      <c r="E76" s="13" t="str">
        <f>IF(NOT(ISERROR(MATCH($C76,Continents!$A$2:$A$48,0))),Continents!$A$1,
IF(NOT(ISERROR(MATCH($C76,Continents!$B$2:$B$6,0))),Continents!$B$1,
IF(NOT(ISERROR(MATCH($C76,Continents!$C$2:$C$58,0))),Continents!$C$1,
IF(NOT(ISERROR(MATCH($C76,Continents!$D$2:$D$51,0))),Continents!$D$1,
IF(NOT(ISERROR(MATCH($C76,Continents!$E$2:$E$15,0))),Continents!$E$1,
IF(NOT(ISERROR(MATCH($C76,Continents!$F$2:$F$27,0))),Continents!$F$1,
IF(NOT(ISERROR(MATCH($C76,Continents!$G$2:$G$8,0))),Continents!$G$1
)))))))</f>
        <v>Europe</v>
      </c>
      <c r="F76" s="26" t="s">
        <v>282</v>
      </c>
      <c r="G76">
        <f>YEAR(Sales!$F76)</f>
        <v>2017</v>
      </c>
      <c r="H76">
        <f>MONTH(Sales!$F76)</f>
        <v>4</v>
      </c>
      <c r="I76" t="s">
        <v>26</v>
      </c>
      <c r="J76" t="s">
        <v>283</v>
      </c>
      <c r="K76">
        <v>700</v>
      </c>
      <c r="L76">
        <v>679</v>
      </c>
      <c r="M76" s="27">
        <v>0.03</v>
      </c>
      <c r="N76">
        <v>1</v>
      </c>
    </row>
    <row r="77" spans="1:14" x14ac:dyDescent="0.25">
      <c r="A77" s="15" t="s">
        <v>284</v>
      </c>
      <c r="B77" t="s">
        <v>115</v>
      </c>
      <c r="C77" s="13" t="s">
        <v>116</v>
      </c>
      <c r="D77" t="s">
        <v>19</v>
      </c>
      <c r="E77" s="13" t="str">
        <f>IF(NOT(ISERROR(MATCH($C77,Continents!$A$2:$A$48,0))),Continents!$A$1,
IF(NOT(ISERROR(MATCH($C77,Continents!$B$2:$B$6,0))),Continents!$B$1,
IF(NOT(ISERROR(MATCH($C77,Continents!$C$2:$C$58,0))),Continents!$C$1,
IF(NOT(ISERROR(MATCH($C77,Continents!$D$2:$D$51,0))),Continents!$D$1,
IF(NOT(ISERROR(MATCH($C77,Continents!$E$2:$E$15,0))),Continents!$E$1,
IF(NOT(ISERROR(MATCH($C77,Continents!$F$2:$F$27,0))),Continents!$F$1,
IF(NOT(ISERROR(MATCH($C77,Continents!$G$2:$G$8,0))),Continents!$G$1
)))))))</f>
        <v>North America</v>
      </c>
      <c r="F77" s="26" t="s">
        <v>285</v>
      </c>
      <c r="G77">
        <f>YEAR(Sales!$F77)</f>
        <v>2014</v>
      </c>
      <c r="H77">
        <f>MONTH(Sales!$F77)</f>
        <v>8</v>
      </c>
      <c r="I77" t="s">
        <v>14</v>
      </c>
      <c r="J77" t="s">
        <v>286</v>
      </c>
      <c r="K77">
        <v>80</v>
      </c>
      <c r="L77">
        <v>58</v>
      </c>
      <c r="M77" s="27">
        <v>0.27500000000000002</v>
      </c>
      <c r="N77">
        <v>1</v>
      </c>
    </row>
    <row r="78" spans="1:14" x14ac:dyDescent="0.25">
      <c r="A78" s="16" t="s">
        <v>287</v>
      </c>
      <c r="B78" t="s">
        <v>288</v>
      </c>
      <c r="C78" s="13" t="s">
        <v>289</v>
      </c>
      <c r="D78" t="s">
        <v>13</v>
      </c>
      <c r="E78" s="13" t="str">
        <f>IF(NOT(ISERROR(MATCH($C78,Continents!$A$2:$A$48,0))),Continents!$A$1,
IF(NOT(ISERROR(MATCH($C78,Continents!$B$2:$B$6,0))),Continents!$B$1,
IF(NOT(ISERROR(MATCH($C78,Continents!$C$2:$C$58,0))),Continents!$C$1,
IF(NOT(ISERROR(MATCH($C78,Continents!$D$2:$D$51,0))),Continents!$D$1,
IF(NOT(ISERROR(MATCH($C78,Continents!$E$2:$E$15,0))),Continents!$E$1,
IF(NOT(ISERROR(MATCH($C78,Continents!$F$2:$F$27,0))),Continents!$F$1,
IF(NOT(ISERROR(MATCH($C78,Continents!$G$2:$G$8,0))),Continents!$G$1
)))))))</f>
        <v>Europe</v>
      </c>
      <c r="F78" s="26" t="s">
        <v>290</v>
      </c>
      <c r="G78">
        <f>YEAR(Sales!$F78)</f>
        <v>2018</v>
      </c>
      <c r="H78">
        <f>MONTH(Sales!$F78)</f>
        <v>3</v>
      </c>
      <c r="I78" t="s">
        <v>44</v>
      </c>
      <c r="J78" t="s">
        <v>291</v>
      </c>
      <c r="K78">
        <v>30</v>
      </c>
      <c r="L78">
        <v>26</v>
      </c>
      <c r="M78" s="27">
        <v>0.1333</v>
      </c>
      <c r="N78">
        <v>1</v>
      </c>
    </row>
    <row r="79" spans="1:14" x14ac:dyDescent="0.25">
      <c r="A79" s="15" t="s">
        <v>292</v>
      </c>
      <c r="B79" t="s">
        <v>261</v>
      </c>
      <c r="C79" s="13" t="s">
        <v>42</v>
      </c>
      <c r="D79" t="s">
        <v>37</v>
      </c>
      <c r="E79" s="13" t="str">
        <f>IF(NOT(ISERROR(MATCH($C79,Continents!$A$2:$A$48,0))),Continents!$A$1,
IF(NOT(ISERROR(MATCH($C79,Continents!$B$2:$B$6,0))),Continents!$B$1,
IF(NOT(ISERROR(MATCH($C79,Continents!$C$2:$C$58,0))),Continents!$C$1,
IF(NOT(ISERROR(MATCH($C79,Continents!$D$2:$D$51,0))),Continents!$D$1,
IF(NOT(ISERROR(MATCH($C79,Continents!$E$2:$E$15,0))),Continents!$E$1,
IF(NOT(ISERROR(MATCH($C79,Continents!$F$2:$F$27,0))),Continents!$F$1,
IF(NOT(ISERROR(MATCH($C79,Continents!$G$2:$G$8,0))),Continents!$G$1
)))))))</f>
        <v>Asia</v>
      </c>
      <c r="F79" s="26">
        <v>42896</v>
      </c>
      <c r="G79">
        <f>YEAR(Sales!$F79)</f>
        <v>2017</v>
      </c>
      <c r="H79">
        <f>MONTH(Sales!$F79)</f>
        <v>6</v>
      </c>
      <c r="I79" t="s">
        <v>32</v>
      </c>
      <c r="J79" t="s">
        <v>293</v>
      </c>
      <c r="K79">
        <v>150</v>
      </c>
      <c r="L79">
        <v>140</v>
      </c>
      <c r="M79" s="27">
        <v>6.6699999999999995E-2</v>
      </c>
      <c r="N79">
        <v>1</v>
      </c>
    </row>
    <row r="80" spans="1:14" x14ac:dyDescent="0.25">
      <c r="A80" s="16" t="s">
        <v>294</v>
      </c>
      <c r="B80" t="s">
        <v>110</v>
      </c>
      <c r="C80" s="13" t="s">
        <v>75</v>
      </c>
      <c r="D80" t="s">
        <v>37</v>
      </c>
      <c r="E80" s="13" t="str">
        <f>IF(NOT(ISERROR(MATCH($C80,Continents!$A$2:$A$48,0))),Continents!$A$1,
IF(NOT(ISERROR(MATCH($C80,Continents!$B$2:$B$6,0))),Continents!$B$1,
IF(NOT(ISERROR(MATCH($C80,Continents!$C$2:$C$58,0))),Continents!$C$1,
IF(NOT(ISERROR(MATCH($C80,Continents!$D$2:$D$51,0))),Continents!$D$1,
IF(NOT(ISERROR(MATCH($C80,Continents!$E$2:$E$15,0))),Continents!$E$1,
IF(NOT(ISERROR(MATCH($C80,Continents!$F$2:$F$27,0))),Continents!$F$1,
IF(NOT(ISERROR(MATCH($C80,Continents!$G$2:$G$8,0))),Continents!$G$1
)))))))</f>
        <v>Asia</v>
      </c>
      <c r="F80" s="26" t="s">
        <v>295</v>
      </c>
      <c r="G80">
        <f>YEAR(Sales!$F80)</f>
        <v>2016</v>
      </c>
      <c r="H80">
        <f>MONTH(Sales!$F80)</f>
        <v>8</v>
      </c>
      <c r="I80" t="s">
        <v>77</v>
      </c>
      <c r="J80" t="s">
        <v>296</v>
      </c>
      <c r="K80">
        <v>500</v>
      </c>
      <c r="L80">
        <v>490</v>
      </c>
      <c r="M80" s="27">
        <v>0.02</v>
      </c>
      <c r="N80">
        <v>1</v>
      </c>
    </row>
    <row r="81" spans="1:14" x14ac:dyDescent="0.25">
      <c r="A81" s="15" t="s">
        <v>297</v>
      </c>
      <c r="B81" t="s">
        <v>29</v>
      </c>
      <c r="C81" s="13" t="s">
        <v>30</v>
      </c>
      <c r="D81" t="s">
        <v>13</v>
      </c>
      <c r="E81" s="13" t="str">
        <f>IF(NOT(ISERROR(MATCH($C81,Continents!$A$2:$A$48,0))),Continents!$A$1,
IF(NOT(ISERROR(MATCH($C81,Continents!$B$2:$B$6,0))),Continents!$B$1,
IF(NOT(ISERROR(MATCH($C81,Continents!$C$2:$C$58,0))),Continents!$C$1,
IF(NOT(ISERROR(MATCH($C81,Continents!$D$2:$D$51,0))),Continents!$D$1,
IF(NOT(ISERROR(MATCH($C81,Continents!$E$2:$E$15,0))),Continents!$E$1,
IF(NOT(ISERROR(MATCH($C81,Continents!$F$2:$F$27,0))),Continents!$F$1,
IF(NOT(ISERROR(MATCH($C81,Continents!$G$2:$G$8,0))),Continents!$G$1
)))))))</f>
        <v>Asia</v>
      </c>
      <c r="F81" s="26" t="s">
        <v>298</v>
      </c>
      <c r="G81">
        <f>YEAR(Sales!$F81)</f>
        <v>2015</v>
      </c>
      <c r="H81">
        <f>MONTH(Sales!$F81)</f>
        <v>8</v>
      </c>
      <c r="I81" t="s">
        <v>125</v>
      </c>
      <c r="J81" t="s">
        <v>299</v>
      </c>
      <c r="K81">
        <v>250</v>
      </c>
      <c r="L81">
        <v>155</v>
      </c>
      <c r="M81" s="27">
        <v>0.38</v>
      </c>
      <c r="N81">
        <v>1</v>
      </c>
    </row>
    <row r="82" spans="1:14" x14ac:dyDescent="0.25">
      <c r="A82" s="16" t="s">
        <v>300</v>
      </c>
      <c r="B82" t="s">
        <v>241</v>
      </c>
      <c r="C82" s="13" t="s">
        <v>242</v>
      </c>
      <c r="D82" t="s">
        <v>25</v>
      </c>
      <c r="E82" s="13" t="str">
        <f>IF(NOT(ISERROR(MATCH($C82,Continents!$A$2:$A$48,0))),Continents!$A$1,
IF(NOT(ISERROR(MATCH($C82,Continents!$B$2:$B$6,0))),Continents!$B$1,
IF(NOT(ISERROR(MATCH($C82,Continents!$C$2:$C$58,0))),Continents!$C$1,
IF(NOT(ISERROR(MATCH($C82,Continents!$D$2:$D$51,0))),Continents!$D$1,
IF(NOT(ISERROR(MATCH($C82,Continents!$E$2:$E$15,0))),Continents!$E$1,
IF(NOT(ISERROR(MATCH($C82,Continents!$F$2:$F$27,0))),Continents!$F$1,
IF(NOT(ISERROR(MATCH($C82,Continents!$G$2:$G$8,0))),Continents!$G$1
)))))))</f>
        <v>South America</v>
      </c>
      <c r="F82" s="26" t="s">
        <v>301</v>
      </c>
      <c r="G82">
        <f>YEAR(Sales!$F82)</f>
        <v>2015</v>
      </c>
      <c r="H82">
        <f>MONTH(Sales!$F82)</f>
        <v>8</v>
      </c>
      <c r="I82" t="s">
        <v>112</v>
      </c>
      <c r="J82" t="s">
        <v>302</v>
      </c>
      <c r="K82">
        <v>70</v>
      </c>
      <c r="L82">
        <v>48</v>
      </c>
      <c r="M82" s="27">
        <v>0.31430000000000002</v>
      </c>
      <c r="N82">
        <v>1</v>
      </c>
    </row>
    <row r="83" spans="1:14" x14ac:dyDescent="0.25">
      <c r="A83" s="15" t="s">
        <v>303</v>
      </c>
      <c r="B83" t="s">
        <v>47</v>
      </c>
      <c r="C83" s="13" t="s">
        <v>48</v>
      </c>
      <c r="D83" t="s">
        <v>25</v>
      </c>
      <c r="E83" s="13" t="str">
        <f>IF(NOT(ISERROR(MATCH($C83,Continents!$A$2:$A$48,0))),Continents!$A$1,
IF(NOT(ISERROR(MATCH($C83,Continents!$B$2:$B$6,0))),Continents!$B$1,
IF(NOT(ISERROR(MATCH($C83,Continents!$C$2:$C$58,0))),Continents!$C$1,
IF(NOT(ISERROR(MATCH($C83,Continents!$D$2:$D$51,0))),Continents!$D$1,
IF(NOT(ISERROR(MATCH($C83,Continents!$E$2:$E$15,0))),Continents!$E$1,
IF(NOT(ISERROR(MATCH($C83,Continents!$F$2:$F$27,0))),Continents!$F$1,
IF(NOT(ISERROR(MATCH($C83,Continents!$G$2:$G$8,0))),Continents!$G$1
)))))))</f>
        <v>South America</v>
      </c>
      <c r="F83" s="26">
        <v>43408</v>
      </c>
      <c r="G83">
        <f>YEAR(Sales!$F83)</f>
        <v>2018</v>
      </c>
      <c r="H83">
        <f>MONTH(Sales!$F83)</f>
        <v>11</v>
      </c>
      <c r="I83" t="s">
        <v>112</v>
      </c>
      <c r="J83" t="s">
        <v>304</v>
      </c>
      <c r="K83">
        <v>70</v>
      </c>
      <c r="L83">
        <v>69</v>
      </c>
      <c r="M83" s="27">
        <v>1.43E-2</v>
      </c>
      <c r="N83">
        <v>1</v>
      </c>
    </row>
    <row r="84" spans="1:14" x14ac:dyDescent="0.25">
      <c r="A84" s="16" t="s">
        <v>305</v>
      </c>
      <c r="B84" t="s">
        <v>306</v>
      </c>
      <c r="C84" s="13" t="s">
        <v>307</v>
      </c>
      <c r="D84" t="s">
        <v>13</v>
      </c>
      <c r="E84" s="13" t="str">
        <f>IF(NOT(ISERROR(MATCH($C84,Continents!$A$2:$A$48,0))),Continents!$A$1,
IF(NOT(ISERROR(MATCH($C84,Continents!$B$2:$B$6,0))),Continents!$B$1,
IF(NOT(ISERROR(MATCH($C84,Continents!$C$2:$C$58,0))),Continents!$C$1,
IF(NOT(ISERROR(MATCH($C84,Continents!$D$2:$D$51,0))),Continents!$D$1,
IF(NOT(ISERROR(MATCH($C84,Continents!$E$2:$E$15,0))),Continents!$E$1,
IF(NOT(ISERROR(MATCH($C84,Continents!$F$2:$F$27,0))),Continents!$F$1,
IF(NOT(ISERROR(MATCH($C84,Continents!$G$2:$G$8,0))),Continents!$G$1
)))))))</f>
        <v>Europe</v>
      </c>
      <c r="F84" s="26" t="s">
        <v>308</v>
      </c>
      <c r="G84">
        <f>YEAR(Sales!$F84)</f>
        <v>2017</v>
      </c>
      <c r="H84">
        <f>MONTH(Sales!$F84)</f>
        <v>12</v>
      </c>
      <c r="I84" t="s">
        <v>38</v>
      </c>
      <c r="J84" t="s">
        <v>309</v>
      </c>
      <c r="K84">
        <v>50</v>
      </c>
      <c r="L84">
        <v>47</v>
      </c>
      <c r="M84" s="27">
        <v>0.06</v>
      </c>
      <c r="N84">
        <v>1</v>
      </c>
    </row>
    <row r="85" spans="1:14" x14ac:dyDescent="0.25">
      <c r="A85" s="15" t="s">
        <v>310</v>
      </c>
      <c r="B85" t="s">
        <v>23</v>
      </c>
      <c r="C85" s="13" t="s">
        <v>24</v>
      </c>
      <c r="D85" t="s">
        <v>25</v>
      </c>
      <c r="E85" s="13" t="str">
        <f>IF(NOT(ISERROR(MATCH($C85,Continents!$A$2:$A$48,0))),Continents!$A$1,
IF(NOT(ISERROR(MATCH($C85,Continents!$B$2:$B$6,0))),Continents!$B$1,
IF(NOT(ISERROR(MATCH($C85,Continents!$C$2:$C$58,0))),Continents!$C$1,
IF(NOT(ISERROR(MATCH($C85,Continents!$D$2:$D$51,0))),Continents!$D$1,
IF(NOT(ISERROR(MATCH($C85,Continents!$E$2:$E$15,0))),Continents!$E$1,
IF(NOT(ISERROR(MATCH($C85,Continents!$F$2:$F$27,0))),Continents!$F$1,
IF(NOT(ISERROR(MATCH($C85,Continents!$G$2:$G$8,0))),Continents!$G$1
)))))))</f>
        <v>South America</v>
      </c>
      <c r="F85" s="26" t="s">
        <v>311</v>
      </c>
      <c r="G85">
        <f>YEAR(Sales!$F85)</f>
        <v>2014</v>
      </c>
      <c r="H85">
        <f>MONTH(Sales!$F85)</f>
        <v>11</v>
      </c>
      <c r="I85" t="s">
        <v>125</v>
      </c>
      <c r="J85" t="s">
        <v>27</v>
      </c>
      <c r="K85">
        <v>250</v>
      </c>
      <c r="L85">
        <v>195</v>
      </c>
      <c r="M85" s="27">
        <v>0.22</v>
      </c>
      <c r="N85">
        <v>1</v>
      </c>
    </row>
    <row r="86" spans="1:14" x14ac:dyDescent="0.25">
      <c r="A86" s="16" t="s">
        <v>312</v>
      </c>
      <c r="B86" t="s">
        <v>261</v>
      </c>
      <c r="C86" s="13" t="s">
        <v>42</v>
      </c>
      <c r="D86" t="s">
        <v>37</v>
      </c>
      <c r="E86" s="13" t="str">
        <f>IF(NOT(ISERROR(MATCH($C86,Continents!$A$2:$A$48,0))),Continents!$A$1,
IF(NOT(ISERROR(MATCH($C86,Continents!$B$2:$B$6,0))),Continents!$B$1,
IF(NOT(ISERROR(MATCH($C86,Continents!$C$2:$C$58,0))),Continents!$C$1,
IF(NOT(ISERROR(MATCH($C86,Continents!$D$2:$D$51,0))),Continents!$D$1,
IF(NOT(ISERROR(MATCH($C86,Continents!$E$2:$E$15,0))),Continents!$E$1,
IF(NOT(ISERROR(MATCH($C86,Continents!$F$2:$F$27,0))),Continents!$F$1,
IF(NOT(ISERROR(MATCH($C86,Continents!$G$2:$G$8,0))),Continents!$G$1
)))))))</f>
        <v>Asia</v>
      </c>
      <c r="F86" s="26">
        <v>43293</v>
      </c>
      <c r="G86">
        <f>YEAR(Sales!$F86)</f>
        <v>2018</v>
      </c>
      <c r="H86">
        <f>MONTH(Sales!$F86)</f>
        <v>7</v>
      </c>
      <c r="I86" t="s">
        <v>58</v>
      </c>
      <c r="J86" t="s">
        <v>313</v>
      </c>
      <c r="K86">
        <v>800</v>
      </c>
      <c r="L86">
        <v>512</v>
      </c>
      <c r="M86" s="27">
        <v>0.36</v>
      </c>
      <c r="N86">
        <v>1</v>
      </c>
    </row>
    <row r="87" spans="1:14" x14ac:dyDescent="0.25">
      <c r="A87" s="15" t="s">
        <v>314</v>
      </c>
      <c r="B87" t="s">
        <v>261</v>
      </c>
      <c r="C87" s="13" t="s">
        <v>42</v>
      </c>
      <c r="D87" t="s">
        <v>37</v>
      </c>
      <c r="E87" s="13" t="str">
        <f>IF(NOT(ISERROR(MATCH($C87,Continents!$A$2:$A$48,0))),Continents!$A$1,
IF(NOT(ISERROR(MATCH($C87,Continents!$B$2:$B$6,0))),Continents!$B$1,
IF(NOT(ISERROR(MATCH($C87,Continents!$C$2:$C$58,0))),Continents!$C$1,
IF(NOT(ISERROR(MATCH($C87,Continents!$D$2:$D$51,0))),Continents!$D$1,
IF(NOT(ISERROR(MATCH($C87,Continents!$E$2:$E$15,0))),Continents!$E$1,
IF(NOT(ISERROR(MATCH($C87,Continents!$F$2:$F$27,0))),Continents!$F$1,
IF(NOT(ISERROR(MATCH($C87,Continents!$G$2:$G$8,0))),Continents!$G$1
)))))))</f>
        <v>Asia</v>
      </c>
      <c r="F87" s="26" t="s">
        <v>315</v>
      </c>
      <c r="G87">
        <f>YEAR(Sales!$F87)</f>
        <v>2018</v>
      </c>
      <c r="H87">
        <f>MONTH(Sales!$F87)</f>
        <v>3</v>
      </c>
      <c r="I87" t="s">
        <v>14</v>
      </c>
      <c r="J87" t="s">
        <v>316</v>
      </c>
      <c r="K87">
        <v>80</v>
      </c>
      <c r="L87">
        <v>79</v>
      </c>
      <c r="M87" s="27">
        <v>1.2500000000000001E-2</v>
      </c>
      <c r="N87">
        <v>1</v>
      </c>
    </row>
    <row r="88" spans="1:14" x14ac:dyDescent="0.25">
      <c r="A88" s="16" t="s">
        <v>317</v>
      </c>
      <c r="B88" t="s">
        <v>318</v>
      </c>
      <c r="C88" s="13" t="s">
        <v>319</v>
      </c>
      <c r="D88" t="s">
        <v>13</v>
      </c>
      <c r="E88" s="13" t="str">
        <f>IF(NOT(ISERROR(MATCH($C88,Continents!$A$2:$A$48,0))),Continents!$A$1,
IF(NOT(ISERROR(MATCH($C88,Continents!$B$2:$B$6,0))),Continents!$B$1,
IF(NOT(ISERROR(MATCH($C88,Continents!$C$2:$C$58,0))),Continents!$C$1,
IF(NOT(ISERROR(MATCH($C88,Continents!$D$2:$D$51,0))),Continents!$D$1,
IF(NOT(ISERROR(MATCH($C88,Continents!$E$2:$E$15,0))),Continents!$E$1,
IF(NOT(ISERROR(MATCH($C88,Continents!$F$2:$F$27,0))),Continents!$F$1,
IF(NOT(ISERROR(MATCH($C88,Continents!$G$2:$G$8,0))),Continents!$G$1
)))))))</f>
        <v>Africa</v>
      </c>
      <c r="F88" s="26" t="s">
        <v>320</v>
      </c>
      <c r="G88">
        <f>YEAR(Sales!$F88)</f>
        <v>2015</v>
      </c>
      <c r="H88">
        <f>MONTH(Sales!$F88)</f>
        <v>6</v>
      </c>
      <c r="I88" t="s">
        <v>112</v>
      </c>
      <c r="J88" t="s">
        <v>321</v>
      </c>
      <c r="K88">
        <v>70</v>
      </c>
      <c r="L88">
        <v>50</v>
      </c>
      <c r="M88" s="27">
        <v>0.28570000000000001</v>
      </c>
      <c r="N88">
        <v>1</v>
      </c>
    </row>
    <row r="89" spans="1:14" x14ac:dyDescent="0.25">
      <c r="A89" s="15" t="s">
        <v>322</v>
      </c>
      <c r="B89" t="s">
        <v>144</v>
      </c>
      <c r="C89" s="13" t="s">
        <v>116</v>
      </c>
      <c r="D89" t="s">
        <v>19</v>
      </c>
      <c r="E89" s="13" t="str">
        <f>IF(NOT(ISERROR(MATCH($C89,Continents!$A$2:$A$48,0))),Continents!$A$1,
IF(NOT(ISERROR(MATCH($C89,Continents!$B$2:$B$6,0))),Continents!$B$1,
IF(NOT(ISERROR(MATCH($C89,Continents!$C$2:$C$58,0))),Continents!$C$1,
IF(NOT(ISERROR(MATCH($C89,Continents!$D$2:$D$51,0))),Continents!$D$1,
IF(NOT(ISERROR(MATCH($C89,Continents!$E$2:$E$15,0))),Continents!$E$1,
IF(NOT(ISERROR(MATCH($C89,Continents!$F$2:$F$27,0))),Continents!$F$1,
IF(NOT(ISERROR(MATCH($C89,Continents!$G$2:$G$8,0))),Continents!$G$1
)))))))</f>
        <v>North America</v>
      </c>
      <c r="F89" s="26" t="s">
        <v>221</v>
      </c>
      <c r="G89">
        <f>YEAR(Sales!$F89)</f>
        <v>2014</v>
      </c>
      <c r="H89">
        <f>MONTH(Sales!$F89)</f>
        <v>7</v>
      </c>
      <c r="I89" t="s">
        <v>32</v>
      </c>
      <c r="J89" t="s">
        <v>323</v>
      </c>
      <c r="K89">
        <v>150</v>
      </c>
      <c r="L89">
        <v>150</v>
      </c>
      <c r="M89" s="27">
        <v>0</v>
      </c>
      <c r="N89">
        <v>1</v>
      </c>
    </row>
    <row r="90" spans="1:14" x14ac:dyDescent="0.25">
      <c r="A90" s="16" t="s">
        <v>324</v>
      </c>
      <c r="B90" t="s">
        <v>325</v>
      </c>
      <c r="C90" s="13" t="s">
        <v>326</v>
      </c>
      <c r="D90" t="s">
        <v>37</v>
      </c>
      <c r="E90" s="13" t="str">
        <f>IF(NOT(ISERROR(MATCH($C90,Continents!$A$2:$A$48,0))),Continents!$A$1,
IF(NOT(ISERROR(MATCH($C90,Continents!$B$2:$B$6,0))),Continents!$B$1,
IF(NOT(ISERROR(MATCH($C90,Continents!$C$2:$C$58,0))),Continents!$C$1,
IF(NOT(ISERROR(MATCH($C90,Continents!$D$2:$D$51,0))),Continents!$D$1,
IF(NOT(ISERROR(MATCH($C90,Continents!$E$2:$E$15,0))),Continents!$E$1,
IF(NOT(ISERROR(MATCH($C90,Continents!$F$2:$F$27,0))),Continents!$F$1,
IF(NOT(ISERROR(MATCH($C90,Continents!$G$2:$G$8,0))),Continents!$G$1
)))))))</f>
        <v>Asia</v>
      </c>
      <c r="F90" s="26" t="s">
        <v>327</v>
      </c>
      <c r="G90">
        <f>YEAR(Sales!$F90)</f>
        <v>2016</v>
      </c>
      <c r="H90">
        <f>MONTH(Sales!$F90)</f>
        <v>4</v>
      </c>
      <c r="I90" t="s">
        <v>112</v>
      </c>
      <c r="J90" t="s">
        <v>328</v>
      </c>
      <c r="K90">
        <v>70</v>
      </c>
      <c r="L90">
        <v>64</v>
      </c>
      <c r="M90" s="27">
        <v>8.5699999999999998E-2</v>
      </c>
      <c r="N90">
        <v>1</v>
      </c>
    </row>
    <row r="91" spans="1:14" x14ac:dyDescent="0.25">
      <c r="A91" s="15" t="s">
        <v>329</v>
      </c>
      <c r="B91" t="s">
        <v>197</v>
      </c>
      <c r="C91" s="13" t="s">
        <v>198</v>
      </c>
      <c r="D91" t="s">
        <v>13</v>
      </c>
      <c r="E91" s="13" t="str">
        <f>IF(NOT(ISERROR(MATCH($C91,Continents!$A$2:$A$48,0))),Continents!$A$1,
IF(NOT(ISERROR(MATCH($C91,Continents!$B$2:$B$6,0))),Continents!$B$1,
IF(NOT(ISERROR(MATCH($C91,Continents!$C$2:$C$58,0))),Continents!$C$1,
IF(NOT(ISERROR(MATCH($C91,Continents!$D$2:$D$51,0))),Continents!$D$1,
IF(NOT(ISERROR(MATCH($C91,Continents!$E$2:$E$15,0))),Continents!$E$1,
IF(NOT(ISERROR(MATCH($C91,Continents!$F$2:$F$27,0))),Continents!$F$1,
IF(NOT(ISERROR(MATCH($C91,Continents!$G$2:$G$8,0))),Continents!$G$1
)))))))</f>
        <v>Europe</v>
      </c>
      <c r="F91" s="26">
        <v>42066</v>
      </c>
      <c r="G91">
        <f>YEAR(Sales!$F91)</f>
        <v>2015</v>
      </c>
      <c r="H91">
        <f>MONTH(Sales!$F91)</f>
        <v>3</v>
      </c>
      <c r="I91" t="s">
        <v>38</v>
      </c>
      <c r="J91" t="s">
        <v>330</v>
      </c>
      <c r="K91">
        <v>50</v>
      </c>
      <c r="L91">
        <v>46</v>
      </c>
      <c r="M91" s="27">
        <v>0.08</v>
      </c>
      <c r="N91">
        <v>1</v>
      </c>
    </row>
    <row r="92" spans="1:14" x14ac:dyDescent="0.25">
      <c r="A92" s="16" t="s">
        <v>331</v>
      </c>
      <c r="B92" t="s">
        <v>11</v>
      </c>
      <c r="C92" s="13" t="s">
        <v>12</v>
      </c>
      <c r="D92" t="s">
        <v>13</v>
      </c>
      <c r="E92" s="13" t="str">
        <f>IF(NOT(ISERROR(MATCH($C92,Continents!$A$2:$A$48,0))),Continents!$A$1,
IF(NOT(ISERROR(MATCH($C92,Continents!$B$2:$B$6,0))),Continents!$B$1,
IF(NOT(ISERROR(MATCH($C92,Continents!$C$2:$C$58,0))),Continents!$C$1,
IF(NOT(ISERROR(MATCH($C92,Continents!$D$2:$D$51,0))),Continents!$D$1,
IF(NOT(ISERROR(MATCH($C92,Continents!$E$2:$E$15,0))),Continents!$E$1,
IF(NOT(ISERROR(MATCH($C92,Continents!$F$2:$F$27,0))),Continents!$F$1,
IF(NOT(ISERROR(MATCH($C92,Continents!$G$2:$G$8,0))),Continents!$G$1
)))))))</f>
        <v>Europe</v>
      </c>
      <c r="F92" s="26" t="s">
        <v>332</v>
      </c>
      <c r="G92">
        <f>YEAR(Sales!$F92)</f>
        <v>2014</v>
      </c>
      <c r="H92">
        <f>MONTH(Sales!$F92)</f>
        <v>11</v>
      </c>
      <c r="I92" t="s">
        <v>64</v>
      </c>
      <c r="J92" t="s">
        <v>333</v>
      </c>
      <c r="K92">
        <v>1000</v>
      </c>
      <c r="L92">
        <v>880</v>
      </c>
      <c r="M92" s="27">
        <v>0.12</v>
      </c>
      <c r="N92">
        <v>1</v>
      </c>
    </row>
    <row r="93" spans="1:14" x14ac:dyDescent="0.25">
      <c r="A93" s="15" t="s">
        <v>334</v>
      </c>
      <c r="B93" t="s">
        <v>269</v>
      </c>
      <c r="C93" s="13" t="s">
        <v>270</v>
      </c>
      <c r="D93" t="s">
        <v>25</v>
      </c>
      <c r="E93" s="13" t="str">
        <f>IF(NOT(ISERROR(MATCH($C93,Continents!$A$2:$A$48,0))),Continents!$A$1,
IF(NOT(ISERROR(MATCH($C93,Continents!$B$2:$B$6,0))),Continents!$B$1,
IF(NOT(ISERROR(MATCH($C93,Continents!$C$2:$C$58,0))),Continents!$C$1,
IF(NOT(ISERROR(MATCH($C93,Continents!$D$2:$D$51,0))),Continents!$D$1,
IF(NOT(ISERROR(MATCH($C93,Continents!$E$2:$E$15,0))),Continents!$E$1,
IF(NOT(ISERROR(MATCH($C93,Continents!$F$2:$F$27,0))),Continents!$F$1,
IF(NOT(ISERROR(MATCH($C93,Continents!$G$2:$G$8,0))),Continents!$G$1
)))))))</f>
        <v>South America</v>
      </c>
      <c r="F93" s="26">
        <v>41642</v>
      </c>
      <c r="G93">
        <f>YEAR(Sales!$F93)</f>
        <v>2014</v>
      </c>
      <c r="H93">
        <f>MONTH(Sales!$F93)</f>
        <v>1</v>
      </c>
      <c r="I93" t="s">
        <v>58</v>
      </c>
      <c r="J93" t="s">
        <v>335</v>
      </c>
      <c r="K93">
        <v>800</v>
      </c>
      <c r="L93">
        <v>712</v>
      </c>
      <c r="M93" s="27">
        <v>0.11</v>
      </c>
      <c r="N93">
        <v>1</v>
      </c>
    </row>
    <row r="94" spans="1:14" x14ac:dyDescent="0.25">
      <c r="A94" s="16" t="s">
        <v>336</v>
      </c>
      <c r="B94" t="s">
        <v>67</v>
      </c>
      <c r="C94" s="13" t="s">
        <v>68</v>
      </c>
      <c r="D94" t="s">
        <v>37</v>
      </c>
      <c r="E94" s="13" t="str">
        <f>IF(NOT(ISERROR(MATCH($C94,Continents!$A$2:$A$48,0))),Continents!$A$1,
IF(NOT(ISERROR(MATCH($C94,Continents!$B$2:$B$6,0))),Continents!$B$1,
IF(NOT(ISERROR(MATCH($C94,Continents!$C$2:$C$58,0))),Continents!$C$1,
IF(NOT(ISERROR(MATCH($C94,Continents!$D$2:$D$51,0))),Continents!$D$1,
IF(NOT(ISERROR(MATCH($C94,Continents!$E$2:$E$15,0))),Continents!$E$1,
IF(NOT(ISERROR(MATCH($C94,Continents!$F$2:$F$27,0))),Continents!$F$1,
IF(NOT(ISERROR(MATCH($C94,Continents!$G$2:$G$8,0))),Continents!$G$1
)))))))</f>
        <v>Asia</v>
      </c>
      <c r="F94" s="26" t="s">
        <v>337</v>
      </c>
      <c r="G94">
        <f>YEAR(Sales!$F94)</f>
        <v>2017</v>
      </c>
      <c r="H94">
        <f>MONTH(Sales!$F94)</f>
        <v>7</v>
      </c>
      <c r="I94" t="s">
        <v>64</v>
      </c>
      <c r="J94" t="s">
        <v>338</v>
      </c>
      <c r="K94">
        <v>1000</v>
      </c>
      <c r="L94">
        <v>740</v>
      </c>
      <c r="M94" s="27">
        <v>0.26</v>
      </c>
      <c r="N94">
        <v>1</v>
      </c>
    </row>
    <row r="95" spans="1:14" x14ac:dyDescent="0.25">
      <c r="A95" s="15" t="s">
        <v>339</v>
      </c>
      <c r="B95" t="s">
        <v>3760</v>
      </c>
      <c r="C95" s="13" t="s">
        <v>3759</v>
      </c>
      <c r="D95" t="s">
        <v>13</v>
      </c>
      <c r="E95" s="13" t="str">
        <f>IF(NOT(ISERROR(MATCH($C95,Continents!$A$2:$A$48,0))),Continents!$A$1,
IF(NOT(ISERROR(MATCH($C95,Continents!$B$2:$B$6,0))),Continents!$B$1,
IF(NOT(ISERROR(MATCH($C95,Continents!$C$2:$C$58,0))),Continents!$C$1,
IF(NOT(ISERROR(MATCH($C95,Continents!$D$2:$D$51,0))),Continents!$D$1,
IF(NOT(ISERROR(MATCH($C95,Continents!$E$2:$E$15,0))),Continents!$E$1,
IF(NOT(ISERROR(MATCH($C95,Continents!$F$2:$F$27,0))),Continents!$F$1,
IF(NOT(ISERROR(MATCH($C95,Continents!$G$2:$G$8,0))),Continents!$G$1
)))))))</f>
        <v>Asia</v>
      </c>
      <c r="F95" s="26" t="s">
        <v>340</v>
      </c>
      <c r="G95">
        <f>YEAR(Sales!$F95)</f>
        <v>2015</v>
      </c>
      <c r="H95">
        <f>MONTH(Sales!$F95)</f>
        <v>2</v>
      </c>
      <c r="I95" t="s">
        <v>133</v>
      </c>
      <c r="J95" t="s">
        <v>341</v>
      </c>
      <c r="K95">
        <v>50</v>
      </c>
      <c r="L95">
        <v>35</v>
      </c>
      <c r="M95" s="27">
        <v>0.3</v>
      </c>
      <c r="N95">
        <v>1</v>
      </c>
    </row>
    <row r="96" spans="1:14" x14ac:dyDescent="0.25">
      <c r="A96" s="16" t="s">
        <v>342</v>
      </c>
      <c r="B96" t="s">
        <v>100</v>
      </c>
      <c r="C96" s="13" t="s">
        <v>101</v>
      </c>
      <c r="D96" t="s">
        <v>13</v>
      </c>
      <c r="E96" s="13" t="str">
        <f>IF(NOT(ISERROR(MATCH($C96,Continents!$A$2:$A$48,0))),Continents!$A$1,
IF(NOT(ISERROR(MATCH($C96,Continents!$B$2:$B$6,0))),Continents!$B$1,
IF(NOT(ISERROR(MATCH($C96,Continents!$C$2:$C$58,0))),Continents!$C$1,
IF(NOT(ISERROR(MATCH($C96,Continents!$D$2:$D$51,0))),Continents!$D$1,
IF(NOT(ISERROR(MATCH($C96,Continents!$E$2:$E$15,0))),Continents!$E$1,
IF(NOT(ISERROR(MATCH($C96,Continents!$F$2:$F$27,0))),Continents!$F$1,
IF(NOT(ISERROR(MATCH($C96,Continents!$G$2:$G$8,0))),Continents!$G$1
)))))))</f>
        <v>Europe</v>
      </c>
      <c r="F96" s="26" t="s">
        <v>343</v>
      </c>
      <c r="G96">
        <f>YEAR(Sales!$F96)</f>
        <v>2017</v>
      </c>
      <c r="H96">
        <f>MONTH(Sales!$F96)</f>
        <v>11</v>
      </c>
      <c r="I96" t="s">
        <v>58</v>
      </c>
      <c r="J96" t="s">
        <v>103</v>
      </c>
      <c r="K96">
        <v>800</v>
      </c>
      <c r="L96">
        <v>704</v>
      </c>
      <c r="M96" s="27">
        <v>0.12</v>
      </c>
      <c r="N96">
        <v>1</v>
      </c>
    </row>
    <row r="97" spans="1:14" x14ac:dyDescent="0.25">
      <c r="A97" s="15" t="s">
        <v>344</v>
      </c>
      <c r="B97" t="s">
        <v>95</v>
      </c>
      <c r="C97" s="13" t="s">
        <v>96</v>
      </c>
      <c r="D97" t="s">
        <v>37</v>
      </c>
      <c r="E97" s="13" t="str">
        <f>IF(NOT(ISERROR(MATCH($C97,Continents!$A$2:$A$48,0))),Continents!$A$1,
IF(NOT(ISERROR(MATCH($C97,Continents!$B$2:$B$6,0))),Continents!$B$1,
IF(NOT(ISERROR(MATCH($C97,Continents!$C$2:$C$58,0))),Continents!$C$1,
IF(NOT(ISERROR(MATCH($C97,Continents!$D$2:$D$51,0))),Continents!$D$1,
IF(NOT(ISERROR(MATCH($C97,Continents!$E$2:$E$15,0))),Continents!$E$1,
IF(NOT(ISERROR(MATCH($C97,Continents!$F$2:$F$27,0))),Continents!$F$1,
IF(NOT(ISERROR(MATCH($C97,Continents!$G$2:$G$8,0))),Continents!$G$1
)))))))</f>
        <v>Asia</v>
      </c>
      <c r="F97" s="26">
        <v>43316</v>
      </c>
      <c r="G97">
        <f>YEAR(Sales!$F97)</f>
        <v>2018</v>
      </c>
      <c r="H97">
        <f>MONTH(Sales!$F97)</f>
        <v>8</v>
      </c>
      <c r="I97" t="s">
        <v>64</v>
      </c>
      <c r="J97" t="s">
        <v>345</v>
      </c>
      <c r="K97">
        <v>1000</v>
      </c>
      <c r="L97">
        <v>930</v>
      </c>
      <c r="M97" s="27">
        <v>7.0000000000000007E-2</v>
      </c>
      <c r="N97">
        <v>1</v>
      </c>
    </row>
    <row r="98" spans="1:14" x14ac:dyDescent="0.25">
      <c r="A98" s="16" t="s">
        <v>346</v>
      </c>
      <c r="B98" t="s">
        <v>288</v>
      </c>
      <c r="C98" s="13" t="s">
        <v>289</v>
      </c>
      <c r="D98" t="s">
        <v>13</v>
      </c>
      <c r="E98" s="13" t="str">
        <f>IF(NOT(ISERROR(MATCH($C98,Continents!$A$2:$A$48,0))),Continents!$A$1,
IF(NOT(ISERROR(MATCH($C98,Continents!$B$2:$B$6,0))),Continents!$B$1,
IF(NOT(ISERROR(MATCH($C98,Continents!$C$2:$C$58,0))),Continents!$C$1,
IF(NOT(ISERROR(MATCH($C98,Continents!$D$2:$D$51,0))),Continents!$D$1,
IF(NOT(ISERROR(MATCH($C98,Continents!$E$2:$E$15,0))),Continents!$E$1,
IF(NOT(ISERROR(MATCH($C98,Continents!$F$2:$F$27,0))),Continents!$F$1,
IF(NOT(ISERROR(MATCH($C98,Continents!$G$2:$G$8,0))),Continents!$G$1
)))))))</f>
        <v>Europe</v>
      </c>
      <c r="F98" s="26" t="s">
        <v>347</v>
      </c>
      <c r="G98">
        <f>YEAR(Sales!$F98)</f>
        <v>2017</v>
      </c>
      <c r="H98">
        <f>MONTH(Sales!$F98)</f>
        <v>6</v>
      </c>
      <c r="I98" t="s">
        <v>49</v>
      </c>
      <c r="J98" t="s">
        <v>348</v>
      </c>
      <c r="K98">
        <v>500</v>
      </c>
      <c r="L98">
        <v>455</v>
      </c>
      <c r="M98" s="27">
        <v>0.09</v>
      </c>
      <c r="N98">
        <v>1</v>
      </c>
    </row>
    <row r="99" spans="1:14" x14ac:dyDescent="0.25">
      <c r="A99" s="15" t="s">
        <v>349</v>
      </c>
      <c r="B99" t="s">
        <v>350</v>
      </c>
      <c r="C99" s="13" t="s">
        <v>116</v>
      </c>
      <c r="D99" t="s">
        <v>19</v>
      </c>
      <c r="E99" s="13" t="str">
        <f>IF(NOT(ISERROR(MATCH($C99,Continents!$A$2:$A$48,0))),Continents!$A$1,
IF(NOT(ISERROR(MATCH($C99,Continents!$B$2:$B$6,0))),Continents!$B$1,
IF(NOT(ISERROR(MATCH($C99,Continents!$C$2:$C$58,0))),Continents!$C$1,
IF(NOT(ISERROR(MATCH($C99,Continents!$D$2:$D$51,0))),Continents!$D$1,
IF(NOT(ISERROR(MATCH($C99,Continents!$E$2:$E$15,0))),Continents!$E$1,
IF(NOT(ISERROR(MATCH($C99,Continents!$F$2:$F$27,0))),Continents!$F$1,
IF(NOT(ISERROR(MATCH($C99,Continents!$G$2:$G$8,0))),Continents!$G$1
)))))))</f>
        <v>North America</v>
      </c>
      <c r="F99" s="26" t="s">
        <v>351</v>
      </c>
      <c r="G99">
        <f>YEAR(Sales!$F99)</f>
        <v>2014</v>
      </c>
      <c r="H99">
        <f>MONTH(Sales!$F99)</f>
        <v>10</v>
      </c>
      <c r="I99" t="s">
        <v>26</v>
      </c>
      <c r="J99" t="s">
        <v>352</v>
      </c>
      <c r="K99">
        <v>700</v>
      </c>
      <c r="L99">
        <v>700</v>
      </c>
      <c r="M99" s="27">
        <v>0</v>
      </c>
      <c r="N99">
        <v>1</v>
      </c>
    </row>
    <row r="100" spans="1:14" x14ac:dyDescent="0.25">
      <c r="A100" s="16" t="s">
        <v>353</v>
      </c>
      <c r="B100" t="s">
        <v>325</v>
      </c>
      <c r="C100" s="13" t="s">
        <v>326</v>
      </c>
      <c r="D100" t="s">
        <v>37</v>
      </c>
      <c r="E100" s="13" t="str">
        <f>IF(NOT(ISERROR(MATCH($C100,Continents!$A$2:$A$48,0))),Continents!$A$1,
IF(NOT(ISERROR(MATCH($C100,Continents!$B$2:$B$6,0))),Continents!$B$1,
IF(NOT(ISERROR(MATCH($C100,Continents!$C$2:$C$58,0))),Continents!$C$1,
IF(NOT(ISERROR(MATCH($C100,Continents!$D$2:$D$51,0))),Continents!$D$1,
IF(NOT(ISERROR(MATCH($C100,Continents!$E$2:$E$15,0))),Continents!$E$1,
IF(NOT(ISERROR(MATCH($C100,Continents!$F$2:$F$27,0))),Continents!$F$1,
IF(NOT(ISERROR(MATCH($C100,Continents!$G$2:$G$8,0))),Continents!$G$1
)))))))</f>
        <v>Asia</v>
      </c>
      <c r="F100" s="26">
        <v>42686</v>
      </c>
      <c r="G100">
        <f>YEAR(Sales!$F100)</f>
        <v>2016</v>
      </c>
      <c r="H100">
        <f>MONTH(Sales!$F100)</f>
        <v>11</v>
      </c>
      <c r="I100" t="s">
        <v>14</v>
      </c>
      <c r="J100" t="s">
        <v>328</v>
      </c>
      <c r="K100">
        <v>80</v>
      </c>
      <c r="L100">
        <v>77</v>
      </c>
      <c r="M100" s="27">
        <v>3.7499999999999999E-2</v>
      </c>
      <c r="N100">
        <v>1</v>
      </c>
    </row>
    <row r="101" spans="1:14" x14ac:dyDescent="0.25">
      <c r="A101" s="15" t="s">
        <v>354</v>
      </c>
      <c r="B101" t="s">
        <v>11</v>
      </c>
      <c r="C101" s="13" t="s">
        <v>12</v>
      </c>
      <c r="D101" t="s">
        <v>13</v>
      </c>
      <c r="E101" s="13" t="str">
        <f>IF(NOT(ISERROR(MATCH($C101,Continents!$A$2:$A$48,0))),Continents!$A$1,
IF(NOT(ISERROR(MATCH($C101,Continents!$B$2:$B$6,0))),Continents!$B$1,
IF(NOT(ISERROR(MATCH($C101,Continents!$C$2:$C$58,0))),Continents!$C$1,
IF(NOT(ISERROR(MATCH($C101,Continents!$D$2:$D$51,0))),Continents!$D$1,
IF(NOT(ISERROR(MATCH($C101,Continents!$E$2:$E$15,0))),Continents!$E$1,
IF(NOT(ISERROR(MATCH($C101,Continents!$F$2:$F$27,0))),Continents!$F$1,
IF(NOT(ISERROR(MATCH($C101,Continents!$G$2:$G$8,0))),Continents!$G$1
)))))))</f>
        <v>Europe</v>
      </c>
      <c r="F101" s="26" t="s">
        <v>355</v>
      </c>
      <c r="G101">
        <f>YEAR(Sales!$F101)</f>
        <v>2018</v>
      </c>
      <c r="H101">
        <f>MONTH(Sales!$F101)</f>
        <v>4</v>
      </c>
      <c r="I101" t="s">
        <v>44</v>
      </c>
      <c r="J101" t="s">
        <v>356</v>
      </c>
      <c r="K101">
        <v>30</v>
      </c>
      <c r="L101">
        <v>29</v>
      </c>
      <c r="M101" s="27">
        <v>3.3300000000000003E-2</v>
      </c>
      <c r="N101">
        <v>1</v>
      </c>
    </row>
    <row r="102" spans="1:14" x14ac:dyDescent="0.25">
      <c r="A102" s="16" t="s">
        <v>357</v>
      </c>
      <c r="B102" t="s">
        <v>3761</v>
      </c>
      <c r="C102" s="13" t="s">
        <v>3759</v>
      </c>
      <c r="D102" t="s">
        <v>13</v>
      </c>
      <c r="E102" s="13" t="str">
        <f>IF(NOT(ISERROR(MATCH($C102,Continents!$A$2:$A$48,0))),Continents!$A$1,
IF(NOT(ISERROR(MATCH($C102,Continents!$B$2:$B$6,0))),Continents!$B$1,
IF(NOT(ISERROR(MATCH($C102,Continents!$C$2:$C$58,0))),Continents!$C$1,
IF(NOT(ISERROR(MATCH($C102,Continents!$D$2:$D$51,0))),Continents!$D$1,
IF(NOT(ISERROR(MATCH($C102,Continents!$E$2:$E$15,0))),Continents!$E$1,
IF(NOT(ISERROR(MATCH($C102,Continents!$F$2:$F$27,0))),Continents!$F$1,
IF(NOT(ISERROR(MATCH($C102,Continents!$G$2:$G$8,0))),Continents!$G$1
)))))))</f>
        <v>Asia</v>
      </c>
      <c r="F102" s="26">
        <v>42859</v>
      </c>
      <c r="G102">
        <f>YEAR(Sales!$F102)</f>
        <v>2017</v>
      </c>
      <c r="H102">
        <f>MONTH(Sales!$F102)</f>
        <v>5</v>
      </c>
      <c r="I102" t="s">
        <v>133</v>
      </c>
      <c r="J102" t="s">
        <v>358</v>
      </c>
      <c r="K102">
        <v>50</v>
      </c>
      <c r="L102">
        <v>50</v>
      </c>
      <c r="M102" s="27">
        <v>0</v>
      </c>
      <c r="N102">
        <v>1</v>
      </c>
    </row>
    <row r="103" spans="1:14" x14ac:dyDescent="0.25">
      <c r="A103" s="15" t="s">
        <v>359</v>
      </c>
      <c r="B103" t="s">
        <v>11</v>
      </c>
      <c r="C103" s="13" t="s">
        <v>12</v>
      </c>
      <c r="D103" t="s">
        <v>13</v>
      </c>
      <c r="E103" s="13" t="str">
        <f>IF(NOT(ISERROR(MATCH($C103,Continents!$A$2:$A$48,0))),Continents!$A$1,
IF(NOT(ISERROR(MATCH($C103,Continents!$B$2:$B$6,0))),Continents!$B$1,
IF(NOT(ISERROR(MATCH($C103,Continents!$C$2:$C$58,0))),Continents!$C$1,
IF(NOT(ISERROR(MATCH($C103,Continents!$D$2:$D$51,0))),Continents!$D$1,
IF(NOT(ISERROR(MATCH($C103,Continents!$E$2:$E$15,0))),Continents!$E$1,
IF(NOT(ISERROR(MATCH($C103,Continents!$F$2:$F$27,0))),Continents!$F$1,
IF(NOT(ISERROR(MATCH($C103,Continents!$G$2:$G$8,0))),Continents!$G$1
)))))))</f>
        <v>Europe</v>
      </c>
      <c r="F103" s="26" t="s">
        <v>360</v>
      </c>
      <c r="G103">
        <f>YEAR(Sales!$F103)</f>
        <v>2018</v>
      </c>
      <c r="H103">
        <f>MONTH(Sales!$F103)</f>
        <v>4</v>
      </c>
      <c r="I103" t="s">
        <v>26</v>
      </c>
      <c r="J103" t="s">
        <v>225</v>
      </c>
      <c r="K103">
        <v>700</v>
      </c>
      <c r="L103">
        <v>679</v>
      </c>
      <c r="M103" s="27">
        <v>0.03</v>
      </c>
      <c r="N103">
        <v>1</v>
      </c>
    </row>
    <row r="104" spans="1:14" x14ac:dyDescent="0.25">
      <c r="A104" s="16" t="s">
        <v>361</v>
      </c>
      <c r="B104" t="s">
        <v>41</v>
      </c>
      <c r="C104" s="13" t="s">
        <v>42</v>
      </c>
      <c r="D104" t="s">
        <v>37</v>
      </c>
      <c r="E104" s="13" t="str">
        <f>IF(NOT(ISERROR(MATCH($C104,Continents!$A$2:$A$48,0))),Continents!$A$1,
IF(NOT(ISERROR(MATCH($C104,Continents!$B$2:$B$6,0))),Continents!$B$1,
IF(NOT(ISERROR(MATCH($C104,Continents!$C$2:$C$58,0))),Continents!$C$1,
IF(NOT(ISERROR(MATCH($C104,Continents!$D$2:$D$51,0))),Continents!$D$1,
IF(NOT(ISERROR(MATCH($C104,Continents!$E$2:$E$15,0))),Continents!$E$1,
IF(NOT(ISERROR(MATCH($C104,Continents!$F$2:$F$27,0))),Continents!$F$1,
IF(NOT(ISERROR(MATCH($C104,Continents!$G$2:$G$8,0))),Continents!$G$1
)))))))</f>
        <v>Asia</v>
      </c>
      <c r="F104" s="26" t="s">
        <v>362</v>
      </c>
      <c r="G104">
        <f>YEAR(Sales!$F104)</f>
        <v>2014</v>
      </c>
      <c r="H104">
        <f>MONTH(Sales!$F104)</f>
        <v>7</v>
      </c>
      <c r="I104" t="s">
        <v>133</v>
      </c>
      <c r="J104" t="s">
        <v>45</v>
      </c>
      <c r="K104">
        <v>50</v>
      </c>
      <c r="L104">
        <v>45</v>
      </c>
      <c r="M104" s="27">
        <v>0.1</v>
      </c>
      <c r="N104">
        <v>1</v>
      </c>
    </row>
    <row r="105" spans="1:14" x14ac:dyDescent="0.25">
      <c r="A105" s="15" t="s">
        <v>363</v>
      </c>
      <c r="B105" t="s">
        <v>67</v>
      </c>
      <c r="C105" s="13" t="s">
        <v>68</v>
      </c>
      <c r="D105" t="s">
        <v>37</v>
      </c>
      <c r="E105" s="13" t="str">
        <f>IF(NOT(ISERROR(MATCH($C105,Continents!$A$2:$A$48,0))),Continents!$A$1,
IF(NOT(ISERROR(MATCH($C105,Continents!$B$2:$B$6,0))),Continents!$B$1,
IF(NOT(ISERROR(MATCH($C105,Continents!$C$2:$C$58,0))),Continents!$C$1,
IF(NOT(ISERROR(MATCH($C105,Continents!$D$2:$D$51,0))),Continents!$D$1,
IF(NOT(ISERROR(MATCH($C105,Continents!$E$2:$E$15,0))),Continents!$E$1,
IF(NOT(ISERROR(MATCH($C105,Continents!$F$2:$F$27,0))),Continents!$F$1,
IF(NOT(ISERROR(MATCH($C105,Continents!$G$2:$G$8,0))),Continents!$G$1
)))))))</f>
        <v>Asia</v>
      </c>
      <c r="F105" s="26" t="s">
        <v>364</v>
      </c>
      <c r="G105">
        <f>YEAR(Sales!$F105)</f>
        <v>2016</v>
      </c>
      <c r="H105">
        <f>MONTH(Sales!$F105)</f>
        <v>3</v>
      </c>
      <c r="I105" t="s">
        <v>44</v>
      </c>
      <c r="J105" t="s">
        <v>365</v>
      </c>
      <c r="K105">
        <v>30</v>
      </c>
      <c r="L105">
        <v>30</v>
      </c>
      <c r="M105" s="27">
        <v>0</v>
      </c>
      <c r="N105">
        <v>1</v>
      </c>
    </row>
    <row r="106" spans="1:14" x14ac:dyDescent="0.25">
      <c r="A106" s="16" t="s">
        <v>366</v>
      </c>
      <c r="B106" t="s">
        <v>47</v>
      </c>
      <c r="C106" s="13" t="s">
        <v>48</v>
      </c>
      <c r="D106" t="s">
        <v>25</v>
      </c>
      <c r="E106" s="13" t="str">
        <f>IF(NOT(ISERROR(MATCH($C106,Continents!$A$2:$A$48,0))),Continents!$A$1,
IF(NOT(ISERROR(MATCH($C106,Continents!$B$2:$B$6,0))),Continents!$B$1,
IF(NOT(ISERROR(MATCH($C106,Continents!$C$2:$C$58,0))),Continents!$C$1,
IF(NOT(ISERROR(MATCH($C106,Continents!$D$2:$D$51,0))),Continents!$D$1,
IF(NOT(ISERROR(MATCH($C106,Continents!$E$2:$E$15,0))),Continents!$E$1,
IF(NOT(ISERROR(MATCH($C106,Continents!$F$2:$F$27,0))),Continents!$F$1,
IF(NOT(ISERROR(MATCH($C106,Continents!$G$2:$G$8,0))),Continents!$G$1
)))))))</f>
        <v>South America</v>
      </c>
      <c r="F106" s="26" t="s">
        <v>367</v>
      </c>
      <c r="G106">
        <f>YEAR(Sales!$F106)</f>
        <v>2018</v>
      </c>
      <c r="H106">
        <f>MONTH(Sales!$F106)</f>
        <v>7</v>
      </c>
      <c r="I106" t="s">
        <v>44</v>
      </c>
      <c r="J106" t="s">
        <v>368</v>
      </c>
      <c r="K106">
        <v>30</v>
      </c>
      <c r="L106">
        <v>30</v>
      </c>
      <c r="M106" s="27">
        <v>0</v>
      </c>
      <c r="N106">
        <v>1</v>
      </c>
    </row>
    <row r="107" spans="1:14" x14ac:dyDescent="0.25">
      <c r="A107" s="15" t="s">
        <v>369</v>
      </c>
      <c r="B107" t="s">
        <v>139</v>
      </c>
      <c r="C107" s="13" t="s">
        <v>140</v>
      </c>
      <c r="D107" t="s">
        <v>13</v>
      </c>
      <c r="E107" s="13" t="str">
        <f>IF(NOT(ISERROR(MATCH($C107,Continents!$A$2:$A$48,0))),Continents!$A$1,
IF(NOT(ISERROR(MATCH($C107,Continents!$B$2:$B$6,0))),Continents!$B$1,
IF(NOT(ISERROR(MATCH($C107,Continents!$C$2:$C$58,0))),Continents!$C$1,
IF(NOT(ISERROR(MATCH($C107,Continents!$D$2:$D$51,0))),Continents!$D$1,
IF(NOT(ISERROR(MATCH($C107,Continents!$E$2:$E$15,0))),Continents!$E$1,
IF(NOT(ISERROR(MATCH($C107,Continents!$F$2:$F$27,0))),Continents!$F$1,
IF(NOT(ISERROR(MATCH($C107,Continents!$G$2:$G$8,0))),Continents!$G$1
)))))))</f>
        <v>Europe</v>
      </c>
      <c r="F107" s="26" t="s">
        <v>370</v>
      </c>
      <c r="G107">
        <f>YEAR(Sales!$F107)</f>
        <v>2015</v>
      </c>
      <c r="H107">
        <f>MONTH(Sales!$F107)</f>
        <v>11</v>
      </c>
      <c r="I107" t="s">
        <v>14</v>
      </c>
      <c r="J107" t="s">
        <v>247</v>
      </c>
      <c r="K107">
        <v>80</v>
      </c>
      <c r="L107">
        <v>62</v>
      </c>
      <c r="M107" s="27">
        <v>0.22500000000000001</v>
      </c>
      <c r="N107">
        <v>1</v>
      </c>
    </row>
    <row r="108" spans="1:14" x14ac:dyDescent="0.25">
      <c r="A108" s="16" t="s">
        <v>371</v>
      </c>
      <c r="B108" t="s">
        <v>178</v>
      </c>
      <c r="C108" s="13" t="s">
        <v>116</v>
      </c>
      <c r="D108" t="s">
        <v>19</v>
      </c>
      <c r="E108" s="13" t="str">
        <f>IF(NOT(ISERROR(MATCH($C108,Continents!$A$2:$A$48,0))),Continents!$A$1,
IF(NOT(ISERROR(MATCH($C108,Continents!$B$2:$B$6,0))),Continents!$B$1,
IF(NOT(ISERROR(MATCH($C108,Continents!$C$2:$C$58,0))),Continents!$C$1,
IF(NOT(ISERROR(MATCH($C108,Continents!$D$2:$D$51,0))),Continents!$D$1,
IF(NOT(ISERROR(MATCH($C108,Continents!$E$2:$E$15,0))),Continents!$E$1,
IF(NOT(ISERROR(MATCH($C108,Continents!$F$2:$F$27,0))),Continents!$F$1,
IF(NOT(ISERROR(MATCH($C108,Continents!$G$2:$G$8,0))),Continents!$G$1
)))))))</f>
        <v>North America</v>
      </c>
      <c r="F108" s="26" t="s">
        <v>372</v>
      </c>
      <c r="G108">
        <f>YEAR(Sales!$F108)</f>
        <v>2014</v>
      </c>
      <c r="H108">
        <f>MONTH(Sales!$F108)</f>
        <v>9</v>
      </c>
      <c r="I108" t="s">
        <v>14</v>
      </c>
      <c r="J108" t="s">
        <v>373</v>
      </c>
      <c r="K108">
        <v>80</v>
      </c>
      <c r="L108">
        <v>76</v>
      </c>
      <c r="M108" s="27">
        <v>0.05</v>
      </c>
      <c r="N108">
        <v>1</v>
      </c>
    </row>
    <row r="109" spans="1:14" x14ac:dyDescent="0.25">
      <c r="A109" s="15" t="s">
        <v>374</v>
      </c>
      <c r="B109" t="s">
        <v>169</v>
      </c>
      <c r="C109" s="13" t="s">
        <v>170</v>
      </c>
      <c r="D109" t="s">
        <v>13</v>
      </c>
      <c r="E109" s="13" t="str">
        <f>IF(NOT(ISERROR(MATCH($C109,Continents!$A$2:$A$48,0))),Continents!$A$1,
IF(NOT(ISERROR(MATCH($C109,Continents!$B$2:$B$6,0))),Continents!$B$1,
IF(NOT(ISERROR(MATCH($C109,Continents!$C$2:$C$58,0))),Continents!$C$1,
IF(NOT(ISERROR(MATCH($C109,Continents!$D$2:$D$51,0))),Continents!$D$1,
IF(NOT(ISERROR(MATCH($C109,Continents!$E$2:$E$15,0))),Continents!$E$1,
IF(NOT(ISERROR(MATCH($C109,Continents!$F$2:$F$27,0))),Continents!$F$1,
IF(NOT(ISERROR(MATCH($C109,Continents!$G$2:$G$8,0))),Continents!$G$1
)))))))</f>
        <v>Europe</v>
      </c>
      <c r="F109" s="26" t="s">
        <v>375</v>
      </c>
      <c r="G109">
        <f>YEAR(Sales!$F109)</f>
        <v>2017</v>
      </c>
      <c r="H109">
        <f>MONTH(Sales!$F109)</f>
        <v>1</v>
      </c>
      <c r="I109" t="s">
        <v>38</v>
      </c>
      <c r="J109" t="s">
        <v>376</v>
      </c>
      <c r="K109">
        <v>50</v>
      </c>
      <c r="L109">
        <v>45</v>
      </c>
      <c r="M109" s="27">
        <v>0.1</v>
      </c>
      <c r="N109">
        <v>1</v>
      </c>
    </row>
    <row r="110" spans="1:14" x14ac:dyDescent="0.25">
      <c r="A110" s="16" t="s">
        <v>377</v>
      </c>
      <c r="B110" t="s">
        <v>318</v>
      </c>
      <c r="C110" s="13" t="s">
        <v>319</v>
      </c>
      <c r="D110" t="s">
        <v>13</v>
      </c>
      <c r="E110" s="13" t="str">
        <f>IF(NOT(ISERROR(MATCH($C110,Continents!$A$2:$A$48,0))),Continents!$A$1,
IF(NOT(ISERROR(MATCH($C110,Continents!$B$2:$B$6,0))),Continents!$B$1,
IF(NOT(ISERROR(MATCH($C110,Continents!$C$2:$C$58,0))),Continents!$C$1,
IF(NOT(ISERROR(MATCH($C110,Continents!$D$2:$D$51,0))),Continents!$D$1,
IF(NOT(ISERROR(MATCH($C110,Continents!$E$2:$E$15,0))),Continents!$E$1,
IF(NOT(ISERROR(MATCH($C110,Continents!$F$2:$F$27,0))),Continents!$F$1,
IF(NOT(ISERROR(MATCH($C110,Continents!$G$2:$G$8,0))),Continents!$G$1
)))))))</f>
        <v>Africa</v>
      </c>
      <c r="F110" s="26">
        <v>42252</v>
      </c>
      <c r="G110">
        <f>YEAR(Sales!$F110)</f>
        <v>2015</v>
      </c>
      <c r="H110">
        <f>MONTH(Sales!$F110)</f>
        <v>9</v>
      </c>
      <c r="I110" t="s">
        <v>64</v>
      </c>
      <c r="J110" t="s">
        <v>378</v>
      </c>
      <c r="K110">
        <v>1000</v>
      </c>
      <c r="L110">
        <v>610</v>
      </c>
      <c r="M110" s="27">
        <v>0.39</v>
      </c>
      <c r="N110">
        <v>1</v>
      </c>
    </row>
    <row r="111" spans="1:14" x14ac:dyDescent="0.25">
      <c r="A111" s="15" t="s">
        <v>379</v>
      </c>
      <c r="B111" t="s">
        <v>23</v>
      </c>
      <c r="C111" s="13" t="s">
        <v>24</v>
      </c>
      <c r="D111" t="s">
        <v>25</v>
      </c>
      <c r="E111" s="13" t="str">
        <f>IF(NOT(ISERROR(MATCH($C111,Continents!$A$2:$A$48,0))),Continents!$A$1,
IF(NOT(ISERROR(MATCH($C111,Continents!$B$2:$B$6,0))),Continents!$B$1,
IF(NOT(ISERROR(MATCH($C111,Continents!$C$2:$C$58,0))),Continents!$C$1,
IF(NOT(ISERROR(MATCH($C111,Continents!$D$2:$D$51,0))),Continents!$D$1,
IF(NOT(ISERROR(MATCH($C111,Continents!$E$2:$E$15,0))),Continents!$E$1,
IF(NOT(ISERROR(MATCH($C111,Continents!$F$2:$F$27,0))),Continents!$F$1,
IF(NOT(ISERROR(MATCH($C111,Continents!$G$2:$G$8,0))),Continents!$G$1
)))))))</f>
        <v>South America</v>
      </c>
      <c r="F111" s="26" t="s">
        <v>380</v>
      </c>
      <c r="G111">
        <f>YEAR(Sales!$F111)</f>
        <v>2015</v>
      </c>
      <c r="H111">
        <f>MONTH(Sales!$F111)</f>
        <v>10</v>
      </c>
      <c r="I111" t="s">
        <v>112</v>
      </c>
      <c r="J111" t="s">
        <v>381</v>
      </c>
      <c r="K111">
        <v>70</v>
      </c>
      <c r="L111">
        <v>67</v>
      </c>
      <c r="M111" s="27">
        <v>4.2900000000000001E-2</v>
      </c>
      <c r="N111">
        <v>1</v>
      </c>
    </row>
    <row r="112" spans="1:14" x14ac:dyDescent="0.25">
      <c r="A112" s="16" t="s">
        <v>382</v>
      </c>
      <c r="B112" t="s">
        <v>62</v>
      </c>
      <c r="C112" s="13" t="s">
        <v>63</v>
      </c>
      <c r="D112" t="s">
        <v>13</v>
      </c>
      <c r="E112" s="13" t="str">
        <f>IF(NOT(ISERROR(MATCH($C112,Continents!$A$2:$A$48,0))),Continents!$A$1,
IF(NOT(ISERROR(MATCH($C112,Continents!$B$2:$B$6,0))),Continents!$B$1,
IF(NOT(ISERROR(MATCH($C112,Continents!$C$2:$C$58,0))),Continents!$C$1,
IF(NOT(ISERROR(MATCH($C112,Continents!$D$2:$D$51,0))),Continents!$D$1,
IF(NOT(ISERROR(MATCH($C112,Continents!$E$2:$E$15,0))),Continents!$E$1,
IF(NOT(ISERROR(MATCH($C112,Continents!$F$2:$F$27,0))),Continents!$F$1,
IF(NOT(ISERROR(MATCH($C112,Continents!$G$2:$G$8,0))),Continents!$G$1
)))))))</f>
        <v>Asia</v>
      </c>
      <c r="F112" s="26">
        <v>43012</v>
      </c>
      <c r="G112">
        <f>YEAR(Sales!$F112)</f>
        <v>2017</v>
      </c>
      <c r="H112">
        <f>MONTH(Sales!$F112)</f>
        <v>10</v>
      </c>
      <c r="I112" t="s">
        <v>112</v>
      </c>
      <c r="J112" t="s">
        <v>383</v>
      </c>
      <c r="K112">
        <v>70</v>
      </c>
      <c r="L112">
        <v>68</v>
      </c>
      <c r="M112" s="27">
        <v>2.86E-2</v>
      </c>
      <c r="N112">
        <v>1</v>
      </c>
    </row>
    <row r="113" spans="1:14" x14ac:dyDescent="0.25">
      <c r="A113" s="15" t="s">
        <v>384</v>
      </c>
      <c r="B113" t="s">
        <v>318</v>
      </c>
      <c r="C113" s="13" t="s">
        <v>319</v>
      </c>
      <c r="D113" t="s">
        <v>13</v>
      </c>
      <c r="E113" s="13" t="str">
        <f>IF(NOT(ISERROR(MATCH($C113,Continents!$A$2:$A$48,0))),Continents!$A$1,
IF(NOT(ISERROR(MATCH($C113,Continents!$B$2:$B$6,0))),Continents!$B$1,
IF(NOT(ISERROR(MATCH($C113,Continents!$C$2:$C$58,0))),Continents!$C$1,
IF(NOT(ISERROR(MATCH($C113,Continents!$D$2:$D$51,0))),Continents!$D$1,
IF(NOT(ISERROR(MATCH($C113,Continents!$E$2:$E$15,0))),Continents!$E$1,
IF(NOT(ISERROR(MATCH($C113,Continents!$F$2:$F$27,0))),Continents!$F$1,
IF(NOT(ISERROR(MATCH($C113,Continents!$G$2:$G$8,0))),Continents!$G$1
)))))))</f>
        <v>Africa</v>
      </c>
      <c r="F113" s="26" t="s">
        <v>385</v>
      </c>
      <c r="G113">
        <f>YEAR(Sales!$F113)</f>
        <v>2017</v>
      </c>
      <c r="H113">
        <f>MONTH(Sales!$F113)</f>
        <v>10</v>
      </c>
      <c r="I113" t="s">
        <v>38</v>
      </c>
      <c r="J113" t="s">
        <v>386</v>
      </c>
      <c r="K113">
        <v>50</v>
      </c>
      <c r="L113">
        <v>50</v>
      </c>
      <c r="M113" s="27">
        <v>0</v>
      </c>
      <c r="N113">
        <v>1</v>
      </c>
    </row>
    <row r="114" spans="1:14" x14ac:dyDescent="0.25">
      <c r="A114" s="16" t="s">
        <v>387</v>
      </c>
      <c r="B114" t="s">
        <v>139</v>
      </c>
      <c r="C114" s="13" t="s">
        <v>140</v>
      </c>
      <c r="D114" t="s">
        <v>13</v>
      </c>
      <c r="E114" s="13" t="str">
        <f>IF(NOT(ISERROR(MATCH($C114,Continents!$A$2:$A$48,0))),Continents!$A$1,
IF(NOT(ISERROR(MATCH($C114,Continents!$B$2:$B$6,0))),Continents!$B$1,
IF(NOT(ISERROR(MATCH($C114,Continents!$C$2:$C$58,0))),Continents!$C$1,
IF(NOT(ISERROR(MATCH($C114,Continents!$D$2:$D$51,0))),Continents!$D$1,
IF(NOT(ISERROR(MATCH($C114,Continents!$E$2:$E$15,0))),Continents!$E$1,
IF(NOT(ISERROR(MATCH($C114,Continents!$F$2:$F$27,0))),Continents!$F$1,
IF(NOT(ISERROR(MATCH($C114,Continents!$G$2:$G$8,0))),Continents!$G$1
)))))))</f>
        <v>Europe</v>
      </c>
      <c r="F114" s="26" t="s">
        <v>388</v>
      </c>
      <c r="G114">
        <f>YEAR(Sales!$F114)</f>
        <v>2014</v>
      </c>
      <c r="H114">
        <f>MONTH(Sales!$F114)</f>
        <v>7</v>
      </c>
      <c r="I114" t="s">
        <v>77</v>
      </c>
      <c r="J114" t="s">
        <v>142</v>
      </c>
      <c r="K114">
        <v>500</v>
      </c>
      <c r="L114">
        <v>495</v>
      </c>
      <c r="M114" s="27">
        <v>0.01</v>
      </c>
      <c r="N114">
        <v>1</v>
      </c>
    </row>
    <row r="115" spans="1:14" x14ac:dyDescent="0.25">
      <c r="A115" s="15" t="s">
        <v>389</v>
      </c>
      <c r="B115" t="s">
        <v>82</v>
      </c>
      <c r="C115" s="13" t="s">
        <v>83</v>
      </c>
      <c r="D115" t="s">
        <v>37</v>
      </c>
      <c r="E115" s="13" t="str">
        <f>IF(NOT(ISERROR(MATCH($C115,Continents!$A$2:$A$48,0))),Continents!$A$1,
IF(NOT(ISERROR(MATCH($C115,Continents!$B$2:$B$6,0))),Continents!$B$1,
IF(NOT(ISERROR(MATCH($C115,Continents!$C$2:$C$58,0))),Continents!$C$1,
IF(NOT(ISERROR(MATCH($C115,Continents!$D$2:$D$51,0))),Continents!$D$1,
IF(NOT(ISERROR(MATCH($C115,Continents!$E$2:$E$15,0))),Continents!$E$1,
IF(NOT(ISERROR(MATCH($C115,Continents!$F$2:$F$27,0))),Continents!$F$1,
IF(NOT(ISERROR(MATCH($C115,Continents!$G$2:$G$8,0))),Continents!$G$1
)))))))</f>
        <v>Asia</v>
      </c>
      <c r="F115" s="26">
        <v>41829</v>
      </c>
      <c r="G115">
        <f>YEAR(Sales!$F115)</f>
        <v>2014</v>
      </c>
      <c r="H115">
        <f>MONTH(Sales!$F115)</f>
        <v>7</v>
      </c>
      <c r="I115" t="s">
        <v>112</v>
      </c>
      <c r="J115" t="s">
        <v>390</v>
      </c>
      <c r="K115">
        <v>70</v>
      </c>
      <c r="L115">
        <v>62</v>
      </c>
      <c r="M115" s="27">
        <v>0.1143</v>
      </c>
      <c r="N115">
        <v>1</v>
      </c>
    </row>
    <row r="116" spans="1:14" x14ac:dyDescent="0.25">
      <c r="A116" s="16" t="s">
        <v>391</v>
      </c>
      <c r="B116" t="s">
        <v>201</v>
      </c>
      <c r="C116" s="13" t="s">
        <v>202</v>
      </c>
      <c r="D116" t="s">
        <v>13</v>
      </c>
      <c r="E116" s="13" t="str">
        <f>IF(NOT(ISERROR(MATCH($C116,Continents!$A$2:$A$48,0))),Continents!$A$1,
IF(NOT(ISERROR(MATCH($C116,Continents!$B$2:$B$6,0))),Continents!$B$1,
IF(NOT(ISERROR(MATCH($C116,Continents!$C$2:$C$58,0))),Continents!$C$1,
IF(NOT(ISERROR(MATCH($C116,Continents!$D$2:$D$51,0))),Continents!$D$1,
IF(NOT(ISERROR(MATCH($C116,Continents!$E$2:$E$15,0))),Continents!$E$1,
IF(NOT(ISERROR(MATCH($C116,Continents!$F$2:$F$27,0))),Continents!$F$1,
IF(NOT(ISERROR(MATCH($C116,Continents!$G$2:$G$8,0))),Continents!$G$1
)))))))</f>
        <v>Europe</v>
      </c>
      <c r="F116" s="26">
        <v>42836</v>
      </c>
      <c r="G116">
        <f>YEAR(Sales!$F116)</f>
        <v>2017</v>
      </c>
      <c r="H116">
        <f>MONTH(Sales!$F116)</f>
        <v>4</v>
      </c>
      <c r="I116" t="s">
        <v>77</v>
      </c>
      <c r="J116" t="s">
        <v>392</v>
      </c>
      <c r="K116">
        <v>500</v>
      </c>
      <c r="L116">
        <v>490</v>
      </c>
      <c r="M116" s="27">
        <v>0.02</v>
      </c>
      <c r="N116">
        <v>1</v>
      </c>
    </row>
    <row r="117" spans="1:14" x14ac:dyDescent="0.25">
      <c r="A117" s="15" t="s">
        <v>393</v>
      </c>
      <c r="B117" t="s">
        <v>47</v>
      </c>
      <c r="C117" s="13" t="s">
        <v>48</v>
      </c>
      <c r="D117" t="s">
        <v>25</v>
      </c>
      <c r="E117" s="13" t="str">
        <f>IF(NOT(ISERROR(MATCH($C117,Continents!$A$2:$A$48,0))),Continents!$A$1,
IF(NOT(ISERROR(MATCH($C117,Continents!$B$2:$B$6,0))),Continents!$B$1,
IF(NOT(ISERROR(MATCH($C117,Continents!$C$2:$C$58,0))),Continents!$C$1,
IF(NOT(ISERROR(MATCH($C117,Continents!$D$2:$D$51,0))),Continents!$D$1,
IF(NOT(ISERROR(MATCH($C117,Continents!$E$2:$E$15,0))),Continents!$E$1,
IF(NOT(ISERROR(MATCH($C117,Continents!$F$2:$F$27,0))),Continents!$F$1,
IF(NOT(ISERROR(MATCH($C117,Continents!$G$2:$G$8,0))),Continents!$G$1
)))))))</f>
        <v>South America</v>
      </c>
      <c r="F117" s="26">
        <v>43042</v>
      </c>
      <c r="G117">
        <f>YEAR(Sales!$F117)</f>
        <v>2017</v>
      </c>
      <c r="H117">
        <f>MONTH(Sales!$F117)</f>
        <v>11</v>
      </c>
      <c r="I117" t="s">
        <v>14</v>
      </c>
      <c r="J117" t="s">
        <v>394</v>
      </c>
      <c r="K117">
        <v>80</v>
      </c>
      <c r="L117">
        <v>73</v>
      </c>
      <c r="M117" s="27">
        <v>8.7499999999999994E-2</v>
      </c>
      <c r="N117">
        <v>1</v>
      </c>
    </row>
    <row r="118" spans="1:14" x14ac:dyDescent="0.25">
      <c r="A118" s="16" t="s">
        <v>395</v>
      </c>
      <c r="B118" t="s">
        <v>29</v>
      </c>
      <c r="C118" s="13" t="s">
        <v>30</v>
      </c>
      <c r="D118" t="s">
        <v>13</v>
      </c>
      <c r="E118" s="13" t="str">
        <f>IF(NOT(ISERROR(MATCH($C118,Continents!$A$2:$A$48,0))),Continents!$A$1,
IF(NOT(ISERROR(MATCH($C118,Continents!$B$2:$B$6,0))),Continents!$B$1,
IF(NOT(ISERROR(MATCH($C118,Continents!$C$2:$C$58,0))),Continents!$C$1,
IF(NOT(ISERROR(MATCH($C118,Continents!$D$2:$D$51,0))),Continents!$D$1,
IF(NOT(ISERROR(MATCH($C118,Continents!$E$2:$E$15,0))),Continents!$E$1,
IF(NOT(ISERROR(MATCH($C118,Continents!$F$2:$F$27,0))),Continents!$F$1,
IF(NOT(ISERROR(MATCH($C118,Continents!$G$2:$G$8,0))),Continents!$G$1
)))))))</f>
        <v>Asia</v>
      </c>
      <c r="F118" s="26">
        <v>42675</v>
      </c>
      <c r="G118">
        <f>YEAR(Sales!$F118)</f>
        <v>2016</v>
      </c>
      <c r="H118">
        <f>MONTH(Sales!$F118)</f>
        <v>11</v>
      </c>
      <c r="I118" t="s">
        <v>26</v>
      </c>
      <c r="J118" t="s">
        <v>33</v>
      </c>
      <c r="K118">
        <v>700</v>
      </c>
      <c r="L118">
        <v>616</v>
      </c>
      <c r="M118" s="27">
        <v>0.12</v>
      </c>
      <c r="N118">
        <v>1</v>
      </c>
    </row>
    <row r="119" spans="1:14" x14ac:dyDescent="0.25">
      <c r="A119" s="15" t="s">
        <v>396</v>
      </c>
      <c r="B119" t="s">
        <v>397</v>
      </c>
      <c r="C119" s="13" t="s">
        <v>398</v>
      </c>
      <c r="D119" t="s">
        <v>13</v>
      </c>
      <c r="E119" s="13" t="str">
        <f>IF(NOT(ISERROR(MATCH($C119,Continents!$A$2:$A$48,0))),Continents!$A$1,
IF(NOT(ISERROR(MATCH($C119,Continents!$B$2:$B$6,0))),Continents!$B$1,
IF(NOT(ISERROR(MATCH($C119,Continents!$C$2:$C$58,0))),Continents!$C$1,
IF(NOT(ISERROR(MATCH($C119,Continents!$D$2:$D$51,0))),Continents!$D$1,
IF(NOT(ISERROR(MATCH($C119,Continents!$E$2:$E$15,0))),Continents!$E$1,
IF(NOT(ISERROR(MATCH($C119,Continents!$F$2:$F$27,0))),Continents!$F$1,
IF(NOT(ISERROR(MATCH($C119,Continents!$G$2:$G$8,0))),Continents!$G$1
)))))))</f>
        <v>Europe</v>
      </c>
      <c r="F119" s="26">
        <v>42716</v>
      </c>
      <c r="G119">
        <f>YEAR(Sales!$F119)</f>
        <v>2016</v>
      </c>
      <c r="H119">
        <f>MONTH(Sales!$F119)</f>
        <v>12</v>
      </c>
      <c r="I119" t="s">
        <v>44</v>
      </c>
      <c r="J119" t="s">
        <v>399</v>
      </c>
      <c r="K119">
        <v>30</v>
      </c>
      <c r="L119">
        <v>30</v>
      </c>
      <c r="M119" s="27">
        <v>0</v>
      </c>
      <c r="N119">
        <v>1</v>
      </c>
    </row>
    <row r="120" spans="1:14" x14ac:dyDescent="0.25">
      <c r="A120" s="16" t="s">
        <v>400</v>
      </c>
      <c r="B120" t="s">
        <v>74</v>
      </c>
      <c r="C120" s="13" t="s">
        <v>75</v>
      </c>
      <c r="D120" t="s">
        <v>37</v>
      </c>
      <c r="E120" s="13" t="str">
        <f>IF(NOT(ISERROR(MATCH($C120,Continents!$A$2:$A$48,0))),Continents!$A$1,
IF(NOT(ISERROR(MATCH($C120,Continents!$B$2:$B$6,0))),Continents!$B$1,
IF(NOT(ISERROR(MATCH($C120,Continents!$C$2:$C$58,0))),Continents!$C$1,
IF(NOT(ISERROR(MATCH($C120,Continents!$D$2:$D$51,0))),Continents!$D$1,
IF(NOT(ISERROR(MATCH($C120,Continents!$E$2:$E$15,0))),Continents!$E$1,
IF(NOT(ISERROR(MATCH($C120,Continents!$F$2:$F$27,0))),Continents!$F$1,
IF(NOT(ISERROR(MATCH($C120,Continents!$G$2:$G$8,0))),Continents!$G$1
)))))))</f>
        <v>Asia</v>
      </c>
      <c r="F120" s="26" t="s">
        <v>401</v>
      </c>
      <c r="G120">
        <f>YEAR(Sales!$F120)</f>
        <v>2015</v>
      </c>
      <c r="H120">
        <f>MONTH(Sales!$F120)</f>
        <v>11</v>
      </c>
      <c r="I120" t="s">
        <v>44</v>
      </c>
      <c r="J120" t="s">
        <v>402</v>
      </c>
      <c r="K120">
        <v>30</v>
      </c>
      <c r="L120">
        <v>23</v>
      </c>
      <c r="M120" s="27">
        <v>0.23330000000000001</v>
      </c>
      <c r="N120">
        <v>1</v>
      </c>
    </row>
    <row r="121" spans="1:14" x14ac:dyDescent="0.25">
      <c r="A121" s="15" t="s">
        <v>403</v>
      </c>
      <c r="B121" t="s">
        <v>144</v>
      </c>
      <c r="C121" s="13" t="s">
        <v>116</v>
      </c>
      <c r="D121" t="s">
        <v>19</v>
      </c>
      <c r="E121" s="13" t="str">
        <f>IF(NOT(ISERROR(MATCH($C121,Continents!$A$2:$A$48,0))),Continents!$A$1,
IF(NOT(ISERROR(MATCH($C121,Continents!$B$2:$B$6,0))),Continents!$B$1,
IF(NOT(ISERROR(MATCH($C121,Continents!$C$2:$C$58,0))),Continents!$C$1,
IF(NOT(ISERROR(MATCH($C121,Continents!$D$2:$D$51,0))),Continents!$D$1,
IF(NOT(ISERROR(MATCH($C121,Continents!$E$2:$E$15,0))),Continents!$E$1,
IF(NOT(ISERROR(MATCH($C121,Continents!$F$2:$F$27,0))),Continents!$F$1,
IF(NOT(ISERROR(MATCH($C121,Continents!$G$2:$G$8,0))),Continents!$G$1
)))))))</f>
        <v>North America</v>
      </c>
      <c r="F121" s="26" t="s">
        <v>404</v>
      </c>
      <c r="G121">
        <f>YEAR(Sales!$F121)</f>
        <v>2015</v>
      </c>
      <c r="H121">
        <f>MONTH(Sales!$F121)</f>
        <v>9</v>
      </c>
      <c r="I121" t="s">
        <v>38</v>
      </c>
      <c r="J121" t="s">
        <v>250</v>
      </c>
      <c r="K121">
        <v>50</v>
      </c>
      <c r="L121">
        <v>36</v>
      </c>
      <c r="M121" s="27">
        <v>0.28000000000000003</v>
      </c>
      <c r="N121">
        <v>1</v>
      </c>
    </row>
    <row r="122" spans="1:14" x14ac:dyDescent="0.25">
      <c r="A122" s="16" t="s">
        <v>405</v>
      </c>
      <c r="B122" t="s">
        <v>288</v>
      </c>
      <c r="C122" s="13" t="s">
        <v>289</v>
      </c>
      <c r="D122" t="s">
        <v>13</v>
      </c>
      <c r="E122" s="13" t="str">
        <f>IF(NOT(ISERROR(MATCH($C122,Continents!$A$2:$A$48,0))),Continents!$A$1,
IF(NOT(ISERROR(MATCH($C122,Continents!$B$2:$B$6,0))),Continents!$B$1,
IF(NOT(ISERROR(MATCH($C122,Continents!$C$2:$C$58,0))),Continents!$C$1,
IF(NOT(ISERROR(MATCH($C122,Continents!$D$2:$D$51,0))),Continents!$D$1,
IF(NOT(ISERROR(MATCH($C122,Continents!$E$2:$E$15,0))),Continents!$E$1,
IF(NOT(ISERROR(MATCH($C122,Continents!$F$2:$F$27,0))),Continents!$F$1,
IF(NOT(ISERROR(MATCH($C122,Continents!$G$2:$G$8,0))),Continents!$G$1
)))))))</f>
        <v>Europe</v>
      </c>
      <c r="F122" s="26" t="s">
        <v>406</v>
      </c>
      <c r="G122">
        <f>YEAR(Sales!$F122)</f>
        <v>2014</v>
      </c>
      <c r="H122">
        <f>MONTH(Sales!$F122)</f>
        <v>4</v>
      </c>
      <c r="I122" t="s">
        <v>77</v>
      </c>
      <c r="J122" t="s">
        <v>407</v>
      </c>
      <c r="K122">
        <v>500</v>
      </c>
      <c r="L122">
        <v>490</v>
      </c>
      <c r="M122" s="27">
        <v>0.02</v>
      </c>
      <c r="N122">
        <v>1</v>
      </c>
    </row>
    <row r="123" spans="1:14" x14ac:dyDescent="0.25">
      <c r="A123" s="15" t="s">
        <v>408</v>
      </c>
      <c r="B123" t="s">
        <v>100</v>
      </c>
      <c r="C123" s="13" t="s">
        <v>101</v>
      </c>
      <c r="D123" t="s">
        <v>13</v>
      </c>
      <c r="E123" s="13" t="str">
        <f>IF(NOT(ISERROR(MATCH($C123,Continents!$A$2:$A$48,0))),Continents!$A$1,
IF(NOT(ISERROR(MATCH($C123,Continents!$B$2:$B$6,0))),Continents!$B$1,
IF(NOT(ISERROR(MATCH($C123,Continents!$C$2:$C$58,0))),Continents!$C$1,
IF(NOT(ISERROR(MATCH($C123,Continents!$D$2:$D$51,0))),Continents!$D$1,
IF(NOT(ISERROR(MATCH($C123,Continents!$E$2:$E$15,0))),Continents!$E$1,
IF(NOT(ISERROR(MATCH($C123,Continents!$F$2:$F$27,0))),Continents!$F$1,
IF(NOT(ISERROR(MATCH($C123,Continents!$G$2:$G$8,0))),Continents!$G$1
)))))))</f>
        <v>Europe</v>
      </c>
      <c r="F123" s="26">
        <v>41921</v>
      </c>
      <c r="G123">
        <f>YEAR(Sales!$F123)</f>
        <v>2014</v>
      </c>
      <c r="H123">
        <f>MONTH(Sales!$F123)</f>
        <v>10</v>
      </c>
      <c r="I123" t="s">
        <v>58</v>
      </c>
      <c r="J123" t="s">
        <v>409</v>
      </c>
      <c r="K123">
        <v>800</v>
      </c>
      <c r="L123">
        <v>672</v>
      </c>
      <c r="M123" s="27">
        <v>0.16</v>
      </c>
      <c r="N123">
        <v>1</v>
      </c>
    </row>
    <row r="124" spans="1:14" x14ac:dyDescent="0.25">
      <c r="A124" s="16" t="s">
        <v>410</v>
      </c>
      <c r="B124" t="s">
        <v>29</v>
      </c>
      <c r="C124" s="13" t="s">
        <v>30</v>
      </c>
      <c r="D124" t="s">
        <v>13</v>
      </c>
      <c r="E124" s="13" t="str">
        <f>IF(NOT(ISERROR(MATCH($C124,Continents!$A$2:$A$48,0))),Continents!$A$1,
IF(NOT(ISERROR(MATCH($C124,Continents!$B$2:$B$6,0))),Continents!$B$1,
IF(NOT(ISERROR(MATCH($C124,Continents!$C$2:$C$58,0))),Continents!$C$1,
IF(NOT(ISERROR(MATCH($C124,Continents!$D$2:$D$51,0))),Continents!$D$1,
IF(NOT(ISERROR(MATCH($C124,Continents!$E$2:$E$15,0))),Continents!$E$1,
IF(NOT(ISERROR(MATCH($C124,Continents!$F$2:$F$27,0))),Continents!$F$1,
IF(NOT(ISERROR(MATCH($C124,Continents!$G$2:$G$8,0))),Continents!$G$1
)))))))</f>
        <v>Asia</v>
      </c>
      <c r="F124" s="26">
        <v>42777</v>
      </c>
      <c r="G124">
        <f>YEAR(Sales!$F124)</f>
        <v>2017</v>
      </c>
      <c r="H124">
        <f>MONTH(Sales!$F124)</f>
        <v>2</v>
      </c>
      <c r="I124" t="s">
        <v>77</v>
      </c>
      <c r="J124" t="s">
        <v>411</v>
      </c>
      <c r="K124">
        <v>500</v>
      </c>
      <c r="L124">
        <v>490</v>
      </c>
      <c r="M124" s="27">
        <v>0.02</v>
      </c>
      <c r="N124">
        <v>1</v>
      </c>
    </row>
    <row r="125" spans="1:14" x14ac:dyDescent="0.25">
      <c r="A125" s="15" t="s">
        <v>412</v>
      </c>
      <c r="B125" t="s">
        <v>325</v>
      </c>
      <c r="C125" s="13" t="s">
        <v>326</v>
      </c>
      <c r="D125" t="s">
        <v>37</v>
      </c>
      <c r="E125" s="13" t="str">
        <f>IF(NOT(ISERROR(MATCH($C125,Continents!$A$2:$A$48,0))),Continents!$A$1,
IF(NOT(ISERROR(MATCH($C125,Continents!$B$2:$B$6,0))),Continents!$B$1,
IF(NOT(ISERROR(MATCH($C125,Continents!$C$2:$C$58,0))),Continents!$C$1,
IF(NOT(ISERROR(MATCH($C125,Continents!$D$2:$D$51,0))),Continents!$D$1,
IF(NOT(ISERROR(MATCH($C125,Continents!$E$2:$E$15,0))),Continents!$E$1,
IF(NOT(ISERROR(MATCH($C125,Continents!$F$2:$F$27,0))),Continents!$F$1,
IF(NOT(ISERROR(MATCH($C125,Continents!$G$2:$G$8,0))),Continents!$G$1
)))))))</f>
        <v>Asia</v>
      </c>
      <c r="F125" s="26" t="s">
        <v>413</v>
      </c>
      <c r="G125">
        <f>YEAR(Sales!$F125)</f>
        <v>2016</v>
      </c>
      <c r="H125">
        <f>MONTH(Sales!$F125)</f>
        <v>3</v>
      </c>
      <c r="I125" t="s">
        <v>32</v>
      </c>
      <c r="J125" t="s">
        <v>414</v>
      </c>
      <c r="K125">
        <v>150</v>
      </c>
      <c r="L125">
        <v>140</v>
      </c>
      <c r="M125" s="27">
        <v>6.6699999999999995E-2</v>
      </c>
      <c r="N125">
        <v>1</v>
      </c>
    </row>
    <row r="126" spans="1:14" x14ac:dyDescent="0.25">
      <c r="A126" s="16" t="s">
        <v>415</v>
      </c>
      <c r="B126" t="s">
        <v>210</v>
      </c>
      <c r="C126" s="13" t="s">
        <v>116</v>
      </c>
      <c r="D126" t="s">
        <v>19</v>
      </c>
      <c r="E126" s="13" t="str">
        <f>IF(NOT(ISERROR(MATCH($C126,Continents!$A$2:$A$48,0))),Continents!$A$1,
IF(NOT(ISERROR(MATCH($C126,Continents!$B$2:$B$6,0))),Continents!$B$1,
IF(NOT(ISERROR(MATCH($C126,Continents!$C$2:$C$58,0))),Continents!$C$1,
IF(NOT(ISERROR(MATCH($C126,Continents!$D$2:$D$51,0))),Continents!$D$1,
IF(NOT(ISERROR(MATCH($C126,Continents!$E$2:$E$15,0))),Continents!$E$1,
IF(NOT(ISERROR(MATCH($C126,Continents!$F$2:$F$27,0))),Continents!$F$1,
IF(NOT(ISERROR(MATCH($C126,Continents!$G$2:$G$8,0))),Continents!$G$1
)))))))</f>
        <v>North America</v>
      </c>
      <c r="F126" s="26" t="s">
        <v>416</v>
      </c>
      <c r="G126">
        <f>YEAR(Sales!$F126)</f>
        <v>2018</v>
      </c>
      <c r="H126">
        <f>MONTH(Sales!$F126)</f>
        <v>1</v>
      </c>
      <c r="I126" t="s">
        <v>77</v>
      </c>
      <c r="J126" t="s">
        <v>239</v>
      </c>
      <c r="K126">
        <v>500</v>
      </c>
      <c r="L126">
        <v>495</v>
      </c>
      <c r="M126" s="27">
        <v>0.01</v>
      </c>
      <c r="N126">
        <v>1</v>
      </c>
    </row>
    <row r="127" spans="1:14" x14ac:dyDescent="0.25">
      <c r="A127" s="15" t="s">
        <v>417</v>
      </c>
      <c r="B127" t="s">
        <v>89</v>
      </c>
      <c r="C127" s="13" t="s">
        <v>90</v>
      </c>
      <c r="D127" t="s">
        <v>13</v>
      </c>
      <c r="E127" s="13" t="str">
        <f>IF(NOT(ISERROR(MATCH($C127,Continents!$A$2:$A$48,0))),Continents!$A$1,
IF(NOT(ISERROR(MATCH($C127,Continents!$B$2:$B$6,0))),Continents!$B$1,
IF(NOT(ISERROR(MATCH($C127,Continents!$C$2:$C$58,0))),Continents!$C$1,
IF(NOT(ISERROR(MATCH($C127,Continents!$D$2:$D$51,0))),Continents!$D$1,
IF(NOT(ISERROR(MATCH($C127,Continents!$E$2:$E$15,0))),Continents!$E$1,
IF(NOT(ISERROR(MATCH($C127,Continents!$F$2:$F$27,0))),Continents!$F$1,
IF(NOT(ISERROR(MATCH($C127,Continents!$G$2:$G$8,0))),Continents!$G$1
)))))))</f>
        <v>Europe</v>
      </c>
      <c r="F127" s="26" t="s">
        <v>418</v>
      </c>
      <c r="G127">
        <f>YEAR(Sales!$F127)</f>
        <v>2018</v>
      </c>
      <c r="H127">
        <f>MONTH(Sales!$F127)</f>
        <v>4</v>
      </c>
      <c r="I127" t="s">
        <v>32</v>
      </c>
      <c r="J127" t="s">
        <v>419</v>
      </c>
      <c r="K127">
        <v>150</v>
      </c>
      <c r="L127">
        <v>150</v>
      </c>
      <c r="M127" s="27">
        <v>0</v>
      </c>
      <c r="N127">
        <v>1</v>
      </c>
    </row>
    <row r="128" spans="1:14" x14ac:dyDescent="0.25">
      <c r="A128" s="16" t="s">
        <v>420</v>
      </c>
      <c r="B128" t="s">
        <v>123</v>
      </c>
      <c r="C128" s="13" t="s">
        <v>57</v>
      </c>
      <c r="D128" t="s">
        <v>13</v>
      </c>
      <c r="E128" s="13" t="str">
        <f>IF(NOT(ISERROR(MATCH($C128,Continents!$A$2:$A$48,0))),Continents!$A$1,
IF(NOT(ISERROR(MATCH($C128,Continents!$B$2:$B$6,0))),Continents!$B$1,
IF(NOT(ISERROR(MATCH($C128,Continents!$C$2:$C$58,0))),Continents!$C$1,
IF(NOT(ISERROR(MATCH($C128,Continents!$D$2:$D$51,0))),Continents!$D$1,
IF(NOT(ISERROR(MATCH($C128,Continents!$E$2:$E$15,0))),Continents!$E$1,
IF(NOT(ISERROR(MATCH($C128,Continents!$F$2:$F$27,0))),Continents!$F$1,
IF(NOT(ISERROR(MATCH($C128,Continents!$G$2:$G$8,0))),Continents!$G$1
)))))))</f>
        <v>Europe</v>
      </c>
      <c r="F128" s="26" t="s">
        <v>421</v>
      </c>
      <c r="G128">
        <f>YEAR(Sales!$F128)</f>
        <v>2014</v>
      </c>
      <c r="H128">
        <f>MONTH(Sales!$F128)</f>
        <v>3</v>
      </c>
      <c r="I128" t="s">
        <v>44</v>
      </c>
      <c r="J128" t="s">
        <v>195</v>
      </c>
      <c r="K128">
        <v>30</v>
      </c>
      <c r="L128">
        <v>29</v>
      </c>
      <c r="M128" s="27">
        <v>3.3300000000000003E-2</v>
      </c>
      <c r="N128">
        <v>1</v>
      </c>
    </row>
    <row r="129" spans="1:14" x14ac:dyDescent="0.25">
      <c r="A129" s="15" t="s">
        <v>422</v>
      </c>
      <c r="B129" t="s">
        <v>210</v>
      </c>
      <c r="C129" s="13" t="s">
        <v>116</v>
      </c>
      <c r="D129" t="s">
        <v>19</v>
      </c>
      <c r="E129" s="13" t="str">
        <f>IF(NOT(ISERROR(MATCH($C129,Continents!$A$2:$A$48,0))),Continents!$A$1,
IF(NOT(ISERROR(MATCH($C129,Continents!$B$2:$B$6,0))),Continents!$B$1,
IF(NOT(ISERROR(MATCH($C129,Continents!$C$2:$C$58,0))),Continents!$C$1,
IF(NOT(ISERROR(MATCH($C129,Continents!$D$2:$D$51,0))),Continents!$D$1,
IF(NOT(ISERROR(MATCH($C129,Continents!$E$2:$E$15,0))),Continents!$E$1,
IF(NOT(ISERROR(MATCH($C129,Continents!$F$2:$F$27,0))),Continents!$F$1,
IF(NOT(ISERROR(MATCH($C129,Continents!$G$2:$G$8,0))),Continents!$G$1
)))))))</f>
        <v>North America</v>
      </c>
      <c r="F129" s="26" t="s">
        <v>423</v>
      </c>
      <c r="G129">
        <f>YEAR(Sales!$F129)</f>
        <v>2015</v>
      </c>
      <c r="H129">
        <f>MONTH(Sales!$F129)</f>
        <v>8</v>
      </c>
      <c r="I129" t="s">
        <v>77</v>
      </c>
      <c r="J129" t="s">
        <v>212</v>
      </c>
      <c r="K129">
        <v>500</v>
      </c>
      <c r="L129">
        <v>500</v>
      </c>
      <c r="M129" s="27">
        <v>0</v>
      </c>
      <c r="N129">
        <v>1</v>
      </c>
    </row>
    <row r="130" spans="1:14" x14ac:dyDescent="0.25">
      <c r="A130" s="16" t="s">
        <v>424</v>
      </c>
      <c r="B130" t="s">
        <v>95</v>
      </c>
      <c r="C130" s="13" t="s">
        <v>96</v>
      </c>
      <c r="D130" t="s">
        <v>37</v>
      </c>
      <c r="E130" s="13" t="str">
        <f>IF(NOT(ISERROR(MATCH($C130,Continents!$A$2:$A$48,0))),Continents!$A$1,
IF(NOT(ISERROR(MATCH($C130,Continents!$B$2:$B$6,0))),Continents!$B$1,
IF(NOT(ISERROR(MATCH($C130,Continents!$C$2:$C$58,0))),Continents!$C$1,
IF(NOT(ISERROR(MATCH($C130,Continents!$D$2:$D$51,0))),Continents!$D$1,
IF(NOT(ISERROR(MATCH($C130,Continents!$E$2:$E$15,0))),Continents!$E$1,
IF(NOT(ISERROR(MATCH($C130,Continents!$F$2:$F$27,0))),Continents!$F$1,
IF(NOT(ISERROR(MATCH($C130,Continents!$G$2:$G$8,0))),Continents!$G$1
)))))))</f>
        <v>Asia</v>
      </c>
      <c r="F130" s="26">
        <v>41827</v>
      </c>
      <c r="G130">
        <f>YEAR(Sales!$F130)</f>
        <v>2014</v>
      </c>
      <c r="H130">
        <f>MONTH(Sales!$F130)</f>
        <v>7</v>
      </c>
      <c r="I130" t="s">
        <v>64</v>
      </c>
      <c r="J130" t="s">
        <v>425</v>
      </c>
      <c r="K130">
        <v>1000</v>
      </c>
      <c r="L130">
        <v>510</v>
      </c>
      <c r="M130" s="27">
        <v>0.49</v>
      </c>
      <c r="N130">
        <v>1</v>
      </c>
    </row>
    <row r="131" spans="1:14" x14ac:dyDescent="0.25">
      <c r="A131" s="15" t="s">
        <v>426</v>
      </c>
      <c r="B131" t="s">
        <v>350</v>
      </c>
      <c r="C131" s="13" t="s">
        <v>116</v>
      </c>
      <c r="D131" t="s">
        <v>19</v>
      </c>
      <c r="E131" s="13" t="str">
        <f>IF(NOT(ISERROR(MATCH($C131,Continents!$A$2:$A$48,0))),Continents!$A$1,
IF(NOT(ISERROR(MATCH($C131,Continents!$B$2:$B$6,0))),Continents!$B$1,
IF(NOT(ISERROR(MATCH($C131,Continents!$C$2:$C$58,0))),Continents!$C$1,
IF(NOT(ISERROR(MATCH($C131,Continents!$D$2:$D$51,0))),Continents!$D$1,
IF(NOT(ISERROR(MATCH($C131,Continents!$E$2:$E$15,0))),Continents!$E$1,
IF(NOT(ISERROR(MATCH($C131,Continents!$F$2:$F$27,0))),Continents!$F$1,
IF(NOT(ISERROR(MATCH($C131,Continents!$G$2:$G$8,0))),Continents!$G$1
)))))))</f>
        <v>North America</v>
      </c>
      <c r="F131" s="26" t="s">
        <v>427</v>
      </c>
      <c r="G131">
        <f>YEAR(Sales!$F131)</f>
        <v>2016</v>
      </c>
      <c r="H131">
        <f>MONTH(Sales!$F131)</f>
        <v>2</v>
      </c>
      <c r="I131" t="s">
        <v>77</v>
      </c>
      <c r="J131" t="s">
        <v>428</v>
      </c>
      <c r="K131">
        <v>500</v>
      </c>
      <c r="L131">
        <v>490</v>
      </c>
      <c r="M131" s="27">
        <v>0.02</v>
      </c>
      <c r="N131">
        <v>1</v>
      </c>
    </row>
    <row r="132" spans="1:14" x14ac:dyDescent="0.25">
      <c r="A132" s="16" t="s">
        <v>429</v>
      </c>
      <c r="B132" t="s">
        <v>11</v>
      </c>
      <c r="C132" s="13" t="s">
        <v>12</v>
      </c>
      <c r="D132" t="s">
        <v>13</v>
      </c>
      <c r="E132" s="13" t="str">
        <f>IF(NOT(ISERROR(MATCH($C132,Continents!$A$2:$A$48,0))),Continents!$A$1,
IF(NOT(ISERROR(MATCH($C132,Continents!$B$2:$B$6,0))),Continents!$B$1,
IF(NOT(ISERROR(MATCH($C132,Continents!$C$2:$C$58,0))),Continents!$C$1,
IF(NOT(ISERROR(MATCH($C132,Continents!$D$2:$D$51,0))),Continents!$D$1,
IF(NOT(ISERROR(MATCH($C132,Continents!$E$2:$E$15,0))),Continents!$E$1,
IF(NOT(ISERROR(MATCH($C132,Continents!$F$2:$F$27,0))),Continents!$F$1,
IF(NOT(ISERROR(MATCH($C132,Continents!$G$2:$G$8,0))),Continents!$G$1
)))))))</f>
        <v>Europe</v>
      </c>
      <c r="F132" s="26">
        <v>43051</v>
      </c>
      <c r="G132">
        <f>YEAR(Sales!$F132)</f>
        <v>2017</v>
      </c>
      <c r="H132">
        <f>MONTH(Sales!$F132)</f>
        <v>11</v>
      </c>
      <c r="I132" t="s">
        <v>38</v>
      </c>
      <c r="J132" t="s">
        <v>430</v>
      </c>
      <c r="K132">
        <v>50</v>
      </c>
      <c r="L132">
        <v>50</v>
      </c>
      <c r="M132" s="27">
        <v>0</v>
      </c>
      <c r="N132">
        <v>1</v>
      </c>
    </row>
    <row r="133" spans="1:14" x14ac:dyDescent="0.25">
      <c r="A133" s="15" t="s">
        <v>431</v>
      </c>
      <c r="B133" t="s">
        <v>288</v>
      </c>
      <c r="C133" s="13" t="s">
        <v>289</v>
      </c>
      <c r="D133" t="s">
        <v>13</v>
      </c>
      <c r="E133" s="13" t="str">
        <f>IF(NOT(ISERROR(MATCH($C133,Continents!$A$2:$A$48,0))),Continents!$A$1,
IF(NOT(ISERROR(MATCH($C133,Continents!$B$2:$B$6,0))),Continents!$B$1,
IF(NOT(ISERROR(MATCH($C133,Continents!$C$2:$C$58,0))),Continents!$C$1,
IF(NOT(ISERROR(MATCH($C133,Continents!$D$2:$D$51,0))),Continents!$D$1,
IF(NOT(ISERROR(MATCH($C133,Continents!$E$2:$E$15,0))),Continents!$E$1,
IF(NOT(ISERROR(MATCH($C133,Continents!$F$2:$F$27,0))),Continents!$F$1,
IF(NOT(ISERROR(MATCH($C133,Continents!$G$2:$G$8,0))),Continents!$G$1
)))))))</f>
        <v>Europe</v>
      </c>
      <c r="F133" s="26">
        <v>42528</v>
      </c>
      <c r="G133">
        <f>YEAR(Sales!$F133)</f>
        <v>2016</v>
      </c>
      <c r="H133">
        <f>MONTH(Sales!$F133)</f>
        <v>6</v>
      </c>
      <c r="I133" t="s">
        <v>26</v>
      </c>
      <c r="J133" t="s">
        <v>432</v>
      </c>
      <c r="K133">
        <v>700</v>
      </c>
      <c r="L133">
        <v>665</v>
      </c>
      <c r="M133" s="27">
        <v>0.05</v>
      </c>
      <c r="N133">
        <v>1</v>
      </c>
    </row>
    <row r="134" spans="1:14" x14ac:dyDescent="0.25">
      <c r="A134" s="16" t="s">
        <v>433</v>
      </c>
      <c r="B134" t="s">
        <v>174</v>
      </c>
      <c r="C134" s="13" t="s">
        <v>116</v>
      </c>
      <c r="D134" t="s">
        <v>19</v>
      </c>
      <c r="E134" s="13" t="str">
        <f>IF(NOT(ISERROR(MATCH($C134,Continents!$A$2:$A$48,0))),Continents!$A$1,
IF(NOT(ISERROR(MATCH($C134,Continents!$B$2:$B$6,0))),Continents!$B$1,
IF(NOT(ISERROR(MATCH($C134,Continents!$C$2:$C$58,0))),Continents!$C$1,
IF(NOT(ISERROR(MATCH($C134,Continents!$D$2:$D$51,0))),Continents!$D$1,
IF(NOT(ISERROR(MATCH($C134,Continents!$E$2:$E$15,0))),Continents!$E$1,
IF(NOT(ISERROR(MATCH($C134,Continents!$F$2:$F$27,0))),Continents!$F$1,
IF(NOT(ISERROR(MATCH($C134,Continents!$G$2:$G$8,0))),Continents!$G$1
)))))))</f>
        <v>North America</v>
      </c>
      <c r="F134" s="26">
        <v>41678</v>
      </c>
      <c r="G134">
        <f>YEAR(Sales!$F134)</f>
        <v>2014</v>
      </c>
      <c r="H134">
        <f>MONTH(Sales!$F134)</f>
        <v>2</v>
      </c>
      <c r="I134" t="s">
        <v>125</v>
      </c>
      <c r="J134" t="s">
        <v>434</v>
      </c>
      <c r="K134">
        <v>250</v>
      </c>
      <c r="L134">
        <v>175</v>
      </c>
      <c r="M134" s="27">
        <v>0.3</v>
      </c>
      <c r="N134">
        <v>1</v>
      </c>
    </row>
    <row r="135" spans="1:14" x14ac:dyDescent="0.25">
      <c r="A135" s="15" t="s">
        <v>435</v>
      </c>
      <c r="B135" t="s">
        <v>115</v>
      </c>
      <c r="C135" s="13" t="s">
        <v>116</v>
      </c>
      <c r="D135" t="s">
        <v>19</v>
      </c>
      <c r="E135" s="13" t="str">
        <f>IF(NOT(ISERROR(MATCH($C135,Continents!$A$2:$A$48,0))),Continents!$A$1,
IF(NOT(ISERROR(MATCH($C135,Continents!$B$2:$B$6,0))),Continents!$B$1,
IF(NOT(ISERROR(MATCH($C135,Continents!$C$2:$C$58,0))),Continents!$C$1,
IF(NOT(ISERROR(MATCH($C135,Continents!$D$2:$D$51,0))),Continents!$D$1,
IF(NOT(ISERROR(MATCH($C135,Continents!$E$2:$E$15,0))),Continents!$E$1,
IF(NOT(ISERROR(MATCH($C135,Continents!$F$2:$F$27,0))),Continents!$F$1,
IF(NOT(ISERROR(MATCH($C135,Continents!$G$2:$G$8,0))),Continents!$G$1
)))))))</f>
        <v>North America</v>
      </c>
      <c r="F135" s="26" t="s">
        <v>182</v>
      </c>
      <c r="G135">
        <f>YEAR(Sales!$F135)</f>
        <v>2016</v>
      </c>
      <c r="H135">
        <f>MONTH(Sales!$F135)</f>
        <v>10</v>
      </c>
      <c r="I135" t="s">
        <v>133</v>
      </c>
      <c r="J135" t="s">
        <v>436</v>
      </c>
      <c r="K135">
        <v>50</v>
      </c>
      <c r="L135">
        <v>48</v>
      </c>
      <c r="M135" s="27">
        <v>0.04</v>
      </c>
      <c r="N135">
        <v>1</v>
      </c>
    </row>
    <row r="136" spans="1:14" x14ac:dyDescent="0.25">
      <c r="A136" s="16" t="s">
        <v>437</v>
      </c>
      <c r="B136" t="s">
        <v>288</v>
      </c>
      <c r="C136" s="13" t="s">
        <v>289</v>
      </c>
      <c r="D136" t="s">
        <v>13</v>
      </c>
      <c r="E136" s="13" t="str">
        <f>IF(NOT(ISERROR(MATCH($C136,Continents!$A$2:$A$48,0))),Continents!$A$1,
IF(NOT(ISERROR(MATCH($C136,Continents!$B$2:$B$6,0))),Continents!$B$1,
IF(NOT(ISERROR(MATCH($C136,Continents!$C$2:$C$58,0))),Continents!$C$1,
IF(NOT(ISERROR(MATCH($C136,Continents!$D$2:$D$51,0))),Continents!$D$1,
IF(NOT(ISERROR(MATCH($C136,Continents!$E$2:$E$15,0))),Continents!$E$1,
IF(NOT(ISERROR(MATCH($C136,Continents!$F$2:$F$27,0))),Continents!$F$1,
IF(NOT(ISERROR(MATCH($C136,Continents!$G$2:$G$8,0))),Continents!$G$1
)))))))</f>
        <v>Europe</v>
      </c>
      <c r="F136" s="26" t="s">
        <v>438</v>
      </c>
      <c r="G136">
        <f>YEAR(Sales!$F136)</f>
        <v>2016</v>
      </c>
      <c r="H136">
        <f>MONTH(Sales!$F136)</f>
        <v>4</v>
      </c>
      <c r="I136" t="s">
        <v>32</v>
      </c>
      <c r="J136" t="s">
        <v>291</v>
      </c>
      <c r="K136">
        <v>150</v>
      </c>
      <c r="L136">
        <v>146</v>
      </c>
      <c r="M136" s="27">
        <v>2.6700000000000002E-2</v>
      </c>
      <c r="N136">
        <v>1</v>
      </c>
    </row>
    <row r="137" spans="1:14" x14ac:dyDescent="0.25">
      <c r="A137" s="15" t="s">
        <v>439</v>
      </c>
      <c r="B137" t="s">
        <v>67</v>
      </c>
      <c r="C137" s="13" t="s">
        <v>68</v>
      </c>
      <c r="D137" t="s">
        <v>37</v>
      </c>
      <c r="E137" s="13" t="str">
        <f>IF(NOT(ISERROR(MATCH($C137,Continents!$A$2:$A$48,0))),Continents!$A$1,
IF(NOT(ISERROR(MATCH($C137,Continents!$B$2:$B$6,0))),Continents!$B$1,
IF(NOT(ISERROR(MATCH($C137,Continents!$C$2:$C$58,0))),Continents!$C$1,
IF(NOT(ISERROR(MATCH($C137,Continents!$D$2:$D$51,0))),Continents!$D$1,
IF(NOT(ISERROR(MATCH($C137,Continents!$E$2:$E$15,0))),Continents!$E$1,
IF(NOT(ISERROR(MATCH($C137,Continents!$F$2:$F$27,0))),Continents!$F$1,
IF(NOT(ISERROR(MATCH($C137,Continents!$G$2:$G$8,0))),Continents!$G$1
)))))))</f>
        <v>Asia</v>
      </c>
      <c r="F137" s="26" t="s">
        <v>440</v>
      </c>
      <c r="G137">
        <f>YEAR(Sales!$F137)</f>
        <v>2015</v>
      </c>
      <c r="H137">
        <f>MONTH(Sales!$F137)</f>
        <v>5</v>
      </c>
      <c r="I137" t="s">
        <v>32</v>
      </c>
      <c r="J137" t="s">
        <v>338</v>
      </c>
      <c r="K137">
        <v>150</v>
      </c>
      <c r="L137">
        <v>143</v>
      </c>
      <c r="M137" s="27">
        <v>4.6699999999999998E-2</v>
      </c>
      <c r="N137">
        <v>1</v>
      </c>
    </row>
    <row r="138" spans="1:14" x14ac:dyDescent="0.25">
      <c r="A138" s="16" t="s">
        <v>441</v>
      </c>
      <c r="B138" t="s">
        <v>164</v>
      </c>
      <c r="C138" s="13" t="s">
        <v>165</v>
      </c>
      <c r="D138" t="s">
        <v>13</v>
      </c>
      <c r="E138" s="13" t="str">
        <f>IF(NOT(ISERROR(MATCH($C138,Continents!$A$2:$A$48,0))),Continents!$A$1,
IF(NOT(ISERROR(MATCH($C138,Continents!$B$2:$B$6,0))),Continents!$B$1,
IF(NOT(ISERROR(MATCH($C138,Continents!$C$2:$C$58,0))),Continents!$C$1,
IF(NOT(ISERROR(MATCH($C138,Continents!$D$2:$D$51,0))),Continents!$D$1,
IF(NOT(ISERROR(MATCH($C138,Continents!$E$2:$E$15,0))),Continents!$E$1,
IF(NOT(ISERROR(MATCH($C138,Continents!$F$2:$F$27,0))),Continents!$F$1,
IF(NOT(ISERROR(MATCH($C138,Continents!$G$2:$G$8,0))),Continents!$G$1
)))))))</f>
        <v>Europe</v>
      </c>
      <c r="F138" s="26">
        <v>42134</v>
      </c>
      <c r="G138">
        <f>YEAR(Sales!$F138)</f>
        <v>2015</v>
      </c>
      <c r="H138">
        <f>MONTH(Sales!$F138)</f>
        <v>5</v>
      </c>
      <c r="I138" t="s">
        <v>112</v>
      </c>
      <c r="J138" t="s">
        <v>442</v>
      </c>
      <c r="K138">
        <v>70</v>
      </c>
      <c r="L138">
        <v>57</v>
      </c>
      <c r="M138" s="27">
        <v>0.1857</v>
      </c>
      <c r="N138">
        <v>1</v>
      </c>
    </row>
    <row r="139" spans="1:14" x14ac:dyDescent="0.25">
      <c r="A139" s="15" t="s">
        <v>443</v>
      </c>
      <c r="B139" t="s">
        <v>62</v>
      </c>
      <c r="C139" s="13" t="s">
        <v>63</v>
      </c>
      <c r="D139" t="s">
        <v>13</v>
      </c>
      <c r="E139" s="13" t="str">
        <f>IF(NOT(ISERROR(MATCH($C139,Continents!$A$2:$A$48,0))),Continents!$A$1,
IF(NOT(ISERROR(MATCH($C139,Continents!$B$2:$B$6,0))),Continents!$B$1,
IF(NOT(ISERROR(MATCH($C139,Continents!$C$2:$C$58,0))),Continents!$C$1,
IF(NOT(ISERROR(MATCH($C139,Continents!$D$2:$D$51,0))),Continents!$D$1,
IF(NOT(ISERROR(MATCH($C139,Continents!$E$2:$E$15,0))),Continents!$E$1,
IF(NOT(ISERROR(MATCH($C139,Continents!$F$2:$F$27,0))),Continents!$F$1,
IF(NOT(ISERROR(MATCH($C139,Continents!$G$2:$G$8,0))),Continents!$G$1
)))))))</f>
        <v>Asia</v>
      </c>
      <c r="F139" s="26">
        <v>42927</v>
      </c>
      <c r="G139">
        <f>YEAR(Sales!$F139)</f>
        <v>2017</v>
      </c>
      <c r="H139">
        <f>MONTH(Sales!$F139)</f>
        <v>7</v>
      </c>
      <c r="I139" t="s">
        <v>133</v>
      </c>
      <c r="J139" t="s">
        <v>383</v>
      </c>
      <c r="K139">
        <v>50</v>
      </c>
      <c r="L139">
        <v>46</v>
      </c>
      <c r="M139" s="27">
        <v>0.08</v>
      </c>
      <c r="N139">
        <v>1</v>
      </c>
    </row>
    <row r="140" spans="1:14" x14ac:dyDescent="0.25">
      <c r="A140" s="16" t="s">
        <v>444</v>
      </c>
      <c r="B140" t="s">
        <v>241</v>
      </c>
      <c r="C140" s="13" t="s">
        <v>242</v>
      </c>
      <c r="D140" t="s">
        <v>25</v>
      </c>
      <c r="E140" s="13" t="str">
        <f>IF(NOT(ISERROR(MATCH($C140,Continents!$A$2:$A$48,0))),Continents!$A$1,
IF(NOT(ISERROR(MATCH($C140,Continents!$B$2:$B$6,0))),Continents!$B$1,
IF(NOT(ISERROR(MATCH($C140,Continents!$C$2:$C$58,0))),Continents!$C$1,
IF(NOT(ISERROR(MATCH($C140,Continents!$D$2:$D$51,0))),Continents!$D$1,
IF(NOT(ISERROR(MATCH($C140,Continents!$E$2:$E$15,0))),Continents!$E$1,
IF(NOT(ISERROR(MATCH($C140,Continents!$F$2:$F$27,0))),Continents!$F$1,
IF(NOT(ISERROR(MATCH($C140,Continents!$G$2:$G$8,0))),Continents!$G$1
)))))))</f>
        <v>South America</v>
      </c>
      <c r="F140" s="26" t="s">
        <v>445</v>
      </c>
      <c r="G140">
        <f>YEAR(Sales!$F140)</f>
        <v>2017</v>
      </c>
      <c r="H140">
        <f>MONTH(Sales!$F140)</f>
        <v>12</v>
      </c>
      <c r="I140" t="s">
        <v>44</v>
      </c>
      <c r="J140" t="s">
        <v>446</v>
      </c>
      <c r="K140">
        <v>30</v>
      </c>
      <c r="L140">
        <v>27</v>
      </c>
      <c r="M140" s="27">
        <v>0.1</v>
      </c>
      <c r="N140">
        <v>1</v>
      </c>
    </row>
    <row r="141" spans="1:14" x14ac:dyDescent="0.25">
      <c r="A141" s="15" t="s">
        <v>447</v>
      </c>
      <c r="B141" t="s">
        <v>89</v>
      </c>
      <c r="C141" s="13" t="s">
        <v>90</v>
      </c>
      <c r="D141" t="s">
        <v>13</v>
      </c>
      <c r="E141" s="13" t="str">
        <f>IF(NOT(ISERROR(MATCH($C141,Continents!$A$2:$A$48,0))),Continents!$A$1,
IF(NOT(ISERROR(MATCH($C141,Continents!$B$2:$B$6,0))),Continents!$B$1,
IF(NOT(ISERROR(MATCH($C141,Continents!$C$2:$C$58,0))),Continents!$C$1,
IF(NOT(ISERROR(MATCH($C141,Continents!$D$2:$D$51,0))),Continents!$D$1,
IF(NOT(ISERROR(MATCH($C141,Continents!$E$2:$E$15,0))),Continents!$E$1,
IF(NOT(ISERROR(MATCH($C141,Continents!$F$2:$F$27,0))),Continents!$F$1,
IF(NOT(ISERROR(MATCH($C141,Continents!$G$2:$G$8,0))),Continents!$G$1
)))))))</f>
        <v>Europe</v>
      </c>
      <c r="F141" s="26">
        <v>41763</v>
      </c>
      <c r="G141">
        <f>YEAR(Sales!$F141)</f>
        <v>2014</v>
      </c>
      <c r="H141">
        <f>MONTH(Sales!$F141)</f>
        <v>5</v>
      </c>
      <c r="I141" t="s">
        <v>49</v>
      </c>
      <c r="J141" t="s">
        <v>448</v>
      </c>
      <c r="K141">
        <v>500</v>
      </c>
      <c r="L141">
        <v>500</v>
      </c>
      <c r="M141" s="27">
        <v>0</v>
      </c>
      <c r="N141">
        <v>1</v>
      </c>
    </row>
    <row r="142" spans="1:14" x14ac:dyDescent="0.25">
      <c r="A142" s="16" t="s">
        <v>449</v>
      </c>
      <c r="B142" t="s">
        <v>397</v>
      </c>
      <c r="C142" s="13" t="s">
        <v>398</v>
      </c>
      <c r="D142" t="s">
        <v>13</v>
      </c>
      <c r="E142" s="13" t="str">
        <f>IF(NOT(ISERROR(MATCH($C142,Continents!$A$2:$A$48,0))),Continents!$A$1,
IF(NOT(ISERROR(MATCH($C142,Continents!$B$2:$B$6,0))),Continents!$B$1,
IF(NOT(ISERROR(MATCH($C142,Continents!$C$2:$C$58,0))),Continents!$C$1,
IF(NOT(ISERROR(MATCH($C142,Continents!$D$2:$D$51,0))),Continents!$D$1,
IF(NOT(ISERROR(MATCH($C142,Continents!$E$2:$E$15,0))),Continents!$E$1,
IF(NOT(ISERROR(MATCH($C142,Continents!$F$2:$F$27,0))),Continents!$F$1,
IF(NOT(ISERROR(MATCH($C142,Continents!$G$2:$G$8,0))),Continents!$G$1
)))))))</f>
        <v>Europe</v>
      </c>
      <c r="F142" s="26">
        <v>43288</v>
      </c>
      <c r="G142">
        <f>YEAR(Sales!$F142)</f>
        <v>2018</v>
      </c>
      <c r="H142">
        <f>MONTH(Sales!$F142)</f>
        <v>7</v>
      </c>
      <c r="I142" t="s">
        <v>49</v>
      </c>
      <c r="J142" t="s">
        <v>450</v>
      </c>
      <c r="K142">
        <v>500</v>
      </c>
      <c r="L142">
        <v>500</v>
      </c>
      <c r="M142" s="27">
        <v>0</v>
      </c>
      <c r="N142">
        <v>1</v>
      </c>
    </row>
    <row r="143" spans="1:14" x14ac:dyDescent="0.25">
      <c r="A143" s="15" t="s">
        <v>451</v>
      </c>
      <c r="B143" t="s">
        <v>123</v>
      </c>
      <c r="C143" s="13" t="s">
        <v>57</v>
      </c>
      <c r="D143" t="s">
        <v>13</v>
      </c>
      <c r="E143" s="13" t="str">
        <f>IF(NOT(ISERROR(MATCH($C143,Continents!$A$2:$A$48,0))),Continents!$A$1,
IF(NOT(ISERROR(MATCH($C143,Continents!$B$2:$B$6,0))),Continents!$B$1,
IF(NOT(ISERROR(MATCH($C143,Continents!$C$2:$C$58,0))),Continents!$C$1,
IF(NOT(ISERROR(MATCH($C143,Continents!$D$2:$D$51,0))),Continents!$D$1,
IF(NOT(ISERROR(MATCH($C143,Continents!$E$2:$E$15,0))),Continents!$E$1,
IF(NOT(ISERROR(MATCH($C143,Continents!$F$2:$F$27,0))),Continents!$F$1,
IF(NOT(ISERROR(MATCH($C143,Continents!$G$2:$G$8,0))),Continents!$G$1
)))))))</f>
        <v>Europe</v>
      </c>
      <c r="F143" s="26">
        <v>43170</v>
      </c>
      <c r="G143">
        <f>YEAR(Sales!$F143)</f>
        <v>2018</v>
      </c>
      <c r="H143">
        <f>MONTH(Sales!$F143)</f>
        <v>3</v>
      </c>
      <c r="I143" t="s">
        <v>125</v>
      </c>
      <c r="J143" t="s">
        <v>452</v>
      </c>
      <c r="K143">
        <v>250</v>
      </c>
      <c r="L143">
        <v>225</v>
      </c>
      <c r="M143" s="27">
        <v>0.1</v>
      </c>
      <c r="N143">
        <v>1</v>
      </c>
    </row>
    <row r="144" spans="1:14" x14ac:dyDescent="0.25">
      <c r="A144" s="16" t="s">
        <v>453</v>
      </c>
      <c r="B144" t="s">
        <v>318</v>
      </c>
      <c r="C144" s="13" t="s">
        <v>319</v>
      </c>
      <c r="D144" t="s">
        <v>13</v>
      </c>
      <c r="E144" s="13" t="str">
        <f>IF(NOT(ISERROR(MATCH($C144,Continents!$A$2:$A$48,0))),Continents!$A$1,
IF(NOT(ISERROR(MATCH($C144,Continents!$B$2:$B$6,0))),Continents!$B$1,
IF(NOT(ISERROR(MATCH($C144,Continents!$C$2:$C$58,0))),Continents!$C$1,
IF(NOT(ISERROR(MATCH($C144,Continents!$D$2:$D$51,0))),Continents!$D$1,
IF(NOT(ISERROR(MATCH($C144,Continents!$E$2:$E$15,0))),Continents!$E$1,
IF(NOT(ISERROR(MATCH($C144,Continents!$F$2:$F$27,0))),Continents!$F$1,
IF(NOT(ISERROR(MATCH($C144,Continents!$G$2:$G$8,0))),Continents!$G$1
)))))))</f>
        <v>Africa</v>
      </c>
      <c r="F144" s="26">
        <v>42134</v>
      </c>
      <c r="G144">
        <f>YEAR(Sales!$F144)</f>
        <v>2015</v>
      </c>
      <c r="H144">
        <f>MONTH(Sales!$F144)</f>
        <v>5</v>
      </c>
      <c r="I144" t="s">
        <v>44</v>
      </c>
      <c r="J144" t="s">
        <v>454</v>
      </c>
      <c r="K144">
        <v>30</v>
      </c>
      <c r="L144">
        <v>26</v>
      </c>
      <c r="M144" s="27">
        <v>0.1333</v>
      </c>
      <c r="N144">
        <v>1</v>
      </c>
    </row>
    <row r="145" spans="1:14" x14ac:dyDescent="0.25">
      <c r="A145" s="15" t="s">
        <v>455</v>
      </c>
      <c r="B145" t="s">
        <v>241</v>
      </c>
      <c r="C145" s="13" t="s">
        <v>242</v>
      </c>
      <c r="D145" t="s">
        <v>25</v>
      </c>
      <c r="E145" s="13" t="str">
        <f>IF(NOT(ISERROR(MATCH($C145,Continents!$A$2:$A$48,0))),Continents!$A$1,
IF(NOT(ISERROR(MATCH($C145,Continents!$B$2:$B$6,0))),Continents!$B$1,
IF(NOT(ISERROR(MATCH($C145,Continents!$C$2:$C$58,0))),Continents!$C$1,
IF(NOT(ISERROR(MATCH($C145,Continents!$D$2:$D$51,0))),Continents!$D$1,
IF(NOT(ISERROR(MATCH($C145,Continents!$E$2:$E$15,0))),Continents!$E$1,
IF(NOT(ISERROR(MATCH($C145,Continents!$F$2:$F$27,0))),Continents!$F$1,
IF(NOT(ISERROR(MATCH($C145,Continents!$G$2:$G$8,0))),Continents!$G$1
)))))))</f>
        <v>South America</v>
      </c>
      <c r="F145" s="26" t="s">
        <v>456</v>
      </c>
      <c r="G145">
        <f>YEAR(Sales!$F145)</f>
        <v>2016</v>
      </c>
      <c r="H145">
        <f>MONTH(Sales!$F145)</f>
        <v>1</v>
      </c>
      <c r="I145" t="s">
        <v>44</v>
      </c>
      <c r="J145" t="s">
        <v>446</v>
      </c>
      <c r="K145">
        <v>30</v>
      </c>
      <c r="L145">
        <v>27</v>
      </c>
      <c r="M145" s="27">
        <v>0.1</v>
      </c>
      <c r="N145">
        <v>1</v>
      </c>
    </row>
    <row r="146" spans="1:14" x14ac:dyDescent="0.25">
      <c r="A146" s="16" t="s">
        <v>457</v>
      </c>
      <c r="B146" t="s">
        <v>3761</v>
      </c>
      <c r="C146" s="13" t="s">
        <v>3759</v>
      </c>
      <c r="D146" t="s">
        <v>13</v>
      </c>
      <c r="E146" s="13" t="str">
        <f>IF(NOT(ISERROR(MATCH($C146,Continents!$A$2:$A$48,0))),Continents!$A$1,
IF(NOT(ISERROR(MATCH($C146,Continents!$B$2:$B$6,0))),Continents!$B$1,
IF(NOT(ISERROR(MATCH($C146,Continents!$C$2:$C$58,0))),Continents!$C$1,
IF(NOT(ISERROR(MATCH($C146,Continents!$D$2:$D$51,0))),Continents!$D$1,
IF(NOT(ISERROR(MATCH($C146,Continents!$E$2:$E$15,0))),Continents!$E$1,
IF(NOT(ISERROR(MATCH($C146,Continents!$F$2:$F$27,0))),Continents!$F$1,
IF(NOT(ISERROR(MATCH($C146,Continents!$G$2:$G$8,0))),Continents!$G$1
)))))))</f>
        <v>Asia</v>
      </c>
      <c r="F146" s="26">
        <v>42259</v>
      </c>
      <c r="G146">
        <f>YEAR(Sales!$F146)</f>
        <v>2015</v>
      </c>
      <c r="H146">
        <f>MONTH(Sales!$F146)</f>
        <v>9</v>
      </c>
      <c r="I146" t="s">
        <v>133</v>
      </c>
      <c r="J146" t="s">
        <v>458</v>
      </c>
      <c r="K146">
        <v>50</v>
      </c>
      <c r="L146">
        <v>34</v>
      </c>
      <c r="M146" s="27">
        <v>0.32</v>
      </c>
      <c r="N146">
        <v>1</v>
      </c>
    </row>
    <row r="147" spans="1:14" x14ac:dyDescent="0.25">
      <c r="A147" s="15" t="s">
        <v>459</v>
      </c>
      <c r="B147" t="s">
        <v>147</v>
      </c>
      <c r="C147" s="13" t="s">
        <v>96</v>
      </c>
      <c r="D147" t="s">
        <v>37</v>
      </c>
      <c r="E147" s="13" t="str">
        <f>IF(NOT(ISERROR(MATCH($C147,Continents!$A$2:$A$48,0))),Continents!$A$1,
IF(NOT(ISERROR(MATCH($C147,Continents!$B$2:$B$6,0))),Continents!$B$1,
IF(NOT(ISERROR(MATCH($C147,Continents!$C$2:$C$58,0))),Continents!$C$1,
IF(NOT(ISERROR(MATCH($C147,Continents!$D$2:$D$51,0))),Continents!$D$1,
IF(NOT(ISERROR(MATCH($C147,Continents!$E$2:$E$15,0))),Continents!$E$1,
IF(NOT(ISERROR(MATCH($C147,Continents!$F$2:$F$27,0))),Continents!$F$1,
IF(NOT(ISERROR(MATCH($C147,Continents!$G$2:$G$8,0))),Continents!$G$1
)))))))</f>
        <v>Asia</v>
      </c>
      <c r="F147" s="26">
        <v>43323</v>
      </c>
      <c r="G147">
        <f>YEAR(Sales!$F147)</f>
        <v>2018</v>
      </c>
      <c r="H147">
        <f>MONTH(Sales!$F147)</f>
        <v>8</v>
      </c>
      <c r="I147" t="s">
        <v>77</v>
      </c>
      <c r="J147" t="s">
        <v>460</v>
      </c>
      <c r="K147">
        <v>500</v>
      </c>
      <c r="L147">
        <v>500</v>
      </c>
      <c r="M147" s="27">
        <v>0</v>
      </c>
      <c r="N147">
        <v>1</v>
      </c>
    </row>
    <row r="148" spans="1:14" x14ac:dyDescent="0.25">
      <c r="A148" s="16" t="s">
        <v>461</v>
      </c>
      <c r="B148" t="s">
        <v>306</v>
      </c>
      <c r="C148" s="13" t="s">
        <v>307</v>
      </c>
      <c r="D148" t="s">
        <v>13</v>
      </c>
      <c r="E148" s="13" t="str">
        <f>IF(NOT(ISERROR(MATCH($C148,Continents!$A$2:$A$48,0))),Continents!$A$1,
IF(NOT(ISERROR(MATCH($C148,Continents!$B$2:$B$6,0))),Continents!$B$1,
IF(NOT(ISERROR(MATCH($C148,Continents!$C$2:$C$58,0))),Continents!$C$1,
IF(NOT(ISERROR(MATCH($C148,Continents!$D$2:$D$51,0))),Continents!$D$1,
IF(NOT(ISERROR(MATCH($C148,Continents!$E$2:$E$15,0))),Continents!$E$1,
IF(NOT(ISERROR(MATCH($C148,Continents!$F$2:$F$27,0))),Continents!$F$1,
IF(NOT(ISERROR(MATCH($C148,Continents!$G$2:$G$8,0))),Continents!$G$1
)))))))</f>
        <v>Europe</v>
      </c>
      <c r="F148" s="26" t="s">
        <v>462</v>
      </c>
      <c r="G148">
        <f>YEAR(Sales!$F148)</f>
        <v>2017</v>
      </c>
      <c r="H148">
        <f>MONTH(Sales!$F148)</f>
        <v>4</v>
      </c>
      <c r="I148" t="s">
        <v>64</v>
      </c>
      <c r="J148" t="s">
        <v>463</v>
      </c>
      <c r="K148">
        <v>1000</v>
      </c>
      <c r="L148">
        <v>780</v>
      </c>
      <c r="M148" s="27">
        <v>0.22</v>
      </c>
      <c r="N148">
        <v>1</v>
      </c>
    </row>
    <row r="149" spans="1:14" x14ac:dyDescent="0.25">
      <c r="A149" s="15" t="s">
        <v>464</v>
      </c>
      <c r="B149" t="s">
        <v>52</v>
      </c>
      <c r="C149" s="13" t="s">
        <v>53</v>
      </c>
      <c r="D149" t="s">
        <v>25</v>
      </c>
      <c r="E149" s="13" t="str">
        <f>IF(NOT(ISERROR(MATCH($C149,Continents!$A$2:$A$48,0))),Continents!$A$1,
IF(NOT(ISERROR(MATCH($C149,Continents!$B$2:$B$6,0))),Continents!$B$1,
IF(NOT(ISERROR(MATCH($C149,Continents!$C$2:$C$58,0))),Continents!$C$1,
IF(NOT(ISERROR(MATCH($C149,Continents!$D$2:$D$51,0))),Continents!$D$1,
IF(NOT(ISERROR(MATCH($C149,Continents!$E$2:$E$15,0))),Continents!$E$1,
IF(NOT(ISERROR(MATCH($C149,Continents!$F$2:$F$27,0))),Continents!$F$1,
IF(NOT(ISERROR(MATCH($C149,Continents!$G$2:$G$8,0))),Continents!$G$1
)))))))</f>
        <v>North America</v>
      </c>
      <c r="F149" s="26">
        <v>42858</v>
      </c>
      <c r="G149">
        <f>YEAR(Sales!$F149)</f>
        <v>2017</v>
      </c>
      <c r="H149">
        <f>MONTH(Sales!$F149)</f>
        <v>5</v>
      </c>
      <c r="I149" t="s">
        <v>125</v>
      </c>
      <c r="J149" t="s">
        <v>465</v>
      </c>
      <c r="K149">
        <v>250</v>
      </c>
      <c r="L149">
        <v>245</v>
      </c>
      <c r="M149" s="27">
        <v>0.02</v>
      </c>
      <c r="N149">
        <v>1</v>
      </c>
    </row>
    <row r="150" spans="1:14" x14ac:dyDescent="0.25">
      <c r="A150" s="16" t="s">
        <v>466</v>
      </c>
      <c r="B150" t="s">
        <v>288</v>
      </c>
      <c r="C150" s="13" t="s">
        <v>289</v>
      </c>
      <c r="D150" t="s">
        <v>13</v>
      </c>
      <c r="E150" s="13" t="str">
        <f>IF(NOT(ISERROR(MATCH($C150,Continents!$A$2:$A$48,0))),Continents!$A$1,
IF(NOT(ISERROR(MATCH($C150,Continents!$B$2:$B$6,0))),Continents!$B$1,
IF(NOT(ISERROR(MATCH($C150,Continents!$C$2:$C$58,0))),Continents!$C$1,
IF(NOT(ISERROR(MATCH($C150,Continents!$D$2:$D$51,0))),Continents!$D$1,
IF(NOT(ISERROR(MATCH($C150,Continents!$E$2:$E$15,0))),Continents!$E$1,
IF(NOT(ISERROR(MATCH($C150,Continents!$F$2:$F$27,0))),Continents!$F$1,
IF(NOT(ISERROR(MATCH($C150,Continents!$G$2:$G$8,0))),Continents!$G$1
)))))))</f>
        <v>Europe</v>
      </c>
      <c r="F150" s="26" t="s">
        <v>467</v>
      </c>
      <c r="G150">
        <f>YEAR(Sales!$F150)</f>
        <v>2017</v>
      </c>
      <c r="H150">
        <f>MONTH(Sales!$F150)</f>
        <v>1</v>
      </c>
      <c r="I150" t="s">
        <v>58</v>
      </c>
      <c r="J150" t="s">
        <v>468</v>
      </c>
      <c r="K150">
        <v>800</v>
      </c>
      <c r="L150">
        <v>784</v>
      </c>
      <c r="M150" s="27">
        <v>0.02</v>
      </c>
      <c r="N150">
        <v>1</v>
      </c>
    </row>
    <row r="151" spans="1:14" x14ac:dyDescent="0.25">
      <c r="A151" s="15" t="s">
        <v>469</v>
      </c>
      <c r="B151" t="s">
        <v>144</v>
      </c>
      <c r="C151" s="13" t="s">
        <v>116</v>
      </c>
      <c r="D151" t="s">
        <v>19</v>
      </c>
      <c r="E151" s="13" t="str">
        <f>IF(NOT(ISERROR(MATCH($C151,Continents!$A$2:$A$48,0))),Continents!$A$1,
IF(NOT(ISERROR(MATCH($C151,Continents!$B$2:$B$6,0))),Continents!$B$1,
IF(NOT(ISERROR(MATCH($C151,Continents!$C$2:$C$58,0))),Continents!$C$1,
IF(NOT(ISERROR(MATCH($C151,Continents!$D$2:$D$51,0))),Continents!$D$1,
IF(NOT(ISERROR(MATCH($C151,Continents!$E$2:$E$15,0))),Continents!$E$1,
IF(NOT(ISERROR(MATCH($C151,Continents!$F$2:$F$27,0))),Continents!$F$1,
IF(NOT(ISERROR(MATCH($C151,Continents!$G$2:$G$8,0))),Continents!$G$1
)))))))</f>
        <v>North America</v>
      </c>
      <c r="F151" s="26">
        <v>43286</v>
      </c>
      <c r="G151">
        <f>YEAR(Sales!$F151)</f>
        <v>2018</v>
      </c>
      <c r="H151">
        <f>MONTH(Sales!$F151)</f>
        <v>7</v>
      </c>
      <c r="I151" t="s">
        <v>112</v>
      </c>
      <c r="J151" t="s">
        <v>470</v>
      </c>
      <c r="K151">
        <v>70</v>
      </c>
      <c r="L151">
        <v>60</v>
      </c>
      <c r="M151" s="27">
        <v>0.1429</v>
      </c>
      <c r="N151">
        <v>1</v>
      </c>
    </row>
    <row r="152" spans="1:14" x14ac:dyDescent="0.25">
      <c r="A152" s="16" t="s">
        <v>471</v>
      </c>
      <c r="B152" t="s">
        <v>17</v>
      </c>
      <c r="C152" s="13" t="s">
        <v>18</v>
      </c>
      <c r="D152" t="s">
        <v>19</v>
      </c>
      <c r="E152" s="13" t="str">
        <f>IF(NOT(ISERROR(MATCH($C152,Continents!$A$2:$A$48,0))),Continents!$A$1,
IF(NOT(ISERROR(MATCH($C152,Continents!$B$2:$B$6,0))),Continents!$B$1,
IF(NOT(ISERROR(MATCH($C152,Continents!$C$2:$C$58,0))),Continents!$C$1,
IF(NOT(ISERROR(MATCH($C152,Continents!$D$2:$D$51,0))),Continents!$D$1,
IF(NOT(ISERROR(MATCH($C152,Continents!$E$2:$E$15,0))),Continents!$E$1,
IF(NOT(ISERROR(MATCH($C152,Continents!$F$2:$F$27,0))),Continents!$F$1,
IF(NOT(ISERROR(MATCH($C152,Continents!$G$2:$G$8,0))),Continents!$G$1
)))))))</f>
        <v>North America</v>
      </c>
      <c r="F152" s="26" t="s">
        <v>472</v>
      </c>
      <c r="G152">
        <f>YEAR(Sales!$F152)</f>
        <v>2018</v>
      </c>
      <c r="H152">
        <f>MONTH(Sales!$F152)</f>
        <v>10</v>
      </c>
      <c r="I152" t="s">
        <v>77</v>
      </c>
      <c r="J152" t="s">
        <v>205</v>
      </c>
      <c r="K152">
        <v>500</v>
      </c>
      <c r="L152">
        <v>500</v>
      </c>
      <c r="M152" s="27">
        <v>0</v>
      </c>
      <c r="N152">
        <v>1</v>
      </c>
    </row>
    <row r="153" spans="1:14" x14ac:dyDescent="0.25">
      <c r="A153" s="15" t="s">
        <v>473</v>
      </c>
      <c r="B153" t="s">
        <v>139</v>
      </c>
      <c r="C153" s="13" t="s">
        <v>140</v>
      </c>
      <c r="D153" t="s">
        <v>13</v>
      </c>
      <c r="E153" s="13" t="str">
        <f>IF(NOT(ISERROR(MATCH($C153,Continents!$A$2:$A$48,0))),Continents!$A$1,
IF(NOT(ISERROR(MATCH($C153,Continents!$B$2:$B$6,0))),Continents!$B$1,
IF(NOT(ISERROR(MATCH($C153,Continents!$C$2:$C$58,0))),Continents!$C$1,
IF(NOT(ISERROR(MATCH($C153,Continents!$D$2:$D$51,0))),Continents!$D$1,
IF(NOT(ISERROR(MATCH($C153,Continents!$E$2:$E$15,0))),Continents!$E$1,
IF(NOT(ISERROR(MATCH($C153,Continents!$F$2:$F$27,0))),Continents!$F$1,
IF(NOT(ISERROR(MATCH($C153,Continents!$G$2:$G$8,0))),Continents!$G$1
)))))))</f>
        <v>Europe</v>
      </c>
      <c r="F153" s="26">
        <v>43199</v>
      </c>
      <c r="G153">
        <f>YEAR(Sales!$F153)</f>
        <v>2018</v>
      </c>
      <c r="H153">
        <f>MONTH(Sales!$F153)</f>
        <v>4</v>
      </c>
      <c r="I153" t="s">
        <v>58</v>
      </c>
      <c r="J153" t="s">
        <v>474</v>
      </c>
      <c r="K153">
        <v>800</v>
      </c>
      <c r="L153">
        <v>496</v>
      </c>
      <c r="M153" s="27">
        <v>0.38</v>
      </c>
      <c r="N153">
        <v>1</v>
      </c>
    </row>
    <row r="154" spans="1:14" x14ac:dyDescent="0.25">
      <c r="A154" s="16" t="s">
        <v>475</v>
      </c>
      <c r="B154" t="s">
        <v>3760</v>
      </c>
      <c r="C154" s="13" t="s">
        <v>3759</v>
      </c>
      <c r="D154" t="s">
        <v>13</v>
      </c>
      <c r="E154" s="13" t="str">
        <f>IF(NOT(ISERROR(MATCH($C154,Continents!$A$2:$A$48,0))),Continents!$A$1,
IF(NOT(ISERROR(MATCH($C154,Continents!$B$2:$B$6,0))),Continents!$B$1,
IF(NOT(ISERROR(MATCH($C154,Continents!$C$2:$C$58,0))),Continents!$C$1,
IF(NOT(ISERROR(MATCH($C154,Continents!$D$2:$D$51,0))),Continents!$D$1,
IF(NOT(ISERROR(MATCH($C154,Continents!$E$2:$E$15,0))),Continents!$E$1,
IF(NOT(ISERROR(MATCH($C154,Continents!$F$2:$F$27,0))),Continents!$F$1,
IF(NOT(ISERROR(MATCH($C154,Continents!$G$2:$G$8,0))),Continents!$G$1
)))))))</f>
        <v>Asia</v>
      </c>
      <c r="F154" s="26" t="s">
        <v>476</v>
      </c>
      <c r="G154">
        <f>YEAR(Sales!$F154)</f>
        <v>2018</v>
      </c>
      <c r="H154">
        <f>MONTH(Sales!$F154)</f>
        <v>8</v>
      </c>
      <c r="I154" t="s">
        <v>112</v>
      </c>
      <c r="J154" t="s">
        <v>477</v>
      </c>
      <c r="K154">
        <v>70</v>
      </c>
      <c r="L154">
        <v>69</v>
      </c>
      <c r="M154" s="27">
        <v>1.43E-2</v>
      </c>
      <c r="N154">
        <v>1</v>
      </c>
    </row>
    <row r="155" spans="1:14" x14ac:dyDescent="0.25">
      <c r="A155" s="15" t="s">
        <v>478</v>
      </c>
      <c r="B155" t="s">
        <v>110</v>
      </c>
      <c r="C155" s="13" t="s">
        <v>75</v>
      </c>
      <c r="D155" t="s">
        <v>37</v>
      </c>
      <c r="E155" s="13" t="str">
        <f>IF(NOT(ISERROR(MATCH($C155,Continents!$A$2:$A$48,0))),Continents!$A$1,
IF(NOT(ISERROR(MATCH($C155,Continents!$B$2:$B$6,0))),Continents!$B$1,
IF(NOT(ISERROR(MATCH($C155,Continents!$C$2:$C$58,0))),Continents!$C$1,
IF(NOT(ISERROR(MATCH($C155,Continents!$D$2:$D$51,0))),Continents!$D$1,
IF(NOT(ISERROR(MATCH($C155,Continents!$E$2:$E$15,0))),Continents!$E$1,
IF(NOT(ISERROR(MATCH($C155,Continents!$F$2:$F$27,0))),Continents!$F$1,
IF(NOT(ISERROR(MATCH($C155,Continents!$G$2:$G$8,0))),Continents!$G$1
)))))))</f>
        <v>Asia</v>
      </c>
      <c r="F155" s="26" t="s">
        <v>479</v>
      </c>
      <c r="G155">
        <f>YEAR(Sales!$F155)</f>
        <v>2018</v>
      </c>
      <c r="H155">
        <f>MONTH(Sales!$F155)</f>
        <v>8</v>
      </c>
      <c r="I155" t="s">
        <v>44</v>
      </c>
      <c r="J155" t="s">
        <v>296</v>
      </c>
      <c r="K155">
        <v>30</v>
      </c>
      <c r="L155">
        <v>29</v>
      </c>
      <c r="M155" s="27">
        <v>3.3300000000000003E-2</v>
      </c>
      <c r="N155">
        <v>1</v>
      </c>
    </row>
    <row r="156" spans="1:14" x14ac:dyDescent="0.25">
      <c r="A156" s="16" t="s">
        <v>480</v>
      </c>
      <c r="B156" t="s">
        <v>169</v>
      </c>
      <c r="C156" s="13" t="s">
        <v>170</v>
      </c>
      <c r="D156" t="s">
        <v>13</v>
      </c>
      <c r="E156" s="13" t="str">
        <f>IF(NOT(ISERROR(MATCH($C156,Continents!$A$2:$A$48,0))),Continents!$A$1,
IF(NOT(ISERROR(MATCH($C156,Continents!$B$2:$B$6,0))),Continents!$B$1,
IF(NOT(ISERROR(MATCH($C156,Continents!$C$2:$C$58,0))),Continents!$C$1,
IF(NOT(ISERROR(MATCH($C156,Continents!$D$2:$D$51,0))),Continents!$D$1,
IF(NOT(ISERROR(MATCH($C156,Continents!$E$2:$E$15,0))),Continents!$E$1,
IF(NOT(ISERROR(MATCH($C156,Continents!$F$2:$F$27,0))),Continents!$F$1,
IF(NOT(ISERROR(MATCH($C156,Continents!$G$2:$G$8,0))),Continents!$G$1
)))))))</f>
        <v>Europe</v>
      </c>
      <c r="F156" s="26" t="s">
        <v>481</v>
      </c>
      <c r="G156">
        <f>YEAR(Sales!$F156)</f>
        <v>2016</v>
      </c>
      <c r="H156">
        <f>MONTH(Sales!$F156)</f>
        <v>6</v>
      </c>
      <c r="I156" t="s">
        <v>112</v>
      </c>
      <c r="J156" t="s">
        <v>172</v>
      </c>
      <c r="K156">
        <v>70</v>
      </c>
      <c r="L156">
        <v>65</v>
      </c>
      <c r="M156" s="27">
        <v>7.1400000000000005E-2</v>
      </c>
      <c r="N156">
        <v>1</v>
      </c>
    </row>
    <row r="157" spans="1:14" x14ac:dyDescent="0.25">
      <c r="A157" s="15" t="s">
        <v>482</v>
      </c>
      <c r="B157" t="s">
        <v>74</v>
      </c>
      <c r="C157" s="13" t="s">
        <v>75</v>
      </c>
      <c r="D157" t="s">
        <v>37</v>
      </c>
      <c r="E157" s="13" t="str">
        <f>IF(NOT(ISERROR(MATCH($C157,Continents!$A$2:$A$48,0))),Continents!$A$1,
IF(NOT(ISERROR(MATCH($C157,Continents!$B$2:$B$6,0))),Continents!$B$1,
IF(NOT(ISERROR(MATCH($C157,Continents!$C$2:$C$58,0))),Continents!$C$1,
IF(NOT(ISERROR(MATCH($C157,Continents!$D$2:$D$51,0))),Continents!$D$1,
IF(NOT(ISERROR(MATCH($C157,Continents!$E$2:$E$15,0))),Continents!$E$1,
IF(NOT(ISERROR(MATCH($C157,Continents!$F$2:$F$27,0))),Continents!$F$1,
IF(NOT(ISERROR(MATCH($C157,Continents!$G$2:$G$8,0))),Continents!$G$1
)))))))</f>
        <v>Asia</v>
      </c>
      <c r="F157" s="26">
        <v>42494</v>
      </c>
      <c r="G157">
        <f>YEAR(Sales!$F157)</f>
        <v>2016</v>
      </c>
      <c r="H157">
        <f>MONTH(Sales!$F157)</f>
        <v>5</v>
      </c>
      <c r="I157" t="s">
        <v>14</v>
      </c>
      <c r="J157" t="s">
        <v>483</v>
      </c>
      <c r="K157">
        <v>80</v>
      </c>
      <c r="L157">
        <v>78</v>
      </c>
      <c r="M157" s="27">
        <v>2.5000000000000001E-2</v>
      </c>
      <c r="N157">
        <v>1</v>
      </c>
    </row>
    <row r="158" spans="1:14" x14ac:dyDescent="0.25">
      <c r="A158" s="16" t="s">
        <v>484</v>
      </c>
      <c r="B158" t="s">
        <v>261</v>
      </c>
      <c r="C158" s="13" t="s">
        <v>42</v>
      </c>
      <c r="D158" t="s">
        <v>37</v>
      </c>
      <c r="E158" s="13" t="str">
        <f>IF(NOT(ISERROR(MATCH($C158,Continents!$A$2:$A$48,0))),Continents!$A$1,
IF(NOT(ISERROR(MATCH($C158,Continents!$B$2:$B$6,0))),Continents!$B$1,
IF(NOT(ISERROR(MATCH($C158,Continents!$C$2:$C$58,0))),Continents!$C$1,
IF(NOT(ISERROR(MATCH($C158,Continents!$D$2:$D$51,0))),Continents!$D$1,
IF(NOT(ISERROR(MATCH($C158,Continents!$E$2:$E$15,0))),Continents!$E$1,
IF(NOT(ISERROR(MATCH($C158,Continents!$F$2:$F$27,0))),Continents!$F$1,
IF(NOT(ISERROR(MATCH($C158,Continents!$G$2:$G$8,0))),Continents!$G$1
)))))))</f>
        <v>Asia</v>
      </c>
      <c r="F158" s="26" t="s">
        <v>485</v>
      </c>
      <c r="G158">
        <f>YEAR(Sales!$F158)</f>
        <v>2015</v>
      </c>
      <c r="H158">
        <f>MONTH(Sales!$F158)</f>
        <v>6</v>
      </c>
      <c r="I158" t="s">
        <v>133</v>
      </c>
      <c r="J158" t="s">
        <v>274</v>
      </c>
      <c r="K158">
        <v>50</v>
      </c>
      <c r="L158">
        <v>39</v>
      </c>
      <c r="M158" s="27">
        <v>0.22</v>
      </c>
      <c r="N158">
        <v>1</v>
      </c>
    </row>
    <row r="159" spans="1:14" x14ac:dyDescent="0.25">
      <c r="A159" s="15" t="s">
        <v>486</v>
      </c>
      <c r="B159" t="s">
        <v>82</v>
      </c>
      <c r="C159" s="13" t="s">
        <v>83</v>
      </c>
      <c r="D159" t="s">
        <v>37</v>
      </c>
      <c r="E159" s="13" t="str">
        <f>IF(NOT(ISERROR(MATCH($C159,Continents!$A$2:$A$48,0))),Continents!$A$1,
IF(NOT(ISERROR(MATCH($C159,Continents!$B$2:$B$6,0))),Continents!$B$1,
IF(NOT(ISERROR(MATCH($C159,Continents!$C$2:$C$58,0))),Continents!$C$1,
IF(NOT(ISERROR(MATCH($C159,Continents!$D$2:$D$51,0))),Continents!$D$1,
IF(NOT(ISERROR(MATCH($C159,Continents!$E$2:$E$15,0))),Continents!$E$1,
IF(NOT(ISERROR(MATCH($C159,Continents!$F$2:$F$27,0))),Continents!$F$1,
IF(NOT(ISERROR(MATCH($C159,Continents!$G$2:$G$8,0))),Continents!$G$1
)))))))</f>
        <v>Asia</v>
      </c>
      <c r="F159" s="26" t="s">
        <v>487</v>
      </c>
      <c r="G159">
        <f>YEAR(Sales!$F159)</f>
        <v>2017</v>
      </c>
      <c r="H159">
        <f>MONTH(Sales!$F159)</f>
        <v>4</v>
      </c>
      <c r="I159" t="s">
        <v>44</v>
      </c>
      <c r="J159" t="s">
        <v>488</v>
      </c>
      <c r="K159">
        <v>30</v>
      </c>
      <c r="L159">
        <v>28</v>
      </c>
      <c r="M159" s="27">
        <v>6.6699999999999995E-2</v>
      </c>
      <c r="N159">
        <v>1</v>
      </c>
    </row>
    <row r="160" spans="1:14" x14ac:dyDescent="0.25">
      <c r="A160" s="16" t="s">
        <v>489</v>
      </c>
      <c r="B160" t="s">
        <v>29</v>
      </c>
      <c r="C160" s="13" t="s">
        <v>30</v>
      </c>
      <c r="D160" t="s">
        <v>13</v>
      </c>
      <c r="E160" s="13" t="str">
        <f>IF(NOT(ISERROR(MATCH($C160,Continents!$A$2:$A$48,0))),Continents!$A$1,
IF(NOT(ISERROR(MATCH($C160,Continents!$B$2:$B$6,0))),Continents!$B$1,
IF(NOT(ISERROR(MATCH($C160,Continents!$C$2:$C$58,0))),Continents!$C$1,
IF(NOT(ISERROR(MATCH($C160,Continents!$D$2:$D$51,0))),Continents!$D$1,
IF(NOT(ISERROR(MATCH($C160,Continents!$E$2:$E$15,0))),Continents!$E$1,
IF(NOT(ISERROR(MATCH($C160,Continents!$F$2:$F$27,0))),Continents!$F$1,
IF(NOT(ISERROR(MATCH($C160,Continents!$G$2:$G$8,0))),Continents!$G$1
)))))))</f>
        <v>Asia</v>
      </c>
      <c r="F160" s="26" t="s">
        <v>490</v>
      </c>
      <c r="G160">
        <f>YEAR(Sales!$F160)</f>
        <v>2015</v>
      </c>
      <c r="H160">
        <f>MONTH(Sales!$F160)</f>
        <v>6</v>
      </c>
      <c r="I160" t="s">
        <v>49</v>
      </c>
      <c r="J160" t="s">
        <v>491</v>
      </c>
      <c r="K160">
        <v>500</v>
      </c>
      <c r="L160">
        <v>315</v>
      </c>
      <c r="M160" s="27">
        <v>0.37</v>
      </c>
      <c r="N160">
        <v>1</v>
      </c>
    </row>
    <row r="161" spans="1:14" x14ac:dyDescent="0.25">
      <c r="A161" s="15" t="s">
        <v>492</v>
      </c>
      <c r="B161" t="s">
        <v>52</v>
      </c>
      <c r="C161" s="13" t="s">
        <v>53</v>
      </c>
      <c r="D161" t="s">
        <v>25</v>
      </c>
      <c r="E161" s="13" t="str">
        <f>IF(NOT(ISERROR(MATCH($C161,Continents!$A$2:$A$48,0))),Continents!$A$1,
IF(NOT(ISERROR(MATCH($C161,Continents!$B$2:$B$6,0))),Continents!$B$1,
IF(NOT(ISERROR(MATCH($C161,Continents!$C$2:$C$58,0))),Continents!$C$1,
IF(NOT(ISERROR(MATCH($C161,Continents!$D$2:$D$51,0))),Continents!$D$1,
IF(NOT(ISERROR(MATCH($C161,Continents!$E$2:$E$15,0))),Continents!$E$1,
IF(NOT(ISERROR(MATCH($C161,Continents!$F$2:$F$27,0))),Continents!$F$1,
IF(NOT(ISERROR(MATCH($C161,Continents!$G$2:$G$8,0))),Continents!$G$1
)))))))</f>
        <v>North America</v>
      </c>
      <c r="F161" s="26">
        <v>42495</v>
      </c>
      <c r="G161">
        <f>YEAR(Sales!$F161)</f>
        <v>2016</v>
      </c>
      <c r="H161">
        <f>MONTH(Sales!$F161)</f>
        <v>5</v>
      </c>
      <c r="I161" t="s">
        <v>44</v>
      </c>
      <c r="J161" t="s">
        <v>493</v>
      </c>
      <c r="K161">
        <v>30</v>
      </c>
      <c r="L161">
        <v>29</v>
      </c>
      <c r="M161" s="27">
        <v>3.3300000000000003E-2</v>
      </c>
      <c r="N161">
        <v>1</v>
      </c>
    </row>
    <row r="162" spans="1:14" x14ac:dyDescent="0.25">
      <c r="A162" s="16" t="s">
        <v>494</v>
      </c>
      <c r="B162" t="s">
        <v>495</v>
      </c>
      <c r="C162" s="13" t="s">
        <v>496</v>
      </c>
      <c r="D162" t="s">
        <v>13</v>
      </c>
      <c r="E162" s="13" t="str">
        <f>IF(NOT(ISERROR(MATCH($C162,Continents!$A$2:$A$48,0))),Continents!$A$1,
IF(NOT(ISERROR(MATCH($C162,Continents!$B$2:$B$6,0))),Continents!$B$1,
IF(NOT(ISERROR(MATCH($C162,Continents!$C$2:$C$58,0))),Continents!$C$1,
IF(NOT(ISERROR(MATCH($C162,Continents!$D$2:$D$51,0))),Continents!$D$1,
IF(NOT(ISERROR(MATCH($C162,Continents!$E$2:$E$15,0))),Continents!$E$1,
IF(NOT(ISERROR(MATCH($C162,Continents!$F$2:$F$27,0))),Continents!$F$1,
IF(NOT(ISERROR(MATCH($C162,Continents!$G$2:$G$8,0))),Continents!$G$1
)))))))</f>
        <v>Asia</v>
      </c>
      <c r="F162" s="26" t="s">
        <v>497</v>
      </c>
      <c r="G162">
        <f>YEAR(Sales!$F162)</f>
        <v>2016</v>
      </c>
      <c r="H162">
        <f>MONTH(Sales!$F162)</f>
        <v>5</v>
      </c>
      <c r="I162" t="s">
        <v>26</v>
      </c>
      <c r="J162" t="s">
        <v>498</v>
      </c>
      <c r="K162">
        <v>700</v>
      </c>
      <c r="L162">
        <v>595</v>
      </c>
      <c r="M162" s="27">
        <v>0.15</v>
      </c>
      <c r="N162">
        <v>1</v>
      </c>
    </row>
    <row r="163" spans="1:14" x14ac:dyDescent="0.25">
      <c r="A163" s="15" t="s">
        <v>499</v>
      </c>
      <c r="B163" t="s">
        <v>56</v>
      </c>
      <c r="C163" s="13" t="s">
        <v>57</v>
      </c>
      <c r="D163" t="s">
        <v>13</v>
      </c>
      <c r="E163" s="13" t="str">
        <f>IF(NOT(ISERROR(MATCH($C163,Continents!$A$2:$A$48,0))),Continents!$A$1,
IF(NOT(ISERROR(MATCH($C163,Continents!$B$2:$B$6,0))),Continents!$B$1,
IF(NOT(ISERROR(MATCH($C163,Continents!$C$2:$C$58,0))),Continents!$C$1,
IF(NOT(ISERROR(MATCH($C163,Continents!$D$2:$D$51,0))),Continents!$D$1,
IF(NOT(ISERROR(MATCH($C163,Continents!$E$2:$E$15,0))),Continents!$E$1,
IF(NOT(ISERROR(MATCH($C163,Continents!$F$2:$F$27,0))),Continents!$F$1,
IF(NOT(ISERROR(MATCH($C163,Continents!$G$2:$G$8,0))),Continents!$G$1
)))))))</f>
        <v>Europe</v>
      </c>
      <c r="F163" s="26" t="s">
        <v>500</v>
      </c>
      <c r="G163">
        <f>YEAR(Sales!$F163)</f>
        <v>2014</v>
      </c>
      <c r="H163">
        <f>MONTH(Sales!$F163)</f>
        <v>2</v>
      </c>
      <c r="I163" t="s">
        <v>77</v>
      </c>
      <c r="J163" t="s">
        <v>501</v>
      </c>
      <c r="K163">
        <v>500</v>
      </c>
      <c r="L163">
        <v>500</v>
      </c>
      <c r="M163" s="27">
        <v>0</v>
      </c>
      <c r="N163">
        <v>1</v>
      </c>
    </row>
    <row r="164" spans="1:14" x14ac:dyDescent="0.25">
      <c r="A164" s="16" t="s">
        <v>502</v>
      </c>
      <c r="B164" t="s">
        <v>52</v>
      </c>
      <c r="C164" s="13" t="s">
        <v>53</v>
      </c>
      <c r="D164" t="s">
        <v>25</v>
      </c>
      <c r="E164" s="13" t="str">
        <f>IF(NOT(ISERROR(MATCH($C164,Continents!$A$2:$A$48,0))),Continents!$A$1,
IF(NOT(ISERROR(MATCH($C164,Continents!$B$2:$B$6,0))),Continents!$B$1,
IF(NOT(ISERROR(MATCH($C164,Continents!$C$2:$C$58,0))),Continents!$C$1,
IF(NOT(ISERROR(MATCH($C164,Continents!$D$2:$D$51,0))),Continents!$D$1,
IF(NOT(ISERROR(MATCH($C164,Continents!$E$2:$E$15,0))),Continents!$E$1,
IF(NOT(ISERROR(MATCH($C164,Continents!$F$2:$F$27,0))),Continents!$F$1,
IF(NOT(ISERROR(MATCH($C164,Continents!$G$2:$G$8,0))),Continents!$G$1
)))))))</f>
        <v>North America</v>
      </c>
      <c r="F164" s="26" t="s">
        <v>503</v>
      </c>
      <c r="G164">
        <f>YEAR(Sales!$F164)</f>
        <v>2014</v>
      </c>
      <c r="H164">
        <f>MONTH(Sales!$F164)</f>
        <v>11</v>
      </c>
      <c r="I164" t="s">
        <v>125</v>
      </c>
      <c r="J164" t="s">
        <v>54</v>
      </c>
      <c r="K164">
        <v>250</v>
      </c>
      <c r="L164">
        <v>243</v>
      </c>
      <c r="M164" s="27">
        <v>2.8000000000000001E-2</v>
      </c>
      <c r="N164">
        <v>1</v>
      </c>
    </row>
    <row r="165" spans="1:14" x14ac:dyDescent="0.25">
      <c r="A165" s="15" t="s">
        <v>504</v>
      </c>
      <c r="B165" t="s">
        <v>144</v>
      </c>
      <c r="C165" s="13" t="s">
        <v>116</v>
      </c>
      <c r="D165" t="s">
        <v>19</v>
      </c>
      <c r="E165" s="13" t="str">
        <f>IF(NOT(ISERROR(MATCH($C165,Continents!$A$2:$A$48,0))),Continents!$A$1,
IF(NOT(ISERROR(MATCH($C165,Continents!$B$2:$B$6,0))),Continents!$B$1,
IF(NOT(ISERROR(MATCH($C165,Continents!$C$2:$C$58,0))),Continents!$C$1,
IF(NOT(ISERROR(MATCH($C165,Continents!$D$2:$D$51,0))),Continents!$D$1,
IF(NOT(ISERROR(MATCH($C165,Continents!$E$2:$E$15,0))),Continents!$E$1,
IF(NOT(ISERROR(MATCH($C165,Continents!$F$2:$F$27,0))),Continents!$F$1,
IF(NOT(ISERROR(MATCH($C165,Continents!$G$2:$G$8,0))),Continents!$G$1
)))))))</f>
        <v>North America</v>
      </c>
      <c r="F165" s="26" t="s">
        <v>505</v>
      </c>
      <c r="G165">
        <f>YEAR(Sales!$F165)</f>
        <v>2014</v>
      </c>
      <c r="H165">
        <f>MONTH(Sales!$F165)</f>
        <v>1</v>
      </c>
      <c r="I165" t="s">
        <v>38</v>
      </c>
      <c r="J165" t="s">
        <v>145</v>
      </c>
      <c r="K165">
        <v>50</v>
      </c>
      <c r="L165">
        <v>40</v>
      </c>
      <c r="M165" s="27">
        <v>0.2</v>
      </c>
      <c r="N165">
        <v>1</v>
      </c>
    </row>
    <row r="166" spans="1:14" x14ac:dyDescent="0.25">
      <c r="A166" s="16" t="s">
        <v>506</v>
      </c>
      <c r="B166" t="s">
        <v>95</v>
      </c>
      <c r="C166" s="13" t="s">
        <v>96</v>
      </c>
      <c r="D166" t="s">
        <v>37</v>
      </c>
      <c r="E166" s="13" t="str">
        <f>IF(NOT(ISERROR(MATCH($C166,Continents!$A$2:$A$48,0))),Continents!$A$1,
IF(NOT(ISERROR(MATCH($C166,Continents!$B$2:$B$6,0))),Continents!$B$1,
IF(NOT(ISERROR(MATCH($C166,Continents!$C$2:$C$58,0))),Continents!$C$1,
IF(NOT(ISERROR(MATCH($C166,Continents!$D$2:$D$51,0))),Continents!$D$1,
IF(NOT(ISERROR(MATCH($C166,Continents!$E$2:$E$15,0))),Continents!$E$1,
IF(NOT(ISERROR(MATCH($C166,Continents!$F$2:$F$27,0))),Continents!$F$1,
IF(NOT(ISERROR(MATCH($C166,Continents!$G$2:$G$8,0))),Continents!$G$1
)))))))</f>
        <v>Asia</v>
      </c>
      <c r="F166" s="26" t="s">
        <v>507</v>
      </c>
      <c r="G166">
        <f>YEAR(Sales!$F166)</f>
        <v>2015</v>
      </c>
      <c r="H166">
        <f>MONTH(Sales!$F166)</f>
        <v>4</v>
      </c>
      <c r="I166" t="s">
        <v>112</v>
      </c>
      <c r="J166" t="s">
        <v>345</v>
      </c>
      <c r="K166">
        <v>70</v>
      </c>
      <c r="L166">
        <v>47</v>
      </c>
      <c r="M166" s="27">
        <v>0.3286</v>
      </c>
      <c r="N166">
        <v>1</v>
      </c>
    </row>
    <row r="167" spans="1:14" x14ac:dyDescent="0.25">
      <c r="A167" s="15" t="s">
        <v>508</v>
      </c>
      <c r="B167" t="s">
        <v>169</v>
      </c>
      <c r="C167" s="13" t="s">
        <v>170</v>
      </c>
      <c r="D167" t="s">
        <v>13</v>
      </c>
      <c r="E167" s="13" t="str">
        <f>IF(NOT(ISERROR(MATCH($C167,Continents!$A$2:$A$48,0))),Continents!$A$1,
IF(NOT(ISERROR(MATCH($C167,Continents!$B$2:$B$6,0))),Continents!$B$1,
IF(NOT(ISERROR(MATCH($C167,Continents!$C$2:$C$58,0))),Continents!$C$1,
IF(NOT(ISERROR(MATCH($C167,Continents!$D$2:$D$51,0))),Continents!$D$1,
IF(NOT(ISERROR(MATCH($C167,Continents!$E$2:$E$15,0))),Continents!$E$1,
IF(NOT(ISERROR(MATCH($C167,Continents!$F$2:$F$27,0))),Continents!$F$1,
IF(NOT(ISERROR(MATCH($C167,Continents!$G$2:$G$8,0))),Continents!$G$1
)))))))</f>
        <v>Europe</v>
      </c>
      <c r="F167" s="26">
        <v>42159</v>
      </c>
      <c r="G167">
        <f>YEAR(Sales!$F167)</f>
        <v>2015</v>
      </c>
      <c r="H167">
        <f>MONTH(Sales!$F167)</f>
        <v>6</v>
      </c>
      <c r="I167" t="s">
        <v>133</v>
      </c>
      <c r="J167" t="s">
        <v>509</v>
      </c>
      <c r="K167">
        <v>50</v>
      </c>
      <c r="L167">
        <v>46</v>
      </c>
      <c r="M167" s="27">
        <v>0.08</v>
      </c>
      <c r="N167">
        <v>1</v>
      </c>
    </row>
    <row r="168" spans="1:14" x14ac:dyDescent="0.25">
      <c r="A168" s="16" t="s">
        <v>510</v>
      </c>
      <c r="B168" t="s">
        <v>197</v>
      </c>
      <c r="C168" s="13" t="s">
        <v>198</v>
      </c>
      <c r="D168" t="s">
        <v>13</v>
      </c>
      <c r="E168" s="13" t="str">
        <f>IF(NOT(ISERROR(MATCH($C168,Continents!$A$2:$A$48,0))),Continents!$A$1,
IF(NOT(ISERROR(MATCH($C168,Continents!$B$2:$B$6,0))),Continents!$B$1,
IF(NOT(ISERROR(MATCH($C168,Continents!$C$2:$C$58,0))),Continents!$C$1,
IF(NOT(ISERROR(MATCH($C168,Continents!$D$2:$D$51,0))),Continents!$D$1,
IF(NOT(ISERROR(MATCH($C168,Continents!$E$2:$E$15,0))),Continents!$E$1,
IF(NOT(ISERROR(MATCH($C168,Continents!$F$2:$F$27,0))),Continents!$F$1,
IF(NOT(ISERROR(MATCH($C168,Continents!$G$2:$G$8,0))),Continents!$G$1
)))))))</f>
        <v>Europe</v>
      </c>
      <c r="F168" s="26">
        <v>42069</v>
      </c>
      <c r="G168">
        <f>YEAR(Sales!$F168)</f>
        <v>2015</v>
      </c>
      <c r="H168">
        <f>MONTH(Sales!$F168)</f>
        <v>3</v>
      </c>
      <c r="I168" t="s">
        <v>77</v>
      </c>
      <c r="J168" t="s">
        <v>511</v>
      </c>
      <c r="K168">
        <v>500</v>
      </c>
      <c r="L168">
        <v>500</v>
      </c>
      <c r="M168" s="27">
        <v>0</v>
      </c>
      <c r="N168">
        <v>1</v>
      </c>
    </row>
    <row r="169" spans="1:14" x14ac:dyDescent="0.25">
      <c r="A169" s="15" t="s">
        <v>512</v>
      </c>
      <c r="B169" t="s">
        <v>265</v>
      </c>
      <c r="C169" s="13" t="s">
        <v>53</v>
      </c>
      <c r="D169" t="s">
        <v>25</v>
      </c>
      <c r="E169" s="13" t="str">
        <f>IF(NOT(ISERROR(MATCH($C169,Continents!$A$2:$A$48,0))),Continents!$A$1,
IF(NOT(ISERROR(MATCH($C169,Continents!$B$2:$B$6,0))),Continents!$B$1,
IF(NOT(ISERROR(MATCH($C169,Continents!$C$2:$C$58,0))),Continents!$C$1,
IF(NOT(ISERROR(MATCH($C169,Continents!$D$2:$D$51,0))),Continents!$D$1,
IF(NOT(ISERROR(MATCH($C169,Continents!$E$2:$E$15,0))),Continents!$E$1,
IF(NOT(ISERROR(MATCH($C169,Continents!$F$2:$F$27,0))),Continents!$F$1,
IF(NOT(ISERROR(MATCH($C169,Continents!$G$2:$G$8,0))),Continents!$G$1
)))))))</f>
        <v>North America</v>
      </c>
      <c r="F169" s="26" t="s">
        <v>513</v>
      </c>
      <c r="G169">
        <f>YEAR(Sales!$F169)</f>
        <v>2017</v>
      </c>
      <c r="H169">
        <f>MONTH(Sales!$F169)</f>
        <v>3</v>
      </c>
      <c r="I169" t="s">
        <v>14</v>
      </c>
      <c r="J169" t="s">
        <v>514</v>
      </c>
      <c r="K169">
        <v>80</v>
      </c>
      <c r="L169">
        <v>77</v>
      </c>
      <c r="M169" s="27">
        <v>3.7499999999999999E-2</v>
      </c>
      <c r="N169">
        <v>1</v>
      </c>
    </row>
    <row r="170" spans="1:14" x14ac:dyDescent="0.25">
      <c r="A170" s="16" t="s">
        <v>515</v>
      </c>
      <c r="B170" t="s">
        <v>216</v>
      </c>
      <c r="C170" s="13" t="s">
        <v>217</v>
      </c>
      <c r="D170" t="s">
        <v>13</v>
      </c>
      <c r="E170" s="13" t="str">
        <f>IF(NOT(ISERROR(MATCH($C170,Continents!$A$2:$A$48,0))),Continents!$A$1,
IF(NOT(ISERROR(MATCH($C170,Continents!$B$2:$B$6,0))),Continents!$B$1,
IF(NOT(ISERROR(MATCH($C170,Continents!$C$2:$C$58,0))),Continents!$C$1,
IF(NOT(ISERROR(MATCH($C170,Continents!$D$2:$D$51,0))),Continents!$D$1,
IF(NOT(ISERROR(MATCH($C170,Continents!$E$2:$E$15,0))),Continents!$E$1,
IF(NOT(ISERROR(MATCH($C170,Continents!$F$2:$F$27,0))),Continents!$F$1,
IF(NOT(ISERROR(MATCH($C170,Continents!$G$2:$G$8,0))),Continents!$G$1
)))))))</f>
        <v>Europe</v>
      </c>
      <c r="F170" s="26" t="s">
        <v>516</v>
      </c>
      <c r="G170">
        <f>YEAR(Sales!$F170)</f>
        <v>2018</v>
      </c>
      <c r="H170">
        <f>MONTH(Sales!$F170)</f>
        <v>1</v>
      </c>
      <c r="I170" t="s">
        <v>133</v>
      </c>
      <c r="J170" t="s">
        <v>517</v>
      </c>
      <c r="K170">
        <v>50</v>
      </c>
      <c r="L170">
        <v>43</v>
      </c>
      <c r="M170" s="27">
        <v>0.14000000000000001</v>
      </c>
      <c r="N170">
        <v>1</v>
      </c>
    </row>
    <row r="171" spans="1:14" x14ac:dyDescent="0.25">
      <c r="A171" s="15" t="s">
        <v>518</v>
      </c>
      <c r="B171" t="s">
        <v>74</v>
      </c>
      <c r="C171" s="13" t="s">
        <v>75</v>
      </c>
      <c r="D171" t="s">
        <v>37</v>
      </c>
      <c r="E171" s="13" t="str">
        <f>IF(NOT(ISERROR(MATCH($C171,Continents!$A$2:$A$48,0))),Continents!$A$1,
IF(NOT(ISERROR(MATCH($C171,Continents!$B$2:$B$6,0))),Continents!$B$1,
IF(NOT(ISERROR(MATCH($C171,Continents!$C$2:$C$58,0))),Continents!$C$1,
IF(NOT(ISERROR(MATCH($C171,Continents!$D$2:$D$51,0))),Continents!$D$1,
IF(NOT(ISERROR(MATCH($C171,Continents!$E$2:$E$15,0))),Continents!$E$1,
IF(NOT(ISERROR(MATCH($C171,Continents!$F$2:$F$27,0))),Continents!$F$1,
IF(NOT(ISERROR(MATCH($C171,Continents!$G$2:$G$8,0))),Continents!$G$1
)))))))</f>
        <v>Asia</v>
      </c>
      <c r="F171" s="26">
        <v>43289</v>
      </c>
      <c r="G171">
        <f>YEAR(Sales!$F171)</f>
        <v>2018</v>
      </c>
      <c r="H171">
        <f>MONTH(Sales!$F171)</f>
        <v>7</v>
      </c>
      <c r="I171" t="s">
        <v>32</v>
      </c>
      <c r="J171" t="s">
        <v>519</v>
      </c>
      <c r="K171">
        <v>150</v>
      </c>
      <c r="L171">
        <v>143</v>
      </c>
      <c r="M171" s="27">
        <v>4.6699999999999998E-2</v>
      </c>
      <c r="N171">
        <v>1</v>
      </c>
    </row>
    <row r="172" spans="1:14" x14ac:dyDescent="0.25">
      <c r="A172" s="16" t="s">
        <v>520</v>
      </c>
      <c r="B172" t="s">
        <v>67</v>
      </c>
      <c r="C172" s="13" t="s">
        <v>68</v>
      </c>
      <c r="D172" t="s">
        <v>37</v>
      </c>
      <c r="E172" s="13" t="str">
        <f>IF(NOT(ISERROR(MATCH($C172,Continents!$A$2:$A$48,0))),Continents!$A$1,
IF(NOT(ISERROR(MATCH($C172,Continents!$B$2:$B$6,0))),Continents!$B$1,
IF(NOT(ISERROR(MATCH($C172,Continents!$C$2:$C$58,0))),Continents!$C$1,
IF(NOT(ISERROR(MATCH($C172,Continents!$D$2:$D$51,0))),Continents!$D$1,
IF(NOT(ISERROR(MATCH($C172,Continents!$E$2:$E$15,0))),Continents!$E$1,
IF(NOT(ISERROR(MATCH($C172,Continents!$F$2:$F$27,0))),Continents!$F$1,
IF(NOT(ISERROR(MATCH($C172,Continents!$G$2:$G$8,0))),Continents!$G$1
)))))))</f>
        <v>Asia</v>
      </c>
      <c r="F172" s="26">
        <v>42253</v>
      </c>
      <c r="G172">
        <f>YEAR(Sales!$F172)</f>
        <v>2015</v>
      </c>
      <c r="H172">
        <f>MONTH(Sales!$F172)</f>
        <v>9</v>
      </c>
      <c r="I172" t="s">
        <v>64</v>
      </c>
      <c r="J172" t="s">
        <v>70</v>
      </c>
      <c r="K172">
        <v>1000</v>
      </c>
      <c r="L172">
        <v>610</v>
      </c>
      <c r="M172" s="27">
        <v>0.39</v>
      </c>
      <c r="N172">
        <v>1</v>
      </c>
    </row>
    <row r="173" spans="1:14" x14ac:dyDescent="0.25">
      <c r="A173" s="15" t="s">
        <v>521</v>
      </c>
      <c r="B173" t="s">
        <v>3760</v>
      </c>
      <c r="C173" s="13" t="s">
        <v>3759</v>
      </c>
      <c r="D173" t="s">
        <v>13</v>
      </c>
      <c r="E173" s="13" t="str">
        <f>IF(NOT(ISERROR(MATCH($C173,Continents!$A$2:$A$48,0))),Continents!$A$1,
IF(NOT(ISERROR(MATCH($C173,Continents!$B$2:$B$6,0))),Continents!$B$1,
IF(NOT(ISERROR(MATCH($C173,Continents!$C$2:$C$58,0))),Continents!$C$1,
IF(NOT(ISERROR(MATCH($C173,Continents!$D$2:$D$51,0))),Continents!$D$1,
IF(NOT(ISERROR(MATCH($C173,Continents!$E$2:$E$15,0))),Continents!$E$1,
IF(NOT(ISERROR(MATCH($C173,Continents!$F$2:$F$27,0))),Continents!$F$1,
IF(NOT(ISERROR(MATCH($C173,Continents!$G$2:$G$8,0))),Continents!$G$1
)))))))</f>
        <v>Asia</v>
      </c>
      <c r="F173" s="26">
        <v>41765</v>
      </c>
      <c r="G173">
        <f>YEAR(Sales!$F173)</f>
        <v>2014</v>
      </c>
      <c r="H173">
        <f>MONTH(Sales!$F173)</f>
        <v>5</v>
      </c>
      <c r="I173" t="s">
        <v>38</v>
      </c>
      <c r="J173" t="s">
        <v>477</v>
      </c>
      <c r="K173">
        <v>50</v>
      </c>
      <c r="L173">
        <v>41</v>
      </c>
      <c r="M173" s="27">
        <v>0.18</v>
      </c>
      <c r="N173">
        <v>1</v>
      </c>
    </row>
    <row r="174" spans="1:14" x14ac:dyDescent="0.25">
      <c r="A174" s="16" t="s">
        <v>522</v>
      </c>
      <c r="B174" t="s">
        <v>350</v>
      </c>
      <c r="C174" s="13" t="s">
        <v>116</v>
      </c>
      <c r="D174" t="s">
        <v>19</v>
      </c>
      <c r="E174" s="13" t="str">
        <f>IF(NOT(ISERROR(MATCH($C174,Continents!$A$2:$A$48,0))),Continents!$A$1,
IF(NOT(ISERROR(MATCH($C174,Continents!$B$2:$B$6,0))),Continents!$B$1,
IF(NOT(ISERROR(MATCH($C174,Continents!$C$2:$C$58,0))),Continents!$C$1,
IF(NOT(ISERROR(MATCH($C174,Continents!$D$2:$D$51,0))),Continents!$D$1,
IF(NOT(ISERROR(MATCH($C174,Continents!$E$2:$E$15,0))),Continents!$E$1,
IF(NOT(ISERROR(MATCH($C174,Continents!$F$2:$F$27,0))),Continents!$F$1,
IF(NOT(ISERROR(MATCH($C174,Continents!$G$2:$G$8,0))),Continents!$G$1
)))))))</f>
        <v>North America</v>
      </c>
      <c r="F174" s="26" t="s">
        <v>523</v>
      </c>
      <c r="G174">
        <f>YEAR(Sales!$F174)</f>
        <v>2015</v>
      </c>
      <c r="H174">
        <f>MONTH(Sales!$F174)</f>
        <v>6</v>
      </c>
      <c r="I174" t="s">
        <v>44</v>
      </c>
      <c r="J174" t="s">
        <v>524</v>
      </c>
      <c r="K174">
        <v>30</v>
      </c>
      <c r="L174">
        <v>29</v>
      </c>
      <c r="M174" s="27">
        <v>3.3300000000000003E-2</v>
      </c>
      <c r="N174">
        <v>1</v>
      </c>
    </row>
    <row r="175" spans="1:14" x14ac:dyDescent="0.25">
      <c r="A175" s="15" t="s">
        <v>525</v>
      </c>
      <c r="B175" t="s">
        <v>139</v>
      </c>
      <c r="C175" s="13" t="s">
        <v>140</v>
      </c>
      <c r="D175" t="s">
        <v>13</v>
      </c>
      <c r="E175" s="13" t="str">
        <f>IF(NOT(ISERROR(MATCH($C175,Continents!$A$2:$A$48,0))),Continents!$A$1,
IF(NOT(ISERROR(MATCH($C175,Continents!$B$2:$B$6,0))),Continents!$B$1,
IF(NOT(ISERROR(MATCH($C175,Continents!$C$2:$C$58,0))),Continents!$C$1,
IF(NOT(ISERROR(MATCH($C175,Continents!$D$2:$D$51,0))),Continents!$D$1,
IF(NOT(ISERROR(MATCH($C175,Continents!$E$2:$E$15,0))),Continents!$E$1,
IF(NOT(ISERROR(MATCH($C175,Continents!$F$2:$F$27,0))),Continents!$F$1,
IF(NOT(ISERROR(MATCH($C175,Continents!$G$2:$G$8,0))),Continents!$G$1
)))))))</f>
        <v>Europe</v>
      </c>
      <c r="F175" s="26" t="s">
        <v>351</v>
      </c>
      <c r="G175">
        <f>YEAR(Sales!$F175)</f>
        <v>2014</v>
      </c>
      <c r="H175">
        <f>MONTH(Sales!$F175)</f>
        <v>10</v>
      </c>
      <c r="I175" t="s">
        <v>14</v>
      </c>
      <c r="J175" t="s">
        <v>474</v>
      </c>
      <c r="K175">
        <v>80</v>
      </c>
      <c r="L175">
        <v>70</v>
      </c>
      <c r="M175" s="27">
        <v>0.125</v>
      </c>
      <c r="N175">
        <v>1</v>
      </c>
    </row>
    <row r="176" spans="1:14" x14ac:dyDescent="0.25">
      <c r="A176" s="16" t="s">
        <v>526</v>
      </c>
      <c r="B176" t="s">
        <v>29</v>
      </c>
      <c r="C176" s="13" t="s">
        <v>30</v>
      </c>
      <c r="D176" t="s">
        <v>13</v>
      </c>
      <c r="E176" s="13" t="str">
        <f>IF(NOT(ISERROR(MATCH($C176,Continents!$A$2:$A$48,0))),Continents!$A$1,
IF(NOT(ISERROR(MATCH($C176,Continents!$B$2:$B$6,0))),Continents!$B$1,
IF(NOT(ISERROR(MATCH($C176,Continents!$C$2:$C$58,0))),Continents!$C$1,
IF(NOT(ISERROR(MATCH($C176,Continents!$D$2:$D$51,0))),Continents!$D$1,
IF(NOT(ISERROR(MATCH($C176,Continents!$E$2:$E$15,0))),Continents!$E$1,
IF(NOT(ISERROR(MATCH($C176,Continents!$F$2:$F$27,0))),Continents!$F$1,
IF(NOT(ISERROR(MATCH($C176,Continents!$G$2:$G$8,0))),Continents!$G$1
)))))))</f>
        <v>Asia</v>
      </c>
      <c r="F176" s="26">
        <v>43385</v>
      </c>
      <c r="G176">
        <f>YEAR(Sales!$F176)</f>
        <v>2018</v>
      </c>
      <c r="H176">
        <f>MONTH(Sales!$F176)</f>
        <v>10</v>
      </c>
      <c r="I176" t="s">
        <v>125</v>
      </c>
      <c r="J176" t="s">
        <v>527</v>
      </c>
      <c r="K176">
        <v>250</v>
      </c>
      <c r="L176">
        <v>240</v>
      </c>
      <c r="M176" s="27">
        <v>0.04</v>
      </c>
      <c r="N176">
        <v>1</v>
      </c>
    </row>
    <row r="177" spans="1:14" x14ac:dyDescent="0.25">
      <c r="A177" s="15" t="s">
        <v>528</v>
      </c>
      <c r="B177" t="s">
        <v>288</v>
      </c>
      <c r="C177" s="13" t="s">
        <v>289</v>
      </c>
      <c r="D177" t="s">
        <v>13</v>
      </c>
      <c r="E177" s="13" t="str">
        <f>IF(NOT(ISERROR(MATCH($C177,Continents!$A$2:$A$48,0))),Continents!$A$1,
IF(NOT(ISERROR(MATCH($C177,Continents!$B$2:$B$6,0))),Continents!$B$1,
IF(NOT(ISERROR(MATCH($C177,Continents!$C$2:$C$58,0))),Continents!$C$1,
IF(NOT(ISERROR(MATCH($C177,Continents!$D$2:$D$51,0))),Continents!$D$1,
IF(NOT(ISERROR(MATCH($C177,Continents!$E$2:$E$15,0))),Continents!$E$1,
IF(NOT(ISERROR(MATCH($C177,Continents!$F$2:$F$27,0))),Continents!$F$1,
IF(NOT(ISERROR(MATCH($C177,Continents!$G$2:$G$8,0))),Continents!$G$1
)))))))</f>
        <v>Europe</v>
      </c>
      <c r="F177" s="26" t="s">
        <v>529</v>
      </c>
      <c r="G177">
        <f>YEAR(Sales!$F177)</f>
        <v>2018</v>
      </c>
      <c r="H177">
        <f>MONTH(Sales!$F177)</f>
        <v>5</v>
      </c>
      <c r="I177" t="s">
        <v>44</v>
      </c>
      <c r="J177" t="s">
        <v>530</v>
      </c>
      <c r="K177">
        <v>30</v>
      </c>
      <c r="L177">
        <v>28</v>
      </c>
      <c r="M177" s="27">
        <v>6.6699999999999995E-2</v>
      </c>
      <c r="N177">
        <v>1</v>
      </c>
    </row>
    <row r="178" spans="1:14" x14ac:dyDescent="0.25">
      <c r="A178" s="16" t="s">
        <v>531</v>
      </c>
      <c r="B178" t="s">
        <v>74</v>
      </c>
      <c r="C178" s="13" t="s">
        <v>75</v>
      </c>
      <c r="D178" t="s">
        <v>37</v>
      </c>
      <c r="E178" s="13" t="str">
        <f>IF(NOT(ISERROR(MATCH($C178,Continents!$A$2:$A$48,0))),Continents!$A$1,
IF(NOT(ISERROR(MATCH($C178,Continents!$B$2:$B$6,0))),Continents!$B$1,
IF(NOT(ISERROR(MATCH($C178,Continents!$C$2:$C$58,0))),Continents!$C$1,
IF(NOT(ISERROR(MATCH($C178,Continents!$D$2:$D$51,0))),Continents!$D$1,
IF(NOT(ISERROR(MATCH($C178,Continents!$E$2:$E$15,0))),Continents!$E$1,
IF(NOT(ISERROR(MATCH($C178,Continents!$F$2:$F$27,0))),Continents!$F$1,
IF(NOT(ISERROR(MATCH($C178,Continents!$G$2:$G$8,0))),Continents!$G$1
)))))))</f>
        <v>Asia</v>
      </c>
      <c r="F178" s="26" t="s">
        <v>532</v>
      </c>
      <c r="G178">
        <f>YEAR(Sales!$F178)</f>
        <v>2018</v>
      </c>
      <c r="H178">
        <f>MONTH(Sales!$F178)</f>
        <v>1</v>
      </c>
      <c r="I178" t="s">
        <v>112</v>
      </c>
      <c r="J178" t="s">
        <v>159</v>
      </c>
      <c r="K178">
        <v>70</v>
      </c>
      <c r="L178">
        <v>64</v>
      </c>
      <c r="M178" s="27">
        <v>8.5699999999999998E-2</v>
      </c>
      <c r="N178">
        <v>1</v>
      </c>
    </row>
    <row r="179" spans="1:14" x14ac:dyDescent="0.25">
      <c r="A179" s="15" t="s">
        <v>533</v>
      </c>
      <c r="B179" t="s">
        <v>115</v>
      </c>
      <c r="C179" s="13" t="s">
        <v>116</v>
      </c>
      <c r="D179" t="s">
        <v>19</v>
      </c>
      <c r="E179" s="13" t="str">
        <f>IF(NOT(ISERROR(MATCH($C179,Continents!$A$2:$A$48,0))),Continents!$A$1,
IF(NOT(ISERROR(MATCH($C179,Continents!$B$2:$B$6,0))),Continents!$B$1,
IF(NOT(ISERROR(MATCH($C179,Continents!$C$2:$C$58,0))),Continents!$C$1,
IF(NOT(ISERROR(MATCH($C179,Continents!$D$2:$D$51,0))),Continents!$D$1,
IF(NOT(ISERROR(MATCH($C179,Continents!$E$2:$E$15,0))),Continents!$E$1,
IF(NOT(ISERROR(MATCH($C179,Continents!$F$2:$F$27,0))),Continents!$F$1,
IF(NOT(ISERROR(MATCH($C179,Continents!$G$2:$G$8,0))),Continents!$G$1
)))))))</f>
        <v>North America</v>
      </c>
      <c r="F179" s="26" t="s">
        <v>534</v>
      </c>
      <c r="G179">
        <f>YEAR(Sales!$F179)</f>
        <v>2015</v>
      </c>
      <c r="H179">
        <f>MONTH(Sales!$F179)</f>
        <v>7</v>
      </c>
      <c r="I179" t="s">
        <v>112</v>
      </c>
      <c r="J179" t="s">
        <v>118</v>
      </c>
      <c r="K179">
        <v>70</v>
      </c>
      <c r="L179">
        <v>51</v>
      </c>
      <c r="M179" s="27">
        <v>0.27139999999999997</v>
      </c>
      <c r="N179">
        <v>1</v>
      </c>
    </row>
    <row r="180" spans="1:14" x14ac:dyDescent="0.25">
      <c r="A180" s="16" t="s">
        <v>535</v>
      </c>
      <c r="B180" t="s">
        <v>23</v>
      </c>
      <c r="C180" s="13" t="s">
        <v>24</v>
      </c>
      <c r="D180" t="s">
        <v>25</v>
      </c>
      <c r="E180" s="13" t="str">
        <f>IF(NOT(ISERROR(MATCH($C180,Continents!$A$2:$A$48,0))),Continents!$A$1,
IF(NOT(ISERROR(MATCH($C180,Continents!$B$2:$B$6,0))),Continents!$B$1,
IF(NOT(ISERROR(MATCH($C180,Continents!$C$2:$C$58,0))),Continents!$C$1,
IF(NOT(ISERROR(MATCH($C180,Continents!$D$2:$D$51,0))),Continents!$D$1,
IF(NOT(ISERROR(MATCH($C180,Continents!$E$2:$E$15,0))),Continents!$E$1,
IF(NOT(ISERROR(MATCH($C180,Continents!$F$2:$F$27,0))),Continents!$F$1,
IF(NOT(ISERROR(MATCH($C180,Continents!$G$2:$G$8,0))),Continents!$G$1
)))))))</f>
        <v>South America</v>
      </c>
      <c r="F180" s="26">
        <v>42315</v>
      </c>
      <c r="G180">
        <f>YEAR(Sales!$F180)</f>
        <v>2015</v>
      </c>
      <c r="H180">
        <f>MONTH(Sales!$F180)</f>
        <v>11</v>
      </c>
      <c r="I180" t="s">
        <v>38</v>
      </c>
      <c r="J180" t="s">
        <v>162</v>
      </c>
      <c r="K180">
        <v>50</v>
      </c>
      <c r="L180">
        <v>41</v>
      </c>
      <c r="M180" s="27">
        <v>0.18</v>
      </c>
      <c r="N180">
        <v>1</v>
      </c>
    </row>
    <row r="181" spans="1:14" x14ac:dyDescent="0.25">
      <c r="A181" s="15" t="s">
        <v>536</v>
      </c>
      <c r="B181" t="s">
        <v>47</v>
      </c>
      <c r="C181" s="13" t="s">
        <v>48</v>
      </c>
      <c r="D181" t="s">
        <v>25</v>
      </c>
      <c r="E181" s="13" t="str">
        <f>IF(NOT(ISERROR(MATCH($C181,Continents!$A$2:$A$48,0))),Continents!$A$1,
IF(NOT(ISERROR(MATCH($C181,Continents!$B$2:$B$6,0))),Continents!$B$1,
IF(NOT(ISERROR(MATCH($C181,Continents!$C$2:$C$58,0))),Continents!$C$1,
IF(NOT(ISERROR(MATCH($C181,Continents!$D$2:$D$51,0))),Continents!$D$1,
IF(NOT(ISERROR(MATCH($C181,Continents!$E$2:$E$15,0))),Continents!$E$1,
IF(NOT(ISERROR(MATCH($C181,Continents!$F$2:$F$27,0))),Continents!$F$1,
IF(NOT(ISERROR(MATCH($C181,Continents!$G$2:$G$8,0))),Continents!$G$1
)))))))</f>
        <v>South America</v>
      </c>
      <c r="F181" s="26" t="s">
        <v>266</v>
      </c>
      <c r="G181">
        <f>YEAR(Sales!$F181)</f>
        <v>2018</v>
      </c>
      <c r="H181">
        <f>MONTH(Sales!$F181)</f>
        <v>7</v>
      </c>
      <c r="I181" t="s">
        <v>77</v>
      </c>
      <c r="J181" t="s">
        <v>537</v>
      </c>
      <c r="K181">
        <v>500</v>
      </c>
      <c r="L181">
        <v>490</v>
      </c>
      <c r="M181" s="27">
        <v>0.02</v>
      </c>
      <c r="N181">
        <v>1</v>
      </c>
    </row>
    <row r="182" spans="1:14" x14ac:dyDescent="0.25">
      <c r="A182" s="16" t="s">
        <v>538</v>
      </c>
      <c r="B182" t="s">
        <v>47</v>
      </c>
      <c r="C182" s="13" t="s">
        <v>48</v>
      </c>
      <c r="D182" t="s">
        <v>25</v>
      </c>
      <c r="E182" s="13" t="str">
        <f>IF(NOT(ISERROR(MATCH($C182,Continents!$A$2:$A$48,0))),Continents!$A$1,
IF(NOT(ISERROR(MATCH($C182,Continents!$B$2:$B$6,0))),Continents!$B$1,
IF(NOT(ISERROR(MATCH($C182,Continents!$C$2:$C$58,0))),Continents!$C$1,
IF(NOT(ISERROR(MATCH($C182,Continents!$D$2:$D$51,0))),Continents!$D$1,
IF(NOT(ISERROR(MATCH($C182,Continents!$E$2:$E$15,0))),Continents!$E$1,
IF(NOT(ISERROR(MATCH($C182,Continents!$F$2:$F$27,0))),Continents!$F$1,
IF(NOT(ISERROR(MATCH($C182,Continents!$G$2:$G$8,0))),Continents!$G$1
)))))))</f>
        <v>South America</v>
      </c>
      <c r="F182" s="26" t="s">
        <v>539</v>
      </c>
      <c r="G182">
        <f>YEAR(Sales!$F182)</f>
        <v>2014</v>
      </c>
      <c r="H182">
        <f>MONTH(Sales!$F182)</f>
        <v>6</v>
      </c>
      <c r="I182" t="s">
        <v>77</v>
      </c>
      <c r="J182" t="s">
        <v>50</v>
      </c>
      <c r="K182">
        <v>500</v>
      </c>
      <c r="L182">
        <v>490</v>
      </c>
      <c r="M182" s="27">
        <v>0.02</v>
      </c>
      <c r="N182">
        <v>1</v>
      </c>
    </row>
    <row r="183" spans="1:14" x14ac:dyDescent="0.25">
      <c r="A183" s="15" t="s">
        <v>540</v>
      </c>
      <c r="B183" t="s">
        <v>541</v>
      </c>
      <c r="C183" s="13" t="s">
        <v>542</v>
      </c>
      <c r="D183" t="s">
        <v>25</v>
      </c>
      <c r="E183" s="13" t="str">
        <f>IF(NOT(ISERROR(MATCH($C183,Continents!$A$2:$A$48,0))),Continents!$A$1,
IF(NOT(ISERROR(MATCH($C183,Continents!$B$2:$B$6,0))),Continents!$B$1,
IF(NOT(ISERROR(MATCH($C183,Continents!$C$2:$C$58,0))),Continents!$C$1,
IF(NOT(ISERROR(MATCH($C183,Continents!$D$2:$D$51,0))),Continents!$D$1,
IF(NOT(ISERROR(MATCH($C183,Continents!$E$2:$E$15,0))),Continents!$E$1,
IF(NOT(ISERROR(MATCH($C183,Continents!$F$2:$F$27,0))),Continents!$F$1,
IF(NOT(ISERROR(MATCH($C183,Continents!$G$2:$G$8,0))),Continents!$G$1
)))))))</f>
        <v>South America</v>
      </c>
      <c r="F183" s="26">
        <v>42254</v>
      </c>
      <c r="G183">
        <f>YEAR(Sales!$F183)</f>
        <v>2015</v>
      </c>
      <c r="H183">
        <f>MONTH(Sales!$F183)</f>
        <v>9</v>
      </c>
      <c r="I183" t="s">
        <v>64</v>
      </c>
      <c r="J183" t="s">
        <v>543</v>
      </c>
      <c r="K183">
        <v>1000</v>
      </c>
      <c r="L183">
        <v>910</v>
      </c>
      <c r="M183" s="27">
        <v>0.09</v>
      </c>
      <c r="N183">
        <v>1</v>
      </c>
    </row>
    <row r="184" spans="1:14" x14ac:dyDescent="0.25">
      <c r="A184" s="16" t="s">
        <v>544</v>
      </c>
      <c r="B184" t="s">
        <v>269</v>
      </c>
      <c r="C184" s="13" t="s">
        <v>270</v>
      </c>
      <c r="D184" t="s">
        <v>25</v>
      </c>
      <c r="E184" s="13" t="str">
        <f>IF(NOT(ISERROR(MATCH($C184,Continents!$A$2:$A$48,0))),Continents!$A$1,
IF(NOT(ISERROR(MATCH($C184,Continents!$B$2:$B$6,0))),Continents!$B$1,
IF(NOT(ISERROR(MATCH($C184,Continents!$C$2:$C$58,0))),Continents!$C$1,
IF(NOT(ISERROR(MATCH($C184,Continents!$D$2:$D$51,0))),Continents!$D$1,
IF(NOT(ISERROR(MATCH($C184,Continents!$E$2:$E$15,0))),Continents!$E$1,
IF(NOT(ISERROR(MATCH($C184,Continents!$F$2:$F$27,0))),Continents!$F$1,
IF(NOT(ISERROR(MATCH($C184,Continents!$G$2:$G$8,0))),Continents!$G$1
)))))))</f>
        <v>South America</v>
      </c>
      <c r="F184" s="26" t="s">
        <v>545</v>
      </c>
      <c r="G184">
        <f>YEAR(Sales!$F184)</f>
        <v>2016</v>
      </c>
      <c r="H184">
        <f>MONTH(Sales!$F184)</f>
        <v>8</v>
      </c>
      <c r="I184" t="s">
        <v>44</v>
      </c>
      <c r="J184" t="s">
        <v>546</v>
      </c>
      <c r="K184">
        <v>30</v>
      </c>
      <c r="L184">
        <v>28</v>
      </c>
      <c r="M184" s="27">
        <v>6.6699999999999995E-2</v>
      </c>
      <c r="N184">
        <v>1</v>
      </c>
    </row>
    <row r="185" spans="1:14" x14ac:dyDescent="0.25">
      <c r="A185" s="15" t="s">
        <v>547</v>
      </c>
      <c r="B185" t="s">
        <v>197</v>
      </c>
      <c r="C185" s="13" t="s">
        <v>198</v>
      </c>
      <c r="D185" t="s">
        <v>13</v>
      </c>
      <c r="E185" s="13" t="str">
        <f>IF(NOT(ISERROR(MATCH($C185,Continents!$A$2:$A$48,0))),Continents!$A$1,
IF(NOT(ISERROR(MATCH($C185,Continents!$B$2:$B$6,0))),Continents!$B$1,
IF(NOT(ISERROR(MATCH($C185,Continents!$C$2:$C$58,0))),Continents!$C$1,
IF(NOT(ISERROR(MATCH($C185,Continents!$D$2:$D$51,0))),Continents!$D$1,
IF(NOT(ISERROR(MATCH($C185,Continents!$E$2:$E$15,0))),Continents!$E$1,
IF(NOT(ISERROR(MATCH($C185,Continents!$F$2:$F$27,0))),Continents!$F$1,
IF(NOT(ISERROR(MATCH($C185,Continents!$G$2:$G$8,0))),Continents!$G$1
)))))))</f>
        <v>Europe</v>
      </c>
      <c r="F185" s="26">
        <v>41641</v>
      </c>
      <c r="G185">
        <f>YEAR(Sales!$F185)</f>
        <v>2014</v>
      </c>
      <c r="H185">
        <f>MONTH(Sales!$F185)</f>
        <v>1</v>
      </c>
      <c r="I185" t="s">
        <v>38</v>
      </c>
      <c r="J185" t="s">
        <v>548</v>
      </c>
      <c r="K185">
        <v>50</v>
      </c>
      <c r="L185">
        <v>44</v>
      </c>
      <c r="M185" s="27">
        <v>0.12</v>
      </c>
      <c r="N185">
        <v>1</v>
      </c>
    </row>
    <row r="186" spans="1:14" x14ac:dyDescent="0.25">
      <c r="A186" s="16" t="s">
        <v>549</v>
      </c>
      <c r="B186" t="s">
        <v>288</v>
      </c>
      <c r="C186" s="13" t="s">
        <v>289</v>
      </c>
      <c r="D186" t="s">
        <v>13</v>
      </c>
      <c r="E186" s="13" t="str">
        <f>IF(NOT(ISERROR(MATCH($C186,Continents!$A$2:$A$48,0))),Continents!$A$1,
IF(NOT(ISERROR(MATCH($C186,Continents!$B$2:$B$6,0))),Continents!$B$1,
IF(NOT(ISERROR(MATCH($C186,Continents!$C$2:$C$58,0))),Continents!$C$1,
IF(NOT(ISERROR(MATCH($C186,Continents!$D$2:$D$51,0))),Continents!$D$1,
IF(NOT(ISERROR(MATCH($C186,Continents!$E$2:$E$15,0))),Continents!$E$1,
IF(NOT(ISERROR(MATCH($C186,Continents!$F$2:$F$27,0))),Continents!$F$1,
IF(NOT(ISERROR(MATCH($C186,Continents!$G$2:$G$8,0))),Continents!$G$1
)))))))</f>
        <v>Europe</v>
      </c>
      <c r="F186" s="26" t="s">
        <v>550</v>
      </c>
      <c r="G186">
        <f>YEAR(Sales!$F186)</f>
        <v>2016</v>
      </c>
      <c r="H186">
        <f>MONTH(Sales!$F186)</f>
        <v>5</v>
      </c>
      <c r="I186" t="s">
        <v>14</v>
      </c>
      <c r="J186" t="s">
        <v>348</v>
      </c>
      <c r="K186">
        <v>80</v>
      </c>
      <c r="L186">
        <v>75</v>
      </c>
      <c r="M186" s="27">
        <v>6.25E-2</v>
      </c>
      <c r="N186">
        <v>1</v>
      </c>
    </row>
    <row r="187" spans="1:14" x14ac:dyDescent="0.25">
      <c r="A187" s="15" t="s">
        <v>551</v>
      </c>
      <c r="B187" t="s">
        <v>495</v>
      </c>
      <c r="C187" s="13" t="s">
        <v>496</v>
      </c>
      <c r="D187" t="s">
        <v>13</v>
      </c>
      <c r="E187" s="13" t="str">
        <f>IF(NOT(ISERROR(MATCH($C187,Continents!$A$2:$A$48,0))),Continents!$A$1,
IF(NOT(ISERROR(MATCH($C187,Continents!$B$2:$B$6,0))),Continents!$B$1,
IF(NOT(ISERROR(MATCH($C187,Continents!$C$2:$C$58,0))),Continents!$C$1,
IF(NOT(ISERROR(MATCH($C187,Continents!$D$2:$D$51,0))),Continents!$D$1,
IF(NOT(ISERROR(MATCH($C187,Continents!$E$2:$E$15,0))),Continents!$E$1,
IF(NOT(ISERROR(MATCH($C187,Continents!$F$2:$F$27,0))),Continents!$F$1,
IF(NOT(ISERROR(MATCH($C187,Continents!$G$2:$G$8,0))),Continents!$G$1
)))))))</f>
        <v>Asia</v>
      </c>
      <c r="F187" s="26" t="s">
        <v>552</v>
      </c>
      <c r="G187">
        <f>YEAR(Sales!$F187)</f>
        <v>2015</v>
      </c>
      <c r="H187">
        <f>MONTH(Sales!$F187)</f>
        <v>6</v>
      </c>
      <c r="I187" t="s">
        <v>125</v>
      </c>
      <c r="J187" t="s">
        <v>553</v>
      </c>
      <c r="K187">
        <v>250</v>
      </c>
      <c r="L187">
        <v>225</v>
      </c>
      <c r="M187" s="27">
        <v>0.1</v>
      </c>
      <c r="N187">
        <v>1</v>
      </c>
    </row>
    <row r="188" spans="1:14" x14ac:dyDescent="0.25">
      <c r="A188" s="16" t="s">
        <v>554</v>
      </c>
      <c r="B188" t="s">
        <v>29</v>
      </c>
      <c r="C188" s="13" t="s">
        <v>30</v>
      </c>
      <c r="D188" t="s">
        <v>13</v>
      </c>
      <c r="E188" s="13" t="str">
        <f>IF(NOT(ISERROR(MATCH($C188,Continents!$A$2:$A$48,0))),Continents!$A$1,
IF(NOT(ISERROR(MATCH($C188,Continents!$B$2:$B$6,0))),Continents!$B$1,
IF(NOT(ISERROR(MATCH($C188,Continents!$C$2:$C$58,0))),Continents!$C$1,
IF(NOT(ISERROR(MATCH($C188,Continents!$D$2:$D$51,0))),Continents!$D$1,
IF(NOT(ISERROR(MATCH($C188,Continents!$E$2:$E$15,0))),Continents!$E$1,
IF(NOT(ISERROR(MATCH($C188,Continents!$F$2:$F$27,0))),Continents!$F$1,
IF(NOT(ISERROR(MATCH($C188,Continents!$G$2:$G$8,0))),Continents!$G$1
)))))))</f>
        <v>Asia</v>
      </c>
      <c r="F188" s="26" t="s">
        <v>555</v>
      </c>
      <c r="G188">
        <f>YEAR(Sales!$F188)</f>
        <v>2016</v>
      </c>
      <c r="H188">
        <f>MONTH(Sales!$F188)</f>
        <v>9</v>
      </c>
      <c r="I188" t="s">
        <v>44</v>
      </c>
      <c r="J188" t="s">
        <v>556</v>
      </c>
      <c r="K188">
        <v>30</v>
      </c>
      <c r="L188">
        <v>30</v>
      </c>
      <c r="M188" s="27">
        <v>0</v>
      </c>
      <c r="N188">
        <v>1</v>
      </c>
    </row>
    <row r="189" spans="1:14" x14ac:dyDescent="0.25">
      <c r="A189" s="15" t="s">
        <v>557</v>
      </c>
      <c r="B189" t="s">
        <v>269</v>
      </c>
      <c r="C189" s="13" t="s">
        <v>270</v>
      </c>
      <c r="D189" t="s">
        <v>25</v>
      </c>
      <c r="E189" s="13" t="str">
        <f>IF(NOT(ISERROR(MATCH($C189,Continents!$A$2:$A$48,0))),Continents!$A$1,
IF(NOT(ISERROR(MATCH($C189,Continents!$B$2:$B$6,0))),Continents!$B$1,
IF(NOT(ISERROR(MATCH($C189,Continents!$C$2:$C$58,0))),Continents!$C$1,
IF(NOT(ISERROR(MATCH($C189,Continents!$D$2:$D$51,0))),Continents!$D$1,
IF(NOT(ISERROR(MATCH($C189,Continents!$E$2:$E$15,0))),Continents!$E$1,
IF(NOT(ISERROR(MATCH($C189,Continents!$F$2:$F$27,0))),Continents!$F$1,
IF(NOT(ISERROR(MATCH($C189,Continents!$G$2:$G$8,0))),Continents!$G$1
)))))))</f>
        <v>South America</v>
      </c>
      <c r="F189" s="26" t="s">
        <v>558</v>
      </c>
      <c r="G189">
        <f>YEAR(Sales!$F189)</f>
        <v>2014</v>
      </c>
      <c r="H189">
        <f>MONTH(Sales!$F189)</f>
        <v>9</v>
      </c>
      <c r="I189" t="s">
        <v>125</v>
      </c>
      <c r="J189" t="s">
        <v>335</v>
      </c>
      <c r="K189">
        <v>250</v>
      </c>
      <c r="L189">
        <v>210</v>
      </c>
      <c r="M189" s="27">
        <v>0.16</v>
      </c>
      <c r="N189">
        <v>1</v>
      </c>
    </row>
    <row r="190" spans="1:14" x14ac:dyDescent="0.25">
      <c r="A190" s="16" t="s">
        <v>559</v>
      </c>
      <c r="B190" t="s">
        <v>11</v>
      </c>
      <c r="C190" s="13" t="s">
        <v>12</v>
      </c>
      <c r="D190" t="s">
        <v>13</v>
      </c>
      <c r="E190" s="13" t="str">
        <f>IF(NOT(ISERROR(MATCH($C190,Continents!$A$2:$A$48,0))),Continents!$A$1,
IF(NOT(ISERROR(MATCH($C190,Continents!$B$2:$B$6,0))),Continents!$B$1,
IF(NOT(ISERROR(MATCH($C190,Continents!$C$2:$C$58,0))),Continents!$C$1,
IF(NOT(ISERROR(MATCH($C190,Continents!$D$2:$D$51,0))),Continents!$D$1,
IF(NOT(ISERROR(MATCH($C190,Continents!$E$2:$E$15,0))),Continents!$E$1,
IF(NOT(ISERROR(MATCH($C190,Continents!$F$2:$F$27,0))),Continents!$F$1,
IF(NOT(ISERROR(MATCH($C190,Continents!$G$2:$G$8,0))),Continents!$G$1
)))))))</f>
        <v>Europe</v>
      </c>
      <c r="F190" s="26" t="s">
        <v>560</v>
      </c>
      <c r="G190">
        <f>YEAR(Sales!$F190)</f>
        <v>2017</v>
      </c>
      <c r="H190">
        <f>MONTH(Sales!$F190)</f>
        <v>4</v>
      </c>
      <c r="I190" t="s">
        <v>125</v>
      </c>
      <c r="J190" t="s">
        <v>225</v>
      </c>
      <c r="K190">
        <v>250</v>
      </c>
      <c r="L190">
        <v>250</v>
      </c>
      <c r="M190" s="27">
        <v>0</v>
      </c>
      <c r="N190">
        <v>1</v>
      </c>
    </row>
    <row r="191" spans="1:14" x14ac:dyDescent="0.25">
      <c r="A191" s="15" t="s">
        <v>561</v>
      </c>
      <c r="B191" t="s">
        <v>197</v>
      </c>
      <c r="C191" s="13" t="s">
        <v>198</v>
      </c>
      <c r="D191" t="s">
        <v>13</v>
      </c>
      <c r="E191" s="13" t="str">
        <f>IF(NOT(ISERROR(MATCH($C191,Continents!$A$2:$A$48,0))),Continents!$A$1,
IF(NOT(ISERROR(MATCH($C191,Continents!$B$2:$B$6,0))),Continents!$B$1,
IF(NOT(ISERROR(MATCH($C191,Continents!$C$2:$C$58,0))),Continents!$C$1,
IF(NOT(ISERROR(MATCH($C191,Continents!$D$2:$D$51,0))),Continents!$D$1,
IF(NOT(ISERROR(MATCH($C191,Continents!$E$2:$E$15,0))),Continents!$E$1,
IF(NOT(ISERROR(MATCH($C191,Continents!$F$2:$F$27,0))),Continents!$F$1,
IF(NOT(ISERROR(MATCH($C191,Continents!$G$2:$G$8,0))),Continents!$G$1
)))))))</f>
        <v>Europe</v>
      </c>
      <c r="F191" s="26" t="s">
        <v>562</v>
      </c>
      <c r="G191">
        <f>YEAR(Sales!$F191)</f>
        <v>2017</v>
      </c>
      <c r="H191">
        <f>MONTH(Sales!$F191)</f>
        <v>12</v>
      </c>
      <c r="I191" t="s">
        <v>49</v>
      </c>
      <c r="J191" t="s">
        <v>563</v>
      </c>
      <c r="K191">
        <v>500</v>
      </c>
      <c r="L191">
        <v>480</v>
      </c>
      <c r="M191" s="27">
        <v>0.04</v>
      </c>
      <c r="N191">
        <v>1</v>
      </c>
    </row>
    <row r="192" spans="1:14" x14ac:dyDescent="0.25">
      <c r="A192" s="16" t="s">
        <v>564</v>
      </c>
      <c r="B192" t="s">
        <v>35</v>
      </c>
      <c r="C192" s="13" t="s">
        <v>36</v>
      </c>
      <c r="D192" t="s">
        <v>37</v>
      </c>
      <c r="E192" s="13" t="str">
        <f>IF(NOT(ISERROR(MATCH($C192,Continents!$A$2:$A$48,0))),Continents!$A$1,
IF(NOT(ISERROR(MATCH($C192,Continents!$B$2:$B$6,0))),Continents!$B$1,
IF(NOT(ISERROR(MATCH($C192,Continents!$C$2:$C$58,0))),Continents!$C$1,
IF(NOT(ISERROR(MATCH($C192,Continents!$D$2:$D$51,0))),Continents!$D$1,
IF(NOT(ISERROR(MATCH($C192,Continents!$E$2:$E$15,0))),Continents!$E$1,
IF(NOT(ISERROR(MATCH($C192,Continents!$F$2:$F$27,0))),Continents!$F$1,
IF(NOT(ISERROR(MATCH($C192,Continents!$G$2:$G$8,0))),Continents!$G$1
)))))))</f>
        <v>Oceania</v>
      </c>
      <c r="F192" s="26">
        <v>42463</v>
      </c>
      <c r="G192">
        <f>YEAR(Sales!$F192)</f>
        <v>2016</v>
      </c>
      <c r="H192">
        <f>MONTH(Sales!$F192)</f>
        <v>4</v>
      </c>
      <c r="I192" t="s">
        <v>64</v>
      </c>
      <c r="J192" t="s">
        <v>565</v>
      </c>
      <c r="K192">
        <v>1000</v>
      </c>
      <c r="L192">
        <v>970</v>
      </c>
      <c r="M192" s="27">
        <v>0.03</v>
      </c>
      <c r="N192">
        <v>1</v>
      </c>
    </row>
    <row r="193" spans="1:14" x14ac:dyDescent="0.25">
      <c r="A193" s="15" t="s">
        <v>566</v>
      </c>
      <c r="B193" t="s">
        <v>397</v>
      </c>
      <c r="C193" s="13" t="s">
        <v>398</v>
      </c>
      <c r="D193" t="s">
        <v>13</v>
      </c>
      <c r="E193" s="13" t="str">
        <f>IF(NOT(ISERROR(MATCH($C193,Continents!$A$2:$A$48,0))),Continents!$A$1,
IF(NOT(ISERROR(MATCH($C193,Continents!$B$2:$B$6,0))),Continents!$B$1,
IF(NOT(ISERROR(MATCH($C193,Continents!$C$2:$C$58,0))),Continents!$C$1,
IF(NOT(ISERROR(MATCH($C193,Continents!$D$2:$D$51,0))),Continents!$D$1,
IF(NOT(ISERROR(MATCH($C193,Continents!$E$2:$E$15,0))),Continents!$E$1,
IF(NOT(ISERROR(MATCH($C193,Continents!$F$2:$F$27,0))),Continents!$F$1,
IF(NOT(ISERROR(MATCH($C193,Continents!$G$2:$G$8,0))),Continents!$G$1
)))))))</f>
        <v>Europe</v>
      </c>
      <c r="F193" s="26" t="s">
        <v>388</v>
      </c>
      <c r="G193">
        <f>YEAR(Sales!$F193)</f>
        <v>2014</v>
      </c>
      <c r="H193">
        <f>MONTH(Sales!$F193)</f>
        <v>7</v>
      </c>
      <c r="I193" t="s">
        <v>32</v>
      </c>
      <c r="J193" t="s">
        <v>567</v>
      </c>
      <c r="K193">
        <v>150</v>
      </c>
      <c r="L193">
        <v>144</v>
      </c>
      <c r="M193" s="27">
        <v>0.04</v>
      </c>
      <c r="N193">
        <v>1</v>
      </c>
    </row>
    <row r="194" spans="1:14" x14ac:dyDescent="0.25">
      <c r="A194" s="16" t="s">
        <v>568</v>
      </c>
      <c r="B194" t="s">
        <v>144</v>
      </c>
      <c r="C194" s="13" t="s">
        <v>116</v>
      </c>
      <c r="D194" t="s">
        <v>19</v>
      </c>
      <c r="E194" s="13" t="str">
        <f>IF(NOT(ISERROR(MATCH($C194,Continents!$A$2:$A$48,0))),Continents!$A$1,
IF(NOT(ISERROR(MATCH($C194,Continents!$B$2:$B$6,0))),Continents!$B$1,
IF(NOT(ISERROR(MATCH($C194,Continents!$C$2:$C$58,0))),Continents!$C$1,
IF(NOT(ISERROR(MATCH($C194,Continents!$D$2:$D$51,0))),Continents!$D$1,
IF(NOT(ISERROR(MATCH($C194,Continents!$E$2:$E$15,0))),Continents!$E$1,
IF(NOT(ISERROR(MATCH($C194,Continents!$F$2:$F$27,0))),Continents!$F$1,
IF(NOT(ISERROR(MATCH($C194,Continents!$G$2:$G$8,0))),Continents!$G$1
)))))))</f>
        <v>North America</v>
      </c>
      <c r="F194" s="26" t="s">
        <v>569</v>
      </c>
      <c r="G194">
        <f>YEAR(Sales!$F194)</f>
        <v>2017</v>
      </c>
      <c r="H194">
        <f>MONTH(Sales!$F194)</f>
        <v>3</v>
      </c>
      <c r="I194" t="s">
        <v>26</v>
      </c>
      <c r="J194" t="s">
        <v>145</v>
      </c>
      <c r="K194">
        <v>700</v>
      </c>
      <c r="L194">
        <v>637</v>
      </c>
      <c r="M194" s="27">
        <v>0.09</v>
      </c>
      <c r="N194">
        <v>1</v>
      </c>
    </row>
    <row r="195" spans="1:14" x14ac:dyDescent="0.25">
      <c r="A195" s="15" t="s">
        <v>570</v>
      </c>
      <c r="B195" t="s">
        <v>3761</v>
      </c>
      <c r="C195" s="13" t="s">
        <v>3759</v>
      </c>
      <c r="D195" t="s">
        <v>13</v>
      </c>
      <c r="E195" s="13" t="str">
        <f>IF(NOT(ISERROR(MATCH($C195,Continents!$A$2:$A$48,0))),Continents!$A$1,
IF(NOT(ISERROR(MATCH($C195,Continents!$B$2:$B$6,0))),Continents!$B$1,
IF(NOT(ISERROR(MATCH($C195,Continents!$C$2:$C$58,0))),Continents!$C$1,
IF(NOT(ISERROR(MATCH($C195,Continents!$D$2:$D$51,0))),Continents!$D$1,
IF(NOT(ISERROR(MATCH($C195,Continents!$E$2:$E$15,0))),Continents!$E$1,
IF(NOT(ISERROR(MATCH($C195,Continents!$F$2:$F$27,0))),Continents!$F$1,
IF(NOT(ISERROR(MATCH($C195,Continents!$G$2:$G$8,0))),Continents!$G$1
)))))))</f>
        <v>Asia</v>
      </c>
      <c r="F195" s="26" t="s">
        <v>571</v>
      </c>
      <c r="G195">
        <f>YEAR(Sales!$F195)</f>
        <v>2016</v>
      </c>
      <c r="H195">
        <f>MONTH(Sales!$F195)</f>
        <v>4</v>
      </c>
      <c r="I195" t="s">
        <v>112</v>
      </c>
      <c r="J195" t="s">
        <v>572</v>
      </c>
      <c r="K195">
        <v>70</v>
      </c>
      <c r="L195">
        <v>63</v>
      </c>
      <c r="M195" s="27">
        <v>0.1</v>
      </c>
      <c r="N195">
        <v>1</v>
      </c>
    </row>
    <row r="196" spans="1:14" x14ac:dyDescent="0.25">
      <c r="A196" s="16" t="s">
        <v>573</v>
      </c>
      <c r="B196" t="s">
        <v>3761</v>
      </c>
      <c r="C196" s="13" t="s">
        <v>3759</v>
      </c>
      <c r="D196" t="s">
        <v>13</v>
      </c>
      <c r="E196" s="13" t="str">
        <f>IF(NOT(ISERROR(MATCH($C196,Continents!$A$2:$A$48,0))),Continents!$A$1,
IF(NOT(ISERROR(MATCH($C196,Continents!$B$2:$B$6,0))),Continents!$B$1,
IF(NOT(ISERROR(MATCH($C196,Continents!$C$2:$C$58,0))),Continents!$C$1,
IF(NOT(ISERROR(MATCH($C196,Continents!$D$2:$D$51,0))),Continents!$D$1,
IF(NOT(ISERROR(MATCH($C196,Continents!$E$2:$E$15,0))),Continents!$E$1,
IF(NOT(ISERROR(MATCH($C196,Continents!$F$2:$F$27,0))),Continents!$F$1,
IF(NOT(ISERROR(MATCH($C196,Continents!$G$2:$G$8,0))),Continents!$G$1
)))))))</f>
        <v>Asia</v>
      </c>
      <c r="F196" s="26">
        <v>43227</v>
      </c>
      <c r="G196">
        <f>YEAR(Sales!$F196)</f>
        <v>2018</v>
      </c>
      <c r="H196">
        <f>MONTH(Sales!$F196)</f>
        <v>5</v>
      </c>
      <c r="I196" t="s">
        <v>26</v>
      </c>
      <c r="J196" t="s">
        <v>458</v>
      </c>
      <c r="K196">
        <v>700</v>
      </c>
      <c r="L196">
        <v>672</v>
      </c>
      <c r="M196" s="27">
        <v>0.04</v>
      </c>
      <c r="N196">
        <v>1</v>
      </c>
    </row>
    <row r="197" spans="1:14" x14ac:dyDescent="0.25">
      <c r="A197" s="15" t="s">
        <v>574</v>
      </c>
      <c r="B197" t="s">
        <v>261</v>
      </c>
      <c r="C197" s="13" t="s">
        <v>42</v>
      </c>
      <c r="D197" t="s">
        <v>37</v>
      </c>
      <c r="E197" s="13" t="str">
        <f>IF(NOT(ISERROR(MATCH($C197,Continents!$A$2:$A$48,0))),Continents!$A$1,
IF(NOT(ISERROR(MATCH($C197,Continents!$B$2:$B$6,0))),Continents!$B$1,
IF(NOT(ISERROR(MATCH($C197,Continents!$C$2:$C$58,0))),Continents!$C$1,
IF(NOT(ISERROR(MATCH($C197,Continents!$D$2:$D$51,0))),Continents!$D$1,
IF(NOT(ISERROR(MATCH($C197,Continents!$E$2:$E$15,0))),Continents!$E$1,
IF(NOT(ISERROR(MATCH($C197,Continents!$F$2:$F$27,0))),Continents!$F$1,
IF(NOT(ISERROR(MATCH($C197,Continents!$G$2:$G$8,0))),Continents!$G$1
)))))))</f>
        <v>Asia</v>
      </c>
      <c r="F197" s="26" t="s">
        <v>575</v>
      </c>
      <c r="G197">
        <f>YEAR(Sales!$F197)</f>
        <v>2015</v>
      </c>
      <c r="H197">
        <f>MONTH(Sales!$F197)</f>
        <v>1</v>
      </c>
      <c r="I197" t="s">
        <v>133</v>
      </c>
      <c r="J197" t="s">
        <v>316</v>
      </c>
      <c r="K197">
        <v>50</v>
      </c>
      <c r="L197">
        <v>42</v>
      </c>
      <c r="M197" s="27">
        <v>0.16</v>
      </c>
      <c r="N197">
        <v>1</v>
      </c>
    </row>
    <row r="198" spans="1:14" x14ac:dyDescent="0.25">
      <c r="A198" s="16" t="s">
        <v>576</v>
      </c>
      <c r="B198" t="s">
        <v>100</v>
      </c>
      <c r="C198" s="13" t="s">
        <v>101</v>
      </c>
      <c r="D198" t="s">
        <v>13</v>
      </c>
      <c r="E198" s="13" t="str">
        <f>IF(NOT(ISERROR(MATCH($C198,Continents!$A$2:$A$48,0))),Continents!$A$1,
IF(NOT(ISERROR(MATCH($C198,Continents!$B$2:$B$6,0))),Continents!$B$1,
IF(NOT(ISERROR(MATCH($C198,Continents!$C$2:$C$58,0))),Continents!$C$1,
IF(NOT(ISERROR(MATCH($C198,Continents!$D$2:$D$51,0))),Continents!$D$1,
IF(NOT(ISERROR(MATCH($C198,Continents!$E$2:$E$15,0))),Continents!$E$1,
IF(NOT(ISERROR(MATCH($C198,Continents!$F$2:$F$27,0))),Continents!$F$1,
IF(NOT(ISERROR(MATCH($C198,Continents!$G$2:$G$8,0))),Continents!$G$1
)))))))</f>
        <v>Europe</v>
      </c>
      <c r="F198" s="26" t="s">
        <v>577</v>
      </c>
      <c r="G198">
        <f>YEAR(Sales!$F198)</f>
        <v>2018</v>
      </c>
      <c r="H198">
        <f>MONTH(Sales!$F198)</f>
        <v>11</v>
      </c>
      <c r="I198" t="s">
        <v>14</v>
      </c>
      <c r="J198" t="s">
        <v>578</v>
      </c>
      <c r="K198">
        <v>80</v>
      </c>
      <c r="L198">
        <v>78</v>
      </c>
      <c r="M198" s="27">
        <v>2.5000000000000001E-2</v>
      </c>
      <c r="N198">
        <v>1</v>
      </c>
    </row>
    <row r="199" spans="1:14" x14ac:dyDescent="0.25">
      <c r="A199" s="15" t="s">
        <v>579</v>
      </c>
      <c r="B199" t="s">
        <v>541</v>
      </c>
      <c r="C199" s="13" t="s">
        <v>542</v>
      </c>
      <c r="D199" t="s">
        <v>25</v>
      </c>
      <c r="E199" s="13" t="str">
        <f>IF(NOT(ISERROR(MATCH($C199,Continents!$A$2:$A$48,0))),Continents!$A$1,
IF(NOT(ISERROR(MATCH($C199,Continents!$B$2:$B$6,0))),Continents!$B$1,
IF(NOT(ISERROR(MATCH($C199,Continents!$C$2:$C$58,0))),Continents!$C$1,
IF(NOT(ISERROR(MATCH($C199,Continents!$D$2:$D$51,0))),Continents!$D$1,
IF(NOT(ISERROR(MATCH($C199,Continents!$E$2:$E$15,0))),Continents!$E$1,
IF(NOT(ISERROR(MATCH($C199,Continents!$F$2:$F$27,0))),Continents!$F$1,
IF(NOT(ISERROR(MATCH($C199,Continents!$G$2:$G$8,0))),Continents!$G$1
)))))))</f>
        <v>South America</v>
      </c>
      <c r="F199" s="26" t="s">
        <v>580</v>
      </c>
      <c r="G199">
        <f>YEAR(Sales!$F199)</f>
        <v>2017</v>
      </c>
      <c r="H199">
        <f>MONTH(Sales!$F199)</f>
        <v>11</v>
      </c>
      <c r="I199" t="s">
        <v>38</v>
      </c>
      <c r="J199" t="s">
        <v>581</v>
      </c>
      <c r="K199">
        <v>50</v>
      </c>
      <c r="L199">
        <v>49</v>
      </c>
      <c r="M199" s="27">
        <v>0.02</v>
      </c>
      <c r="N199">
        <v>1</v>
      </c>
    </row>
    <row r="200" spans="1:14" x14ac:dyDescent="0.25">
      <c r="A200" s="16" t="s">
        <v>582</v>
      </c>
      <c r="B200" t="s">
        <v>178</v>
      </c>
      <c r="C200" s="13" t="s">
        <v>116</v>
      </c>
      <c r="D200" t="s">
        <v>19</v>
      </c>
      <c r="E200" s="13" t="str">
        <f>IF(NOT(ISERROR(MATCH($C200,Continents!$A$2:$A$48,0))),Continents!$A$1,
IF(NOT(ISERROR(MATCH($C200,Continents!$B$2:$B$6,0))),Continents!$B$1,
IF(NOT(ISERROR(MATCH($C200,Continents!$C$2:$C$58,0))),Continents!$C$1,
IF(NOT(ISERROR(MATCH($C200,Continents!$D$2:$D$51,0))),Continents!$D$1,
IF(NOT(ISERROR(MATCH($C200,Continents!$E$2:$E$15,0))),Continents!$E$1,
IF(NOT(ISERROR(MATCH($C200,Continents!$F$2:$F$27,0))),Continents!$F$1,
IF(NOT(ISERROR(MATCH($C200,Continents!$G$2:$G$8,0))),Continents!$G$1
)))))))</f>
        <v>North America</v>
      </c>
      <c r="F200" s="26">
        <v>41760</v>
      </c>
      <c r="G200">
        <f>YEAR(Sales!$F200)</f>
        <v>2014</v>
      </c>
      <c r="H200">
        <f>MONTH(Sales!$F200)</f>
        <v>5</v>
      </c>
      <c r="I200" t="s">
        <v>125</v>
      </c>
      <c r="J200" t="s">
        <v>583</v>
      </c>
      <c r="K200">
        <v>250</v>
      </c>
      <c r="L200">
        <v>193</v>
      </c>
      <c r="M200" s="27">
        <v>0.22800000000000001</v>
      </c>
      <c r="N200">
        <v>1</v>
      </c>
    </row>
    <row r="201" spans="1:14" x14ac:dyDescent="0.25">
      <c r="A201" s="15" t="s">
        <v>584</v>
      </c>
      <c r="B201" t="s">
        <v>11</v>
      </c>
      <c r="C201" s="13" t="s">
        <v>12</v>
      </c>
      <c r="D201" t="s">
        <v>13</v>
      </c>
      <c r="E201" s="13" t="str">
        <f>IF(NOT(ISERROR(MATCH($C201,Continents!$A$2:$A$48,0))),Continents!$A$1,
IF(NOT(ISERROR(MATCH($C201,Continents!$B$2:$B$6,0))),Continents!$B$1,
IF(NOT(ISERROR(MATCH($C201,Continents!$C$2:$C$58,0))),Continents!$C$1,
IF(NOT(ISERROR(MATCH($C201,Continents!$D$2:$D$51,0))),Continents!$D$1,
IF(NOT(ISERROR(MATCH($C201,Continents!$E$2:$E$15,0))),Continents!$E$1,
IF(NOT(ISERROR(MATCH($C201,Continents!$F$2:$F$27,0))),Continents!$F$1,
IF(NOT(ISERROR(MATCH($C201,Continents!$G$2:$G$8,0))),Continents!$G$1
)))))))</f>
        <v>Europe</v>
      </c>
      <c r="F201" s="26" t="s">
        <v>585</v>
      </c>
      <c r="G201">
        <f>YEAR(Sales!$F201)</f>
        <v>2017</v>
      </c>
      <c r="H201">
        <f>MONTH(Sales!$F201)</f>
        <v>2</v>
      </c>
      <c r="I201" t="s">
        <v>14</v>
      </c>
      <c r="J201" t="s">
        <v>356</v>
      </c>
      <c r="K201">
        <v>80</v>
      </c>
      <c r="L201">
        <v>76</v>
      </c>
      <c r="M201" s="27">
        <v>0.05</v>
      </c>
      <c r="N201">
        <v>1</v>
      </c>
    </row>
    <row r="202" spans="1:14" x14ac:dyDescent="0.25">
      <c r="A202" s="16" t="s">
        <v>586</v>
      </c>
      <c r="B202" t="s">
        <v>144</v>
      </c>
      <c r="C202" s="13" t="s">
        <v>116</v>
      </c>
      <c r="D202" t="s">
        <v>19</v>
      </c>
      <c r="E202" s="13" t="str">
        <f>IF(NOT(ISERROR(MATCH($C202,Continents!$A$2:$A$48,0))),Continents!$A$1,
IF(NOT(ISERROR(MATCH($C202,Continents!$B$2:$B$6,0))),Continents!$B$1,
IF(NOT(ISERROR(MATCH($C202,Continents!$C$2:$C$58,0))),Continents!$C$1,
IF(NOT(ISERROR(MATCH($C202,Continents!$D$2:$D$51,0))),Continents!$D$1,
IF(NOT(ISERROR(MATCH($C202,Continents!$E$2:$E$15,0))),Continents!$E$1,
IF(NOT(ISERROR(MATCH($C202,Continents!$F$2:$F$27,0))),Continents!$F$1,
IF(NOT(ISERROR(MATCH($C202,Continents!$G$2:$G$8,0))),Continents!$G$1
)))))))</f>
        <v>North America</v>
      </c>
      <c r="F202" s="26" t="s">
        <v>587</v>
      </c>
      <c r="G202">
        <f>YEAR(Sales!$F202)</f>
        <v>2015</v>
      </c>
      <c r="H202">
        <f>MONTH(Sales!$F202)</f>
        <v>10</v>
      </c>
      <c r="I202" t="s">
        <v>26</v>
      </c>
      <c r="J202" t="s">
        <v>250</v>
      </c>
      <c r="K202">
        <v>700</v>
      </c>
      <c r="L202">
        <v>672</v>
      </c>
      <c r="M202" s="27">
        <v>0.04</v>
      </c>
      <c r="N202">
        <v>1</v>
      </c>
    </row>
    <row r="203" spans="1:14" x14ac:dyDescent="0.25">
      <c r="A203" s="15" t="s">
        <v>588</v>
      </c>
      <c r="B203" t="s">
        <v>201</v>
      </c>
      <c r="C203" s="13" t="s">
        <v>202</v>
      </c>
      <c r="D203" t="s">
        <v>13</v>
      </c>
      <c r="E203" s="13" t="str">
        <f>IF(NOT(ISERROR(MATCH($C203,Continents!$A$2:$A$48,0))),Continents!$A$1,
IF(NOT(ISERROR(MATCH($C203,Continents!$B$2:$B$6,0))),Continents!$B$1,
IF(NOT(ISERROR(MATCH($C203,Continents!$C$2:$C$58,0))),Continents!$C$1,
IF(NOT(ISERROR(MATCH($C203,Continents!$D$2:$D$51,0))),Continents!$D$1,
IF(NOT(ISERROR(MATCH($C203,Continents!$E$2:$E$15,0))),Continents!$E$1,
IF(NOT(ISERROR(MATCH($C203,Continents!$F$2:$F$27,0))),Continents!$F$1,
IF(NOT(ISERROR(MATCH($C203,Continents!$G$2:$G$8,0))),Continents!$G$1
)))))))</f>
        <v>Europe</v>
      </c>
      <c r="F203" s="26" t="s">
        <v>589</v>
      </c>
      <c r="G203">
        <f>YEAR(Sales!$F203)</f>
        <v>2015</v>
      </c>
      <c r="H203">
        <f>MONTH(Sales!$F203)</f>
        <v>12</v>
      </c>
      <c r="I203" t="s">
        <v>44</v>
      </c>
      <c r="J203" t="s">
        <v>392</v>
      </c>
      <c r="K203">
        <v>30</v>
      </c>
      <c r="L203">
        <v>28</v>
      </c>
      <c r="M203" s="27">
        <v>6.6699999999999995E-2</v>
      </c>
      <c r="N203">
        <v>1</v>
      </c>
    </row>
    <row r="204" spans="1:14" x14ac:dyDescent="0.25">
      <c r="A204" s="16" t="s">
        <v>590</v>
      </c>
      <c r="B204" t="s">
        <v>29</v>
      </c>
      <c r="C204" s="13" t="s">
        <v>30</v>
      </c>
      <c r="D204" t="s">
        <v>13</v>
      </c>
      <c r="E204" s="13" t="str">
        <f>IF(NOT(ISERROR(MATCH($C204,Continents!$A$2:$A$48,0))),Continents!$A$1,
IF(NOT(ISERROR(MATCH($C204,Continents!$B$2:$B$6,0))),Continents!$B$1,
IF(NOT(ISERROR(MATCH($C204,Continents!$C$2:$C$58,0))),Continents!$C$1,
IF(NOT(ISERROR(MATCH($C204,Continents!$D$2:$D$51,0))),Continents!$D$1,
IF(NOT(ISERROR(MATCH($C204,Continents!$E$2:$E$15,0))),Continents!$E$1,
IF(NOT(ISERROR(MATCH($C204,Continents!$F$2:$F$27,0))),Continents!$F$1,
IF(NOT(ISERROR(MATCH($C204,Continents!$G$2:$G$8,0))),Continents!$G$1
)))))))</f>
        <v>Asia</v>
      </c>
      <c r="F204" s="26">
        <v>41862</v>
      </c>
      <c r="G204">
        <f>YEAR(Sales!$F204)</f>
        <v>2014</v>
      </c>
      <c r="H204">
        <f>MONTH(Sales!$F204)</f>
        <v>8</v>
      </c>
      <c r="I204" t="s">
        <v>14</v>
      </c>
      <c r="J204" t="s">
        <v>591</v>
      </c>
      <c r="K204">
        <v>80</v>
      </c>
      <c r="L204">
        <v>66</v>
      </c>
      <c r="M204" s="27">
        <v>0.17499999999999999</v>
      </c>
      <c r="N204">
        <v>1</v>
      </c>
    </row>
    <row r="205" spans="1:14" x14ac:dyDescent="0.25">
      <c r="A205" s="15" t="s">
        <v>592</v>
      </c>
      <c r="B205" t="s">
        <v>495</v>
      </c>
      <c r="C205" s="13" t="s">
        <v>496</v>
      </c>
      <c r="D205" t="s">
        <v>13</v>
      </c>
      <c r="E205" s="13" t="str">
        <f>IF(NOT(ISERROR(MATCH($C205,Continents!$A$2:$A$48,0))),Continents!$A$1,
IF(NOT(ISERROR(MATCH($C205,Continents!$B$2:$B$6,0))),Continents!$B$1,
IF(NOT(ISERROR(MATCH($C205,Continents!$C$2:$C$58,0))),Continents!$C$1,
IF(NOT(ISERROR(MATCH($C205,Continents!$D$2:$D$51,0))),Continents!$D$1,
IF(NOT(ISERROR(MATCH($C205,Continents!$E$2:$E$15,0))),Continents!$E$1,
IF(NOT(ISERROR(MATCH($C205,Continents!$F$2:$F$27,0))),Continents!$F$1,
IF(NOT(ISERROR(MATCH($C205,Continents!$G$2:$G$8,0))),Continents!$G$1
)))))))</f>
        <v>Asia</v>
      </c>
      <c r="F205" s="26">
        <v>42222</v>
      </c>
      <c r="G205">
        <f>YEAR(Sales!$F205)</f>
        <v>2015</v>
      </c>
      <c r="H205">
        <f>MONTH(Sales!$F205)</f>
        <v>8</v>
      </c>
      <c r="I205" t="s">
        <v>133</v>
      </c>
      <c r="J205" t="s">
        <v>498</v>
      </c>
      <c r="K205">
        <v>50</v>
      </c>
      <c r="L205">
        <v>48</v>
      </c>
      <c r="M205" s="27">
        <v>0.04</v>
      </c>
      <c r="N205">
        <v>1</v>
      </c>
    </row>
    <row r="206" spans="1:14" x14ac:dyDescent="0.25">
      <c r="A206" s="16" t="s">
        <v>593</v>
      </c>
      <c r="B206" t="s">
        <v>201</v>
      </c>
      <c r="C206" s="13" t="s">
        <v>202</v>
      </c>
      <c r="D206" t="s">
        <v>13</v>
      </c>
      <c r="E206" s="13" t="str">
        <f>IF(NOT(ISERROR(MATCH($C206,Continents!$A$2:$A$48,0))),Continents!$A$1,
IF(NOT(ISERROR(MATCH($C206,Continents!$B$2:$B$6,0))),Continents!$B$1,
IF(NOT(ISERROR(MATCH($C206,Continents!$C$2:$C$58,0))),Continents!$C$1,
IF(NOT(ISERROR(MATCH($C206,Continents!$D$2:$D$51,0))),Continents!$D$1,
IF(NOT(ISERROR(MATCH($C206,Continents!$E$2:$E$15,0))),Continents!$E$1,
IF(NOT(ISERROR(MATCH($C206,Continents!$F$2:$F$27,0))),Continents!$F$1,
IF(NOT(ISERROR(MATCH($C206,Continents!$G$2:$G$8,0))),Continents!$G$1
)))))))</f>
        <v>Europe</v>
      </c>
      <c r="F206" s="26">
        <v>41975</v>
      </c>
      <c r="G206">
        <f>YEAR(Sales!$F206)</f>
        <v>2014</v>
      </c>
      <c r="H206">
        <f>MONTH(Sales!$F206)</f>
        <v>12</v>
      </c>
      <c r="I206" t="s">
        <v>49</v>
      </c>
      <c r="J206" t="s">
        <v>594</v>
      </c>
      <c r="K206">
        <v>500</v>
      </c>
      <c r="L206">
        <v>370</v>
      </c>
      <c r="M206" s="27">
        <v>0.26</v>
      </c>
      <c r="N206">
        <v>1</v>
      </c>
    </row>
    <row r="207" spans="1:14" x14ac:dyDescent="0.25">
      <c r="A207" s="15" t="s">
        <v>595</v>
      </c>
      <c r="B207" t="s">
        <v>144</v>
      </c>
      <c r="C207" s="13" t="s">
        <v>116</v>
      </c>
      <c r="D207" t="s">
        <v>19</v>
      </c>
      <c r="E207" s="13" t="str">
        <f>IF(NOT(ISERROR(MATCH($C207,Continents!$A$2:$A$48,0))),Continents!$A$1,
IF(NOT(ISERROR(MATCH($C207,Continents!$B$2:$B$6,0))),Continents!$B$1,
IF(NOT(ISERROR(MATCH($C207,Continents!$C$2:$C$58,0))),Continents!$C$1,
IF(NOT(ISERROR(MATCH($C207,Continents!$D$2:$D$51,0))),Continents!$D$1,
IF(NOT(ISERROR(MATCH($C207,Continents!$E$2:$E$15,0))),Continents!$E$1,
IF(NOT(ISERROR(MATCH($C207,Continents!$F$2:$F$27,0))),Continents!$F$1,
IF(NOT(ISERROR(MATCH($C207,Continents!$G$2:$G$8,0))),Continents!$G$1
)))))))</f>
        <v>North America</v>
      </c>
      <c r="F207" s="26" t="s">
        <v>596</v>
      </c>
      <c r="G207">
        <f>YEAR(Sales!$F207)</f>
        <v>2016</v>
      </c>
      <c r="H207">
        <f>MONTH(Sales!$F207)</f>
        <v>1</v>
      </c>
      <c r="I207" t="s">
        <v>14</v>
      </c>
      <c r="J207" t="s">
        <v>597</v>
      </c>
      <c r="K207">
        <v>80</v>
      </c>
      <c r="L207">
        <v>72</v>
      </c>
      <c r="M207" s="27">
        <v>0.1</v>
      </c>
      <c r="N207">
        <v>1</v>
      </c>
    </row>
    <row r="208" spans="1:14" x14ac:dyDescent="0.25">
      <c r="A208" s="16" t="s">
        <v>598</v>
      </c>
      <c r="B208" t="s">
        <v>123</v>
      </c>
      <c r="C208" s="13" t="s">
        <v>57</v>
      </c>
      <c r="D208" t="s">
        <v>13</v>
      </c>
      <c r="E208" s="13" t="str">
        <f>IF(NOT(ISERROR(MATCH($C208,Continents!$A$2:$A$48,0))),Continents!$A$1,
IF(NOT(ISERROR(MATCH($C208,Continents!$B$2:$B$6,0))),Continents!$B$1,
IF(NOT(ISERROR(MATCH($C208,Continents!$C$2:$C$58,0))),Continents!$C$1,
IF(NOT(ISERROR(MATCH($C208,Continents!$D$2:$D$51,0))),Continents!$D$1,
IF(NOT(ISERROR(MATCH($C208,Continents!$E$2:$E$15,0))),Continents!$E$1,
IF(NOT(ISERROR(MATCH($C208,Continents!$F$2:$F$27,0))),Continents!$F$1,
IF(NOT(ISERROR(MATCH($C208,Continents!$G$2:$G$8,0))),Continents!$G$1
)))))))</f>
        <v>Europe</v>
      </c>
      <c r="F208" s="26" t="s">
        <v>599</v>
      </c>
      <c r="G208">
        <f>YEAR(Sales!$F208)</f>
        <v>2015</v>
      </c>
      <c r="H208">
        <f>MONTH(Sales!$F208)</f>
        <v>1</v>
      </c>
      <c r="I208" t="s">
        <v>14</v>
      </c>
      <c r="J208" t="s">
        <v>600</v>
      </c>
      <c r="K208">
        <v>80</v>
      </c>
      <c r="L208">
        <v>58</v>
      </c>
      <c r="M208" s="27">
        <v>0.27500000000000002</v>
      </c>
      <c r="N208">
        <v>1</v>
      </c>
    </row>
    <row r="209" spans="1:14" x14ac:dyDescent="0.25">
      <c r="A209" s="15" t="s">
        <v>601</v>
      </c>
      <c r="B209" t="s">
        <v>17</v>
      </c>
      <c r="C209" s="13" t="s">
        <v>18</v>
      </c>
      <c r="D209" t="s">
        <v>19</v>
      </c>
      <c r="E209" s="13" t="str">
        <f>IF(NOT(ISERROR(MATCH($C209,Continents!$A$2:$A$48,0))),Continents!$A$1,
IF(NOT(ISERROR(MATCH($C209,Continents!$B$2:$B$6,0))),Continents!$B$1,
IF(NOT(ISERROR(MATCH($C209,Continents!$C$2:$C$58,0))),Continents!$C$1,
IF(NOT(ISERROR(MATCH($C209,Continents!$D$2:$D$51,0))),Continents!$D$1,
IF(NOT(ISERROR(MATCH($C209,Continents!$E$2:$E$15,0))),Continents!$E$1,
IF(NOT(ISERROR(MATCH($C209,Continents!$F$2:$F$27,0))),Continents!$F$1,
IF(NOT(ISERROR(MATCH($C209,Continents!$G$2:$G$8,0))),Continents!$G$1
)))))))</f>
        <v>North America</v>
      </c>
      <c r="F209" s="26">
        <v>43169</v>
      </c>
      <c r="G209">
        <f>YEAR(Sales!$F209)</f>
        <v>2018</v>
      </c>
      <c r="H209">
        <f>MONTH(Sales!$F209)</f>
        <v>3</v>
      </c>
      <c r="I209" t="s">
        <v>14</v>
      </c>
      <c r="J209" t="s">
        <v>602</v>
      </c>
      <c r="K209">
        <v>80</v>
      </c>
      <c r="L209">
        <v>73</v>
      </c>
      <c r="M209" s="27">
        <v>8.7499999999999994E-2</v>
      </c>
      <c r="N209">
        <v>1</v>
      </c>
    </row>
    <row r="210" spans="1:14" x14ac:dyDescent="0.25">
      <c r="A210" s="16" t="s">
        <v>603</v>
      </c>
      <c r="B210" t="s">
        <v>174</v>
      </c>
      <c r="C210" s="13" t="s">
        <v>116</v>
      </c>
      <c r="D210" t="s">
        <v>19</v>
      </c>
      <c r="E210" s="13" t="str">
        <f>IF(NOT(ISERROR(MATCH($C210,Continents!$A$2:$A$48,0))),Continents!$A$1,
IF(NOT(ISERROR(MATCH($C210,Continents!$B$2:$B$6,0))),Continents!$B$1,
IF(NOT(ISERROR(MATCH($C210,Continents!$C$2:$C$58,0))),Continents!$C$1,
IF(NOT(ISERROR(MATCH($C210,Continents!$D$2:$D$51,0))),Continents!$D$1,
IF(NOT(ISERROR(MATCH($C210,Continents!$E$2:$E$15,0))),Continents!$E$1,
IF(NOT(ISERROR(MATCH($C210,Continents!$F$2:$F$27,0))),Continents!$F$1,
IF(NOT(ISERROR(MATCH($C210,Continents!$G$2:$G$8,0))),Continents!$G$1
)))))))</f>
        <v>North America</v>
      </c>
      <c r="F210" s="26">
        <v>42158</v>
      </c>
      <c r="G210">
        <f>YEAR(Sales!$F210)</f>
        <v>2015</v>
      </c>
      <c r="H210">
        <f>MONTH(Sales!$F210)</f>
        <v>6</v>
      </c>
      <c r="I210" t="s">
        <v>58</v>
      </c>
      <c r="J210" t="s">
        <v>176</v>
      </c>
      <c r="K210">
        <v>800</v>
      </c>
      <c r="L210">
        <v>776</v>
      </c>
      <c r="M210" s="27">
        <v>0.03</v>
      </c>
      <c r="N210">
        <v>1</v>
      </c>
    </row>
    <row r="211" spans="1:14" x14ac:dyDescent="0.25">
      <c r="A211" s="15" t="s">
        <v>604</v>
      </c>
      <c r="B211" t="s">
        <v>350</v>
      </c>
      <c r="C211" s="13" t="s">
        <v>116</v>
      </c>
      <c r="D211" t="s">
        <v>19</v>
      </c>
      <c r="E211" s="13" t="str">
        <f>IF(NOT(ISERROR(MATCH($C211,Continents!$A$2:$A$48,0))),Continents!$A$1,
IF(NOT(ISERROR(MATCH($C211,Continents!$B$2:$B$6,0))),Continents!$B$1,
IF(NOT(ISERROR(MATCH($C211,Continents!$C$2:$C$58,0))),Continents!$C$1,
IF(NOT(ISERROR(MATCH($C211,Continents!$D$2:$D$51,0))),Continents!$D$1,
IF(NOT(ISERROR(MATCH($C211,Continents!$E$2:$E$15,0))),Continents!$E$1,
IF(NOT(ISERROR(MATCH($C211,Continents!$F$2:$F$27,0))),Continents!$F$1,
IF(NOT(ISERROR(MATCH($C211,Continents!$G$2:$G$8,0))),Continents!$G$1
)))))))</f>
        <v>North America</v>
      </c>
      <c r="F211" s="26" t="s">
        <v>605</v>
      </c>
      <c r="G211">
        <f>YEAR(Sales!$F211)</f>
        <v>2018</v>
      </c>
      <c r="H211">
        <f>MONTH(Sales!$F211)</f>
        <v>8</v>
      </c>
      <c r="I211" t="s">
        <v>32</v>
      </c>
      <c r="J211" t="s">
        <v>606</v>
      </c>
      <c r="K211">
        <v>150</v>
      </c>
      <c r="L211">
        <v>147</v>
      </c>
      <c r="M211" s="27">
        <v>0.02</v>
      </c>
      <c r="N211">
        <v>1</v>
      </c>
    </row>
    <row r="212" spans="1:14" x14ac:dyDescent="0.25">
      <c r="A212" s="16" t="s">
        <v>607</v>
      </c>
      <c r="B212" t="s">
        <v>23</v>
      </c>
      <c r="C212" s="13" t="s">
        <v>24</v>
      </c>
      <c r="D212" t="s">
        <v>25</v>
      </c>
      <c r="E212" s="13" t="str">
        <f>IF(NOT(ISERROR(MATCH($C212,Continents!$A$2:$A$48,0))),Continents!$A$1,
IF(NOT(ISERROR(MATCH($C212,Continents!$B$2:$B$6,0))),Continents!$B$1,
IF(NOT(ISERROR(MATCH($C212,Continents!$C$2:$C$58,0))),Continents!$C$1,
IF(NOT(ISERROR(MATCH($C212,Continents!$D$2:$D$51,0))),Continents!$D$1,
IF(NOT(ISERROR(MATCH($C212,Continents!$E$2:$E$15,0))),Continents!$E$1,
IF(NOT(ISERROR(MATCH($C212,Continents!$F$2:$F$27,0))),Continents!$F$1,
IF(NOT(ISERROR(MATCH($C212,Continents!$G$2:$G$8,0))),Continents!$G$1
)))))))</f>
        <v>South America</v>
      </c>
      <c r="F212" s="26">
        <v>42614</v>
      </c>
      <c r="G212">
        <f>YEAR(Sales!$F212)</f>
        <v>2016</v>
      </c>
      <c r="H212">
        <f>MONTH(Sales!$F212)</f>
        <v>9</v>
      </c>
      <c r="I212" t="s">
        <v>32</v>
      </c>
      <c r="J212" t="s">
        <v>608</v>
      </c>
      <c r="K212">
        <v>150</v>
      </c>
      <c r="L212">
        <v>134</v>
      </c>
      <c r="M212" s="27">
        <v>0.1067</v>
      </c>
      <c r="N212">
        <v>1</v>
      </c>
    </row>
    <row r="213" spans="1:14" x14ac:dyDescent="0.25">
      <c r="A213" s="15" t="s">
        <v>609</v>
      </c>
      <c r="B213" t="s">
        <v>197</v>
      </c>
      <c r="C213" s="13" t="s">
        <v>198</v>
      </c>
      <c r="D213" t="s">
        <v>13</v>
      </c>
      <c r="E213" s="13" t="str">
        <f>IF(NOT(ISERROR(MATCH($C213,Continents!$A$2:$A$48,0))),Continents!$A$1,
IF(NOT(ISERROR(MATCH($C213,Continents!$B$2:$B$6,0))),Continents!$B$1,
IF(NOT(ISERROR(MATCH($C213,Continents!$C$2:$C$58,0))),Continents!$C$1,
IF(NOT(ISERROR(MATCH($C213,Continents!$D$2:$D$51,0))),Continents!$D$1,
IF(NOT(ISERROR(MATCH($C213,Continents!$E$2:$E$15,0))),Continents!$E$1,
IF(NOT(ISERROR(MATCH($C213,Continents!$F$2:$F$27,0))),Continents!$F$1,
IF(NOT(ISERROR(MATCH($C213,Continents!$G$2:$G$8,0))),Continents!$G$1
)))))))</f>
        <v>Europe</v>
      </c>
      <c r="F213" s="26" t="s">
        <v>610</v>
      </c>
      <c r="G213">
        <f>YEAR(Sales!$F213)</f>
        <v>2016</v>
      </c>
      <c r="H213">
        <f>MONTH(Sales!$F213)</f>
        <v>7</v>
      </c>
      <c r="I213" t="s">
        <v>44</v>
      </c>
      <c r="J213" t="s">
        <v>548</v>
      </c>
      <c r="K213">
        <v>30</v>
      </c>
      <c r="L213">
        <v>8</v>
      </c>
      <c r="M213" s="27">
        <v>0.73329999999999995</v>
      </c>
      <c r="N213">
        <v>1</v>
      </c>
    </row>
    <row r="214" spans="1:14" x14ac:dyDescent="0.25">
      <c r="A214" s="16" t="s">
        <v>611</v>
      </c>
      <c r="B214" t="s">
        <v>495</v>
      </c>
      <c r="C214" s="13" t="s">
        <v>496</v>
      </c>
      <c r="D214" t="s">
        <v>13</v>
      </c>
      <c r="E214" s="13" t="str">
        <f>IF(NOT(ISERROR(MATCH($C214,Continents!$A$2:$A$48,0))),Continents!$A$1,
IF(NOT(ISERROR(MATCH($C214,Continents!$B$2:$B$6,0))),Continents!$B$1,
IF(NOT(ISERROR(MATCH($C214,Continents!$C$2:$C$58,0))),Continents!$C$1,
IF(NOT(ISERROR(MATCH($C214,Continents!$D$2:$D$51,0))),Continents!$D$1,
IF(NOT(ISERROR(MATCH($C214,Continents!$E$2:$E$15,0))),Continents!$E$1,
IF(NOT(ISERROR(MATCH($C214,Continents!$F$2:$F$27,0))),Continents!$F$1,
IF(NOT(ISERROR(MATCH($C214,Continents!$G$2:$G$8,0))),Continents!$G$1
)))))))</f>
        <v>Asia</v>
      </c>
      <c r="F214" s="26" t="s">
        <v>612</v>
      </c>
      <c r="G214">
        <f>YEAR(Sales!$F214)</f>
        <v>2014</v>
      </c>
      <c r="H214">
        <f>MONTH(Sales!$F214)</f>
        <v>11</v>
      </c>
      <c r="I214" t="s">
        <v>32</v>
      </c>
      <c r="J214" t="s">
        <v>613</v>
      </c>
      <c r="K214">
        <v>150</v>
      </c>
      <c r="L214">
        <v>135</v>
      </c>
      <c r="M214" s="27">
        <v>0.1</v>
      </c>
      <c r="N214">
        <v>1</v>
      </c>
    </row>
    <row r="215" spans="1:14" x14ac:dyDescent="0.25">
      <c r="A215" s="15" t="s">
        <v>614</v>
      </c>
      <c r="B215" t="s">
        <v>541</v>
      </c>
      <c r="C215" s="13" t="s">
        <v>542</v>
      </c>
      <c r="D215" t="s">
        <v>25</v>
      </c>
      <c r="E215" s="13" t="str">
        <f>IF(NOT(ISERROR(MATCH($C215,Continents!$A$2:$A$48,0))),Continents!$A$1,
IF(NOT(ISERROR(MATCH($C215,Continents!$B$2:$B$6,0))),Continents!$B$1,
IF(NOT(ISERROR(MATCH($C215,Continents!$C$2:$C$58,0))),Continents!$C$1,
IF(NOT(ISERROR(MATCH($C215,Continents!$D$2:$D$51,0))),Continents!$D$1,
IF(NOT(ISERROR(MATCH($C215,Continents!$E$2:$E$15,0))),Continents!$E$1,
IF(NOT(ISERROR(MATCH($C215,Continents!$F$2:$F$27,0))),Continents!$F$1,
IF(NOT(ISERROR(MATCH($C215,Continents!$G$2:$G$8,0))),Continents!$G$1
)))))))</f>
        <v>South America</v>
      </c>
      <c r="F215" s="26" t="s">
        <v>372</v>
      </c>
      <c r="G215">
        <f>YEAR(Sales!$F215)</f>
        <v>2014</v>
      </c>
      <c r="H215">
        <f>MONTH(Sales!$F215)</f>
        <v>9</v>
      </c>
      <c r="I215" t="s">
        <v>112</v>
      </c>
      <c r="J215" t="s">
        <v>581</v>
      </c>
      <c r="K215">
        <v>70</v>
      </c>
      <c r="L215">
        <v>59</v>
      </c>
      <c r="M215" s="27">
        <v>0.15709999999999999</v>
      </c>
      <c r="N215">
        <v>1</v>
      </c>
    </row>
    <row r="216" spans="1:14" x14ac:dyDescent="0.25">
      <c r="A216" s="16" t="s">
        <v>615</v>
      </c>
      <c r="B216" t="s">
        <v>110</v>
      </c>
      <c r="C216" s="13" t="s">
        <v>75</v>
      </c>
      <c r="D216" t="s">
        <v>37</v>
      </c>
      <c r="E216" s="13" t="str">
        <f>IF(NOT(ISERROR(MATCH($C216,Continents!$A$2:$A$48,0))),Continents!$A$1,
IF(NOT(ISERROR(MATCH($C216,Continents!$B$2:$B$6,0))),Continents!$B$1,
IF(NOT(ISERROR(MATCH($C216,Continents!$C$2:$C$58,0))),Continents!$C$1,
IF(NOT(ISERROR(MATCH($C216,Continents!$D$2:$D$51,0))),Continents!$D$1,
IF(NOT(ISERROR(MATCH($C216,Continents!$E$2:$E$15,0))),Continents!$E$1,
IF(NOT(ISERROR(MATCH($C216,Continents!$F$2:$F$27,0))),Continents!$F$1,
IF(NOT(ISERROR(MATCH($C216,Continents!$G$2:$G$8,0))),Continents!$G$1
)))))))</f>
        <v>Asia</v>
      </c>
      <c r="F216" s="26" t="s">
        <v>616</v>
      </c>
      <c r="G216">
        <f>YEAR(Sales!$F216)</f>
        <v>2017</v>
      </c>
      <c r="H216">
        <f>MONTH(Sales!$F216)</f>
        <v>12</v>
      </c>
      <c r="I216" t="s">
        <v>64</v>
      </c>
      <c r="J216" t="s">
        <v>296</v>
      </c>
      <c r="K216">
        <v>1000</v>
      </c>
      <c r="L216">
        <v>500</v>
      </c>
      <c r="M216" s="27">
        <v>0.5</v>
      </c>
      <c r="N216">
        <v>1</v>
      </c>
    </row>
    <row r="217" spans="1:14" x14ac:dyDescent="0.25">
      <c r="A217" s="15" t="s">
        <v>617</v>
      </c>
      <c r="B217" t="s">
        <v>174</v>
      </c>
      <c r="C217" s="13" t="s">
        <v>116</v>
      </c>
      <c r="D217" t="s">
        <v>19</v>
      </c>
      <c r="E217" s="13" t="str">
        <f>IF(NOT(ISERROR(MATCH($C217,Continents!$A$2:$A$48,0))),Continents!$A$1,
IF(NOT(ISERROR(MATCH($C217,Continents!$B$2:$B$6,0))),Continents!$B$1,
IF(NOT(ISERROR(MATCH($C217,Continents!$C$2:$C$58,0))),Continents!$C$1,
IF(NOT(ISERROR(MATCH($C217,Continents!$D$2:$D$51,0))),Continents!$D$1,
IF(NOT(ISERROR(MATCH($C217,Continents!$E$2:$E$15,0))),Continents!$E$1,
IF(NOT(ISERROR(MATCH($C217,Continents!$F$2:$F$27,0))),Continents!$F$1,
IF(NOT(ISERROR(MATCH($C217,Continents!$G$2:$G$8,0))),Continents!$G$1
)))))))</f>
        <v>North America</v>
      </c>
      <c r="F217" s="26" t="s">
        <v>618</v>
      </c>
      <c r="G217">
        <f>YEAR(Sales!$F217)</f>
        <v>2017</v>
      </c>
      <c r="H217">
        <f>MONTH(Sales!$F217)</f>
        <v>2</v>
      </c>
      <c r="I217" t="s">
        <v>49</v>
      </c>
      <c r="J217" t="s">
        <v>619</v>
      </c>
      <c r="K217">
        <v>500</v>
      </c>
      <c r="L217">
        <v>495</v>
      </c>
      <c r="M217" s="27">
        <v>0.01</v>
      </c>
      <c r="N217">
        <v>1</v>
      </c>
    </row>
    <row r="218" spans="1:14" x14ac:dyDescent="0.25">
      <c r="A218" s="16" t="s">
        <v>620</v>
      </c>
      <c r="B218" t="s">
        <v>397</v>
      </c>
      <c r="C218" s="13" t="s">
        <v>398</v>
      </c>
      <c r="D218" t="s">
        <v>13</v>
      </c>
      <c r="E218" s="13" t="str">
        <f>IF(NOT(ISERROR(MATCH($C218,Continents!$A$2:$A$48,0))),Continents!$A$1,
IF(NOT(ISERROR(MATCH($C218,Continents!$B$2:$B$6,0))),Continents!$B$1,
IF(NOT(ISERROR(MATCH($C218,Continents!$C$2:$C$58,0))),Continents!$C$1,
IF(NOT(ISERROR(MATCH($C218,Continents!$D$2:$D$51,0))),Continents!$D$1,
IF(NOT(ISERROR(MATCH($C218,Continents!$E$2:$E$15,0))),Continents!$E$1,
IF(NOT(ISERROR(MATCH($C218,Continents!$F$2:$F$27,0))),Continents!$F$1,
IF(NOT(ISERROR(MATCH($C218,Continents!$G$2:$G$8,0))),Continents!$G$1
)))))))</f>
        <v>Europe</v>
      </c>
      <c r="F218" s="26" t="s">
        <v>621</v>
      </c>
      <c r="G218">
        <f>YEAR(Sales!$F218)</f>
        <v>2018</v>
      </c>
      <c r="H218">
        <f>MONTH(Sales!$F218)</f>
        <v>2</v>
      </c>
      <c r="I218" t="s">
        <v>38</v>
      </c>
      <c r="J218" t="s">
        <v>399</v>
      </c>
      <c r="K218">
        <v>50</v>
      </c>
      <c r="L218">
        <v>49</v>
      </c>
      <c r="M218" s="27">
        <v>0.02</v>
      </c>
      <c r="N218">
        <v>1</v>
      </c>
    </row>
    <row r="219" spans="1:14" x14ac:dyDescent="0.25">
      <c r="A219" s="15" t="s">
        <v>622</v>
      </c>
      <c r="B219" t="s">
        <v>17</v>
      </c>
      <c r="C219" s="13" t="s">
        <v>18</v>
      </c>
      <c r="D219" t="s">
        <v>19</v>
      </c>
      <c r="E219" s="13" t="str">
        <f>IF(NOT(ISERROR(MATCH($C219,Continents!$A$2:$A$48,0))),Continents!$A$1,
IF(NOT(ISERROR(MATCH($C219,Continents!$B$2:$B$6,0))),Continents!$B$1,
IF(NOT(ISERROR(MATCH($C219,Continents!$C$2:$C$58,0))),Continents!$C$1,
IF(NOT(ISERROR(MATCH($C219,Continents!$D$2:$D$51,0))),Continents!$D$1,
IF(NOT(ISERROR(MATCH($C219,Continents!$E$2:$E$15,0))),Continents!$E$1,
IF(NOT(ISERROR(MATCH($C219,Continents!$F$2:$F$27,0))),Continents!$F$1,
IF(NOT(ISERROR(MATCH($C219,Continents!$G$2:$G$8,0))),Continents!$G$1
)))))))</f>
        <v>North America</v>
      </c>
      <c r="F219" s="26">
        <v>41913</v>
      </c>
      <c r="G219">
        <f>YEAR(Sales!$F219)</f>
        <v>2014</v>
      </c>
      <c r="H219">
        <f>MONTH(Sales!$F219)</f>
        <v>10</v>
      </c>
      <c r="I219" t="s">
        <v>133</v>
      </c>
      <c r="J219" t="s">
        <v>623</v>
      </c>
      <c r="K219">
        <v>50</v>
      </c>
      <c r="L219">
        <v>48</v>
      </c>
      <c r="M219" s="27">
        <v>0.04</v>
      </c>
      <c r="N219">
        <v>1</v>
      </c>
    </row>
    <row r="220" spans="1:14" x14ac:dyDescent="0.25">
      <c r="A220" s="16" t="s">
        <v>624</v>
      </c>
      <c r="B220" t="s">
        <v>95</v>
      </c>
      <c r="C220" s="13" t="s">
        <v>96</v>
      </c>
      <c r="D220" t="s">
        <v>37</v>
      </c>
      <c r="E220" s="13" t="str">
        <f>IF(NOT(ISERROR(MATCH($C220,Continents!$A$2:$A$48,0))),Continents!$A$1,
IF(NOT(ISERROR(MATCH($C220,Continents!$B$2:$B$6,0))),Continents!$B$1,
IF(NOT(ISERROR(MATCH($C220,Continents!$C$2:$C$58,0))),Continents!$C$1,
IF(NOT(ISERROR(MATCH($C220,Continents!$D$2:$D$51,0))),Continents!$D$1,
IF(NOT(ISERROR(MATCH($C220,Continents!$E$2:$E$15,0))),Continents!$E$1,
IF(NOT(ISERROR(MATCH($C220,Continents!$F$2:$F$27,0))),Continents!$F$1,
IF(NOT(ISERROR(MATCH($C220,Continents!$G$2:$G$8,0))),Continents!$G$1
)))))))</f>
        <v>Asia</v>
      </c>
      <c r="F220" s="26">
        <v>42103</v>
      </c>
      <c r="G220">
        <f>YEAR(Sales!$F220)</f>
        <v>2015</v>
      </c>
      <c r="H220">
        <f>MONTH(Sales!$F220)</f>
        <v>4</v>
      </c>
      <c r="I220" t="s">
        <v>26</v>
      </c>
      <c r="J220" t="s">
        <v>625</v>
      </c>
      <c r="K220">
        <v>700</v>
      </c>
      <c r="L220">
        <v>560</v>
      </c>
      <c r="M220" s="27">
        <v>0.2</v>
      </c>
      <c r="N220">
        <v>1</v>
      </c>
    </row>
    <row r="221" spans="1:14" x14ac:dyDescent="0.25">
      <c r="A221" s="15" t="s">
        <v>626</v>
      </c>
      <c r="B221" t="s">
        <v>110</v>
      </c>
      <c r="C221" s="13" t="s">
        <v>75</v>
      </c>
      <c r="D221" t="s">
        <v>37</v>
      </c>
      <c r="E221" s="13" t="str">
        <f>IF(NOT(ISERROR(MATCH($C221,Continents!$A$2:$A$48,0))),Continents!$A$1,
IF(NOT(ISERROR(MATCH($C221,Continents!$B$2:$B$6,0))),Continents!$B$1,
IF(NOT(ISERROR(MATCH($C221,Continents!$C$2:$C$58,0))),Continents!$C$1,
IF(NOT(ISERROR(MATCH($C221,Continents!$D$2:$D$51,0))),Continents!$D$1,
IF(NOT(ISERROR(MATCH($C221,Continents!$E$2:$E$15,0))),Continents!$E$1,
IF(NOT(ISERROR(MATCH($C221,Continents!$F$2:$F$27,0))),Continents!$F$1,
IF(NOT(ISERROR(MATCH($C221,Continents!$G$2:$G$8,0))),Continents!$G$1
)))))))</f>
        <v>Asia</v>
      </c>
      <c r="F221" s="26">
        <v>41737</v>
      </c>
      <c r="G221">
        <f>YEAR(Sales!$F221)</f>
        <v>2014</v>
      </c>
      <c r="H221">
        <f>MONTH(Sales!$F221)</f>
        <v>4</v>
      </c>
      <c r="I221" t="s">
        <v>64</v>
      </c>
      <c r="J221" t="s">
        <v>627</v>
      </c>
      <c r="K221">
        <v>1000</v>
      </c>
      <c r="L221">
        <v>500</v>
      </c>
      <c r="M221" s="27">
        <v>0.5</v>
      </c>
      <c r="N221">
        <v>1</v>
      </c>
    </row>
    <row r="222" spans="1:14" x14ac:dyDescent="0.25">
      <c r="A222" s="16" t="s">
        <v>628</v>
      </c>
      <c r="B222" t="s">
        <v>174</v>
      </c>
      <c r="C222" s="13" t="s">
        <v>116</v>
      </c>
      <c r="D222" t="s">
        <v>19</v>
      </c>
      <c r="E222" s="13" t="str">
        <f>IF(NOT(ISERROR(MATCH($C222,Continents!$A$2:$A$48,0))),Continents!$A$1,
IF(NOT(ISERROR(MATCH($C222,Continents!$B$2:$B$6,0))),Continents!$B$1,
IF(NOT(ISERROR(MATCH($C222,Continents!$C$2:$C$58,0))),Continents!$C$1,
IF(NOT(ISERROR(MATCH($C222,Continents!$D$2:$D$51,0))),Continents!$D$1,
IF(NOT(ISERROR(MATCH($C222,Continents!$E$2:$E$15,0))),Continents!$E$1,
IF(NOT(ISERROR(MATCH($C222,Continents!$F$2:$F$27,0))),Continents!$F$1,
IF(NOT(ISERROR(MATCH($C222,Continents!$G$2:$G$8,0))),Continents!$G$1
)))))))</f>
        <v>North America</v>
      </c>
      <c r="F222" s="26" t="s">
        <v>629</v>
      </c>
      <c r="G222">
        <f>YEAR(Sales!$F222)</f>
        <v>2018</v>
      </c>
      <c r="H222">
        <f>MONTH(Sales!$F222)</f>
        <v>8</v>
      </c>
      <c r="I222" t="s">
        <v>77</v>
      </c>
      <c r="J222" t="s">
        <v>619</v>
      </c>
      <c r="K222">
        <v>500</v>
      </c>
      <c r="L222">
        <v>495</v>
      </c>
      <c r="M222" s="27">
        <v>0.01</v>
      </c>
      <c r="N222">
        <v>1</v>
      </c>
    </row>
    <row r="223" spans="1:14" x14ac:dyDescent="0.25">
      <c r="A223" s="15" t="s">
        <v>630</v>
      </c>
      <c r="B223" t="s">
        <v>350</v>
      </c>
      <c r="C223" s="13" t="s">
        <v>116</v>
      </c>
      <c r="D223" t="s">
        <v>19</v>
      </c>
      <c r="E223" s="13" t="str">
        <f>IF(NOT(ISERROR(MATCH($C223,Continents!$A$2:$A$48,0))),Continents!$A$1,
IF(NOT(ISERROR(MATCH($C223,Continents!$B$2:$B$6,0))),Continents!$B$1,
IF(NOT(ISERROR(MATCH($C223,Continents!$C$2:$C$58,0))),Continents!$C$1,
IF(NOT(ISERROR(MATCH($C223,Continents!$D$2:$D$51,0))),Continents!$D$1,
IF(NOT(ISERROR(MATCH($C223,Continents!$E$2:$E$15,0))),Continents!$E$1,
IF(NOT(ISERROR(MATCH($C223,Continents!$F$2:$F$27,0))),Continents!$F$1,
IF(NOT(ISERROR(MATCH($C223,Continents!$G$2:$G$8,0))),Continents!$G$1
)))))))</f>
        <v>North America</v>
      </c>
      <c r="F223" s="26">
        <v>42470</v>
      </c>
      <c r="G223">
        <f>YEAR(Sales!$F223)</f>
        <v>2016</v>
      </c>
      <c r="H223">
        <f>MONTH(Sales!$F223)</f>
        <v>4</v>
      </c>
      <c r="I223" t="s">
        <v>44</v>
      </c>
      <c r="J223" t="s">
        <v>631</v>
      </c>
      <c r="K223">
        <v>30</v>
      </c>
      <c r="L223">
        <v>29</v>
      </c>
      <c r="M223" s="27">
        <v>3.3300000000000003E-2</v>
      </c>
      <c r="N223">
        <v>1</v>
      </c>
    </row>
    <row r="224" spans="1:14" x14ac:dyDescent="0.25">
      <c r="A224" s="16" t="s">
        <v>632</v>
      </c>
      <c r="B224" t="s">
        <v>210</v>
      </c>
      <c r="C224" s="13" t="s">
        <v>116</v>
      </c>
      <c r="D224" t="s">
        <v>19</v>
      </c>
      <c r="E224" s="13" t="str">
        <f>IF(NOT(ISERROR(MATCH($C224,Continents!$A$2:$A$48,0))),Continents!$A$1,
IF(NOT(ISERROR(MATCH($C224,Continents!$B$2:$B$6,0))),Continents!$B$1,
IF(NOT(ISERROR(MATCH($C224,Continents!$C$2:$C$58,0))),Continents!$C$1,
IF(NOT(ISERROR(MATCH($C224,Continents!$D$2:$D$51,0))),Continents!$D$1,
IF(NOT(ISERROR(MATCH($C224,Continents!$E$2:$E$15,0))),Continents!$E$1,
IF(NOT(ISERROR(MATCH($C224,Continents!$F$2:$F$27,0))),Continents!$F$1,
IF(NOT(ISERROR(MATCH($C224,Continents!$G$2:$G$8,0))),Continents!$G$1
)))))))</f>
        <v>North America</v>
      </c>
      <c r="F224" s="26">
        <v>41797</v>
      </c>
      <c r="G224">
        <f>YEAR(Sales!$F224)</f>
        <v>2014</v>
      </c>
      <c r="H224">
        <f>MONTH(Sales!$F224)</f>
        <v>6</v>
      </c>
      <c r="I224" t="s">
        <v>133</v>
      </c>
      <c r="J224" t="s">
        <v>633</v>
      </c>
      <c r="K224">
        <v>50</v>
      </c>
      <c r="L224">
        <v>44</v>
      </c>
      <c r="M224" s="27">
        <v>0.12</v>
      </c>
      <c r="N224">
        <v>1</v>
      </c>
    </row>
    <row r="225" spans="1:14" x14ac:dyDescent="0.25">
      <c r="A225" s="15" t="s">
        <v>634</v>
      </c>
      <c r="B225" t="s">
        <v>3761</v>
      </c>
      <c r="C225" s="13" t="s">
        <v>3759</v>
      </c>
      <c r="D225" t="s">
        <v>13</v>
      </c>
      <c r="E225" s="13" t="str">
        <f>IF(NOT(ISERROR(MATCH($C225,Continents!$A$2:$A$48,0))),Continents!$A$1,
IF(NOT(ISERROR(MATCH($C225,Continents!$B$2:$B$6,0))),Continents!$B$1,
IF(NOT(ISERROR(MATCH($C225,Continents!$C$2:$C$58,0))),Continents!$C$1,
IF(NOT(ISERROR(MATCH($C225,Continents!$D$2:$D$51,0))),Continents!$D$1,
IF(NOT(ISERROR(MATCH($C225,Continents!$E$2:$E$15,0))),Continents!$E$1,
IF(NOT(ISERROR(MATCH($C225,Continents!$F$2:$F$27,0))),Continents!$F$1,
IF(NOT(ISERROR(MATCH($C225,Continents!$G$2:$G$8,0))),Continents!$G$1
)))))))</f>
        <v>Asia</v>
      </c>
      <c r="F225" s="26">
        <v>41707</v>
      </c>
      <c r="G225">
        <f>YEAR(Sales!$F225)</f>
        <v>2014</v>
      </c>
      <c r="H225">
        <f>MONTH(Sales!$F225)</f>
        <v>3</v>
      </c>
      <c r="I225" t="s">
        <v>64</v>
      </c>
      <c r="J225" t="s">
        <v>458</v>
      </c>
      <c r="K225">
        <v>1000</v>
      </c>
      <c r="L225">
        <v>710</v>
      </c>
      <c r="M225" s="27">
        <v>0.28999999999999998</v>
      </c>
      <c r="N225">
        <v>1</v>
      </c>
    </row>
    <row r="226" spans="1:14" x14ac:dyDescent="0.25">
      <c r="A226" s="16" t="s">
        <v>635</v>
      </c>
      <c r="B226" t="s">
        <v>210</v>
      </c>
      <c r="C226" s="13" t="s">
        <v>116</v>
      </c>
      <c r="D226" t="s">
        <v>19</v>
      </c>
      <c r="E226" s="13" t="str">
        <f>IF(NOT(ISERROR(MATCH($C226,Continents!$A$2:$A$48,0))),Continents!$A$1,
IF(NOT(ISERROR(MATCH($C226,Continents!$B$2:$B$6,0))),Continents!$B$1,
IF(NOT(ISERROR(MATCH($C226,Continents!$C$2:$C$58,0))),Continents!$C$1,
IF(NOT(ISERROR(MATCH($C226,Continents!$D$2:$D$51,0))),Continents!$D$1,
IF(NOT(ISERROR(MATCH($C226,Continents!$E$2:$E$15,0))),Continents!$E$1,
IF(NOT(ISERROR(MATCH($C226,Continents!$F$2:$F$27,0))),Continents!$F$1,
IF(NOT(ISERROR(MATCH($C226,Continents!$G$2:$G$8,0))),Continents!$G$1
)))))))</f>
        <v>North America</v>
      </c>
      <c r="F226" s="26" t="s">
        <v>636</v>
      </c>
      <c r="G226">
        <f>YEAR(Sales!$F226)</f>
        <v>2016</v>
      </c>
      <c r="H226">
        <f>MONTH(Sales!$F226)</f>
        <v>4</v>
      </c>
      <c r="I226" t="s">
        <v>32</v>
      </c>
      <c r="J226" t="s">
        <v>637</v>
      </c>
      <c r="K226">
        <v>150</v>
      </c>
      <c r="L226">
        <v>150</v>
      </c>
      <c r="M226" s="27">
        <v>0</v>
      </c>
      <c r="N226">
        <v>1</v>
      </c>
    </row>
    <row r="227" spans="1:14" x14ac:dyDescent="0.25">
      <c r="A227" s="15" t="s">
        <v>638</v>
      </c>
      <c r="B227" t="s">
        <v>95</v>
      </c>
      <c r="C227" s="13" t="s">
        <v>96</v>
      </c>
      <c r="D227" t="s">
        <v>37</v>
      </c>
      <c r="E227" s="13" t="str">
        <f>IF(NOT(ISERROR(MATCH($C227,Continents!$A$2:$A$48,0))),Continents!$A$1,
IF(NOT(ISERROR(MATCH($C227,Continents!$B$2:$B$6,0))),Continents!$B$1,
IF(NOT(ISERROR(MATCH($C227,Continents!$C$2:$C$58,0))),Continents!$C$1,
IF(NOT(ISERROR(MATCH($C227,Continents!$D$2:$D$51,0))),Continents!$D$1,
IF(NOT(ISERROR(MATCH($C227,Continents!$E$2:$E$15,0))),Continents!$E$1,
IF(NOT(ISERROR(MATCH($C227,Continents!$F$2:$F$27,0))),Continents!$F$1,
IF(NOT(ISERROR(MATCH($C227,Continents!$G$2:$G$8,0))),Continents!$G$1
)))))))</f>
        <v>Asia</v>
      </c>
      <c r="F227" s="26" t="s">
        <v>639</v>
      </c>
      <c r="G227">
        <f>YEAR(Sales!$F227)</f>
        <v>2016</v>
      </c>
      <c r="H227">
        <f>MONTH(Sales!$F227)</f>
        <v>10</v>
      </c>
      <c r="I227" t="s">
        <v>38</v>
      </c>
      <c r="J227" t="s">
        <v>640</v>
      </c>
      <c r="K227">
        <v>50</v>
      </c>
      <c r="L227">
        <v>44</v>
      </c>
      <c r="M227" s="27">
        <v>0.12</v>
      </c>
      <c r="N227">
        <v>1</v>
      </c>
    </row>
    <row r="228" spans="1:14" x14ac:dyDescent="0.25">
      <c r="A228" s="16" t="s">
        <v>641</v>
      </c>
      <c r="B228" t="s">
        <v>265</v>
      </c>
      <c r="C228" s="13" t="s">
        <v>53</v>
      </c>
      <c r="D228" t="s">
        <v>25</v>
      </c>
      <c r="E228" s="13" t="str">
        <f>IF(NOT(ISERROR(MATCH($C228,Continents!$A$2:$A$48,0))),Continents!$A$1,
IF(NOT(ISERROR(MATCH($C228,Continents!$B$2:$B$6,0))),Continents!$B$1,
IF(NOT(ISERROR(MATCH($C228,Continents!$C$2:$C$58,0))),Continents!$C$1,
IF(NOT(ISERROR(MATCH($C228,Continents!$D$2:$D$51,0))),Continents!$D$1,
IF(NOT(ISERROR(MATCH($C228,Continents!$E$2:$E$15,0))),Continents!$E$1,
IF(NOT(ISERROR(MATCH($C228,Continents!$F$2:$F$27,0))),Continents!$F$1,
IF(NOT(ISERROR(MATCH($C228,Continents!$G$2:$G$8,0))),Continents!$G$1
)))))))</f>
        <v>North America</v>
      </c>
      <c r="F228" s="26">
        <v>42127</v>
      </c>
      <c r="G228">
        <f>YEAR(Sales!$F228)</f>
        <v>2015</v>
      </c>
      <c r="H228">
        <f>MONTH(Sales!$F228)</f>
        <v>5</v>
      </c>
      <c r="I228" t="s">
        <v>44</v>
      </c>
      <c r="J228" t="s">
        <v>642</v>
      </c>
      <c r="K228">
        <v>30</v>
      </c>
      <c r="L228">
        <v>24</v>
      </c>
      <c r="M228" s="27">
        <v>0.2</v>
      </c>
      <c r="N228">
        <v>1</v>
      </c>
    </row>
    <row r="229" spans="1:14" x14ac:dyDescent="0.25">
      <c r="A229" s="15" t="s">
        <v>643</v>
      </c>
      <c r="B229" t="s">
        <v>541</v>
      </c>
      <c r="C229" s="13" t="s">
        <v>542</v>
      </c>
      <c r="D229" t="s">
        <v>25</v>
      </c>
      <c r="E229" s="13" t="str">
        <f>IF(NOT(ISERROR(MATCH($C229,Continents!$A$2:$A$48,0))),Continents!$A$1,
IF(NOT(ISERROR(MATCH($C229,Continents!$B$2:$B$6,0))),Continents!$B$1,
IF(NOT(ISERROR(MATCH($C229,Continents!$C$2:$C$58,0))),Continents!$C$1,
IF(NOT(ISERROR(MATCH($C229,Continents!$D$2:$D$51,0))),Continents!$D$1,
IF(NOT(ISERROR(MATCH($C229,Continents!$E$2:$E$15,0))),Continents!$E$1,
IF(NOT(ISERROR(MATCH($C229,Continents!$F$2:$F$27,0))),Continents!$F$1,
IF(NOT(ISERROR(MATCH($C229,Continents!$G$2:$G$8,0))),Continents!$G$1
)))))))</f>
        <v>South America</v>
      </c>
      <c r="F229" s="26" t="s">
        <v>644</v>
      </c>
      <c r="G229">
        <f>YEAR(Sales!$F229)</f>
        <v>2015</v>
      </c>
      <c r="H229">
        <f>MONTH(Sales!$F229)</f>
        <v>7</v>
      </c>
      <c r="I229" t="s">
        <v>125</v>
      </c>
      <c r="J229" t="s">
        <v>581</v>
      </c>
      <c r="K229">
        <v>250</v>
      </c>
      <c r="L229">
        <v>163</v>
      </c>
      <c r="M229" s="27">
        <v>0.34799999999999998</v>
      </c>
      <c r="N229">
        <v>1</v>
      </c>
    </row>
    <row r="230" spans="1:14" x14ac:dyDescent="0.25">
      <c r="A230" s="16" t="s">
        <v>645</v>
      </c>
      <c r="B230" t="s">
        <v>67</v>
      </c>
      <c r="C230" s="13" t="s">
        <v>68</v>
      </c>
      <c r="D230" t="s">
        <v>37</v>
      </c>
      <c r="E230" s="13" t="str">
        <f>IF(NOT(ISERROR(MATCH($C230,Continents!$A$2:$A$48,0))),Continents!$A$1,
IF(NOT(ISERROR(MATCH($C230,Continents!$B$2:$B$6,0))),Continents!$B$1,
IF(NOT(ISERROR(MATCH($C230,Continents!$C$2:$C$58,0))),Continents!$C$1,
IF(NOT(ISERROR(MATCH($C230,Continents!$D$2:$D$51,0))),Continents!$D$1,
IF(NOT(ISERROR(MATCH($C230,Continents!$E$2:$E$15,0))),Continents!$E$1,
IF(NOT(ISERROR(MATCH($C230,Continents!$F$2:$F$27,0))),Continents!$F$1,
IF(NOT(ISERROR(MATCH($C230,Continents!$G$2:$G$8,0))),Continents!$G$1
)))))))</f>
        <v>Asia</v>
      </c>
      <c r="F230" s="26">
        <v>43322</v>
      </c>
      <c r="G230">
        <f>YEAR(Sales!$F230)</f>
        <v>2018</v>
      </c>
      <c r="H230">
        <f>MONTH(Sales!$F230)</f>
        <v>8</v>
      </c>
      <c r="I230" t="s">
        <v>14</v>
      </c>
      <c r="J230" t="s">
        <v>646</v>
      </c>
      <c r="K230">
        <v>80</v>
      </c>
      <c r="L230">
        <v>78</v>
      </c>
      <c r="M230" s="27">
        <v>2.5000000000000001E-2</v>
      </c>
      <c r="N230">
        <v>1</v>
      </c>
    </row>
    <row r="231" spans="1:14" x14ac:dyDescent="0.25">
      <c r="A231" s="15" t="s">
        <v>647</v>
      </c>
      <c r="B231" t="s">
        <v>216</v>
      </c>
      <c r="C231" s="13" t="s">
        <v>217</v>
      </c>
      <c r="D231" t="s">
        <v>13</v>
      </c>
      <c r="E231" s="13" t="str">
        <f>IF(NOT(ISERROR(MATCH($C231,Continents!$A$2:$A$48,0))),Continents!$A$1,
IF(NOT(ISERROR(MATCH($C231,Continents!$B$2:$B$6,0))),Continents!$B$1,
IF(NOT(ISERROR(MATCH($C231,Continents!$C$2:$C$58,0))),Continents!$C$1,
IF(NOT(ISERROR(MATCH($C231,Continents!$D$2:$D$51,0))),Continents!$D$1,
IF(NOT(ISERROR(MATCH($C231,Continents!$E$2:$E$15,0))),Continents!$E$1,
IF(NOT(ISERROR(MATCH($C231,Continents!$F$2:$F$27,0))),Continents!$F$1,
IF(NOT(ISERROR(MATCH($C231,Continents!$G$2:$G$8,0))),Continents!$G$1
)))))))</f>
        <v>Europe</v>
      </c>
      <c r="F231" s="26" t="s">
        <v>648</v>
      </c>
      <c r="G231">
        <f>YEAR(Sales!$F231)</f>
        <v>2018</v>
      </c>
      <c r="H231">
        <f>MONTH(Sales!$F231)</f>
        <v>7</v>
      </c>
      <c r="I231" t="s">
        <v>14</v>
      </c>
      <c r="J231" t="s">
        <v>517</v>
      </c>
      <c r="K231">
        <v>80</v>
      </c>
      <c r="L231">
        <v>78</v>
      </c>
      <c r="M231" s="27">
        <v>2.5000000000000001E-2</v>
      </c>
      <c r="N231">
        <v>1</v>
      </c>
    </row>
    <row r="232" spans="1:14" x14ac:dyDescent="0.25">
      <c r="A232" s="16" t="s">
        <v>649</v>
      </c>
      <c r="B232" t="s">
        <v>261</v>
      </c>
      <c r="C232" s="13" t="s">
        <v>42</v>
      </c>
      <c r="D232" t="s">
        <v>37</v>
      </c>
      <c r="E232" s="13" t="str">
        <f>IF(NOT(ISERROR(MATCH($C232,Continents!$A$2:$A$48,0))),Continents!$A$1,
IF(NOT(ISERROR(MATCH($C232,Continents!$B$2:$B$6,0))),Continents!$B$1,
IF(NOT(ISERROR(MATCH($C232,Continents!$C$2:$C$58,0))),Continents!$C$1,
IF(NOT(ISERROR(MATCH($C232,Continents!$D$2:$D$51,0))),Continents!$D$1,
IF(NOT(ISERROR(MATCH($C232,Continents!$E$2:$E$15,0))),Continents!$E$1,
IF(NOT(ISERROR(MATCH($C232,Continents!$F$2:$F$27,0))),Continents!$F$1,
IF(NOT(ISERROR(MATCH($C232,Continents!$G$2:$G$8,0))),Continents!$G$1
)))))))</f>
        <v>Asia</v>
      </c>
      <c r="F232" s="26">
        <v>42892</v>
      </c>
      <c r="G232">
        <f>YEAR(Sales!$F232)</f>
        <v>2017</v>
      </c>
      <c r="H232">
        <f>MONTH(Sales!$F232)</f>
        <v>6</v>
      </c>
      <c r="I232" t="s">
        <v>26</v>
      </c>
      <c r="J232" t="s">
        <v>274</v>
      </c>
      <c r="K232">
        <v>700</v>
      </c>
      <c r="L232">
        <v>651</v>
      </c>
      <c r="M232" s="27">
        <v>7.0000000000000007E-2</v>
      </c>
      <c r="N232">
        <v>1</v>
      </c>
    </row>
    <row r="233" spans="1:14" x14ac:dyDescent="0.25">
      <c r="A233" s="15" t="s">
        <v>650</v>
      </c>
      <c r="B233" t="s">
        <v>89</v>
      </c>
      <c r="C233" s="13" t="s">
        <v>90</v>
      </c>
      <c r="D233" t="s">
        <v>13</v>
      </c>
      <c r="E233" s="13" t="str">
        <f>IF(NOT(ISERROR(MATCH($C233,Continents!$A$2:$A$48,0))),Continents!$A$1,
IF(NOT(ISERROR(MATCH($C233,Continents!$B$2:$B$6,0))),Continents!$B$1,
IF(NOT(ISERROR(MATCH($C233,Continents!$C$2:$C$58,0))),Continents!$C$1,
IF(NOT(ISERROR(MATCH($C233,Continents!$D$2:$D$51,0))),Continents!$D$1,
IF(NOT(ISERROR(MATCH($C233,Continents!$E$2:$E$15,0))),Continents!$E$1,
IF(NOT(ISERROR(MATCH($C233,Continents!$F$2:$F$27,0))),Continents!$F$1,
IF(NOT(ISERROR(MATCH($C233,Continents!$G$2:$G$8,0))),Continents!$G$1
)))))))</f>
        <v>Europe</v>
      </c>
      <c r="F233" s="26" t="s">
        <v>651</v>
      </c>
      <c r="G233">
        <f>YEAR(Sales!$F233)</f>
        <v>2015</v>
      </c>
      <c r="H233">
        <f>MONTH(Sales!$F233)</f>
        <v>7</v>
      </c>
      <c r="I233" t="s">
        <v>38</v>
      </c>
      <c r="J233" t="s">
        <v>652</v>
      </c>
      <c r="K233">
        <v>50</v>
      </c>
      <c r="L233">
        <v>36</v>
      </c>
      <c r="M233" s="27">
        <v>0.28000000000000003</v>
      </c>
      <c r="N233">
        <v>1</v>
      </c>
    </row>
    <row r="234" spans="1:14" x14ac:dyDescent="0.25">
      <c r="A234" s="16" t="s">
        <v>653</v>
      </c>
      <c r="B234" t="s">
        <v>197</v>
      </c>
      <c r="C234" s="13" t="s">
        <v>198</v>
      </c>
      <c r="D234" t="s">
        <v>13</v>
      </c>
      <c r="E234" s="13" t="str">
        <f>IF(NOT(ISERROR(MATCH($C234,Continents!$A$2:$A$48,0))),Continents!$A$1,
IF(NOT(ISERROR(MATCH($C234,Continents!$B$2:$B$6,0))),Continents!$B$1,
IF(NOT(ISERROR(MATCH($C234,Continents!$C$2:$C$58,0))),Continents!$C$1,
IF(NOT(ISERROR(MATCH($C234,Continents!$D$2:$D$51,0))),Continents!$D$1,
IF(NOT(ISERROR(MATCH($C234,Continents!$E$2:$E$15,0))),Continents!$E$1,
IF(NOT(ISERROR(MATCH($C234,Continents!$F$2:$F$27,0))),Continents!$F$1,
IF(NOT(ISERROR(MATCH($C234,Continents!$G$2:$G$8,0))),Continents!$G$1
)))))))</f>
        <v>Europe</v>
      </c>
      <c r="F234" s="26" t="s">
        <v>654</v>
      </c>
      <c r="G234">
        <f>YEAR(Sales!$F234)</f>
        <v>2014</v>
      </c>
      <c r="H234">
        <f>MONTH(Sales!$F234)</f>
        <v>4</v>
      </c>
      <c r="I234" t="s">
        <v>77</v>
      </c>
      <c r="J234" t="s">
        <v>655</v>
      </c>
      <c r="K234">
        <v>500</v>
      </c>
      <c r="L234">
        <v>500</v>
      </c>
      <c r="M234" s="27">
        <v>0</v>
      </c>
      <c r="N234">
        <v>1</v>
      </c>
    </row>
    <row r="235" spans="1:14" x14ac:dyDescent="0.25">
      <c r="A235" s="15" t="s">
        <v>656</v>
      </c>
      <c r="B235" t="s">
        <v>288</v>
      </c>
      <c r="C235" s="13" t="s">
        <v>289</v>
      </c>
      <c r="D235" t="s">
        <v>13</v>
      </c>
      <c r="E235" s="13" t="str">
        <f>IF(NOT(ISERROR(MATCH($C235,Continents!$A$2:$A$48,0))),Continents!$A$1,
IF(NOT(ISERROR(MATCH($C235,Continents!$B$2:$B$6,0))),Continents!$B$1,
IF(NOT(ISERROR(MATCH($C235,Continents!$C$2:$C$58,0))),Continents!$C$1,
IF(NOT(ISERROR(MATCH($C235,Continents!$D$2:$D$51,0))),Continents!$D$1,
IF(NOT(ISERROR(MATCH($C235,Continents!$E$2:$E$15,0))),Continents!$E$1,
IF(NOT(ISERROR(MATCH($C235,Continents!$F$2:$F$27,0))),Continents!$F$1,
IF(NOT(ISERROR(MATCH($C235,Continents!$G$2:$G$8,0))),Continents!$G$1
)))))))</f>
        <v>Europe</v>
      </c>
      <c r="F235" s="26" t="s">
        <v>657</v>
      </c>
      <c r="G235">
        <f>YEAR(Sales!$F235)</f>
        <v>2015</v>
      </c>
      <c r="H235">
        <f>MONTH(Sales!$F235)</f>
        <v>7</v>
      </c>
      <c r="I235" t="s">
        <v>32</v>
      </c>
      <c r="J235" t="s">
        <v>658</v>
      </c>
      <c r="K235">
        <v>150</v>
      </c>
      <c r="L235">
        <v>140</v>
      </c>
      <c r="M235" s="27">
        <v>6.6699999999999995E-2</v>
      </c>
      <c r="N235">
        <v>1</v>
      </c>
    </row>
    <row r="236" spans="1:14" x14ac:dyDescent="0.25">
      <c r="A236" s="16" t="s">
        <v>659</v>
      </c>
      <c r="B236" t="s">
        <v>306</v>
      </c>
      <c r="C236" s="13" t="s">
        <v>307</v>
      </c>
      <c r="D236" t="s">
        <v>13</v>
      </c>
      <c r="E236" s="13" t="str">
        <f>IF(NOT(ISERROR(MATCH($C236,Continents!$A$2:$A$48,0))),Continents!$A$1,
IF(NOT(ISERROR(MATCH($C236,Continents!$B$2:$B$6,0))),Continents!$B$1,
IF(NOT(ISERROR(MATCH($C236,Continents!$C$2:$C$58,0))),Continents!$C$1,
IF(NOT(ISERROR(MATCH($C236,Continents!$D$2:$D$51,0))),Continents!$D$1,
IF(NOT(ISERROR(MATCH($C236,Continents!$E$2:$E$15,0))),Continents!$E$1,
IF(NOT(ISERROR(MATCH($C236,Continents!$F$2:$F$27,0))),Continents!$F$1,
IF(NOT(ISERROR(MATCH($C236,Continents!$G$2:$G$8,0))),Continents!$G$1
)))))))</f>
        <v>Europe</v>
      </c>
      <c r="F236" s="26">
        <v>42837</v>
      </c>
      <c r="G236">
        <f>YEAR(Sales!$F236)</f>
        <v>2017</v>
      </c>
      <c r="H236">
        <f>MONTH(Sales!$F236)</f>
        <v>4</v>
      </c>
      <c r="I236" t="s">
        <v>26</v>
      </c>
      <c r="J236" t="s">
        <v>660</v>
      </c>
      <c r="K236">
        <v>700</v>
      </c>
      <c r="L236">
        <v>700</v>
      </c>
      <c r="M236" s="27">
        <v>0</v>
      </c>
      <c r="N236">
        <v>1</v>
      </c>
    </row>
    <row r="237" spans="1:14" x14ac:dyDescent="0.25">
      <c r="A237" s="15" t="s">
        <v>661</v>
      </c>
      <c r="B237" t="s">
        <v>82</v>
      </c>
      <c r="C237" s="13" t="s">
        <v>83</v>
      </c>
      <c r="D237" t="s">
        <v>37</v>
      </c>
      <c r="E237" s="13" t="str">
        <f>IF(NOT(ISERROR(MATCH($C237,Continents!$A$2:$A$48,0))),Continents!$A$1,
IF(NOT(ISERROR(MATCH($C237,Continents!$B$2:$B$6,0))),Continents!$B$1,
IF(NOT(ISERROR(MATCH($C237,Continents!$C$2:$C$58,0))),Continents!$C$1,
IF(NOT(ISERROR(MATCH($C237,Continents!$D$2:$D$51,0))),Continents!$D$1,
IF(NOT(ISERROR(MATCH($C237,Continents!$E$2:$E$15,0))),Continents!$E$1,
IF(NOT(ISERROR(MATCH($C237,Continents!$F$2:$F$27,0))),Continents!$F$1,
IF(NOT(ISERROR(MATCH($C237,Continents!$G$2:$G$8,0))),Continents!$G$1
)))))))</f>
        <v>Asia</v>
      </c>
      <c r="F237" s="26">
        <v>43073</v>
      </c>
      <c r="G237">
        <f>YEAR(Sales!$F237)</f>
        <v>2017</v>
      </c>
      <c r="H237">
        <f>MONTH(Sales!$F237)</f>
        <v>12</v>
      </c>
      <c r="I237" t="s">
        <v>32</v>
      </c>
      <c r="J237" t="s">
        <v>662</v>
      </c>
      <c r="K237">
        <v>150</v>
      </c>
      <c r="L237">
        <v>144</v>
      </c>
      <c r="M237" s="27">
        <v>0.04</v>
      </c>
      <c r="N237">
        <v>1</v>
      </c>
    </row>
    <row r="238" spans="1:14" x14ac:dyDescent="0.25">
      <c r="A238" s="16" t="s">
        <v>663</v>
      </c>
      <c r="B238" t="s">
        <v>139</v>
      </c>
      <c r="C238" s="13" t="s">
        <v>140</v>
      </c>
      <c r="D238" t="s">
        <v>13</v>
      </c>
      <c r="E238" s="13" t="str">
        <f>IF(NOT(ISERROR(MATCH($C238,Continents!$A$2:$A$48,0))),Continents!$A$1,
IF(NOT(ISERROR(MATCH($C238,Continents!$B$2:$B$6,0))),Continents!$B$1,
IF(NOT(ISERROR(MATCH($C238,Continents!$C$2:$C$58,0))),Continents!$C$1,
IF(NOT(ISERROR(MATCH($C238,Continents!$D$2:$D$51,0))),Continents!$D$1,
IF(NOT(ISERROR(MATCH($C238,Continents!$E$2:$E$15,0))),Continents!$E$1,
IF(NOT(ISERROR(MATCH($C238,Continents!$F$2:$F$27,0))),Continents!$F$1,
IF(NOT(ISERROR(MATCH($C238,Continents!$G$2:$G$8,0))),Continents!$G$1
)))))))</f>
        <v>Europe</v>
      </c>
      <c r="F238" s="26" t="s">
        <v>664</v>
      </c>
      <c r="G238">
        <f>YEAR(Sales!$F238)</f>
        <v>2017</v>
      </c>
      <c r="H238">
        <f>MONTH(Sales!$F238)</f>
        <v>9</v>
      </c>
      <c r="I238" t="s">
        <v>49</v>
      </c>
      <c r="J238" t="s">
        <v>665</v>
      </c>
      <c r="K238">
        <v>500</v>
      </c>
      <c r="L238">
        <v>465</v>
      </c>
      <c r="M238" s="27">
        <v>7.0000000000000007E-2</v>
      </c>
      <c r="N238">
        <v>1</v>
      </c>
    </row>
    <row r="239" spans="1:14" x14ac:dyDescent="0.25">
      <c r="A239" s="15" t="s">
        <v>666</v>
      </c>
      <c r="B239" t="s">
        <v>325</v>
      </c>
      <c r="C239" s="13" t="s">
        <v>326</v>
      </c>
      <c r="D239" t="s">
        <v>37</v>
      </c>
      <c r="E239" s="13" t="str">
        <f>IF(NOT(ISERROR(MATCH($C239,Continents!$A$2:$A$48,0))),Continents!$A$1,
IF(NOT(ISERROR(MATCH($C239,Continents!$B$2:$B$6,0))),Continents!$B$1,
IF(NOT(ISERROR(MATCH($C239,Continents!$C$2:$C$58,0))),Continents!$C$1,
IF(NOT(ISERROR(MATCH($C239,Continents!$D$2:$D$51,0))),Continents!$D$1,
IF(NOT(ISERROR(MATCH($C239,Continents!$E$2:$E$15,0))),Continents!$E$1,
IF(NOT(ISERROR(MATCH($C239,Continents!$F$2:$F$27,0))),Continents!$F$1,
IF(NOT(ISERROR(MATCH($C239,Continents!$G$2:$G$8,0))),Continents!$G$1
)))))))</f>
        <v>Asia</v>
      </c>
      <c r="F239" s="26">
        <v>42493</v>
      </c>
      <c r="G239">
        <f>YEAR(Sales!$F239)</f>
        <v>2016</v>
      </c>
      <c r="H239">
        <f>MONTH(Sales!$F239)</f>
        <v>5</v>
      </c>
      <c r="I239" t="s">
        <v>38</v>
      </c>
      <c r="J239" t="s">
        <v>414</v>
      </c>
      <c r="K239">
        <v>50</v>
      </c>
      <c r="L239">
        <v>50</v>
      </c>
      <c r="M239" s="27">
        <v>0</v>
      </c>
      <c r="N239">
        <v>1</v>
      </c>
    </row>
    <row r="240" spans="1:14" x14ac:dyDescent="0.25">
      <c r="A240" s="16" t="s">
        <v>667</v>
      </c>
      <c r="B240" t="s">
        <v>67</v>
      </c>
      <c r="C240" s="13" t="s">
        <v>68</v>
      </c>
      <c r="D240" t="s">
        <v>37</v>
      </c>
      <c r="E240" s="13" t="str">
        <f>IF(NOT(ISERROR(MATCH($C240,Continents!$A$2:$A$48,0))),Continents!$A$1,
IF(NOT(ISERROR(MATCH($C240,Continents!$B$2:$B$6,0))),Continents!$B$1,
IF(NOT(ISERROR(MATCH($C240,Continents!$C$2:$C$58,0))),Continents!$C$1,
IF(NOT(ISERROR(MATCH($C240,Continents!$D$2:$D$51,0))),Continents!$D$1,
IF(NOT(ISERROR(MATCH($C240,Continents!$E$2:$E$15,0))),Continents!$E$1,
IF(NOT(ISERROR(MATCH($C240,Continents!$F$2:$F$27,0))),Continents!$F$1,
IF(NOT(ISERROR(MATCH($C240,Continents!$G$2:$G$8,0))),Continents!$G$1
)))))))</f>
        <v>Asia</v>
      </c>
      <c r="F240" s="26">
        <v>42311</v>
      </c>
      <c r="G240">
        <f>YEAR(Sales!$F240)</f>
        <v>2015</v>
      </c>
      <c r="H240">
        <f>MONTH(Sales!$F240)</f>
        <v>11</v>
      </c>
      <c r="I240" t="s">
        <v>133</v>
      </c>
      <c r="J240" t="s">
        <v>668</v>
      </c>
      <c r="K240">
        <v>50</v>
      </c>
      <c r="L240">
        <v>49</v>
      </c>
      <c r="M240" s="27">
        <v>0.02</v>
      </c>
      <c r="N240">
        <v>1</v>
      </c>
    </row>
    <row r="241" spans="1:14" x14ac:dyDescent="0.25">
      <c r="A241" s="15" t="s">
        <v>669</v>
      </c>
      <c r="B241" t="s">
        <v>115</v>
      </c>
      <c r="C241" s="13" t="s">
        <v>116</v>
      </c>
      <c r="D241" t="s">
        <v>19</v>
      </c>
      <c r="E241" s="13" t="str">
        <f>IF(NOT(ISERROR(MATCH($C241,Continents!$A$2:$A$48,0))),Continents!$A$1,
IF(NOT(ISERROR(MATCH($C241,Continents!$B$2:$B$6,0))),Continents!$B$1,
IF(NOT(ISERROR(MATCH($C241,Continents!$C$2:$C$58,0))),Continents!$C$1,
IF(NOT(ISERROR(MATCH($C241,Continents!$D$2:$D$51,0))),Continents!$D$1,
IF(NOT(ISERROR(MATCH($C241,Continents!$E$2:$E$15,0))),Continents!$E$1,
IF(NOT(ISERROR(MATCH($C241,Continents!$F$2:$F$27,0))),Continents!$F$1,
IF(NOT(ISERROR(MATCH($C241,Continents!$G$2:$G$8,0))),Continents!$G$1
)))))))</f>
        <v>North America</v>
      </c>
      <c r="F241" s="26" t="s">
        <v>670</v>
      </c>
      <c r="G241">
        <f>YEAR(Sales!$F241)</f>
        <v>2014</v>
      </c>
      <c r="H241">
        <f>MONTH(Sales!$F241)</f>
        <v>8</v>
      </c>
      <c r="I241" t="s">
        <v>38</v>
      </c>
      <c r="J241" t="s">
        <v>671</v>
      </c>
      <c r="K241">
        <v>50</v>
      </c>
      <c r="L241">
        <v>44</v>
      </c>
      <c r="M241" s="27">
        <v>0.12</v>
      </c>
      <c r="N241">
        <v>1</v>
      </c>
    </row>
    <row r="242" spans="1:14" x14ac:dyDescent="0.25">
      <c r="A242" s="16" t="s">
        <v>672</v>
      </c>
      <c r="B242" t="s">
        <v>139</v>
      </c>
      <c r="C242" s="13" t="s">
        <v>140</v>
      </c>
      <c r="D242" t="s">
        <v>13</v>
      </c>
      <c r="E242" s="13" t="str">
        <f>IF(NOT(ISERROR(MATCH($C242,Continents!$A$2:$A$48,0))),Continents!$A$1,
IF(NOT(ISERROR(MATCH($C242,Continents!$B$2:$B$6,0))),Continents!$B$1,
IF(NOT(ISERROR(MATCH($C242,Continents!$C$2:$C$58,0))),Continents!$C$1,
IF(NOT(ISERROR(MATCH($C242,Continents!$D$2:$D$51,0))),Continents!$D$1,
IF(NOT(ISERROR(MATCH($C242,Continents!$E$2:$E$15,0))),Continents!$E$1,
IF(NOT(ISERROR(MATCH($C242,Continents!$F$2:$F$27,0))),Continents!$F$1,
IF(NOT(ISERROR(MATCH($C242,Continents!$G$2:$G$8,0))),Continents!$G$1
)))))))</f>
        <v>Europe</v>
      </c>
      <c r="F242" s="26" t="s">
        <v>673</v>
      </c>
      <c r="G242">
        <f>YEAR(Sales!$F242)</f>
        <v>2016</v>
      </c>
      <c r="H242">
        <f>MONTH(Sales!$F242)</f>
        <v>10</v>
      </c>
      <c r="I242" t="s">
        <v>77</v>
      </c>
      <c r="J242" t="s">
        <v>474</v>
      </c>
      <c r="K242">
        <v>500</v>
      </c>
      <c r="L242">
        <v>490</v>
      </c>
      <c r="M242" s="27">
        <v>0.02</v>
      </c>
      <c r="N242">
        <v>1</v>
      </c>
    </row>
    <row r="243" spans="1:14" x14ac:dyDescent="0.25">
      <c r="A243" s="15" t="s">
        <v>674</v>
      </c>
      <c r="B243" t="s">
        <v>139</v>
      </c>
      <c r="C243" s="13" t="s">
        <v>140</v>
      </c>
      <c r="D243" t="s">
        <v>13</v>
      </c>
      <c r="E243" s="13" t="str">
        <f>IF(NOT(ISERROR(MATCH($C243,Continents!$A$2:$A$48,0))),Continents!$A$1,
IF(NOT(ISERROR(MATCH($C243,Continents!$B$2:$B$6,0))),Continents!$B$1,
IF(NOT(ISERROR(MATCH($C243,Continents!$C$2:$C$58,0))),Continents!$C$1,
IF(NOT(ISERROR(MATCH($C243,Continents!$D$2:$D$51,0))),Continents!$D$1,
IF(NOT(ISERROR(MATCH($C243,Continents!$E$2:$E$15,0))),Continents!$E$1,
IF(NOT(ISERROR(MATCH($C243,Continents!$F$2:$F$27,0))),Continents!$F$1,
IF(NOT(ISERROR(MATCH($C243,Continents!$G$2:$G$8,0))),Continents!$G$1
)))))))</f>
        <v>Europe</v>
      </c>
      <c r="F243" s="26">
        <v>43107</v>
      </c>
      <c r="G243">
        <f>YEAR(Sales!$F243)</f>
        <v>2018</v>
      </c>
      <c r="H243">
        <f>MONTH(Sales!$F243)</f>
        <v>1</v>
      </c>
      <c r="I243" t="s">
        <v>26</v>
      </c>
      <c r="J243" t="s">
        <v>675</v>
      </c>
      <c r="K243">
        <v>700</v>
      </c>
      <c r="L243">
        <v>623</v>
      </c>
      <c r="M243" s="27">
        <v>0.11</v>
      </c>
      <c r="N243">
        <v>1</v>
      </c>
    </row>
    <row r="244" spans="1:14" x14ac:dyDescent="0.25">
      <c r="A244" s="16" t="s">
        <v>676</v>
      </c>
      <c r="B244" t="s">
        <v>144</v>
      </c>
      <c r="C244" s="13" t="s">
        <v>116</v>
      </c>
      <c r="D244" t="s">
        <v>19</v>
      </c>
      <c r="E244" s="13" t="str">
        <f>IF(NOT(ISERROR(MATCH($C244,Continents!$A$2:$A$48,0))),Continents!$A$1,
IF(NOT(ISERROR(MATCH($C244,Continents!$B$2:$B$6,0))),Continents!$B$1,
IF(NOT(ISERROR(MATCH($C244,Continents!$C$2:$C$58,0))),Continents!$C$1,
IF(NOT(ISERROR(MATCH($C244,Continents!$D$2:$D$51,0))),Continents!$D$1,
IF(NOT(ISERROR(MATCH($C244,Continents!$E$2:$E$15,0))),Continents!$E$1,
IF(NOT(ISERROR(MATCH($C244,Continents!$F$2:$F$27,0))),Continents!$F$1,
IF(NOT(ISERROR(MATCH($C244,Continents!$G$2:$G$8,0))),Continents!$G$1
)))))))</f>
        <v>North America</v>
      </c>
      <c r="F244" s="26">
        <v>41949</v>
      </c>
      <c r="G244">
        <f>YEAR(Sales!$F244)</f>
        <v>2014</v>
      </c>
      <c r="H244">
        <f>MONTH(Sales!$F244)</f>
        <v>11</v>
      </c>
      <c r="I244" t="s">
        <v>26</v>
      </c>
      <c r="J244" t="s">
        <v>677</v>
      </c>
      <c r="K244">
        <v>700</v>
      </c>
      <c r="L244">
        <v>574</v>
      </c>
      <c r="M244" s="27">
        <v>0.18</v>
      </c>
      <c r="N244">
        <v>1</v>
      </c>
    </row>
    <row r="245" spans="1:14" x14ac:dyDescent="0.25">
      <c r="A245" s="15" t="s">
        <v>678</v>
      </c>
      <c r="B245" t="s">
        <v>147</v>
      </c>
      <c r="C245" s="13" t="s">
        <v>96</v>
      </c>
      <c r="D245" t="s">
        <v>37</v>
      </c>
      <c r="E245" s="13" t="str">
        <f>IF(NOT(ISERROR(MATCH($C245,Continents!$A$2:$A$48,0))),Continents!$A$1,
IF(NOT(ISERROR(MATCH($C245,Continents!$B$2:$B$6,0))),Continents!$B$1,
IF(NOT(ISERROR(MATCH($C245,Continents!$C$2:$C$58,0))),Continents!$C$1,
IF(NOT(ISERROR(MATCH($C245,Continents!$D$2:$D$51,0))),Continents!$D$1,
IF(NOT(ISERROR(MATCH($C245,Continents!$E$2:$E$15,0))),Continents!$E$1,
IF(NOT(ISERROR(MATCH($C245,Continents!$F$2:$F$27,0))),Continents!$F$1,
IF(NOT(ISERROR(MATCH($C245,Continents!$G$2:$G$8,0))),Continents!$G$1
)))))))</f>
        <v>Asia</v>
      </c>
      <c r="F245" s="26" t="s">
        <v>679</v>
      </c>
      <c r="G245">
        <f>YEAR(Sales!$F245)</f>
        <v>2016</v>
      </c>
      <c r="H245">
        <f>MONTH(Sales!$F245)</f>
        <v>1</v>
      </c>
      <c r="I245" t="s">
        <v>112</v>
      </c>
      <c r="J245" t="s">
        <v>680</v>
      </c>
      <c r="K245">
        <v>70</v>
      </c>
      <c r="L245">
        <v>68</v>
      </c>
      <c r="M245" s="27">
        <v>2.86E-2</v>
      </c>
      <c r="N245">
        <v>1</v>
      </c>
    </row>
    <row r="246" spans="1:14" x14ac:dyDescent="0.25">
      <c r="A246" s="16" t="s">
        <v>681</v>
      </c>
      <c r="B246" t="s">
        <v>128</v>
      </c>
      <c r="C246" s="13" t="s">
        <v>129</v>
      </c>
      <c r="D246" t="s">
        <v>37</v>
      </c>
      <c r="E246" s="13" t="str">
        <f>IF(NOT(ISERROR(MATCH($C246,Continents!$A$2:$A$48,0))),Continents!$A$1,
IF(NOT(ISERROR(MATCH($C246,Continents!$B$2:$B$6,0))),Continents!$B$1,
IF(NOT(ISERROR(MATCH($C246,Continents!$C$2:$C$58,0))),Continents!$C$1,
IF(NOT(ISERROR(MATCH($C246,Continents!$D$2:$D$51,0))),Continents!$D$1,
IF(NOT(ISERROR(MATCH($C246,Continents!$E$2:$E$15,0))),Continents!$E$1,
IF(NOT(ISERROR(MATCH($C246,Continents!$F$2:$F$27,0))),Continents!$F$1,
IF(NOT(ISERROR(MATCH($C246,Continents!$G$2:$G$8,0))),Continents!$G$1
)))))))</f>
        <v>Asia</v>
      </c>
      <c r="F246" s="26" t="s">
        <v>682</v>
      </c>
      <c r="G246">
        <f>YEAR(Sales!$F246)</f>
        <v>2018</v>
      </c>
      <c r="H246">
        <f>MONTH(Sales!$F246)</f>
        <v>9</v>
      </c>
      <c r="I246" t="s">
        <v>112</v>
      </c>
      <c r="J246" t="s">
        <v>683</v>
      </c>
      <c r="K246">
        <v>70</v>
      </c>
      <c r="L246">
        <v>69</v>
      </c>
      <c r="M246" s="27">
        <v>1.43E-2</v>
      </c>
      <c r="N246">
        <v>1</v>
      </c>
    </row>
    <row r="247" spans="1:14" x14ac:dyDescent="0.25">
      <c r="A247" s="15" t="s">
        <v>684</v>
      </c>
      <c r="B247" t="s">
        <v>541</v>
      </c>
      <c r="C247" s="13" t="s">
        <v>542</v>
      </c>
      <c r="D247" t="s">
        <v>25</v>
      </c>
      <c r="E247" s="13" t="str">
        <f>IF(NOT(ISERROR(MATCH($C247,Continents!$A$2:$A$48,0))),Continents!$A$1,
IF(NOT(ISERROR(MATCH($C247,Continents!$B$2:$B$6,0))),Continents!$B$1,
IF(NOT(ISERROR(MATCH($C247,Continents!$C$2:$C$58,0))),Continents!$C$1,
IF(NOT(ISERROR(MATCH($C247,Continents!$D$2:$D$51,0))),Continents!$D$1,
IF(NOT(ISERROR(MATCH($C247,Continents!$E$2:$E$15,0))),Continents!$E$1,
IF(NOT(ISERROR(MATCH($C247,Continents!$F$2:$F$27,0))),Continents!$F$1,
IF(NOT(ISERROR(MATCH($C247,Continents!$G$2:$G$8,0))),Continents!$G$1
)))))))</f>
        <v>South America</v>
      </c>
      <c r="F247" s="26">
        <v>42677</v>
      </c>
      <c r="G247">
        <f>YEAR(Sales!$F247)</f>
        <v>2016</v>
      </c>
      <c r="H247">
        <f>MONTH(Sales!$F247)</f>
        <v>11</v>
      </c>
      <c r="I247" t="s">
        <v>44</v>
      </c>
      <c r="J247" t="s">
        <v>543</v>
      </c>
      <c r="K247">
        <v>30</v>
      </c>
      <c r="L247">
        <v>29</v>
      </c>
      <c r="M247" s="27">
        <v>3.3300000000000003E-2</v>
      </c>
      <c r="N247">
        <v>1</v>
      </c>
    </row>
    <row r="248" spans="1:14" x14ac:dyDescent="0.25">
      <c r="A248" s="16" t="s">
        <v>685</v>
      </c>
      <c r="B248" t="s">
        <v>17</v>
      </c>
      <c r="C248" s="13" t="s">
        <v>18</v>
      </c>
      <c r="D248" t="s">
        <v>19</v>
      </c>
      <c r="E248" s="13" t="str">
        <f>IF(NOT(ISERROR(MATCH($C248,Continents!$A$2:$A$48,0))),Continents!$A$1,
IF(NOT(ISERROR(MATCH($C248,Continents!$B$2:$B$6,0))),Continents!$B$1,
IF(NOT(ISERROR(MATCH($C248,Continents!$C$2:$C$58,0))),Continents!$C$1,
IF(NOT(ISERROR(MATCH($C248,Continents!$D$2:$D$51,0))),Continents!$D$1,
IF(NOT(ISERROR(MATCH($C248,Continents!$E$2:$E$15,0))),Continents!$E$1,
IF(NOT(ISERROR(MATCH($C248,Continents!$F$2:$F$27,0))),Continents!$F$1,
IF(NOT(ISERROR(MATCH($C248,Continents!$G$2:$G$8,0))),Continents!$G$1
)))))))</f>
        <v>North America</v>
      </c>
      <c r="F248" s="26" t="s">
        <v>686</v>
      </c>
      <c r="G248">
        <f>YEAR(Sales!$F248)</f>
        <v>2018</v>
      </c>
      <c r="H248">
        <f>MONTH(Sales!$F248)</f>
        <v>9</v>
      </c>
      <c r="I248" t="s">
        <v>58</v>
      </c>
      <c r="J248" t="s">
        <v>687</v>
      </c>
      <c r="K248">
        <v>800</v>
      </c>
      <c r="L248">
        <v>696</v>
      </c>
      <c r="M248" s="27">
        <v>0.13</v>
      </c>
      <c r="N248">
        <v>1</v>
      </c>
    </row>
    <row r="249" spans="1:14" x14ac:dyDescent="0.25">
      <c r="A249" s="15" t="s">
        <v>688</v>
      </c>
      <c r="B249" t="s">
        <v>29</v>
      </c>
      <c r="C249" s="13" t="s">
        <v>30</v>
      </c>
      <c r="D249" t="s">
        <v>13</v>
      </c>
      <c r="E249" s="13" t="str">
        <f>IF(NOT(ISERROR(MATCH($C249,Continents!$A$2:$A$48,0))),Continents!$A$1,
IF(NOT(ISERROR(MATCH($C249,Continents!$B$2:$B$6,0))),Continents!$B$1,
IF(NOT(ISERROR(MATCH($C249,Continents!$C$2:$C$58,0))),Continents!$C$1,
IF(NOT(ISERROR(MATCH($C249,Continents!$D$2:$D$51,0))),Continents!$D$1,
IF(NOT(ISERROR(MATCH($C249,Continents!$E$2:$E$15,0))),Continents!$E$1,
IF(NOT(ISERROR(MATCH($C249,Continents!$F$2:$F$27,0))),Continents!$F$1,
IF(NOT(ISERROR(MATCH($C249,Continents!$G$2:$G$8,0))),Continents!$G$1
)))))))</f>
        <v>Asia</v>
      </c>
      <c r="F249" s="26" t="s">
        <v>689</v>
      </c>
      <c r="G249">
        <f>YEAR(Sales!$F249)</f>
        <v>2016</v>
      </c>
      <c r="H249">
        <f>MONTH(Sales!$F249)</f>
        <v>4</v>
      </c>
      <c r="I249" t="s">
        <v>26</v>
      </c>
      <c r="J249" t="s">
        <v>527</v>
      </c>
      <c r="K249">
        <v>700</v>
      </c>
      <c r="L249">
        <v>602</v>
      </c>
      <c r="M249" s="27">
        <v>0.14000000000000001</v>
      </c>
      <c r="N249">
        <v>1</v>
      </c>
    </row>
    <row r="250" spans="1:14" x14ac:dyDescent="0.25">
      <c r="A250" s="16" t="s">
        <v>690</v>
      </c>
      <c r="B250" t="s">
        <v>144</v>
      </c>
      <c r="C250" s="13" t="s">
        <v>116</v>
      </c>
      <c r="D250" t="s">
        <v>19</v>
      </c>
      <c r="E250" s="13" t="str">
        <f>IF(NOT(ISERROR(MATCH($C250,Continents!$A$2:$A$48,0))),Continents!$A$1,
IF(NOT(ISERROR(MATCH($C250,Continents!$B$2:$B$6,0))),Continents!$B$1,
IF(NOT(ISERROR(MATCH($C250,Continents!$C$2:$C$58,0))),Continents!$C$1,
IF(NOT(ISERROR(MATCH($C250,Continents!$D$2:$D$51,0))),Continents!$D$1,
IF(NOT(ISERROR(MATCH($C250,Continents!$E$2:$E$15,0))),Continents!$E$1,
IF(NOT(ISERROR(MATCH($C250,Continents!$F$2:$F$27,0))),Continents!$F$1,
IF(NOT(ISERROR(MATCH($C250,Continents!$G$2:$G$8,0))),Continents!$G$1
)))))))</f>
        <v>North America</v>
      </c>
      <c r="F250" s="26">
        <v>41855</v>
      </c>
      <c r="G250">
        <f>YEAR(Sales!$F250)</f>
        <v>2014</v>
      </c>
      <c r="H250">
        <f>MONTH(Sales!$F250)</f>
        <v>8</v>
      </c>
      <c r="I250" t="s">
        <v>38</v>
      </c>
      <c r="J250" t="s">
        <v>691</v>
      </c>
      <c r="K250">
        <v>50</v>
      </c>
      <c r="L250">
        <v>40</v>
      </c>
      <c r="M250" s="27">
        <v>0.2</v>
      </c>
      <c r="N250">
        <v>1</v>
      </c>
    </row>
    <row r="251" spans="1:14" x14ac:dyDescent="0.25">
      <c r="A251" s="15" t="s">
        <v>692</v>
      </c>
      <c r="B251" t="s">
        <v>82</v>
      </c>
      <c r="C251" s="13" t="s">
        <v>83</v>
      </c>
      <c r="D251" t="s">
        <v>37</v>
      </c>
      <c r="E251" s="13" t="str">
        <f>IF(NOT(ISERROR(MATCH($C251,Continents!$A$2:$A$48,0))),Continents!$A$1,
IF(NOT(ISERROR(MATCH($C251,Continents!$B$2:$B$6,0))),Continents!$B$1,
IF(NOT(ISERROR(MATCH($C251,Continents!$C$2:$C$58,0))),Continents!$C$1,
IF(NOT(ISERROR(MATCH($C251,Continents!$D$2:$D$51,0))),Continents!$D$1,
IF(NOT(ISERROR(MATCH($C251,Continents!$E$2:$E$15,0))),Continents!$E$1,
IF(NOT(ISERROR(MATCH($C251,Continents!$F$2:$F$27,0))),Continents!$F$1,
IF(NOT(ISERROR(MATCH($C251,Continents!$G$2:$G$8,0))),Continents!$G$1
)))))))</f>
        <v>Asia</v>
      </c>
      <c r="F251" s="26">
        <v>42859</v>
      </c>
      <c r="G251">
        <f>YEAR(Sales!$F251)</f>
        <v>2017</v>
      </c>
      <c r="H251">
        <f>MONTH(Sales!$F251)</f>
        <v>5</v>
      </c>
      <c r="I251" t="s">
        <v>133</v>
      </c>
      <c r="J251" t="s">
        <v>693</v>
      </c>
      <c r="K251">
        <v>50</v>
      </c>
      <c r="L251">
        <v>50</v>
      </c>
      <c r="M251" s="27">
        <v>0</v>
      </c>
      <c r="N251">
        <v>1</v>
      </c>
    </row>
    <row r="252" spans="1:14" x14ac:dyDescent="0.25">
      <c r="A252" s="16" t="s">
        <v>694</v>
      </c>
      <c r="B252" t="s">
        <v>541</v>
      </c>
      <c r="C252" s="13" t="s">
        <v>542</v>
      </c>
      <c r="D252" t="s">
        <v>25</v>
      </c>
      <c r="E252" s="13" t="str">
        <f>IF(NOT(ISERROR(MATCH($C252,Continents!$A$2:$A$48,0))),Continents!$A$1,
IF(NOT(ISERROR(MATCH($C252,Continents!$B$2:$B$6,0))),Continents!$B$1,
IF(NOT(ISERROR(MATCH($C252,Continents!$C$2:$C$58,0))),Continents!$C$1,
IF(NOT(ISERROR(MATCH($C252,Continents!$D$2:$D$51,0))),Continents!$D$1,
IF(NOT(ISERROR(MATCH($C252,Continents!$E$2:$E$15,0))),Continents!$E$1,
IF(NOT(ISERROR(MATCH($C252,Continents!$F$2:$F$27,0))),Continents!$F$1,
IF(NOT(ISERROR(MATCH($C252,Continents!$G$2:$G$8,0))),Continents!$G$1
)))))))</f>
        <v>South America</v>
      </c>
      <c r="F252" s="26" t="s">
        <v>695</v>
      </c>
      <c r="G252">
        <f>YEAR(Sales!$F252)</f>
        <v>2017</v>
      </c>
      <c r="H252">
        <f>MONTH(Sales!$F252)</f>
        <v>11</v>
      </c>
      <c r="I252" t="s">
        <v>38</v>
      </c>
      <c r="J252" t="s">
        <v>696</v>
      </c>
      <c r="K252">
        <v>50</v>
      </c>
      <c r="L252">
        <v>49</v>
      </c>
      <c r="M252" s="27">
        <v>0.02</v>
      </c>
      <c r="N252">
        <v>1</v>
      </c>
    </row>
    <row r="253" spans="1:14" x14ac:dyDescent="0.25">
      <c r="A253" s="15" t="s">
        <v>697</v>
      </c>
      <c r="B253" t="s">
        <v>62</v>
      </c>
      <c r="C253" s="13" t="s">
        <v>63</v>
      </c>
      <c r="D253" t="s">
        <v>13</v>
      </c>
      <c r="E253" s="13" t="str">
        <f>IF(NOT(ISERROR(MATCH($C253,Continents!$A$2:$A$48,0))),Continents!$A$1,
IF(NOT(ISERROR(MATCH($C253,Continents!$B$2:$B$6,0))),Continents!$B$1,
IF(NOT(ISERROR(MATCH($C253,Continents!$C$2:$C$58,0))),Continents!$C$1,
IF(NOT(ISERROR(MATCH($C253,Continents!$D$2:$D$51,0))),Continents!$D$1,
IF(NOT(ISERROR(MATCH($C253,Continents!$E$2:$E$15,0))),Continents!$E$1,
IF(NOT(ISERROR(MATCH($C253,Continents!$F$2:$F$27,0))),Continents!$F$1,
IF(NOT(ISERROR(MATCH($C253,Continents!$G$2:$G$8,0))),Continents!$G$1
)))))))</f>
        <v>Asia</v>
      </c>
      <c r="F253" s="26" t="s">
        <v>698</v>
      </c>
      <c r="G253">
        <f>YEAR(Sales!$F253)</f>
        <v>2014</v>
      </c>
      <c r="H253">
        <f>MONTH(Sales!$F253)</f>
        <v>7</v>
      </c>
      <c r="I253" t="s">
        <v>49</v>
      </c>
      <c r="J253" t="s">
        <v>383</v>
      </c>
      <c r="K253">
        <v>500</v>
      </c>
      <c r="L253">
        <v>425</v>
      </c>
      <c r="M253" s="27">
        <v>0.15</v>
      </c>
      <c r="N253">
        <v>1</v>
      </c>
    </row>
    <row r="254" spans="1:14" x14ac:dyDescent="0.25">
      <c r="A254" s="16" t="s">
        <v>699</v>
      </c>
      <c r="B254" t="s">
        <v>197</v>
      </c>
      <c r="C254" s="13" t="s">
        <v>198</v>
      </c>
      <c r="D254" t="s">
        <v>13</v>
      </c>
      <c r="E254" s="13" t="str">
        <f>IF(NOT(ISERROR(MATCH($C254,Continents!$A$2:$A$48,0))),Continents!$A$1,
IF(NOT(ISERROR(MATCH($C254,Continents!$B$2:$B$6,0))),Continents!$B$1,
IF(NOT(ISERROR(MATCH($C254,Continents!$C$2:$C$58,0))),Continents!$C$1,
IF(NOT(ISERROR(MATCH($C254,Continents!$D$2:$D$51,0))),Continents!$D$1,
IF(NOT(ISERROR(MATCH($C254,Continents!$E$2:$E$15,0))),Continents!$E$1,
IF(NOT(ISERROR(MATCH($C254,Continents!$F$2:$F$27,0))),Continents!$F$1,
IF(NOT(ISERROR(MATCH($C254,Continents!$G$2:$G$8,0))),Continents!$G$1
)))))))</f>
        <v>Europe</v>
      </c>
      <c r="F254" s="26" t="s">
        <v>700</v>
      </c>
      <c r="G254">
        <f>YEAR(Sales!$F254)</f>
        <v>2018</v>
      </c>
      <c r="H254">
        <f>MONTH(Sales!$F254)</f>
        <v>9</v>
      </c>
      <c r="I254" t="s">
        <v>77</v>
      </c>
      <c r="J254" t="s">
        <v>655</v>
      </c>
      <c r="K254">
        <v>500</v>
      </c>
      <c r="L254">
        <v>500</v>
      </c>
      <c r="M254" s="27">
        <v>0</v>
      </c>
      <c r="N254">
        <v>1</v>
      </c>
    </row>
    <row r="255" spans="1:14" x14ac:dyDescent="0.25">
      <c r="A255" s="15" t="s">
        <v>701</v>
      </c>
      <c r="B255" t="s">
        <v>29</v>
      </c>
      <c r="C255" s="13" t="s">
        <v>30</v>
      </c>
      <c r="D255" t="s">
        <v>13</v>
      </c>
      <c r="E255" s="13" t="str">
        <f>IF(NOT(ISERROR(MATCH($C255,Continents!$A$2:$A$48,0))),Continents!$A$1,
IF(NOT(ISERROR(MATCH($C255,Continents!$B$2:$B$6,0))),Continents!$B$1,
IF(NOT(ISERROR(MATCH($C255,Continents!$C$2:$C$58,0))),Continents!$C$1,
IF(NOT(ISERROR(MATCH($C255,Continents!$D$2:$D$51,0))),Continents!$D$1,
IF(NOT(ISERROR(MATCH($C255,Continents!$E$2:$E$15,0))),Continents!$E$1,
IF(NOT(ISERROR(MATCH($C255,Continents!$F$2:$F$27,0))),Continents!$F$1,
IF(NOT(ISERROR(MATCH($C255,Continents!$G$2:$G$8,0))),Continents!$G$1
)))))))</f>
        <v>Asia</v>
      </c>
      <c r="F255" s="26" t="s">
        <v>702</v>
      </c>
      <c r="G255">
        <f>YEAR(Sales!$F255)</f>
        <v>2015</v>
      </c>
      <c r="H255">
        <f>MONTH(Sales!$F255)</f>
        <v>9</v>
      </c>
      <c r="I255" t="s">
        <v>58</v>
      </c>
      <c r="J255" t="s">
        <v>703</v>
      </c>
      <c r="K255">
        <v>800</v>
      </c>
      <c r="L255">
        <v>680</v>
      </c>
      <c r="M255" s="27">
        <v>0.15</v>
      </c>
      <c r="N255">
        <v>1</v>
      </c>
    </row>
    <row r="256" spans="1:14" x14ac:dyDescent="0.25">
      <c r="A256" s="16" t="s">
        <v>704</v>
      </c>
      <c r="B256" t="s">
        <v>3760</v>
      </c>
      <c r="C256" s="13" t="s">
        <v>3759</v>
      </c>
      <c r="D256" t="s">
        <v>13</v>
      </c>
      <c r="E256" s="13" t="str">
        <f>IF(NOT(ISERROR(MATCH($C256,Continents!$A$2:$A$48,0))),Continents!$A$1,
IF(NOT(ISERROR(MATCH($C256,Continents!$B$2:$B$6,0))),Continents!$B$1,
IF(NOT(ISERROR(MATCH($C256,Continents!$C$2:$C$58,0))),Continents!$C$1,
IF(NOT(ISERROR(MATCH($C256,Continents!$D$2:$D$51,0))),Continents!$D$1,
IF(NOT(ISERROR(MATCH($C256,Continents!$E$2:$E$15,0))),Continents!$E$1,
IF(NOT(ISERROR(MATCH($C256,Continents!$F$2:$F$27,0))),Continents!$F$1,
IF(NOT(ISERROR(MATCH($C256,Continents!$G$2:$G$8,0))),Continents!$G$1
)))))))</f>
        <v>Asia</v>
      </c>
      <c r="F256" s="26">
        <v>43081</v>
      </c>
      <c r="G256">
        <f>YEAR(Sales!$F256)</f>
        <v>2017</v>
      </c>
      <c r="H256">
        <f>MONTH(Sales!$F256)</f>
        <v>12</v>
      </c>
      <c r="I256" t="s">
        <v>32</v>
      </c>
      <c r="J256" t="s">
        <v>705</v>
      </c>
      <c r="K256">
        <v>150</v>
      </c>
      <c r="L256">
        <v>144</v>
      </c>
      <c r="M256" s="27">
        <v>0.04</v>
      </c>
      <c r="N256">
        <v>1</v>
      </c>
    </row>
    <row r="257" spans="1:14" x14ac:dyDescent="0.25">
      <c r="A257" s="15" t="s">
        <v>706</v>
      </c>
      <c r="B257" t="s">
        <v>306</v>
      </c>
      <c r="C257" s="13" t="s">
        <v>307</v>
      </c>
      <c r="D257" t="s">
        <v>13</v>
      </c>
      <c r="E257" s="13" t="str">
        <f>IF(NOT(ISERROR(MATCH($C257,Continents!$A$2:$A$48,0))),Continents!$A$1,
IF(NOT(ISERROR(MATCH($C257,Continents!$B$2:$B$6,0))),Continents!$B$1,
IF(NOT(ISERROR(MATCH($C257,Continents!$C$2:$C$58,0))),Continents!$C$1,
IF(NOT(ISERROR(MATCH($C257,Continents!$D$2:$D$51,0))),Continents!$D$1,
IF(NOT(ISERROR(MATCH($C257,Continents!$E$2:$E$15,0))),Continents!$E$1,
IF(NOT(ISERROR(MATCH($C257,Continents!$F$2:$F$27,0))),Continents!$F$1,
IF(NOT(ISERROR(MATCH($C257,Continents!$G$2:$G$8,0))),Continents!$G$1
)))))))</f>
        <v>Europe</v>
      </c>
      <c r="F257" s="26">
        <v>42523</v>
      </c>
      <c r="G257">
        <f>YEAR(Sales!$F257)</f>
        <v>2016</v>
      </c>
      <c r="H257">
        <f>MONTH(Sales!$F257)</f>
        <v>6</v>
      </c>
      <c r="I257" t="s">
        <v>64</v>
      </c>
      <c r="J257" t="s">
        <v>463</v>
      </c>
      <c r="K257">
        <v>1000</v>
      </c>
      <c r="L257">
        <v>680</v>
      </c>
      <c r="M257" s="27">
        <v>0.32</v>
      </c>
      <c r="N257">
        <v>1</v>
      </c>
    </row>
    <row r="258" spans="1:14" x14ac:dyDescent="0.25">
      <c r="A258" s="16" t="s">
        <v>707</v>
      </c>
      <c r="B258" t="s">
        <v>23</v>
      </c>
      <c r="C258" s="13" t="s">
        <v>24</v>
      </c>
      <c r="D258" t="s">
        <v>25</v>
      </c>
      <c r="E258" s="13" t="str">
        <f>IF(NOT(ISERROR(MATCH($C258,Continents!$A$2:$A$48,0))),Continents!$A$1,
IF(NOT(ISERROR(MATCH($C258,Continents!$B$2:$B$6,0))),Continents!$B$1,
IF(NOT(ISERROR(MATCH($C258,Continents!$C$2:$C$58,0))),Continents!$C$1,
IF(NOT(ISERROR(MATCH($C258,Continents!$D$2:$D$51,0))),Continents!$D$1,
IF(NOT(ISERROR(MATCH($C258,Continents!$E$2:$E$15,0))),Continents!$E$1,
IF(NOT(ISERROR(MATCH($C258,Continents!$F$2:$F$27,0))),Continents!$F$1,
IF(NOT(ISERROR(MATCH($C258,Continents!$G$2:$G$8,0))),Continents!$G$1
)))))))</f>
        <v>South America</v>
      </c>
      <c r="F258" s="26" t="s">
        <v>708</v>
      </c>
      <c r="G258">
        <f>YEAR(Sales!$F258)</f>
        <v>2017</v>
      </c>
      <c r="H258">
        <f>MONTH(Sales!$F258)</f>
        <v>12</v>
      </c>
      <c r="I258" t="s">
        <v>32</v>
      </c>
      <c r="J258" t="s">
        <v>381</v>
      </c>
      <c r="K258">
        <v>150</v>
      </c>
      <c r="L258">
        <v>140</v>
      </c>
      <c r="M258" s="27">
        <v>6.6699999999999995E-2</v>
      </c>
      <c r="N258">
        <v>1</v>
      </c>
    </row>
    <row r="259" spans="1:14" x14ac:dyDescent="0.25">
      <c r="A259" s="15" t="s">
        <v>709</v>
      </c>
      <c r="B259" t="s">
        <v>3761</v>
      </c>
      <c r="C259" s="13" t="s">
        <v>3759</v>
      </c>
      <c r="D259" t="s">
        <v>13</v>
      </c>
      <c r="E259" s="13" t="str">
        <f>IF(NOT(ISERROR(MATCH($C259,Continents!$A$2:$A$48,0))),Continents!$A$1,
IF(NOT(ISERROR(MATCH($C259,Continents!$B$2:$B$6,0))),Continents!$B$1,
IF(NOT(ISERROR(MATCH($C259,Continents!$C$2:$C$58,0))),Continents!$C$1,
IF(NOT(ISERROR(MATCH($C259,Continents!$D$2:$D$51,0))),Continents!$D$1,
IF(NOT(ISERROR(MATCH($C259,Continents!$E$2:$E$15,0))),Continents!$E$1,
IF(NOT(ISERROR(MATCH($C259,Continents!$F$2:$F$27,0))),Continents!$F$1,
IF(NOT(ISERROR(MATCH($C259,Continents!$G$2:$G$8,0))),Continents!$G$1
)))))))</f>
        <v>Asia</v>
      </c>
      <c r="F259" s="26" t="s">
        <v>710</v>
      </c>
      <c r="G259">
        <f>YEAR(Sales!$F259)</f>
        <v>2017</v>
      </c>
      <c r="H259">
        <f>MONTH(Sales!$F259)</f>
        <v>5</v>
      </c>
      <c r="I259" t="s">
        <v>44</v>
      </c>
      <c r="J259" t="s">
        <v>711</v>
      </c>
      <c r="K259">
        <v>30</v>
      </c>
      <c r="L259">
        <v>28</v>
      </c>
      <c r="M259" s="27">
        <v>6.6699999999999995E-2</v>
      </c>
      <c r="N259">
        <v>1</v>
      </c>
    </row>
    <row r="260" spans="1:14" x14ac:dyDescent="0.25">
      <c r="A260" s="16" t="s">
        <v>712</v>
      </c>
      <c r="B260" t="s">
        <v>241</v>
      </c>
      <c r="C260" s="13" t="s">
        <v>242</v>
      </c>
      <c r="D260" t="s">
        <v>25</v>
      </c>
      <c r="E260" s="13" t="str">
        <f>IF(NOT(ISERROR(MATCH($C260,Continents!$A$2:$A$48,0))),Continents!$A$1,
IF(NOT(ISERROR(MATCH($C260,Continents!$B$2:$B$6,0))),Continents!$B$1,
IF(NOT(ISERROR(MATCH($C260,Continents!$C$2:$C$58,0))),Continents!$C$1,
IF(NOT(ISERROR(MATCH($C260,Continents!$D$2:$D$51,0))),Continents!$D$1,
IF(NOT(ISERROR(MATCH($C260,Continents!$E$2:$E$15,0))),Continents!$E$1,
IF(NOT(ISERROR(MATCH($C260,Continents!$F$2:$F$27,0))),Continents!$F$1,
IF(NOT(ISERROR(MATCH($C260,Continents!$G$2:$G$8,0))),Continents!$G$1
)))))))</f>
        <v>South America</v>
      </c>
      <c r="F260" s="26" t="s">
        <v>713</v>
      </c>
      <c r="G260">
        <f>YEAR(Sales!$F260)</f>
        <v>2014</v>
      </c>
      <c r="H260">
        <f>MONTH(Sales!$F260)</f>
        <v>1</v>
      </c>
      <c r="I260" t="s">
        <v>58</v>
      </c>
      <c r="J260" t="s">
        <v>243</v>
      </c>
      <c r="K260">
        <v>800</v>
      </c>
      <c r="L260">
        <v>544</v>
      </c>
      <c r="M260" s="27">
        <v>0.32</v>
      </c>
      <c r="N260">
        <v>1</v>
      </c>
    </row>
    <row r="261" spans="1:14" x14ac:dyDescent="0.25">
      <c r="A261" s="15" t="s">
        <v>714</v>
      </c>
      <c r="B261" t="s">
        <v>17</v>
      </c>
      <c r="C261" s="13" t="s">
        <v>18</v>
      </c>
      <c r="D261" t="s">
        <v>19</v>
      </c>
      <c r="E261" s="13" t="str">
        <f>IF(NOT(ISERROR(MATCH($C261,Continents!$A$2:$A$48,0))),Continents!$A$1,
IF(NOT(ISERROR(MATCH($C261,Continents!$B$2:$B$6,0))),Continents!$B$1,
IF(NOT(ISERROR(MATCH($C261,Continents!$C$2:$C$58,0))),Continents!$C$1,
IF(NOT(ISERROR(MATCH($C261,Continents!$D$2:$D$51,0))),Continents!$D$1,
IF(NOT(ISERROR(MATCH($C261,Continents!$E$2:$E$15,0))),Continents!$E$1,
IF(NOT(ISERROR(MATCH($C261,Continents!$F$2:$F$27,0))),Continents!$F$1,
IF(NOT(ISERROR(MATCH($C261,Continents!$G$2:$G$8,0))),Continents!$G$1
)))))))</f>
        <v>North America</v>
      </c>
      <c r="F261" s="26" t="s">
        <v>715</v>
      </c>
      <c r="G261">
        <f>YEAR(Sales!$F261)</f>
        <v>2016</v>
      </c>
      <c r="H261">
        <f>MONTH(Sales!$F261)</f>
        <v>3</v>
      </c>
      <c r="I261" t="s">
        <v>38</v>
      </c>
      <c r="J261" t="s">
        <v>93</v>
      </c>
      <c r="K261">
        <v>50</v>
      </c>
      <c r="L261">
        <v>47</v>
      </c>
      <c r="M261" s="27">
        <v>0.06</v>
      </c>
      <c r="N261">
        <v>1</v>
      </c>
    </row>
    <row r="262" spans="1:14" x14ac:dyDescent="0.25">
      <c r="A262" s="16" t="s">
        <v>716</v>
      </c>
      <c r="B262" t="s">
        <v>3761</v>
      </c>
      <c r="C262" s="13" t="s">
        <v>3759</v>
      </c>
      <c r="D262" t="s">
        <v>13</v>
      </c>
      <c r="E262" s="13" t="str">
        <f>IF(NOT(ISERROR(MATCH($C262,Continents!$A$2:$A$48,0))),Continents!$A$1,
IF(NOT(ISERROR(MATCH($C262,Continents!$B$2:$B$6,0))),Continents!$B$1,
IF(NOT(ISERROR(MATCH($C262,Continents!$C$2:$C$58,0))),Continents!$C$1,
IF(NOT(ISERROR(MATCH($C262,Continents!$D$2:$D$51,0))),Continents!$D$1,
IF(NOT(ISERROR(MATCH($C262,Continents!$E$2:$E$15,0))),Continents!$E$1,
IF(NOT(ISERROR(MATCH($C262,Continents!$F$2:$F$27,0))),Continents!$F$1,
IF(NOT(ISERROR(MATCH($C262,Continents!$G$2:$G$8,0))),Continents!$G$1
)))))))</f>
        <v>Asia</v>
      </c>
      <c r="F262" s="26" t="s">
        <v>717</v>
      </c>
      <c r="G262">
        <f>YEAR(Sales!$F262)</f>
        <v>2014</v>
      </c>
      <c r="H262">
        <f>MONTH(Sales!$F262)</f>
        <v>7</v>
      </c>
      <c r="I262" t="s">
        <v>14</v>
      </c>
      <c r="J262" t="s">
        <v>718</v>
      </c>
      <c r="K262">
        <v>80</v>
      </c>
      <c r="L262">
        <v>60</v>
      </c>
      <c r="M262" s="27">
        <v>0.25</v>
      </c>
      <c r="N262">
        <v>1</v>
      </c>
    </row>
    <row r="263" spans="1:14" x14ac:dyDescent="0.25">
      <c r="A263" s="15" t="s">
        <v>719</v>
      </c>
      <c r="B263" t="s">
        <v>325</v>
      </c>
      <c r="C263" s="13" t="s">
        <v>326</v>
      </c>
      <c r="D263" t="s">
        <v>37</v>
      </c>
      <c r="E263" s="13" t="str">
        <f>IF(NOT(ISERROR(MATCH($C263,Continents!$A$2:$A$48,0))),Continents!$A$1,
IF(NOT(ISERROR(MATCH($C263,Continents!$B$2:$B$6,0))),Continents!$B$1,
IF(NOT(ISERROR(MATCH($C263,Continents!$C$2:$C$58,0))),Continents!$C$1,
IF(NOT(ISERROR(MATCH($C263,Continents!$D$2:$D$51,0))),Continents!$D$1,
IF(NOT(ISERROR(MATCH($C263,Continents!$E$2:$E$15,0))),Continents!$E$1,
IF(NOT(ISERROR(MATCH($C263,Continents!$F$2:$F$27,0))),Continents!$F$1,
IF(NOT(ISERROR(MATCH($C263,Continents!$G$2:$G$8,0))),Continents!$G$1
)))))))</f>
        <v>Asia</v>
      </c>
      <c r="F263" s="26" t="s">
        <v>720</v>
      </c>
      <c r="G263">
        <f>YEAR(Sales!$F263)</f>
        <v>2018</v>
      </c>
      <c r="H263">
        <f>MONTH(Sales!$F263)</f>
        <v>6</v>
      </c>
      <c r="I263" t="s">
        <v>44</v>
      </c>
      <c r="J263" t="s">
        <v>721</v>
      </c>
      <c r="K263">
        <v>30</v>
      </c>
      <c r="L263">
        <v>26</v>
      </c>
      <c r="M263" s="27">
        <v>0.1333</v>
      </c>
      <c r="N263">
        <v>1</v>
      </c>
    </row>
    <row r="264" spans="1:14" x14ac:dyDescent="0.25">
      <c r="A264" s="16" t="s">
        <v>722</v>
      </c>
      <c r="B264" t="s">
        <v>144</v>
      </c>
      <c r="C264" s="13" t="s">
        <v>116</v>
      </c>
      <c r="D264" t="s">
        <v>19</v>
      </c>
      <c r="E264" s="13" t="str">
        <f>IF(NOT(ISERROR(MATCH($C264,Continents!$A$2:$A$48,0))),Continents!$A$1,
IF(NOT(ISERROR(MATCH($C264,Continents!$B$2:$B$6,0))),Continents!$B$1,
IF(NOT(ISERROR(MATCH($C264,Continents!$C$2:$C$58,0))),Continents!$C$1,
IF(NOT(ISERROR(MATCH($C264,Continents!$D$2:$D$51,0))),Continents!$D$1,
IF(NOT(ISERROR(MATCH($C264,Continents!$E$2:$E$15,0))),Continents!$E$1,
IF(NOT(ISERROR(MATCH($C264,Continents!$F$2:$F$27,0))),Continents!$F$1,
IF(NOT(ISERROR(MATCH($C264,Continents!$G$2:$G$8,0))),Continents!$G$1
)))))))</f>
        <v>North America</v>
      </c>
      <c r="F264" s="26" t="s">
        <v>723</v>
      </c>
      <c r="G264">
        <f>YEAR(Sales!$F264)</f>
        <v>2016</v>
      </c>
      <c r="H264">
        <f>MONTH(Sales!$F264)</f>
        <v>9</v>
      </c>
      <c r="I264" t="s">
        <v>77</v>
      </c>
      <c r="J264" t="s">
        <v>677</v>
      </c>
      <c r="K264">
        <v>500</v>
      </c>
      <c r="L264">
        <v>495</v>
      </c>
      <c r="M264" s="27">
        <v>0.01</v>
      </c>
      <c r="N264">
        <v>1</v>
      </c>
    </row>
    <row r="265" spans="1:14" x14ac:dyDescent="0.25">
      <c r="A265" s="15" t="s">
        <v>724</v>
      </c>
      <c r="B265" t="s">
        <v>135</v>
      </c>
      <c r="C265" s="13" t="s">
        <v>42</v>
      </c>
      <c r="D265" t="s">
        <v>37</v>
      </c>
      <c r="E265" s="13" t="str">
        <f>IF(NOT(ISERROR(MATCH($C265,Continents!$A$2:$A$48,0))),Continents!$A$1,
IF(NOT(ISERROR(MATCH($C265,Continents!$B$2:$B$6,0))),Continents!$B$1,
IF(NOT(ISERROR(MATCH($C265,Continents!$C$2:$C$58,0))),Continents!$C$1,
IF(NOT(ISERROR(MATCH($C265,Continents!$D$2:$D$51,0))),Continents!$D$1,
IF(NOT(ISERROR(MATCH($C265,Continents!$E$2:$E$15,0))),Continents!$E$1,
IF(NOT(ISERROR(MATCH($C265,Continents!$F$2:$F$27,0))),Continents!$F$1,
IF(NOT(ISERROR(MATCH($C265,Continents!$G$2:$G$8,0))),Continents!$G$1
)))))))</f>
        <v>Asia</v>
      </c>
      <c r="F265" s="26">
        <v>41887</v>
      </c>
      <c r="G265">
        <f>YEAR(Sales!$F265)</f>
        <v>2014</v>
      </c>
      <c r="H265">
        <f>MONTH(Sales!$F265)</f>
        <v>9</v>
      </c>
      <c r="I265" t="s">
        <v>64</v>
      </c>
      <c r="J265" t="s">
        <v>725</v>
      </c>
      <c r="K265">
        <v>1000</v>
      </c>
      <c r="L265">
        <v>620</v>
      </c>
      <c r="M265" s="27">
        <v>0.38</v>
      </c>
      <c r="N265">
        <v>1</v>
      </c>
    </row>
    <row r="266" spans="1:14" x14ac:dyDescent="0.25">
      <c r="A266" s="16" t="s">
        <v>726</v>
      </c>
      <c r="B266" t="s">
        <v>178</v>
      </c>
      <c r="C266" s="13" t="s">
        <v>116</v>
      </c>
      <c r="D266" t="s">
        <v>19</v>
      </c>
      <c r="E266" s="13" t="str">
        <f>IF(NOT(ISERROR(MATCH($C266,Continents!$A$2:$A$48,0))),Continents!$A$1,
IF(NOT(ISERROR(MATCH($C266,Continents!$B$2:$B$6,0))),Continents!$B$1,
IF(NOT(ISERROR(MATCH($C266,Continents!$C$2:$C$58,0))),Continents!$C$1,
IF(NOT(ISERROR(MATCH($C266,Continents!$D$2:$D$51,0))),Continents!$D$1,
IF(NOT(ISERROR(MATCH($C266,Continents!$E$2:$E$15,0))),Continents!$E$1,
IF(NOT(ISERROR(MATCH($C266,Continents!$F$2:$F$27,0))),Continents!$F$1,
IF(NOT(ISERROR(MATCH($C266,Continents!$G$2:$G$8,0))),Continents!$G$1
)))))))</f>
        <v>North America</v>
      </c>
      <c r="F266" s="26" t="s">
        <v>290</v>
      </c>
      <c r="G266">
        <f>YEAR(Sales!$F266)</f>
        <v>2018</v>
      </c>
      <c r="H266">
        <f>MONTH(Sales!$F266)</f>
        <v>3</v>
      </c>
      <c r="I266" t="s">
        <v>77</v>
      </c>
      <c r="J266" t="s">
        <v>727</v>
      </c>
      <c r="K266">
        <v>500</v>
      </c>
      <c r="L266">
        <v>490</v>
      </c>
      <c r="M266" s="27">
        <v>0.02</v>
      </c>
      <c r="N266">
        <v>1</v>
      </c>
    </row>
    <row r="267" spans="1:14" x14ac:dyDescent="0.25">
      <c r="A267" s="15" t="s">
        <v>728</v>
      </c>
      <c r="B267" t="s">
        <v>89</v>
      </c>
      <c r="C267" s="13" t="s">
        <v>90</v>
      </c>
      <c r="D267" t="s">
        <v>13</v>
      </c>
      <c r="E267" s="13" t="str">
        <f>IF(NOT(ISERROR(MATCH($C267,Continents!$A$2:$A$48,0))),Continents!$A$1,
IF(NOT(ISERROR(MATCH($C267,Continents!$B$2:$B$6,0))),Continents!$B$1,
IF(NOT(ISERROR(MATCH($C267,Continents!$C$2:$C$58,0))),Continents!$C$1,
IF(NOT(ISERROR(MATCH($C267,Continents!$D$2:$D$51,0))),Continents!$D$1,
IF(NOT(ISERROR(MATCH($C267,Continents!$E$2:$E$15,0))),Continents!$E$1,
IF(NOT(ISERROR(MATCH($C267,Continents!$F$2:$F$27,0))),Continents!$F$1,
IF(NOT(ISERROR(MATCH($C267,Continents!$G$2:$G$8,0))),Continents!$G$1
)))))))</f>
        <v>Europe</v>
      </c>
      <c r="F267" s="26">
        <v>41951</v>
      </c>
      <c r="G267">
        <f>YEAR(Sales!$F267)</f>
        <v>2014</v>
      </c>
      <c r="H267">
        <f>MONTH(Sales!$F267)</f>
        <v>11</v>
      </c>
      <c r="I267" t="s">
        <v>44</v>
      </c>
      <c r="J267" t="s">
        <v>729</v>
      </c>
      <c r="K267">
        <v>30</v>
      </c>
      <c r="L267">
        <v>21</v>
      </c>
      <c r="M267" s="27">
        <v>0.3</v>
      </c>
      <c r="N267">
        <v>1</v>
      </c>
    </row>
    <row r="268" spans="1:14" x14ac:dyDescent="0.25">
      <c r="A268" s="16" t="s">
        <v>730</v>
      </c>
      <c r="B268" t="s">
        <v>135</v>
      </c>
      <c r="C268" s="13" t="s">
        <v>42</v>
      </c>
      <c r="D268" t="s">
        <v>37</v>
      </c>
      <c r="E268" s="13" t="str">
        <f>IF(NOT(ISERROR(MATCH($C268,Continents!$A$2:$A$48,0))),Continents!$A$1,
IF(NOT(ISERROR(MATCH($C268,Continents!$B$2:$B$6,0))),Continents!$B$1,
IF(NOT(ISERROR(MATCH($C268,Continents!$C$2:$C$58,0))),Continents!$C$1,
IF(NOT(ISERROR(MATCH($C268,Continents!$D$2:$D$51,0))),Continents!$D$1,
IF(NOT(ISERROR(MATCH($C268,Continents!$E$2:$E$15,0))),Continents!$E$1,
IF(NOT(ISERROR(MATCH($C268,Continents!$F$2:$F$27,0))),Continents!$F$1,
IF(NOT(ISERROR(MATCH($C268,Continents!$G$2:$G$8,0))),Continents!$G$1
)))))))</f>
        <v>Asia</v>
      </c>
      <c r="F268" s="26" t="s">
        <v>731</v>
      </c>
      <c r="G268">
        <f>YEAR(Sales!$F268)</f>
        <v>2015</v>
      </c>
      <c r="H268">
        <f>MONTH(Sales!$F268)</f>
        <v>5</v>
      </c>
      <c r="I268" t="s">
        <v>44</v>
      </c>
      <c r="J268" t="s">
        <v>732</v>
      </c>
      <c r="K268">
        <v>30</v>
      </c>
      <c r="L268">
        <v>20</v>
      </c>
      <c r="M268" s="27">
        <v>0.33329999999999999</v>
      </c>
      <c r="N268">
        <v>1</v>
      </c>
    </row>
    <row r="269" spans="1:14" x14ac:dyDescent="0.25">
      <c r="A269" s="15" t="s">
        <v>733</v>
      </c>
      <c r="B269" t="s">
        <v>261</v>
      </c>
      <c r="C269" s="13" t="s">
        <v>42</v>
      </c>
      <c r="D269" t="s">
        <v>37</v>
      </c>
      <c r="E269" s="13" t="str">
        <f>IF(NOT(ISERROR(MATCH($C269,Continents!$A$2:$A$48,0))),Continents!$A$1,
IF(NOT(ISERROR(MATCH($C269,Continents!$B$2:$B$6,0))),Continents!$B$1,
IF(NOT(ISERROR(MATCH($C269,Continents!$C$2:$C$58,0))),Continents!$C$1,
IF(NOT(ISERROR(MATCH($C269,Continents!$D$2:$D$51,0))),Continents!$D$1,
IF(NOT(ISERROR(MATCH($C269,Continents!$E$2:$E$15,0))),Continents!$E$1,
IF(NOT(ISERROR(MATCH($C269,Continents!$F$2:$F$27,0))),Continents!$F$1,
IF(NOT(ISERROR(MATCH($C269,Continents!$G$2:$G$8,0))),Continents!$G$1
)))))))</f>
        <v>Asia</v>
      </c>
      <c r="F269" s="26" t="s">
        <v>734</v>
      </c>
      <c r="G269">
        <f>YEAR(Sales!$F269)</f>
        <v>2015</v>
      </c>
      <c r="H269">
        <f>MONTH(Sales!$F269)</f>
        <v>6</v>
      </c>
      <c r="I269" t="s">
        <v>64</v>
      </c>
      <c r="J269" t="s">
        <v>293</v>
      </c>
      <c r="K269">
        <v>1000</v>
      </c>
      <c r="L269">
        <v>910</v>
      </c>
      <c r="M269" s="27">
        <v>0.09</v>
      </c>
      <c r="N269">
        <v>1</v>
      </c>
    </row>
    <row r="270" spans="1:14" x14ac:dyDescent="0.25">
      <c r="A270" s="16" t="s">
        <v>735</v>
      </c>
      <c r="B270" t="s">
        <v>67</v>
      </c>
      <c r="C270" s="13" t="s">
        <v>68</v>
      </c>
      <c r="D270" t="s">
        <v>37</v>
      </c>
      <c r="E270" s="13" t="str">
        <f>IF(NOT(ISERROR(MATCH($C270,Continents!$A$2:$A$48,0))),Continents!$A$1,
IF(NOT(ISERROR(MATCH($C270,Continents!$B$2:$B$6,0))),Continents!$B$1,
IF(NOT(ISERROR(MATCH($C270,Continents!$C$2:$C$58,0))),Continents!$C$1,
IF(NOT(ISERROR(MATCH($C270,Continents!$D$2:$D$51,0))),Continents!$D$1,
IF(NOT(ISERROR(MATCH($C270,Continents!$E$2:$E$15,0))),Continents!$E$1,
IF(NOT(ISERROR(MATCH($C270,Continents!$F$2:$F$27,0))),Continents!$F$1,
IF(NOT(ISERROR(MATCH($C270,Continents!$G$2:$G$8,0))),Continents!$G$1
)))))))</f>
        <v>Asia</v>
      </c>
      <c r="F270" s="26" t="s">
        <v>639</v>
      </c>
      <c r="G270">
        <f>YEAR(Sales!$F270)</f>
        <v>2016</v>
      </c>
      <c r="H270">
        <f>MONTH(Sales!$F270)</f>
        <v>10</v>
      </c>
      <c r="I270" t="s">
        <v>112</v>
      </c>
      <c r="J270" t="s">
        <v>668</v>
      </c>
      <c r="K270">
        <v>70</v>
      </c>
      <c r="L270">
        <v>68</v>
      </c>
      <c r="M270" s="27">
        <v>2.86E-2</v>
      </c>
      <c r="N270">
        <v>1</v>
      </c>
    </row>
    <row r="271" spans="1:14" x14ac:dyDescent="0.25">
      <c r="A271" s="15" t="s">
        <v>736</v>
      </c>
      <c r="B271" t="s">
        <v>241</v>
      </c>
      <c r="C271" s="13" t="s">
        <v>242</v>
      </c>
      <c r="D271" t="s">
        <v>25</v>
      </c>
      <c r="E271" s="13" t="str">
        <f>IF(NOT(ISERROR(MATCH($C271,Continents!$A$2:$A$48,0))),Continents!$A$1,
IF(NOT(ISERROR(MATCH($C271,Continents!$B$2:$B$6,0))),Continents!$B$1,
IF(NOT(ISERROR(MATCH($C271,Continents!$C$2:$C$58,0))),Continents!$C$1,
IF(NOT(ISERROR(MATCH($C271,Continents!$D$2:$D$51,0))),Continents!$D$1,
IF(NOT(ISERROR(MATCH($C271,Continents!$E$2:$E$15,0))),Continents!$E$1,
IF(NOT(ISERROR(MATCH($C271,Continents!$F$2:$F$27,0))),Continents!$F$1,
IF(NOT(ISERROR(MATCH($C271,Continents!$G$2:$G$8,0))),Continents!$G$1
)))))))</f>
        <v>South America</v>
      </c>
      <c r="F271" s="26" t="s">
        <v>737</v>
      </c>
      <c r="G271">
        <f>YEAR(Sales!$F271)</f>
        <v>2016</v>
      </c>
      <c r="H271">
        <f>MONTH(Sales!$F271)</f>
        <v>3</v>
      </c>
      <c r="I271" t="s">
        <v>26</v>
      </c>
      <c r="J271" t="s">
        <v>738</v>
      </c>
      <c r="K271">
        <v>700</v>
      </c>
      <c r="L271">
        <v>623</v>
      </c>
      <c r="M271" s="27">
        <v>0.11</v>
      </c>
      <c r="N271">
        <v>1</v>
      </c>
    </row>
    <row r="272" spans="1:14" x14ac:dyDescent="0.25">
      <c r="A272" s="16" t="s">
        <v>739</v>
      </c>
      <c r="B272" t="s">
        <v>89</v>
      </c>
      <c r="C272" s="13" t="s">
        <v>90</v>
      </c>
      <c r="D272" t="s">
        <v>13</v>
      </c>
      <c r="E272" s="13" t="str">
        <f>IF(NOT(ISERROR(MATCH($C272,Continents!$A$2:$A$48,0))),Continents!$A$1,
IF(NOT(ISERROR(MATCH($C272,Continents!$B$2:$B$6,0))),Continents!$B$1,
IF(NOT(ISERROR(MATCH($C272,Continents!$C$2:$C$58,0))),Continents!$C$1,
IF(NOT(ISERROR(MATCH($C272,Continents!$D$2:$D$51,0))),Continents!$D$1,
IF(NOT(ISERROR(MATCH($C272,Continents!$E$2:$E$15,0))),Continents!$E$1,
IF(NOT(ISERROR(MATCH($C272,Continents!$F$2:$F$27,0))),Continents!$F$1,
IF(NOT(ISERROR(MATCH($C272,Continents!$G$2:$G$8,0))),Continents!$G$1
)))))))</f>
        <v>Europe</v>
      </c>
      <c r="F272" s="26" t="s">
        <v>740</v>
      </c>
      <c r="G272">
        <f>YEAR(Sales!$F272)</f>
        <v>2014</v>
      </c>
      <c r="H272">
        <f>MONTH(Sales!$F272)</f>
        <v>2</v>
      </c>
      <c r="I272" t="s">
        <v>77</v>
      </c>
      <c r="J272" t="s">
        <v>741</v>
      </c>
      <c r="K272">
        <v>500</v>
      </c>
      <c r="L272">
        <v>490</v>
      </c>
      <c r="M272" s="27">
        <v>0.02</v>
      </c>
      <c r="N272">
        <v>1</v>
      </c>
    </row>
    <row r="273" spans="1:14" x14ac:dyDescent="0.25">
      <c r="A273" s="15" t="s">
        <v>742</v>
      </c>
      <c r="B273" t="s">
        <v>128</v>
      </c>
      <c r="C273" s="13" t="s">
        <v>129</v>
      </c>
      <c r="D273" t="s">
        <v>37</v>
      </c>
      <c r="E273" s="13" t="str">
        <f>IF(NOT(ISERROR(MATCH($C273,Continents!$A$2:$A$48,0))),Continents!$A$1,
IF(NOT(ISERROR(MATCH($C273,Continents!$B$2:$B$6,0))),Continents!$B$1,
IF(NOT(ISERROR(MATCH($C273,Continents!$C$2:$C$58,0))),Continents!$C$1,
IF(NOT(ISERROR(MATCH($C273,Continents!$D$2:$D$51,0))),Continents!$D$1,
IF(NOT(ISERROR(MATCH($C273,Continents!$E$2:$E$15,0))),Continents!$E$1,
IF(NOT(ISERROR(MATCH($C273,Continents!$F$2:$F$27,0))),Continents!$F$1,
IF(NOT(ISERROR(MATCH($C273,Continents!$G$2:$G$8,0))),Continents!$G$1
)))))))</f>
        <v>Asia</v>
      </c>
      <c r="F273" s="26">
        <v>42471</v>
      </c>
      <c r="G273">
        <f>YEAR(Sales!$F273)</f>
        <v>2016</v>
      </c>
      <c r="H273">
        <f>MONTH(Sales!$F273)</f>
        <v>4</v>
      </c>
      <c r="I273" t="s">
        <v>38</v>
      </c>
      <c r="J273" t="s">
        <v>743</v>
      </c>
      <c r="K273">
        <v>50</v>
      </c>
      <c r="L273">
        <v>50</v>
      </c>
      <c r="M273" s="27">
        <v>0</v>
      </c>
      <c r="N273">
        <v>1</v>
      </c>
    </row>
    <row r="274" spans="1:14" x14ac:dyDescent="0.25">
      <c r="A274" s="16" t="s">
        <v>744</v>
      </c>
      <c r="B274" t="s">
        <v>541</v>
      </c>
      <c r="C274" s="13" t="s">
        <v>542</v>
      </c>
      <c r="D274" t="s">
        <v>25</v>
      </c>
      <c r="E274" s="13" t="str">
        <f>IF(NOT(ISERROR(MATCH($C274,Continents!$A$2:$A$48,0))),Continents!$A$1,
IF(NOT(ISERROR(MATCH($C274,Continents!$B$2:$B$6,0))),Continents!$B$1,
IF(NOT(ISERROR(MATCH($C274,Continents!$C$2:$C$58,0))),Continents!$C$1,
IF(NOT(ISERROR(MATCH($C274,Continents!$D$2:$D$51,0))),Continents!$D$1,
IF(NOT(ISERROR(MATCH($C274,Continents!$E$2:$E$15,0))),Continents!$E$1,
IF(NOT(ISERROR(MATCH($C274,Continents!$F$2:$F$27,0))),Continents!$F$1,
IF(NOT(ISERROR(MATCH($C274,Continents!$G$2:$G$8,0))),Continents!$G$1
)))))))</f>
        <v>South America</v>
      </c>
      <c r="F274" s="26" t="s">
        <v>745</v>
      </c>
      <c r="G274">
        <f>YEAR(Sales!$F274)</f>
        <v>2015</v>
      </c>
      <c r="H274">
        <f>MONTH(Sales!$F274)</f>
        <v>6</v>
      </c>
      <c r="I274" t="s">
        <v>64</v>
      </c>
      <c r="J274" t="s">
        <v>746</v>
      </c>
      <c r="K274">
        <v>1000</v>
      </c>
      <c r="L274">
        <v>790</v>
      </c>
      <c r="M274" s="27">
        <v>0.21</v>
      </c>
      <c r="N274">
        <v>1</v>
      </c>
    </row>
    <row r="275" spans="1:14" x14ac:dyDescent="0.25">
      <c r="A275" s="15" t="s">
        <v>747</v>
      </c>
      <c r="B275" t="s">
        <v>35</v>
      </c>
      <c r="C275" s="13" t="s">
        <v>36</v>
      </c>
      <c r="D275" t="s">
        <v>37</v>
      </c>
      <c r="E275" s="13" t="str">
        <f>IF(NOT(ISERROR(MATCH($C275,Continents!$A$2:$A$48,0))),Continents!$A$1,
IF(NOT(ISERROR(MATCH($C275,Continents!$B$2:$B$6,0))),Continents!$B$1,
IF(NOT(ISERROR(MATCH($C275,Continents!$C$2:$C$58,0))),Continents!$C$1,
IF(NOT(ISERROR(MATCH($C275,Continents!$D$2:$D$51,0))),Continents!$D$1,
IF(NOT(ISERROR(MATCH($C275,Continents!$E$2:$E$15,0))),Continents!$E$1,
IF(NOT(ISERROR(MATCH($C275,Continents!$F$2:$F$27,0))),Continents!$F$1,
IF(NOT(ISERROR(MATCH($C275,Continents!$G$2:$G$8,0))),Continents!$G$1
)))))))</f>
        <v>Oceania</v>
      </c>
      <c r="F275" s="26" t="s">
        <v>748</v>
      </c>
      <c r="G275">
        <f>YEAR(Sales!$F275)</f>
        <v>2014</v>
      </c>
      <c r="H275">
        <f>MONTH(Sales!$F275)</f>
        <v>9</v>
      </c>
      <c r="I275" t="s">
        <v>32</v>
      </c>
      <c r="J275" t="s">
        <v>39</v>
      </c>
      <c r="K275">
        <v>150</v>
      </c>
      <c r="L275">
        <v>144</v>
      </c>
      <c r="M275" s="27">
        <v>0.04</v>
      </c>
      <c r="N275">
        <v>1</v>
      </c>
    </row>
    <row r="276" spans="1:14" x14ac:dyDescent="0.25">
      <c r="A276" s="16" t="s">
        <v>749</v>
      </c>
      <c r="B276" t="s">
        <v>397</v>
      </c>
      <c r="C276" s="13" t="s">
        <v>398</v>
      </c>
      <c r="D276" t="s">
        <v>13</v>
      </c>
      <c r="E276" s="13" t="str">
        <f>IF(NOT(ISERROR(MATCH($C276,Continents!$A$2:$A$48,0))),Continents!$A$1,
IF(NOT(ISERROR(MATCH($C276,Continents!$B$2:$B$6,0))),Continents!$B$1,
IF(NOT(ISERROR(MATCH($C276,Continents!$C$2:$C$58,0))),Continents!$C$1,
IF(NOT(ISERROR(MATCH($C276,Continents!$D$2:$D$51,0))),Continents!$D$1,
IF(NOT(ISERROR(MATCH($C276,Continents!$E$2:$E$15,0))),Continents!$E$1,
IF(NOT(ISERROR(MATCH($C276,Continents!$F$2:$F$27,0))),Continents!$F$1,
IF(NOT(ISERROR(MATCH($C276,Continents!$G$2:$G$8,0))),Continents!$G$1
)))))))</f>
        <v>Europe</v>
      </c>
      <c r="F276" s="26" t="s">
        <v>651</v>
      </c>
      <c r="G276">
        <f>YEAR(Sales!$F276)</f>
        <v>2015</v>
      </c>
      <c r="H276">
        <f>MONTH(Sales!$F276)</f>
        <v>7</v>
      </c>
      <c r="I276" t="s">
        <v>64</v>
      </c>
      <c r="J276" t="s">
        <v>750</v>
      </c>
      <c r="K276">
        <v>1000</v>
      </c>
      <c r="L276">
        <v>960</v>
      </c>
      <c r="M276" s="27">
        <v>0.04</v>
      </c>
      <c r="N276">
        <v>1</v>
      </c>
    </row>
    <row r="277" spans="1:14" x14ac:dyDescent="0.25">
      <c r="A277" s="15" t="s">
        <v>751</v>
      </c>
      <c r="B277" t="s">
        <v>306</v>
      </c>
      <c r="C277" s="13" t="s">
        <v>307</v>
      </c>
      <c r="D277" t="s">
        <v>13</v>
      </c>
      <c r="E277" s="13" t="str">
        <f>IF(NOT(ISERROR(MATCH($C277,Continents!$A$2:$A$48,0))),Continents!$A$1,
IF(NOT(ISERROR(MATCH($C277,Continents!$B$2:$B$6,0))),Continents!$B$1,
IF(NOT(ISERROR(MATCH($C277,Continents!$C$2:$C$58,0))),Continents!$C$1,
IF(NOT(ISERROR(MATCH($C277,Continents!$D$2:$D$51,0))),Continents!$D$1,
IF(NOT(ISERROR(MATCH($C277,Continents!$E$2:$E$15,0))),Continents!$E$1,
IF(NOT(ISERROR(MATCH($C277,Continents!$F$2:$F$27,0))),Continents!$F$1,
IF(NOT(ISERROR(MATCH($C277,Continents!$G$2:$G$8,0))),Continents!$G$1
)))))))</f>
        <v>Europe</v>
      </c>
      <c r="F277" s="26" t="s">
        <v>752</v>
      </c>
      <c r="G277">
        <f>YEAR(Sales!$F277)</f>
        <v>2018</v>
      </c>
      <c r="H277">
        <f>MONTH(Sales!$F277)</f>
        <v>1</v>
      </c>
      <c r="I277" t="s">
        <v>49</v>
      </c>
      <c r="J277" t="s">
        <v>753</v>
      </c>
      <c r="K277">
        <v>500</v>
      </c>
      <c r="L277">
        <v>445</v>
      </c>
      <c r="M277" s="27">
        <v>0.11</v>
      </c>
      <c r="N277">
        <v>1</v>
      </c>
    </row>
    <row r="278" spans="1:14" x14ac:dyDescent="0.25">
      <c r="A278" s="16" t="s">
        <v>754</v>
      </c>
      <c r="B278" t="s">
        <v>110</v>
      </c>
      <c r="C278" s="13" t="s">
        <v>75</v>
      </c>
      <c r="D278" t="s">
        <v>37</v>
      </c>
      <c r="E278" s="13" t="str">
        <f>IF(NOT(ISERROR(MATCH($C278,Continents!$A$2:$A$48,0))),Continents!$A$1,
IF(NOT(ISERROR(MATCH($C278,Continents!$B$2:$B$6,0))),Continents!$B$1,
IF(NOT(ISERROR(MATCH($C278,Continents!$C$2:$C$58,0))),Continents!$C$1,
IF(NOT(ISERROR(MATCH($C278,Continents!$D$2:$D$51,0))),Continents!$D$1,
IF(NOT(ISERROR(MATCH($C278,Continents!$E$2:$E$15,0))),Continents!$E$1,
IF(NOT(ISERROR(MATCH($C278,Continents!$F$2:$F$27,0))),Continents!$F$1,
IF(NOT(ISERROR(MATCH($C278,Continents!$G$2:$G$8,0))),Continents!$G$1
)))))))</f>
        <v>Asia</v>
      </c>
      <c r="F278" s="26" t="s">
        <v>755</v>
      </c>
      <c r="G278">
        <f>YEAR(Sales!$F278)</f>
        <v>2018</v>
      </c>
      <c r="H278">
        <f>MONTH(Sales!$F278)</f>
        <v>10</v>
      </c>
      <c r="I278" t="s">
        <v>49</v>
      </c>
      <c r="J278" t="s">
        <v>756</v>
      </c>
      <c r="K278">
        <v>500</v>
      </c>
      <c r="L278">
        <v>435</v>
      </c>
      <c r="M278" s="27">
        <v>0.13</v>
      </c>
      <c r="N278">
        <v>1</v>
      </c>
    </row>
    <row r="279" spans="1:14" x14ac:dyDescent="0.25">
      <c r="A279" s="15" t="s">
        <v>757</v>
      </c>
      <c r="B279" t="s">
        <v>105</v>
      </c>
      <c r="C279" s="13" t="s">
        <v>106</v>
      </c>
      <c r="D279" t="s">
        <v>13</v>
      </c>
      <c r="E279" s="13" t="str">
        <f>IF(NOT(ISERROR(MATCH($C279,Continents!$A$2:$A$48,0))),Continents!$A$1,
IF(NOT(ISERROR(MATCH($C279,Continents!$B$2:$B$6,0))),Continents!$B$1,
IF(NOT(ISERROR(MATCH($C279,Continents!$C$2:$C$58,0))),Continents!$C$1,
IF(NOT(ISERROR(MATCH($C279,Continents!$D$2:$D$51,0))),Continents!$D$1,
IF(NOT(ISERROR(MATCH($C279,Continents!$E$2:$E$15,0))),Continents!$E$1,
IF(NOT(ISERROR(MATCH($C279,Continents!$F$2:$F$27,0))),Continents!$F$1,
IF(NOT(ISERROR(MATCH($C279,Continents!$G$2:$G$8,0))),Continents!$G$1
)))))))</f>
        <v>Africa</v>
      </c>
      <c r="F279" s="26" t="s">
        <v>758</v>
      </c>
      <c r="G279">
        <f>YEAR(Sales!$F279)</f>
        <v>2014</v>
      </c>
      <c r="H279">
        <f>MONTH(Sales!$F279)</f>
        <v>8</v>
      </c>
      <c r="I279" t="s">
        <v>77</v>
      </c>
      <c r="J279" t="s">
        <v>759</v>
      </c>
      <c r="K279">
        <v>500</v>
      </c>
      <c r="L279">
        <v>490</v>
      </c>
      <c r="M279" s="27">
        <v>0.02</v>
      </c>
      <c r="N279">
        <v>1</v>
      </c>
    </row>
    <row r="280" spans="1:14" x14ac:dyDescent="0.25">
      <c r="A280" s="16" t="s">
        <v>760</v>
      </c>
      <c r="B280" t="s">
        <v>241</v>
      </c>
      <c r="C280" s="13" t="s">
        <v>242</v>
      </c>
      <c r="D280" t="s">
        <v>25</v>
      </c>
      <c r="E280" s="13" t="str">
        <f>IF(NOT(ISERROR(MATCH($C280,Continents!$A$2:$A$48,0))),Continents!$A$1,
IF(NOT(ISERROR(MATCH($C280,Continents!$B$2:$B$6,0))),Continents!$B$1,
IF(NOT(ISERROR(MATCH($C280,Continents!$C$2:$C$58,0))),Continents!$C$1,
IF(NOT(ISERROR(MATCH($C280,Continents!$D$2:$D$51,0))),Continents!$D$1,
IF(NOT(ISERROR(MATCH($C280,Continents!$E$2:$E$15,0))),Continents!$E$1,
IF(NOT(ISERROR(MATCH($C280,Continents!$F$2:$F$27,0))),Continents!$F$1,
IF(NOT(ISERROR(MATCH($C280,Continents!$G$2:$G$8,0))),Continents!$G$1
)))))))</f>
        <v>South America</v>
      </c>
      <c r="F280" s="26" t="s">
        <v>761</v>
      </c>
      <c r="G280">
        <f>YEAR(Sales!$F280)</f>
        <v>2017</v>
      </c>
      <c r="H280">
        <f>MONTH(Sales!$F280)</f>
        <v>10</v>
      </c>
      <c r="I280" t="s">
        <v>125</v>
      </c>
      <c r="J280" t="s">
        <v>762</v>
      </c>
      <c r="K280">
        <v>250</v>
      </c>
      <c r="L280">
        <v>230</v>
      </c>
      <c r="M280" s="27">
        <v>0.08</v>
      </c>
      <c r="N280">
        <v>1</v>
      </c>
    </row>
    <row r="281" spans="1:14" x14ac:dyDescent="0.25">
      <c r="A281" s="15" t="s">
        <v>763</v>
      </c>
      <c r="B281" t="s">
        <v>541</v>
      </c>
      <c r="C281" s="13" t="s">
        <v>542</v>
      </c>
      <c r="D281" t="s">
        <v>25</v>
      </c>
      <c r="E281" s="13" t="str">
        <f>IF(NOT(ISERROR(MATCH($C281,Continents!$A$2:$A$48,0))),Continents!$A$1,
IF(NOT(ISERROR(MATCH($C281,Continents!$B$2:$B$6,0))),Continents!$B$1,
IF(NOT(ISERROR(MATCH($C281,Continents!$C$2:$C$58,0))),Continents!$C$1,
IF(NOT(ISERROR(MATCH($C281,Continents!$D$2:$D$51,0))),Continents!$D$1,
IF(NOT(ISERROR(MATCH($C281,Continents!$E$2:$E$15,0))),Continents!$E$1,
IF(NOT(ISERROR(MATCH($C281,Continents!$F$2:$F$27,0))),Continents!$F$1,
IF(NOT(ISERROR(MATCH($C281,Continents!$G$2:$G$8,0))),Continents!$G$1
)))))))</f>
        <v>South America</v>
      </c>
      <c r="F281" s="26">
        <v>42350</v>
      </c>
      <c r="G281">
        <f>YEAR(Sales!$F281)</f>
        <v>2015</v>
      </c>
      <c r="H281">
        <f>MONTH(Sales!$F281)</f>
        <v>12</v>
      </c>
      <c r="I281" t="s">
        <v>58</v>
      </c>
      <c r="J281" t="s">
        <v>543</v>
      </c>
      <c r="K281">
        <v>800</v>
      </c>
      <c r="L281">
        <v>472</v>
      </c>
      <c r="M281" s="27">
        <v>0.41</v>
      </c>
      <c r="N281">
        <v>1</v>
      </c>
    </row>
    <row r="282" spans="1:14" x14ac:dyDescent="0.25">
      <c r="A282" s="16" t="s">
        <v>764</v>
      </c>
      <c r="B282" t="s">
        <v>318</v>
      </c>
      <c r="C282" s="13" t="s">
        <v>319</v>
      </c>
      <c r="D282" t="s">
        <v>13</v>
      </c>
      <c r="E282" s="13" t="str">
        <f>IF(NOT(ISERROR(MATCH($C282,Continents!$A$2:$A$48,0))),Continents!$A$1,
IF(NOT(ISERROR(MATCH($C282,Continents!$B$2:$B$6,0))),Continents!$B$1,
IF(NOT(ISERROR(MATCH($C282,Continents!$C$2:$C$58,0))),Continents!$C$1,
IF(NOT(ISERROR(MATCH($C282,Continents!$D$2:$D$51,0))),Continents!$D$1,
IF(NOT(ISERROR(MATCH($C282,Continents!$E$2:$E$15,0))),Continents!$E$1,
IF(NOT(ISERROR(MATCH($C282,Continents!$F$2:$F$27,0))),Continents!$F$1,
IF(NOT(ISERROR(MATCH($C282,Continents!$G$2:$G$8,0))),Continents!$G$1
)))))))</f>
        <v>Africa</v>
      </c>
      <c r="F282" s="26">
        <v>42676</v>
      </c>
      <c r="G282">
        <f>YEAR(Sales!$F282)</f>
        <v>2016</v>
      </c>
      <c r="H282">
        <f>MONTH(Sales!$F282)</f>
        <v>11</v>
      </c>
      <c r="I282" t="s">
        <v>64</v>
      </c>
      <c r="J282" t="s">
        <v>765</v>
      </c>
      <c r="K282">
        <v>1000</v>
      </c>
      <c r="L282">
        <v>510</v>
      </c>
      <c r="M282" s="27">
        <v>0.49</v>
      </c>
      <c r="N282">
        <v>1</v>
      </c>
    </row>
    <row r="283" spans="1:14" x14ac:dyDescent="0.25">
      <c r="A283" s="15" t="s">
        <v>766</v>
      </c>
      <c r="B283" t="s">
        <v>62</v>
      </c>
      <c r="C283" s="13" t="s">
        <v>63</v>
      </c>
      <c r="D283" t="s">
        <v>13</v>
      </c>
      <c r="E283" s="13" t="str">
        <f>IF(NOT(ISERROR(MATCH($C283,Continents!$A$2:$A$48,0))),Continents!$A$1,
IF(NOT(ISERROR(MATCH($C283,Continents!$B$2:$B$6,0))),Continents!$B$1,
IF(NOT(ISERROR(MATCH($C283,Continents!$C$2:$C$58,0))),Continents!$C$1,
IF(NOT(ISERROR(MATCH($C283,Continents!$D$2:$D$51,0))),Continents!$D$1,
IF(NOT(ISERROR(MATCH($C283,Continents!$E$2:$E$15,0))),Continents!$E$1,
IF(NOT(ISERROR(MATCH($C283,Continents!$F$2:$F$27,0))),Continents!$F$1,
IF(NOT(ISERROR(MATCH($C283,Continents!$G$2:$G$8,0))),Continents!$G$1
)))))))</f>
        <v>Asia</v>
      </c>
      <c r="F283" s="26" t="s">
        <v>767</v>
      </c>
      <c r="G283">
        <f>YEAR(Sales!$F283)</f>
        <v>2016</v>
      </c>
      <c r="H283">
        <f>MONTH(Sales!$F283)</f>
        <v>9</v>
      </c>
      <c r="I283" t="s">
        <v>125</v>
      </c>
      <c r="J283" t="s">
        <v>65</v>
      </c>
      <c r="K283">
        <v>250</v>
      </c>
      <c r="L283">
        <v>230</v>
      </c>
      <c r="M283" s="27">
        <v>0.08</v>
      </c>
      <c r="N283">
        <v>1</v>
      </c>
    </row>
    <row r="284" spans="1:14" x14ac:dyDescent="0.25">
      <c r="A284" s="16" t="s">
        <v>768</v>
      </c>
      <c r="B284" t="s">
        <v>318</v>
      </c>
      <c r="C284" s="13" t="s">
        <v>319</v>
      </c>
      <c r="D284" t="s">
        <v>13</v>
      </c>
      <c r="E284" s="13" t="str">
        <f>IF(NOT(ISERROR(MATCH($C284,Continents!$A$2:$A$48,0))),Continents!$A$1,
IF(NOT(ISERROR(MATCH($C284,Continents!$B$2:$B$6,0))),Continents!$B$1,
IF(NOT(ISERROR(MATCH($C284,Continents!$C$2:$C$58,0))),Continents!$C$1,
IF(NOT(ISERROR(MATCH($C284,Continents!$D$2:$D$51,0))),Continents!$D$1,
IF(NOT(ISERROR(MATCH($C284,Continents!$E$2:$E$15,0))),Continents!$E$1,
IF(NOT(ISERROR(MATCH($C284,Continents!$F$2:$F$27,0))),Continents!$F$1,
IF(NOT(ISERROR(MATCH($C284,Continents!$G$2:$G$8,0))),Continents!$G$1
)))))))</f>
        <v>Africa</v>
      </c>
      <c r="F284" s="26">
        <v>43104</v>
      </c>
      <c r="G284">
        <f>YEAR(Sales!$F284)</f>
        <v>2018</v>
      </c>
      <c r="H284">
        <f>MONTH(Sales!$F284)</f>
        <v>1</v>
      </c>
      <c r="I284" t="s">
        <v>133</v>
      </c>
      <c r="J284" t="s">
        <v>321</v>
      </c>
      <c r="K284">
        <v>50</v>
      </c>
      <c r="L284">
        <v>48</v>
      </c>
      <c r="M284" s="27">
        <v>0.04</v>
      </c>
      <c r="N284">
        <v>1</v>
      </c>
    </row>
    <row r="285" spans="1:14" x14ac:dyDescent="0.25">
      <c r="A285" s="15" t="s">
        <v>769</v>
      </c>
      <c r="B285" t="s">
        <v>110</v>
      </c>
      <c r="C285" s="13" t="s">
        <v>75</v>
      </c>
      <c r="D285" t="s">
        <v>37</v>
      </c>
      <c r="E285" s="13" t="str">
        <f>IF(NOT(ISERROR(MATCH($C285,Continents!$A$2:$A$48,0))),Continents!$A$1,
IF(NOT(ISERROR(MATCH($C285,Continents!$B$2:$B$6,0))),Continents!$B$1,
IF(NOT(ISERROR(MATCH($C285,Continents!$C$2:$C$58,0))),Continents!$C$1,
IF(NOT(ISERROR(MATCH($C285,Continents!$D$2:$D$51,0))),Continents!$D$1,
IF(NOT(ISERROR(MATCH($C285,Continents!$E$2:$E$15,0))),Continents!$E$1,
IF(NOT(ISERROR(MATCH($C285,Continents!$F$2:$F$27,0))),Continents!$F$1,
IF(NOT(ISERROR(MATCH($C285,Continents!$G$2:$G$8,0))),Continents!$G$1
)))))))</f>
        <v>Asia</v>
      </c>
      <c r="F285" s="26">
        <v>42038</v>
      </c>
      <c r="G285">
        <f>YEAR(Sales!$F285)</f>
        <v>2015</v>
      </c>
      <c r="H285">
        <f>MONTH(Sales!$F285)</f>
        <v>2</v>
      </c>
      <c r="I285" t="s">
        <v>14</v>
      </c>
      <c r="J285" t="s">
        <v>770</v>
      </c>
      <c r="K285">
        <v>80</v>
      </c>
      <c r="L285">
        <v>49</v>
      </c>
      <c r="M285" s="27">
        <v>0.38750000000000001</v>
      </c>
      <c r="N285">
        <v>1</v>
      </c>
    </row>
    <row r="286" spans="1:14" x14ac:dyDescent="0.25">
      <c r="A286" s="16" t="s">
        <v>771</v>
      </c>
      <c r="B286" t="s">
        <v>318</v>
      </c>
      <c r="C286" s="13" t="s">
        <v>319</v>
      </c>
      <c r="D286" t="s">
        <v>13</v>
      </c>
      <c r="E286" s="13" t="str">
        <f>IF(NOT(ISERROR(MATCH($C286,Continents!$A$2:$A$48,0))),Continents!$A$1,
IF(NOT(ISERROR(MATCH($C286,Continents!$B$2:$B$6,0))),Continents!$B$1,
IF(NOT(ISERROR(MATCH($C286,Continents!$C$2:$C$58,0))),Continents!$C$1,
IF(NOT(ISERROR(MATCH($C286,Continents!$D$2:$D$51,0))),Continents!$D$1,
IF(NOT(ISERROR(MATCH($C286,Continents!$E$2:$E$15,0))),Continents!$E$1,
IF(NOT(ISERROR(MATCH($C286,Continents!$F$2:$F$27,0))),Continents!$F$1,
IF(NOT(ISERROR(MATCH($C286,Continents!$G$2:$G$8,0))),Continents!$G$1
)))))))</f>
        <v>Africa</v>
      </c>
      <c r="F286" s="26" t="s">
        <v>370</v>
      </c>
      <c r="G286">
        <f>YEAR(Sales!$F286)</f>
        <v>2015</v>
      </c>
      <c r="H286">
        <f>MONTH(Sales!$F286)</f>
        <v>11</v>
      </c>
      <c r="I286" t="s">
        <v>77</v>
      </c>
      <c r="J286" t="s">
        <v>386</v>
      </c>
      <c r="K286">
        <v>500</v>
      </c>
      <c r="L286">
        <v>490</v>
      </c>
      <c r="M286" s="27">
        <v>0.02</v>
      </c>
      <c r="N286">
        <v>1</v>
      </c>
    </row>
    <row r="287" spans="1:14" x14ac:dyDescent="0.25">
      <c r="A287" s="15" t="s">
        <v>772</v>
      </c>
      <c r="B287" t="s">
        <v>269</v>
      </c>
      <c r="C287" s="13" t="s">
        <v>270</v>
      </c>
      <c r="D287" t="s">
        <v>25</v>
      </c>
      <c r="E287" s="13" t="str">
        <f>IF(NOT(ISERROR(MATCH($C287,Continents!$A$2:$A$48,0))),Continents!$A$1,
IF(NOT(ISERROR(MATCH($C287,Continents!$B$2:$B$6,0))),Continents!$B$1,
IF(NOT(ISERROR(MATCH($C287,Continents!$C$2:$C$58,0))),Continents!$C$1,
IF(NOT(ISERROR(MATCH($C287,Continents!$D$2:$D$51,0))),Continents!$D$1,
IF(NOT(ISERROR(MATCH($C287,Continents!$E$2:$E$15,0))),Continents!$E$1,
IF(NOT(ISERROR(MATCH($C287,Continents!$F$2:$F$27,0))),Continents!$F$1,
IF(NOT(ISERROR(MATCH($C287,Continents!$G$2:$G$8,0))),Continents!$G$1
)))))))</f>
        <v>South America</v>
      </c>
      <c r="F287" s="26">
        <v>43223</v>
      </c>
      <c r="G287">
        <f>YEAR(Sales!$F287)</f>
        <v>2018</v>
      </c>
      <c r="H287">
        <f>MONTH(Sales!$F287)</f>
        <v>5</v>
      </c>
      <c r="I287" t="s">
        <v>125</v>
      </c>
      <c r="J287" t="s">
        <v>271</v>
      </c>
      <c r="K287">
        <v>250</v>
      </c>
      <c r="L287">
        <v>248</v>
      </c>
      <c r="M287" s="27">
        <v>8.0000000000000002E-3</v>
      </c>
      <c r="N287">
        <v>1</v>
      </c>
    </row>
    <row r="288" spans="1:14" x14ac:dyDescent="0.25">
      <c r="A288" s="16" t="s">
        <v>773</v>
      </c>
      <c r="B288" t="s">
        <v>201</v>
      </c>
      <c r="C288" s="13" t="s">
        <v>202</v>
      </c>
      <c r="D288" t="s">
        <v>13</v>
      </c>
      <c r="E288" s="13" t="str">
        <f>IF(NOT(ISERROR(MATCH($C288,Continents!$A$2:$A$48,0))),Continents!$A$1,
IF(NOT(ISERROR(MATCH($C288,Continents!$B$2:$B$6,0))),Continents!$B$1,
IF(NOT(ISERROR(MATCH($C288,Continents!$C$2:$C$58,0))),Continents!$C$1,
IF(NOT(ISERROR(MATCH($C288,Continents!$D$2:$D$51,0))),Continents!$D$1,
IF(NOT(ISERROR(MATCH($C288,Continents!$E$2:$E$15,0))),Continents!$E$1,
IF(NOT(ISERROR(MATCH($C288,Continents!$F$2:$F$27,0))),Continents!$F$1,
IF(NOT(ISERROR(MATCH($C288,Continents!$G$2:$G$8,0))),Continents!$G$1
)))))))</f>
        <v>Europe</v>
      </c>
      <c r="F288" s="26" t="s">
        <v>774</v>
      </c>
      <c r="G288">
        <f>YEAR(Sales!$F288)</f>
        <v>2015</v>
      </c>
      <c r="H288">
        <f>MONTH(Sales!$F288)</f>
        <v>12</v>
      </c>
      <c r="I288" t="s">
        <v>64</v>
      </c>
      <c r="J288" t="s">
        <v>775</v>
      </c>
      <c r="K288">
        <v>1000</v>
      </c>
      <c r="L288">
        <v>900</v>
      </c>
      <c r="M288" s="27">
        <v>0.1</v>
      </c>
      <c r="N288">
        <v>1</v>
      </c>
    </row>
    <row r="289" spans="1:14" x14ac:dyDescent="0.25">
      <c r="A289" s="15" t="s">
        <v>776</v>
      </c>
      <c r="B289" t="s">
        <v>62</v>
      </c>
      <c r="C289" s="13" t="s">
        <v>63</v>
      </c>
      <c r="D289" t="s">
        <v>13</v>
      </c>
      <c r="E289" s="13" t="str">
        <f>IF(NOT(ISERROR(MATCH($C289,Continents!$A$2:$A$48,0))),Continents!$A$1,
IF(NOT(ISERROR(MATCH($C289,Continents!$B$2:$B$6,0))),Continents!$B$1,
IF(NOT(ISERROR(MATCH($C289,Continents!$C$2:$C$58,0))),Continents!$C$1,
IF(NOT(ISERROR(MATCH($C289,Continents!$D$2:$D$51,0))),Continents!$D$1,
IF(NOT(ISERROR(MATCH($C289,Continents!$E$2:$E$15,0))),Continents!$E$1,
IF(NOT(ISERROR(MATCH($C289,Continents!$F$2:$F$27,0))),Continents!$F$1,
IF(NOT(ISERROR(MATCH($C289,Continents!$G$2:$G$8,0))),Continents!$G$1
)))))))</f>
        <v>Asia</v>
      </c>
      <c r="F289" s="26">
        <v>43374</v>
      </c>
      <c r="G289">
        <f>YEAR(Sales!$F289)</f>
        <v>2018</v>
      </c>
      <c r="H289">
        <f>MONTH(Sales!$F289)</f>
        <v>10</v>
      </c>
      <c r="I289" t="s">
        <v>133</v>
      </c>
      <c r="J289" t="s">
        <v>65</v>
      </c>
      <c r="K289">
        <v>50</v>
      </c>
      <c r="L289">
        <v>45</v>
      </c>
      <c r="M289" s="27">
        <v>0.1</v>
      </c>
      <c r="N289">
        <v>1</v>
      </c>
    </row>
    <row r="290" spans="1:14" x14ac:dyDescent="0.25">
      <c r="A290" s="16" t="s">
        <v>777</v>
      </c>
      <c r="B290" t="s">
        <v>3761</v>
      </c>
      <c r="C290" s="13" t="s">
        <v>3759</v>
      </c>
      <c r="D290" t="s">
        <v>13</v>
      </c>
      <c r="E290" s="13" t="str">
        <f>IF(NOT(ISERROR(MATCH($C290,Continents!$A$2:$A$48,0))),Continents!$A$1,
IF(NOT(ISERROR(MATCH($C290,Continents!$B$2:$B$6,0))),Continents!$B$1,
IF(NOT(ISERROR(MATCH($C290,Continents!$C$2:$C$58,0))),Continents!$C$1,
IF(NOT(ISERROR(MATCH($C290,Continents!$D$2:$D$51,0))),Continents!$D$1,
IF(NOT(ISERROR(MATCH($C290,Continents!$E$2:$E$15,0))),Continents!$E$1,
IF(NOT(ISERROR(MATCH($C290,Continents!$F$2:$F$27,0))),Continents!$F$1,
IF(NOT(ISERROR(MATCH($C290,Continents!$G$2:$G$8,0))),Continents!$G$1
)))))))</f>
        <v>Asia</v>
      </c>
      <c r="F290" s="26">
        <v>42888</v>
      </c>
      <c r="G290">
        <f>YEAR(Sales!$F290)</f>
        <v>2017</v>
      </c>
      <c r="H290">
        <f>MONTH(Sales!$F290)</f>
        <v>6</v>
      </c>
      <c r="I290" t="s">
        <v>32</v>
      </c>
      <c r="J290" t="s">
        <v>778</v>
      </c>
      <c r="K290">
        <v>150</v>
      </c>
      <c r="L290">
        <v>144</v>
      </c>
      <c r="M290" s="27">
        <v>0.04</v>
      </c>
      <c r="N290">
        <v>1</v>
      </c>
    </row>
    <row r="291" spans="1:14" x14ac:dyDescent="0.25">
      <c r="A291" s="15" t="s">
        <v>779</v>
      </c>
      <c r="B291" t="s">
        <v>147</v>
      </c>
      <c r="C291" s="13" t="s">
        <v>96</v>
      </c>
      <c r="D291" t="s">
        <v>37</v>
      </c>
      <c r="E291" s="13" t="str">
        <f>IF(NOT(ISERROR(MATCH($C291,Continents!$A$2:$A$48,0))),Continents!$A$1,
IF(NOT(ISERROR(MATCH($C291,Continents!$B$2:$B$6,0))),Continents!$B$1,
IF(NOT(ISERROR(MATCH($C291,Continents!$C$2:$C$58,0))),Continents!$C$1,
IF(NOT(ISERROR(MATCH($C291,Continents!$D$2:$D$51,0))),Continents!$D$1,
IF(NOT(ISERROR(MATCH($C291,Continents!$E$2:$E$15,0))),Continents!$E$1,
IF(NOT(ISERROR(MATCH($C291,Continents!$F$2:$F$27,0))),Continents!$F$1,
IF(NOT(ISERROR(MATCH($C291,Continents!$G$2:$G$8,0))),Continents!$G$1
)))))))</f>
        <v>Asia</v>
      </c>
      <c r="F291" s="26">
        <v>43405</v>
      </c>
      <c r="G291">
        <f>YEAR(Sales!$F291)</f>
        <v>2018</v>
      </c>
      <c r="H291">
        <f>MONTH(Sales!$F291)</f>
        <v>11</v>
      </c>
      <c r="I291" t="s">
        <v>77</v>
      </c>
      <c r="J291" t="s">
        <v>149</v>
      </c>
      <c r="K291">
        <v>500</v>
      </c>
      <c r="L291">
        <v>495</v>
      </c>
      <c r="M291" s="27">
        <v>0.01</v>
      </c>
      <c r="N291">
        <v>1</v>
      </c>
    </row>
    <row r="292" spans="1:14" x14ac:dyDescent="0.25">
      <c r="A292" s="16" t="s">
        <v>780</v>
      </c>
      <c r="B292" t="s">
        <v>100</v>
      </c>
      <c r="C292" s="13" t="s">
        <v>101</v>
      </c>
      <c r="D292" t="s">
        <v>13</v>
      </c>
      <c r="E292" s="13" t="str">
        <f>IF(NOT(ISERROR(MATCH($C292,Continents!$A$2:$A$48,0))),Continents!$A$1,
IF(NOT(ISERROR(MATCH($C292,Continents!$B$2:$B$6,0))),Continents!$B$1,
IF(NOT(ISERROR(MATCH($C292,Continents!$C$2:$C$58,0))),Continents!$C$1,
IF(NOT(ISERROR(MATCH($C292,Continents!$D$2:$D$51,0))),Continents!$D$1,
IF(NOT(ISERROR(MATCH($C292,Continents!$E$2:$E$15,0))),Continents!$E$1,
IF(NOT(ISERROR(MATCH($C292,Continents!$F$2:$F$27,0))),Continents!$F$1,
IF(NOT(ISERROR(MATCH($C292,Continents!$G$2:$G$8,0))),Continents!$G$1
)))))))</f>
        <v>Europe</v>
      </c>
      <c r="F292" s="26" t="s">
        <v>781</v>
      </c>
      <c r="G292">
        <f>YEAR(Sales!$F292)</f>
        <v>2014</v>
      </c>
      <c r="H292">
        <f>MONTH(Sales!$F292)</f>
        <v>9</v>
      </c>
      <c r="I292" t="s">
        <v>49</v>
      </c>
      <c r="J292" t="s">
        <v>256</v>
      </c>
      <c r="K292">
        <v>500</v>
      </c>
      <c r="L292">
        <v>425</v>
      </c>
      <c r="M292" s="27">
        <v>0.15</v>
      </c>
      <c r="N292">
        <v>1</v>
      </c>
    </row>
    <row r="293" spans="1:14" x14ac:dyDescent="0.25">
      <c r="A293" s="15" t="s">
        <v>782</v>
      </c>
      <c r="B293" t="s">
        <v>62</v>
      </c>
      <c r="C293" s="13" t="s">
        <v>63</v>
      </c>
      <c r="D293" t="s">
        <v>13</v>
      </c>
      <c r="E293" s="13" t="str">
        <f>IF(NOT(ISERROR(MATCH($C293,Continents!$A$2:$A$48,0))),Continents!$A$1,
IF(NOT(ISERROR(MATCH($C293,Continents!$B$2:$B$6,0))),Continents!$B$1,
IF(NOT(ISERROR(MATCH($C293,Continents!$C$2:$C$58,0))),Continents!$C$1,
IF(NOT(ISERROR(MATCH($C293,Continents!$D$2:$D$51,0))),Continents!$D$1,
IF(NOT(ISERROR(MATCH($C293,Continents!$E$2:$E$15,0))),Continents!$E$1,
IF(NOT(ISERROR(MATCH($C293,Continents!$F$2:$F$27,0))),Continents!$F$1,
IF(NOT(ISERROR(MATCH($C293,Continents!$G$2:$G$8,0))),Continents!$G$1
)))))))</f>
        <v>Asia</v>
      </c>
      <c r="F293" s="26" t="s">
        <v>783</v>
      </c>
      <c r="G293">
        <f>YEAR(Sales!$F293)</f>
        <v>2018</v>
      </c>
      <c r="H293">
        <f>MONTH(Sales!$F293)</f>
        <v>6</v>
      </c>
      <c r="I293" t="s">
        <v>112</v>
      </c>
      <c r="J293" t="s">
        <v>784</v>
      </c>
      <c r="K293">
        <v>70</v>
      </c>
      <c r="L293">
        <v>60</v>
      </c>
      <c r="M293" s="27">
        <v>0.1429</v>
      </c>
      <c r="N293">
        <v>1</v>
      </c>
    </row>
    <row r="294" spans="1:14" x14ac:dyDescent="0.25">
      <c r="A294" s="16" t="s">
        <v>785</v>
      </c>
      <c r="B294" t="s">
        <v>17</v>
      </c>
      <c r="C294" s="13" t="s">
        <v>18</v>
      </c>
      <c r="D294" t="s">
        <v>19</v>
      </c>
      <c r="E294" s="13" t="str">
        <f>IF(NOT(ISERROR(MATCH($C294,Continents!$A$2:$A$48,0))),Continents!$A$1,
IF(NOT(ISERROR(MATCH($C294,Continents!$B$2:$B$6,0))),Continents!$B$1,
IF(NOT(ISERROR(MATCH($C294,Continents!$C$2:$C$58,0))),Continents!$C$1,
IF(NOT(ISERROR(MATCH($C294,Continents!$D$2:$D$51,0))),Continents!$D$1,
IF(NOT(ISERROR(MATCH($C294,Continents!$E$2:$E$15,0))),Continents!$E$1,
IF(NOT(ISERROR(MATCH($C294,Continents!$F$2:$F$27,0))),Continents!$F$1,
IF(NOT(ISERROR(MATCH($C294,Continents!$G$2:$G$8,0))),Continents!$G$1
)))))))</f>
        <v>North America</v>
      </c>
      <c r="F294" s="26" t="s">
        <v>786</v>
      </c>
      <c r="G294">
        <f>YEAR(Sales!$F294)</f>
        <v>2014</v>
      </c>
      <c r="H294">
        <f>MONTH(Sales!$F294)</f>
        <v>11</v>
      </c>
      <c r="I294" t="s">
        <v>58</v>
      </c>
      <c r="J294" t="s">
        <v>787</v>
      </c>
      <c r="K294">
        <v>800</v>
      </c>
      <c r="L294">
        <v>624</v>
      </c>
      <c r="M294" s="27">
        <v>0.22</v>
      </c>
      <c r="N294">
        <v>1</v>
      </c>
    </row>
    <row r="295" spans="1:14" x14ac:dyDescent="0.25">
      <c r="A295" s="15" t="s">
        <v>788</v>
      </c>
      <c r="B295" t="s">
        <v>495</v>
      </c>
      <c r="C295" s="13" t="s">
        <v>496</v>
      </c>
      <c r="D295" t="s">
        <v>13</v>
      </c>
      <c r="E295" s="13" t="str">
        <f>IF(NOT(ISERROR(MATCH($C295,Continents!$A$2:$A$48,0))),Continents!$A$1,
IF(NOT(ISERROR(MATCH($C295,Continents!$B$2:$B$6,0))),Continents!$B$1,
IF(NOT(ISERROR(MATCH($C295,Continents!$C$2:$C$58,0))),Continents!$C$1,
IF(NOT(ISERROR(MATCH($C295,Continents!$D$2:$D$51,0))),Continents!$D$1,
IF(NOT(ISERROR(MATCH($C295,Continents!$E$2:$E$15,0))),Continents!$E$1,
IF(NOT(ISERROR(MATCH($C295,Continents!$F$2:$F$27,0))),Continents!$F$1,
IF(NOT(ISERROR(MATCH($C295,Continents!$G$2:$G$8,0))),Continents!$G$1
)))))))</f>
        <v>Asia</v>
      </c>
      <c r="F295" s="26">
        <v>43108</v>
      </c>
      <c r="G295">
        <f>YEAR(Sales!$F295)</f>
        <v>2018</v>
      </c>
      <c r="H295">
        <f>MONTH(Sales!$F295)</f>
        <v>1</v>
      </c>
      <c r="I295" t="s">
        <v>38</v>
      </c>
      <c r="J295" t="s">
        <v>789</v>
      </c>
      <c r="K295">
        <v>50</v>
      </c>
      <c r="L295">
        <v>47</v>
      </c>
      <c r="M295" s="27">
        <v>0.06</v>
      </c>
      <c r="N295">
        <v>1</v>
      </c>
    </row>
    <row r="296" spans="1:14" x14ac:dyDescent="0.25">
      <c r="A296" s="16" t="s">
        <v>790</v>
      </c>
      <c r="B296" t="s">
        <v>110</v>
      </c>
      <c r="C296" s="13" t="s">
        <v>75</v>
      </c>
      <c r="D296" t="s">
        <v>37</v>
      </c>
      <c r="E296" s="13" t="str">
        <f>IF(NOT(ISERROR(MATCH($C296,Continents!$A$2:$A$48,0))),Continents!$A$1,
IF(NOT(ISERROR(MATCH($C296,Continents!$B$2:$B$6,0))),Continents!$B$1,
IF(NOT(ISERROR(MATCH($C296,Continents!$C$2:$C$58,0))),Continents!$C$1,
IF(NOT(ISERROR(MATCH($C296,Continents!$D$2:$D$51,0))),Continents!$D$1,
IF(NOT(ISERROR(MATCH($C296,Continents!$E$2:$E$15,0))),Continents!$E$1,
IF(NOT(ISERROR(MATCH($C296,Continents!$F$2:$F$27,0))),Continents!$F$1,
IF(NOT(ISERROR(MATCH($C296,Continents!$G$2:$G$8,0))),Continents!$G$1
)))))))</f>
        <v>Asia</v>
      </c>
      <c r="F296" s="26">
        <v>42897</v>
      </c>
      <c r="G296">
        <f>YEAR(Sales!$F296)</f>
        <v>2017</v>
      </c>
      <c r="H296">
        <f>MONTH(Sales!$F296)</f>
        <v>6</v>
      </c>
      <c r="I296" t="s">
        <v>44</v>
      </c>
      <c r="J296" t="s">
        <v>222</v>
      </c>
      <c r="K296">
        <v>30</v>
      </c>
      <c r="L296">
        <v>29</v>
      </c>
      <c r="M296" s="27">
        <v>3.3300000000000003E-2</v>
      </c>
      <c r="N296">
        <v>1</v>
      </c>
    </row>
    <row r="297" spans="1:14" x14ac:dyDescent="0.25">
      <c r="A297" s="15" t="s">
        <v>791</v>
      </c>
      <c r="B297" t="s">
        <v>269</v>
      </c>
      <c r="C297" s="13" t="s">
        <v>270</v>
      </c>
      <c r="D297" t="s">
        <v>25</v>
      </c>
      <c r="E297" s="13" t="str">
        <f>IF(NOT(ISERROR(MATCH($C297,Continents!$A$2:$A$48,0))),Continents!$A$1,
IF(NOT(ISERROR(MATCH($C297,Continents!$B$2:$B$6,0))),Continents!$B$1,
IF(NOT(ISERROR(MATCH($C297,Continents!$C$2:$C$58,0))),Continents!$C$1,
IF(NOT(ISERROR(MATCH($C297,Continents!$D$2:$D$51,0))),Continents!$D$1,
IF(NOT(ISERROR(MATCH($C297,Continents!$E$2:$E$15,0))),Continents!$E$1,
IF(NOT(ISERROR(MATCH($C297,Continents!$F$2:$F$27,0))),Continents!$F$1,
IF(NOT(ISERROR(MATCH($C297,Continents!$G$2:$G$8,0))),Continents!$G$1
)))))))</f>
        <v>South America</v>
      </c>
      <c r="F297" s="26">
        <v>42686</v>
      </c>
      <c r="G297">
        <f>YEAR(Sales!$F297)</f>
        <v>2016</v>
      </c>
      <c r="H297">
        <f>MONTH(Sales!$F297)</f>
        <v>11</v>
      </c>
      <c r="I297" t="s">
        <v>133</v>
      </c>
      <c r="J297" t="s">
        <v>792</v>
      </c>
      <c r="K297">
        <v>50</v>
      </c>
      <c r="L297">
        <v>50</v>
      </c>
      <c r="M297" s="27">
        <v>0</v>
      </c>
      <c r="N297">
        <v>1</v>
      </c>
    </row>
    <row r="298" spans="1:14" x14ac:dyDescent="0.25">
      <c r="A298" s="16" t="s">
        <v>793</v>
      </c>
      <c r="B298" t="s">
        <v>216</v>
      </c>
      <c r="C298" s="13" t="s">
        <v>217</v>
      </c>
      <c r="D298" t="s">
        <v>13</v>
      </c>
      <c r="E298" s="13" t="str">
        <f>IF(NOT(ISERROR(MATCH($C298,Continents!$A$2:$A$48,0))),Continents!$A$1,
IF(NOT(ISERROR(MATCH($C298,Continents!$B$2:$B$6,0))),Continents!$B$1,
IF(NOT(ISERROR(MATCH($C298,Continents!$C$2:$C$58,0))),Continents!$C$1,
IF(NOT(ISERROR(MATCH($C298,Continents!$D$2:$D$51,0))),Continents!$D$1,
IF(NOT(ISERROR(MATCH($C298,Continents!$E$2:$E$15,0))),Continents!$E$1,
IF(NOT(ISERROR(MATCH($C298,Continents!$F$2:$F$27,0))),Continents!$F$1,
IF(NOT(ISERROR(MATCH($C298,Continents!$G$2:$G$8,0))),Continents!$G$1
)))))))</f>
        <v>Europe</v>
      </c>
      <c r="F298" s="26" t="s">
        <v>794</v>
      </c>
      <c r="G298">
        <f>YEAR(Sales!$F298)</f>
        <v>2017</v>
      </c>
      <c r="H298">
        <f>MONTH(Sales!$F298)</f>
        <v>9</v>
      </c>
      <c r="I298" t="s">
        <v>14</v>
      </c>
      <c r="J298" t="s">
        <v>517</v>
      </c>
      <c r="K298">
        <v>80</v>
      </c>
      <c r="L298">
        <v>72</v>
      </c>
      <c r="M298" s="27">
        <v>0.1</v>
      </c>
      <c r="N298">
        <v>1</v>
      </c>
    </row>
    <row r="299" spans="1:14" x14ac:dyDescent="0.25">
      <c r="A299" s="15" t="s">
        <v>795</v>
      </c>
      <c r="B299" t="s">
        <v>23</v>
      </c>
      <c r="C299" s="13" t="s">
        <v>24</v>
      </c>
      <c r="D299" t="s">
        <v>25</v>
      </c>
      <c r="E299" s="13" t="str">
        <f>IF(NOT(ISERROR(MATCH($C299,Continents!$A$2:$A$48,0))),Continents!$A$1,
IF(NOT(ISERROR(MATCH($C299,Continents!$B$2:$B$6,0))),Continents!$B$1,
IF(NOT(ISERROR(MATCH($C299,Continents!$C$2:$C$58,0))),Continents!$C$1,
IF(NOT(ISERROR(MATCH($C299,Continents!$D$2:$D$51,0))),Continents!$D$1,
IF(NOT(ISERROR(MATCH($C299,Continents!$E$2:$E$15,0))),Continents!$E$1,
IF(NOT(ISERROR(MATCH($C299,Continents!$F$2:$F$27,0))),Continents!$F$1,
IF(NOT(ISERROR(MATCH($C299,Continents!$G$2:$G$8,0))),Continents!$G$1
)))))))</f>
        <v>South America</v>
      </c>
      <c r="F299" s="26">
        <v>42006</v>
      </c>
      <c r="G299">
        <f>YEAR(Sales!$F299)</f>
        <v>2015</v>
      </c>
      <c r="H299">
        <f>MONTH(Sales!$F299)</f>
        <v>1</v>
      </c>
      <c r="I299" t="s">
        <v>64</v>
      </c>
      <c r="J299" t="s">
        <v>796</v>
      </c>
      <c r="K299">
        <v>1000</v>
      </c>
      <c r="L299">
        <v>580</v>
      </c>
      <c r="M299" s="27">
        <v>0.42</v>
      </c>
      <c r="N299">
        <v>1</v>
      </c>
    </row>
    <row r="300" spans="1:14" x14ac:dyDescent="0.25">
      <c r="A300" s="16" t="s">
        <v>797</v>
      </c>
      <c r="B300" t="s">
        <v>288</v>
      </c>
      <c r="C300" s="13" t="s">
        <v>289</v>
      </c>
      <c r="D300" t="s">
        <v>13</v>
      </c>
      <c r="E300" s="13" t="str">
        <f>IF(NOT(ISERROR(MATCH($C300,Continents!$A$2:$A$48,0))),Continents!$A$1,
IF(NOT(ISERROR(MATCH($C300,Continents!$B$2:$B$6,0))),Continents!$B$1,
IF(NOT(ISERROR(MATCH($C300,Continents!$C$2:$C$58,0))),Continents!$C$1,
IF(NOT(ISERROR(MATCH($C300,Continents!$D$2:$D$51,0))),Continents!$D$1,
IF(NOT(ISERROR(MATCH($C300,Continents!$E$2:$E$15,0))),Continents!$E$1,
IF(NOT(ISERROR(MATCH($C300,Continents!$F$2:$F$27,0))),Continents!$F$1,
IF(NOT(ISERROR(MATCH($C300,Continents!$G$2:$G$8,0))),Continents!$G$1
)))))))</f>
        <v>Europe</v>
      </c>
      <c r="F300" s="26">
        <v>42709</v>
      </c>
      <c r="G300">
        <f>YEAR(Sales!$F300)</f>
        <v>2016</v>
      </c>
      <c r="H300">
        <f>MONTH(Sales!$F300)</f>
        <v>12</v>
      </c>
      <c r="I300" t="s">
        <v>58</v>
      </c>
      <c r="J300" t="s">
        <v>798</v>
      </c>
      <c r="K300">
        <v>800</v>
      </c>
      <c r="L300">
        <v>552</v>
      </c>
      <c r="M300" s="27">
        <v>0.31</v>
      </c>
      <c r="N300">
        <v>1</v>
      </c>
    </row>
    <row r="301" spans="1:14" x14ac:dyDescent="0.25">
      <c r="A301" s="15" t="s">
        <v>799</v>
      </c>
      <c r="B301" t="s">
        <v>89</v>
      </c>
      <c r="C301" s="13" t="s">
        <v>90</v>
      </c>
      <c r="D301" t="s">
        <v>13</v>
      </c>
      <c r="E301" s="13" t="str">
        <f>IF(NOT(ISERROR(MATCH($C301,Continents!$A$2:$A$48,0))),Continents!$A$1,
IF(NOT(ISERROR(MATCH($C301,Continents!$B$2:$B$6,0))),Continents!$B$1,
IF(NOT(ISERROR(MATCH($C301,Continents!$C$2:$C$58,0))),Continents!$C$1,
IF(NOT(ISERROR(MATCH($C301,Continents!$D$2:$D$51,0))),Continents!$D$1,
IF(NOT(ISERROR(MATCH($C301,Continents!$E$2:$E$15,0))),Continents!$E$1,
IF(NOT(ISERROR(MATCH($C301,Continents!$F$2:$F$27,0))),Continents!$F$1,
IF(NOT(ISERROR(MATCH($C301,Continents!$G$2:$G$8,0))),Continents!$G$1
)))))))</f>
        <v>Europe</v>
      </c>
      <c r="F301" s="26">
        <v>42343</v>
      </c>
      <c r="G301">
        <f>YEAR(Sales!$F301)</f>
        <v>2015</v>
      </c>
      <c r="H301">
        <f>MONTH(Sales!$F301)</f>
        <v>12</v>
      </c>
      <c r="I301" t="s">
        <v>112</v>
      </c>
      <c r="J301" t="s">
        <v>800</v>
      </c>
      <c r="K301">
        <v>70</v>
      </c>
      <c r="L301">
        <v>67</v>
      </c>
      <c r="M301" s="27">
        <v>4.2900000000000001E-2</v>
      </c>
      <c r="N301">
        <v>1</v>
      </c>
    </row>
    <row r="302" spans="1:14" x14ac:dyDescent="0.25">
      <c r="A302" s="16" t="s">
        <v>801</v>
      </c>
      <c r="B302" t="s">
        <v>52</v>
      </c>
      <c r="C302" s="13" t="s">
        <v>53</v>
      </c>
      <c r="D302" t="s">
        <v>25</v>
      </c>
      <c r="E302" s="13" t="str">
        <f>IF(NOT(ISERROR(MATCH($C302,Continents!$A$2:$A$48,0))),Continents!$A$1,
IF(NOT(ISERROR(MATCH($C302,Continents!$B$2:$B$6,0))),Continents!$B$1,
IF(NOT(ISERROR(MATCH($C302,Continents!$C$2:$C$58,0))),Continents!$C$1,
IF(NOT(ISERROR(MATCH($C302,Continents!$D$2:$D$51,0))),Continents!$D$1,
IF(NOT(ISERROR(MATCH($C302,Continents!$E$2:$E$15,0))),Continents!$E$1,
IF(NOT(ISERROR(MATCH($C302,Continents!$F$2:$F$27,0))),Continents!$F$1,
IF(NOT(ISERROR(MATCH($C302,Continents!$G$2:$G$8,0))),Continents!$G$1
)))))))</f>
        <v>North America</v>
      </c>
      <c r="F302" s="26" t="s">
        <v>802</v>
      </c>
      <c r="G302">
        <f>YEAR(Sales!$F302)</f>
        <v>2018</v>
      </c>
      <c r="H302">
        <f>MONTH(Sales!$F302)</f>
        <v>6</v>
      </c>
      <c r="I302" t="s">
        <v>58</v>
      </c>
      <c r="J302" t="s">
        <v>54</v>
      </c>
      <c r="K302">
        <v>800</v>
      </c>
      <c r="L302">
        <v>704</v>
      </c>
      <c r="M302" s="27">
        <v>0.12</v>
      </c>
      <c r="N302">
        <v>1</v>
      </c>
    </row>
    <row r="303" spans="1:14" x14ac:dyDescent="0.25">
      <c r="A303" s="15" t="s">
        <v>803</v>
      </c>
      <c r="B303" t="s">
        <v>265</v>
      </c>
      <c r="C303" s="13" t="s">
        <v>53</v>
      </c>
      <c r="D303" t="s">
        <v>25</v>
      </c>
      <c r="E303" s="13" t="str">
        <f>IF(NOT(ISERROR(MATCH($C303,Continents!$A$2:$A$48,0))),Continents!$A$1,
IF(NOT(ISERROR(MATCH($C303,Continents!$B$2:$B$6,0))),Continents!$B$1,
IF(NOT(ISERROR(MATCH($C303,Continents!$C$2:$C$58,0))),Continents!$C$1,
IF(NOT(ISERROR(MATCH($C303,Continents!$D$2:$D$51,0))),Continents!$D$1,
IF(NOT(ISERROR(MATCH($C303,Continents!$E$2:$E$15,0))),Continents!$E$1,
IF(NOT(ISERROR(MATCH($C303,Continents!$F$2:$F$27,0))),Continents!$F$1,
IF(NOT(ISERROR(MATCH($C303,Continents!$G$2:$G$8,0))),Continents!$G$1
)))))))</f>
        <v>North America</v>
      </c>
      <c r="F303" s="26" t="s">
        <v>804</v>
      </c>
      <c r="G303">
        <f>YEAR(Sales!$F303)</f>
        <v>2015</v>
      </c>
      <c r="H303">
        <f>MONTH(Sales!$F303)</f>
        <v>5</v>
      </c>
      <c r="I303" t="s">
        <v>64</v>
      </c>
      <c r="J303" t="s">
        <v>805</v>
      </c>
      <c r="K303">
        <v>1000</v>
      </c>
      <c r="L303">
        <v>590</v>
      </c>
      <c r="M303" s="27">
        <v>0.41</v>
      </c>
      <c r="N303">
        <v>1</v>
      </c>
    </row>
    <row r="304" spans="1:14" x14ac:dyDescent="0.25">
      <c r="A304" s="16" t="s">
        <v>806</v>
      </c>
      <c r="B304" t="s">
        <v>178</v>
      </c>
      <c r="C304" s="13" t="s">
        <v>116</v>
      </c>
      <c r="D304" t="s">
        <v>19</v>
      </c>
      <c r="E304" s="13" t="str">
        <f>IF(NOT(ISERROR(MATCH($C304,Continents!$A$2:$A$48,0))),Continents!$A$1,
IF(NOT(ISERROR(MATCH($C304,Continents!$B$2:$B$6,0))),Continents!$B$1,
IF(NOT(ISERROR(MATCH($C304,Continents!$C$2:$C$58,0))),Continents!$C$1,
IF(NOT(ISERROR(MATCH($C304,Continents!$D$2:$D$51,0))),Continents!$D$1,
IF(NOT(ISERROR(MATCH($C304,Continents!$E$2:$E$15,0))),Continents!$E$1,
IF(NOT(ISERROR(MATCH($C304,Continents!$F$2:$F$27,0))),Continents!$F$1,
IF(NOT(ISERROR(MATCH($C304,Continents!$G$2:$G$8,0))),Continents!$G$1
)))))))</f>
        <v>North America</v>
      </c>
      <c r="F304" s="26" t="s">
        <v>807</v>
      </c>
      <c r="G304">
        <f>YEAR(Sales!$F304)</f>
        <v>2014</v>
      </c>
      <c r="H304">
        <f>MONTH(Sales!$F304)</f>
        <v>5</v>
      </c>
      <c r="I304" t="s">
        <v>44</v>
      </c>
      <c r="J304" t="s">
        <v>808</v>
      </c>
      <c r="K304">
        <v>30</v>
      </c>
      <c r="L304">
        <v>28</v>
      </c>
      <c r="M304" s="27">
        <v>6.6699999999999995E-2</v>
      </c>
      <c r="N304">
        <v>1</v>
      </c>
    </row>
    <row r="305" spans="1:14" x14ac:dyDescent="0.25">
      <c r="A305" s="15" t="s">
        <v>809</v>
      </c>
      <c r="B305" t="s">
        <v>241</v>
      </c>
      <c r="C305" s="13" t="s">
        <v>242</v>
      </c>
      <c r="D305" t="s">
        <v>25</v>
      </c>
      <c r="E305" s="13" t="str">
        <f>IF(NOT(ISERROR(MATCH($C305,Continents!$A$2:$A$48,0))),Continents!$A$1,
IF(NOT(ISERROR(MATCH($C305,Continents!$B$2:$B$6,0))),Continents!$B$1,
IF(NOT(ISERROR(MATCH($C305,Continents!$C$2:$C$58,0))),Continents!$C$1,
IF(NOT(ISERROR(MATCH($C305,Continents!$D$2:$D$51,0))),Continents!$D$1,
IF(NOT(ISERROR(MATCH($C305,Continents!$E$2:$E$15,0))),Continents!$E$1,
IF(NOT(ISERROR(MATCH($C305,Continents!$F$2:$F$27,0))),Continents!$F$1,
IF(NOT(ISERROR(MATCH($C305,Continents!$G$2:$G$8,0))),Continents!$G$1
)))))))</f>
        <v>South America</v>
      </c>
      <c r="F305" s="26" t="s">
        <v>708</v>
      </c>
      <c r="G305">
        <f>YEAR(Sales!$F305)</f>
        <v>2017</v>
      </c>
      <c r="H305">
        <f>MONTH(Sales!$F305)</f>
        <v>12</v>
      </c>
      <c r="I305" t="s">
        <v>58</v>
      </c>
      <c r="J305" t="s">
        <v>810</v>
      </c>
      <c r="K305">
        <v>800</v>
      </c>
      <c r="L305">
        <v>488</v>
      </c>
      <c r="M305" s="27">
        <v>0.39</v>
      </c>
      <c r="N305">
        <v>1</v>
      </c>
    </row>
    <row r="306" spans="1:14" x14ac:dyDescent="0.25">
      <c r="A306" s="16" t="s">
        <v>811</v>
      </c>
      <c r="B306" t="s">
        <v>17</v>
      </c>
      <c r="C306" s="13" t="s">
        <v>18</v>
      </c>
      <c r="D306" t="s">
        <v>19</v>
      </c>
      <c r="E306" s="13" t="str">
        <f>IF(NOT(ISERROR(MATCH($C306,Continents!$A$2:$A$48,0))),Continents!$A$1,
IF(NOT(ISERROR(MATCH($C306,Continents!$B$2:$B$6,0))),Continents!$B$1,
IF(NOT(ISERROR(MATCH($C306,Continents!$C$2:$C$58,0))),Continents!$C$1,
IF(NOT(ISERROR(MATCH($C306,Continents!$D$2:$D$51,0))),Continents!$D$1,
IF(NOT(ISERROR(MATCH($C306,Continents!$E$2:$E$15,0))),Continents!$E$1,
IF(NOT(ISERROR(MATCH($C306,Continents!$F$2:$F$27,0))),Continents!$F$1,
IF(NOT(ISERROR(MATCH($C306,Continents!$G$2:$G$8,0))),Continents!$G$1
)))))))</f>
        <v>North America</v>
      </c>
      <c r="F306" s="26" t="s">
        <v>812</v>
      </c>
      <c r="G306">
        <f>YEAR(Sales!$F306)</f>
        <v>2015</v>
      </c>
      <c r="H306">
        <f>MONTH(Sales!$F306)</f>
        <v>4</v>
      </c>
      <c r="I306" t="s">
        <v>32</v>
      </c>
      <c r="J306" t="s">
        <v>787</v>
      </c>
      <c r="K306">
        <v>150</v>
      </c>
      <c r="L306">
        <v>134</v>
      </c>
      <c r="M306" s="27">
        <v>0.1067</v>
      </c>
      <c r="N306">
        <v>1</v>
      </c>
    </row>
    <row r="307" spans="1:14" x14ac:dyDescent="0.25">
      <c r="A307" s="15" t="s">
        <v>813</v>
      </c>
      <c r="B307" t="s">
        <v>82</v>
      </c>
      <c r="C307" s="13" t="s">
        <v>83</v>
      </c>
      <c r="D307" t="s">
        <v>37</v>
      </c>
      <c r="E307" s="13" t="str">
        <f>IF(NOT(ISERROR(MATCH($C307,Continents!$A$2:$A$48,0))),Continents!$A$1,
IF(NOT(ISERROR(MATCH($C307,Continents!$B$2:$B$6,0))),Continents!$B$1,
IF(NOT(ISERROR(MATCH($C307,Continents!$C$2:$C$58,0))),Continents!$C$1,
IF(NOT(ISERROR(MATCH($C307,Continents!$D$2:$D$51,0))),Continents!$D$1,
IF(NOT(ISERROR(MATCH($C307,Continents!$E$2:$E$15,0))),Continents!$E$1,
IF(NOT(ISERROR(MATCH($C307,Continents!$F$2:$F$27,0))),Continents!$F$1,
IF(NOT(ISERROR(MATCH($C307,Continents!$G$2:$G$8,0))),Continents!$G$1
)))))))</f>
        <v>Asia</v>
      </c>
      <c r="F307" s="26" t="s">
        <v>814</v>
      </c>
      <c r="G307">
        <f>YEAR(Sales!$F307)</f>
        <v>2017</v>
      </c>
      <c r="H307">
        <f>MONTH(Sales!$F307)</f>
        <v>5</v>
      </c>
      <c r="I307" t="s">
        <v>133</v>
      </c>
      <c r="J307" t="s">
        <v>488</v>
      </c>
      <c r="K307">
        <v>50</v>
      </c>
      <c r="L307">
        <v>50</v>
      </c>
      <c r="M307" s="27">
        <v>0</v>
      </c>
      <c r="N307">
        <v>1</v>
      </c>
    </row>
    <row r="308" spans="1:14" x14ac:dyDescent="0.25">
      <c r="A308" s="16" t="s">
        <v>815</v>
      </c>
      <c r="B308" t="s">
        <v>178</v>
      </c>
      <c r="C308" s="13" t="s">
        <v>116</v>
      </c>
      <c r="D308" t="s">
        <v>19</v>
      </c>
      <c r="E308" s="13" t="str">
        <f>IF(NOT(ISERROR(MATCH($C308,Continents!$A$2:$A$48,0))),Continents!$A$1,
IF(NOT(ISERROR(MATCH($C308,Continents!$B$2:$B$6,0))),Continents!$B$1,
IF(NOT(ISERROR(MATCH($C308,Continents!$C$2:$C$58,0))),Continents!$C$1,
IF(NOT(ISERROR(MATCH($C308,Continents!$D$2:$D$51,0))),Continents!$D$1,
IF(NOT(ISERROR(MATCH($C308,Continents!$E$2:$E$15,0))),Continents!$E$1,
IF(NOT(ISERROR(MATCH($C308,Continents!$F$2:$F$27,0))),Continents!$F$1,
IF(NOT(ISERROR(MATCH($C308,Continents!$G$2:$G$8,0))),Continents!$G$1
)))))))</f>
        <v>North America</v>
      </c>
      <c r="F308" s="26" t="s">
        <v>816</v>
      </c>
      <c r="G308">
        <f>YEAR(Sales!$F308)</f>
        <v>2017</v>
      </c>
      <c r="H308">
        <f>MONTH(Sales!$F308)</f>
        <v>3</v>
      </c>
      <c r="I308" t="s">
        <v>64</v>
      </c>
      <c r="J308" t="s">
        <v>808</v>
      </c>
      <c r="K308">
        <v>1000</v>
      </c>
      <c r="L308">
        <v>670</v>
      </c>
      <c r="M308" s="27">
        <v>0.33</v>
      </c>
      <c r="N308">
        <v>1</v>
      </c>
    </row>
    <row r="309" spans="1:14" x14ac:dyDescent="0.25">
      <c r="A309" s="15" t="s">
        <v>817</v>
      </c>
      <c r="B309" t="s">
        <v>110</v>
      </c>
      <c r="C309" s="13" t="s">
        <v>75</v>
      </c>
      <c r="D309" t="s">
        <v>37</v>
      </c>
      <c r="E309" s="13" t="str">
        <f>IF(NOT(ISERROR(MATCH($C309,Continents!$A$2:$A$48,0))),Continents!$A$1,
IF(NOT(ISERROR(MATCH($C309,Continents!$B$2:$B$6,0))),Continents!$B$1,
IF(NOT(ISERROR(MATCH($C309,Continents!$C$2:$C$58,0))),Continents!$C$1,
IF(NOT(ISERROR(MATCH($C309,Continents!$D$2:$D$51,0))),Continents!$D$1,
IF(NOT(ISERROR(MATCH($C309,Continents!$E$2:$E$15,0))),Continents!$E$1,
IF(NOT(ISERROR(MATCH($C309,Continents!$F$2:$F$27,0))),Continents!$F$1,
IF(NOT(ISERROR(MATCH($C309,Continents!$G$2:$G$8,0))),Continents!$G$1
)))))))</f>
        <v>Asia</v>
      </c>
      <c r="F309" s="26" t="s">
        <v>252</v>
      </c>
      <c r="G309">
        <f>YEAR(Sales!$F309)</f>
        <v>2014</v>
      </c>
      <c r="H309">
        <f>MONTH(Sales!$F309)</f>
        <v>3</v>
      </c>
      <c r="I309" t="s">
        <v>32</v>
      </c>
      <c r="J309" t="s">
        <v>627</v>
      </c>
      <c r="K309">
        <v>150</v>
      </c>
      <c r="L309">
        <v>149</v>
      </c>
      <c r="M309" s="27">
        <v>6.7000000000000002E-3</v>
      </c>
      <c r="N309">
        <v>1</v>
      </c>
    </row>
    <row r="310" spans="1:14" x14ac:dyDescent="0.25">
      <c r="A310" s="16" t="s">
        <v>818</v>
      </c>
      <c r="B310" t="s">
        <v>3760</v>
      </c>
      <c r="C310" s="13" t="s">
        <v>3759</v>
      </c>
      <c r="D310" t="s">
        <v>13</v>
      </c>
      <c r="E310" s="13" t="str">
        <f>IF(NOT(ISERROR(MATCH($C310,Continents!$A$2:$A$48,0))),Continents!$A$1,
IF(NOT(ISERROR(MATCH($C310,Continents!$B$2:$B$6,0))),Continents!$B$1,
IF(NOT(ISERROR(MATCH($C310,Continents!$C$2:$C$58,0))),Continents!$C$1,
IF(NOT(ISERROR(MATCH($C310,Continents!$D$2:$D$51,0))),Continents!$D$1,
IF(NOT(ISERROR(MATCH($C310,Continents!$E$2:$E$15,0))),Continents!$E$1,
IF(NOT(ISERROR(MATCH($C310,Continents!$F$2:$F$27,0))),Continents!$F$1,
IF(NOT(ISERROR(MATCH($C310,Continents!$G$2:$G$8,0))),Continents!$G$1
)))))))</f>
        <v>Asia</v>
      </c>
      <c r="F310" s="26" t="s">
        <v>819</v>
      </c>
      <c r="G310">
        <f>YEAR(Sales!$F310)</f>
        <v>2018</v>
      </c>
      <c r="H310">
        <f>MONTH(Sales!$F310)</f>
        <v>9</v>
      </c>
      <c r="I310" t="s">
        <v>77</v>
      </c>
      <c r="J310" t="s">
        <v>87</v>
      </c>
      <c r="K310">
        <v>500</v>
      </c>
      <c r="L310">
        <v>500</v>
      </c>
      <c r="M310" s="27">
        <v>0</v>
      </c>
      <c r="N310">
        <v>1</v>
      </c>
    </row>
    <row r="311" spans="1:14" x14ac:dyDescent="0.25">
      <c r="A311" s="15" t="s">
        <v>820</v>
      </c>
      <c r="B311" t="s">
        <v>3760</v>
      </c>
      <c r="C311" s="13" t="s">
        <v>3759</v>
      </c>
      <c r="D311" t="s">
        <v>13</v>
      </c>
      <c r="E311" s="13" t="str">
        <f>IF(NOT(ISERROR(MATCH($C311,Continents!$A$2:$A$48,0))),Continents!$A$1,
IF(NOT(ISERROR(MATCH($C311,Continents!$B$2:$B$6,0))),Continents!$B$1,
IF(NOT(ISERROR(MATCH($C311,Continents!$C$2:$C$58,0))),Continents!$C$1,
IF(NOT(ISERROR(MATCH($C311,Continents!$D$2:$D$51,0))),Continents!$D$1,
IF(NOT(ISERROR(MATCH($C311,Continents!$E$2:$E$15,0))),Continents!$E$1,
IF(NOT(ISERROR(MATCH($C311,Continents!$F$2:$F$27,0))),Continents!$F$1,
IF(NOT(ISERROR(MATCH($C311,Continents!$G$2:$G$8,0))),Continents!$G$1
)))))))</f>
        <v>Asia</v>
      </c>
      <c r="F311" s="26" t="s">
        <v>821</v>
      </c>
      <c r="G311">
        <f>YEAR(Sales!$F311)</f>
        <v>2017</v>
      </c>
      <c r="H311">
        <f>MONTH(Sales!$F311)</f>
        <v>7</v>
      </c>
      <c r="I311" t="s">
        <v>32</v>
      </c>
      <c r="J311" t="s">
        <v>87</v>
      </c>
      <c r="K311">
        <v>150</v>
      </c>
      <c r="L311">
        <v>146</v>
      </c>
      <c r="M311" s="27">
        <v>2.6700000000000002E-2</v>
      </c>
      <c r="N311">
        <v>1</v>
      </c>
    </row>
    <row r="312" spans="1:14" x14ac:dyDescent="0.25">
      <c r="A312" s="16" t="s">
        <v>822</v>
      </c>
      <c r="B312" t="s">
        <v>56</v>
      </c>
      <c r="C312" s="13" t="s">
        <v>57</v>
      </c>
      <c r="D312" t="s">
        <v>13</v>
      </c>
      <c r="E312" s="13" t="str">
        <f>IF(NOT(ISERROR(MATCH($C312,Continents!$A$2:$A$48,0))),Continents!$A$1,
IF(NOT(ISERROR(MATCH($C312,Continents!$B$2:$B$6,0))),Continents!$B$1,
IF(NOT(ISERROR(MATCH($C312,Continents!$C$2:$C$58,0))),Continents!$C$1,
IF(NOT(ISERROR(MATCH($C312,Continents!$D$2:$D$51,0))),Continents!$D$1,
IF(NOT(ISERROR(MATCH($C312,Continents!$E$2:$E$15,0))),Continents!$E$1,
IF(NOT(ISERROR(MATCH($C312,Continents!$F$2:$F$27,0))),Continents!$F$1,
IF(NOT(ISERROR(MATCH($C312,Continents!$G$2:$G$8,0))),Continents!$G$1
)))))))</f>
        <v>Europe</v>
      </c>
      <c r="F312" s="26">
        <v>43263</v>
      </c>
      <c r="G312">
        <f>YEAR(Sales!$F312)</f>
        <v>2018</v>
      </c>
      <c r="H312">
        <f>MONTH(Sales!$F312)</f>
        <v>6</v>
      </c>
      <c r="I312" t="s">
        <v>64</v>
      </c>
      <c r="J312" t="s">
        <v>823</v>
      </c>
      <c r="K312">
        <v>1000</v>
      </c>
      <c r="L312">
        <v>810</v>
      </c>
      <c r="M312" s="27">
        <v>0.19</v>
      </c>
      <c r="N312">
        <v>1</v>
      </c>
    </row>
    <row r="313" spans="1:14" x14ac:dyDescent="0.25">
      <c r="A313" s="15" t="s">
        <v>824</v>
      </c>
      <c r="B313" t="s">
        <v>100</v>
      </c>
      <c r="C313" s="13" t="s">
        <v>101</v>
      </c>
      <c r="D313" t="s">
        <v>13</v>
      </c>
      <c r="E313" s="13" t="str">
        <f>IF(NOT(ISERROR(MATCH($C313,Continents!$A$2:$A$48,0))),Continents!$A$1,
IF(NOT(ISERROR(MATCH($C313,Continents!$B$2:$B$6,0))),Continents!$B$1,
IF(NOT(ISERROR(MATCH($C313,Continents!$C$2:$C$58,0))),Continents!$C$1,
IF(NOT(ISERROR(MATCH($C313,Continents!$D$2:$D$51,0))),Continents!$D$1,
IF(NOT(ISERROR(MATCH($C313,Continents!$E$2:$E$15,0))),Continents!$E$1,
IF(NOT(ISERROR(MATCH($C313,Continents!$F$2:$F$27,0))),Continents!$F$1,
IF(NOT(ISERROR(MATCH($C313,Continents!$G$2:$G$8,0))),Continents!$G$1
)))))))</f>
        <v>Europe</v>
      </c>
      <c r="F313" s="26" t="s">
        <v>825</v>
      </c>
      <c r="G313">
        <f>YEAR(Sales!$F313)</f>
        <v>2015</v>
      </c>
      <c r="H313">
        <f>MONTH(Sales!$F313)</f>
        <v>6</v>
      </c>
      <c r="I313" t="s">
        <v>32</v>
      </c>
      <c r="J313" t="s">
        <v>826</v>
      </c>
      <c r="K313">
        <v>150</v>
      </c>
      <c r="L313">
        <v>147</v>
      </c>
      <c r="M313" s="27">
        <v>0.02</v>
      </c>
      <c r="N313">
        <v>1</v>
      </c>
    </row>
    <row r="314" spans="1:14" x14ac:dyDescent="0.25">
      <c r="A314" s="16" t="s">
        <v>827</v>
      </c>
      <c r="B314" t="s">
        <v>56</v>
      </c>
      <c r="C314" s="13" t="s">
        <v>57</v>
      </c>
      <c r="D314" t="s">
        <v>13</v>
      </c>
      <c r="E314" s="13" t="str">
        <f>IF(NOT(ISERROR(MATCH($C314,Continents!$A$2:$A$48,0))),Continents!$A$1,
IF(NOT(ISERROR(MATCH($C314,Continents!$B$2:$B$6,0))),Continents!$B$1,
IF(NOT(ISERROR(MATCH($C314,Continents!$C$2:$C$58,0))),Continents!$C$1,
IF(NOT(ISERROR(MATCH($C314,Continents!$D$2:$D$51,0))),Continents!$D$1,
IF(NOT(ISERROR(MATCH($C314,Continents!$E$2:$E$15,0))),Continents!$E$1,
IF(NOT(ISERROR(MATCH($C314,Continents!$F$2:$F$27,0))),Continents!$F$1,
IF(NOT(ISERROR(MATCH($C314,Continents!$G$2:$G$8,0))),Continents!$G$1
)))))))</f>
        <v>Europe</v>
      </c>
      <c r="F314" s="26" t="s">
        <v>153</v>
      </c>
      <c r="G314">
        <f>YEAR(Sales!$F314)</f>
        <v>2018</v>
      </c>
      <c r="H314">
        <f>MONTH(Sales!$F314)</f>
        <v>12</v>
      </c>
      <c r="I314" t="s">
        <v>64</v>
      </c>
      <c r="J314" t="s">
        <v>828</v>
      </c>
      <c r="K314">
        <v>1000</v>
      </c>
      <c r="L314">
        <v>730</v>
      </c>
      <c r="M314" s="27">
        <v>0.27</v>
      </c>
      <c r="N314">
        <v>1</v>
      </c>
    </row>
    <row r="315" spans="1:14" x14ac:dyDescent="0.25">
      <c r="A315" s="15" t="s">
        <v>829</v>
      </c>
      <c r="B315" t="s">
        <v>67</v>
      </c>
      <c r="C315" s="13" t="s">
        <v>68</v>
      </c>
      <c r="D315" t="s">
        <v>37</v>
      </c>
      <c r="E315" s="13" t="str">
        <f>IF(NOT(ISERROR(MATCH($C315,Continents!$A$2:$A$48,0))),Continents!$A$1,
IF(NOT(ISERROR(MATCH($C315,Continents!$B$2:$B$6,0))),Continents!$B$1,
IF(NOT(ISERROR(MATCH($C315,Continents!$C$2:$C$58,0))),Continents!$C$1,
IF(NOT(ISERROR(MATCH($C315,Continents!$D$2:$D$51,0))),Continents!$D$1,
IF(NOT(ISERROR(MATCH($C315,Continents!$E$2:$E$15,0))),Continents!$E$1,
IF(NOT(ISERROR(MATCH($C315,Continents!$F$2:$F$27,0))),Continents!$F$1,
IF(NOT(ISERROR(MATCH($C315,Continents!$G$2:$G$8,0))),Continents!$G$1
)))))))</f>
        <v>Asia</v>
      </c>
      <c r="F315" s="26">
        <v>42497</v>
      </c>
      <c r="G315">
        <f>YEAR(Sales!$F315)</f>
        <v>2016</v>
      </c>
      <c r="H315">
        <f>MONTH(Sales!$F315)</f>
        <v>5</v>
      </c>
      <c r="I315" t="s">
        <v>125</v>
      </c>
      <c r="J315" t="s">
        <v>338</v>
      </c>
      <c r="K315">
        <v>250</v>
      </c>
      <c r="L315">
        <v>248</v>
      </c>
      <c r="M315" s="27">
        <v>8.0000000000000002E-3</v>
      </c>
      <c r="N315">
        <v>1</v>
      </c>
    </row>
    <row r="316" spans="1:14" x14ac:dyDescent="0.25">
      <c r="A316" s="16" t="s">
        <v>830</v>
      </c>
      <c r="B316" t="s">
        <v>216</v>
      </c>
      <c r="C316" s="13" t="s">
        <v>217</v>
      </c>
      <c r="D316" t="s">
        <v>13</v>
      </c>
      <c r="E316" s="13" t="str">
        <f>IF(NOT(ISERROR(MATCH($C316,Continents!$A$2:$A$48,0))),Continents!$A$1,
IF(NOT(ISERROR(MATCH($C316,Continents!$B$2:$B$6,0))),Continents!$B$1,
IF(NOT(ISERROR(MATCH($C316,Continents!$C$2:$C$58,0))),Continents!$C$1,
IF(NOT(ISERROR(MATCH($C316,Continents!$D$2:$D$51,0))),Continents!$D$1,
IF(NOT(ISERROR(MATCH($C316,Continents!$E$2:$E$15,0))),Continents!$E$1,
IF(NOT(ISERROR(MATCH($C316,Continents!$F$2:$F$27,0))),Continents!$F$1,
IF(NOT(ISERROR(MATCH($C316,Continents!$G$2:$G$8,0))),Continents!$G$1
)))))))</f>
        <v>Europe</v>
      </c>
      <c r="F316" s="26">
        <v>43416</v>
      </c>
      <c r="G316">
        <f>YEAR(Sales!$F316)</f>
        <v>2018</v>
      </c>
      <c r="H316">
        <f>MONTH(Sales!$F316)</f>
        <v>11</v>
      </c>
      <c r="I316" t="s">
        <v>26</v>
      </c>
      <c r="J316" t="s">
        <v>517</v>
      </c>
      <c r="K316">
        <v>700</v>
      </c>
      <c r="L316">
        <v>609</v>
      </c>
      <c r="M316" s="27">
        <v>0.13</v>
      </c>
      <c r="N316">
        <v>1</v>
      </c>
    </row>
    <row r="317" spans="1:14" x14ac:dyDescent="0.25">
      <c r="A317" s="15" t="s">
        <v>831</v>
      </c>
      <c r="B317" t="s">
        <v>29</v>
      </c>
      <c r="C317" s="13" t="s">
        <v>30</v>
      </c>
      <c r="D317" t="s">
        <v>13</v>
      </c>
      <c r="E317" s="13" t="str">
        <f>IF(NOT(ISERROR(MATCH($C317,Continents!$A$2:$A$48,0))),Continents!$A$1,
IF(NOT(ISERROR(MATCH($C317,Continents!$B$2:$B$6,0))),Continents!$B$1,
IF(NOT(ISERROR(MATCH($C317,Continents!$C$2:$C$58,0))),Continents!$C$1,
IF(NOT(ISERROR(MATCH($C317,Continents!$D$2:$D$51,0))),Continents!$D$1,
IF(NOT(ISERROR(MATCH($C317,Continents!$E$2:$E$15,0))),Continents!$E$1,
IF(NOT(ISERROR(MATCH($C317,Continents!$F$2:$F$27,0))),Continents!$F$1,
IF(NOT(ISERROR(MATCH($C317,Continents!$G$2:$G$8,0))),Continents!$G$1
)))))))</f>
        <v>Asia</v>
      </c>
      <c r="F317" s="26" t="s">
        <v>832</v>
      </c>
      <c r="G317">
        <f>YEAR(Sales!$F317)</f>
        <v>2016</v>
      </c>
      <c r="H317">
        <f>MONTH(Sales!$F317)</f>
        <v>11</v>
      </c>
      <c r="I317" t="s">
        <v>32</v>
      </c>
      <c r="J317" t="s">
        <v>556</v>
      </c>
      <c r="K317">
        <v>150</v>
      </c>
      <c r="L317">
        <v>140</v>
      </c>
      <c r="M317" s="27">
        <v>6.6699999999999995E-2</v>
      </c>
      <c r="N317">
        <v>1</v>
      </c>
    </row>
    <row r="318" spans="1:14" x14ac:dyDescent="0.25">
      <c r="A318" s="16" t="s">
        <v>833</v>
      </c>
      <c r="B318" t="s">
        <v>110</v>
      </c>
      <c r="C318" s="13" t="s">
        <v>75</v>
      </c>
      <c r="D318" t="s">
        <v>37</v>
      </c>
      <c r="E318" s="13" t="str">
        <f>IF(NOT(ISERROR(MATCH($C318,Continents!$A$2:$A$48,0))),Continents!$A$1,
IF(NOT(ISERROR(MATCH($C318,Continents!$B$2:$B$6,0))),Continents!$B$1,
IF(NOT(ISERROR(MATCH($C318,Continents!$C$2:$C$58,0))),Continents!$C$1,
IF(NOT(ISERROR(MATCH($C318,Continents!$D$2:$D$51,0))),Continents!$D$1,
IF(NOT(ISERROR(MATCH($C318,Continents!$E$2:$E$15,0))),Continents!$E$1,
IF(NOT(ISERROR(MATCH($C318,Continents!$F$2:$F$27,0))),Continents!$F$1,
IF(NOT(ISERROR(MATCH($C318,Continents!$G$2:$G$8,0))),Continents!$G$1
)))))))</f>
        <v>Asia</v>
      </c>
      <c r="F318" s="26" t="s">
        <v>834</v>
      </c>
      <c r="G318">
        <f>YEAR(Sales!$F318)</f>
        <v>2014</v>
      </c>
      <c r="H318">
        <f>MONTH(Sales!$F318)</f>
        <v>2</v>
      </c>
      <c r="I318" t="s">
        <v>77</v>
      </c>
      <c r="J318" t="s">
        <v>222</v>
      </c>
      <c r="K318">
        <v>500</v>
      </c>
      <c r="L318">
        <v>500</v>
      </c>
      <c r="M318" s="27">
        <v>0</v>
      </c>
      <c r="N318">
        <v>1</v>
      </c>
    </row>
    <row r="319" spans="1:14" x14ac:dyDescent="0.25">
      <c r="A319" s="15" t="s">
        <v>835</v>
      </c>
      <c r="B319" t="s">
        <v>318</v>
      </c>
      <c r="C319" s="13" t="s">
        <v>319</v>
      </c>
      <c r="D319" t="s">
        <v>13</v>
      </c>
      <c r="E319" s="13" t="str">
        <f>IF(NOT(ISERROR(MATCH($C319,Continents!$A$2:$A$48,0))),Continents!$A$1,
IF(NOT(ISERROR(MATCH($C319,Continents!$B$2:$B$6,0))),Continents!$B$1,
IF(NOT(ISERROR(MATCH($C319,Continents!$C$2:$C$58,0))),Continents!$C$1,
IF(NOT(ISERROR(MATCH($C319,Continents!$D$2:$D$51,0))),Continents!$D$1,
IF(NOT(ISERROR(MATCH($C319,Continents!$E$2:$E$15,0))),Continents!$E$1,
IF(NOT(ISERROR(MATCH($C319,Continents!$F$2:$F$27,0))),Continents!$F$1,
IF(NOT(ISERROR(MATCH($C319,Continents!$G$2:$G$8,0))),Continents!$G$1
)))))))</f>
        <v>Africa</v>
      </c>
      <c r="F319" s="26">
        <v>43168</v>
      </c>
      <c r="G319">
        <f>YEAR(Sales!$F319)</f>
        <v>2018</v>
      </c>
      <c r="H319">
        <f>MONTH(Sales!$F319)</f>
        <v>3</v>
      </c>
      <c r="I319" t="s">
        <v>64</v>
      </c>
      <c r="J319" t="s">
        <v>321</v>
      </c>
      <c r="K319">
        <v>1000</v>
      </c>
      <c r="L319">
        <v>960</v>
      </c>
      <c r="M319" s="27">
        <v>0.04</v>
      </c>
      <c r="N319">
        <v>1</v>
      </c>
    </row>
    <row r="320" spans="1:14" x14ac:dyDescent="0.25">
      <c r="A320" s="16" t="s">
        <v>836</v>
      </c>
      <c r="B320" t="s">
        <v>265</v>
      </c>
      <c r="C320" s="13" t="s">
        <v>53</v>
      </c>
      <c r="D320" t="s">
        <v>25</v>
      </c>
      <c r="E320" s="13" t="str">
        <f>IF(NOT(ISERROR(MATCH($C320,Continents!$A$2:$A$48,0))),Continents!$A$1,
IF(NOT(ISERROR(MATCH($C320,Continents!$B$2:$B$6,0))),Continents!$B$1,
IF(NOT(ISERROR(MATCH($C320,Continents!$C$2:$C$58,0))),Continents!$C$1,
IF(NOT(ISERROR(MATCH($C320,Continents!$D$2:$D$51,0))),Continents!$D$1,
IF(NOT(ISERROR(MATCH($C320,Continents!$E$2:$E$15,0))),Continents!$E$1,
IF(NOT(ISERROR(MATCH($C320,Continents!$F$2:$F$27,0))),Continents!$F$1,
IF(NOT(ISERROR(MATCH($C320,Continents!$G$2:$G$8,0))),Continents!$G$1
)))))))</f>
        <v>North America</v>
      </c>
      <c r="F320" s="26">
        <v>41919</v>
      </c>
      <c r="G320">
        <f>YEAR(Sales!$F320)</f>
        <v>2014</v>
      </c>
      <c r="H320">
        <f>MONTH(Sales!$F320)</f>
        <v>10</v>
      </c>
      <c r="I320" t="s">
        <v>14</v>
      </c>
      <c r="J320" t="s">
        <v>642</v>
      </c>
      <c r="K320">
        <v>80</v>
      </c>
      <c r="L320">
        <v>73</v>
      </c>
      <c r="M320" s="27">
        <v>8.7499999999999994E-2</v>
      </c>
      <c r="N320">
        <v>1</v>
      </c>
    </row>
    <row r="321" spans="1:14" x14ac:dyDescent="0.25">
      <c r="A321" s="15" t="s">
        <v>837</v>
      </c>
      <c r="B321" t="s">
        <v>67</v>
      </c>
      <c r="C321" s="13" t="s">
        <v>68</v>
      </c>
      <c r="D321" t="s">
        <v>37</v>
      </c>
      <c r="E321" s="13" t="str">
        <f>IF(NOT(ISERROR(MATCH($C321,Continents!$A$2:$A$48,0))),Continents!$A$1,
IF(NOT(ISERROR(MATCH($C321,Continents!$B$2:$B$6,0))),Continents!$B$1,
IF(NOT(ISERROR(MATCH($C321,Continents!$C$2:$C$58,0))),Continents!$C$1,
IF(NOT(ISERROR(MATCH($C321,Continents!$D$2:$D$51,0))),Continents!$D$1,
IF(NOT(ISERROR(MATCH($C321,Continents!$E$2:$E$15,0))),Continents!$E$1,
IF(NOT(ISERROR(MATCH($C321,Continents!$F$2:$F$27,0))),Continents!$F$1,
IF(NOT(ISERROR(MATCH($C321,Continents!$G$2:$G$8,0))),Continents!$G$1
)))))))</f>
        <v>Asia</v>
      </c>
      <c r="F321" s="26">
        <v>42652</v>
      </c>
      <c r="G321">
        <f>YEAR(Sales!$F321)</f>
        <v>2016</v>
      </c>
      <c r="H321">
        <f>MONTH(Sales!$F321)</f>
        <v>10</v>
      </c>
      <c r="I321" t="s">
        <v>26</v>
      </c>
      <c r="J321" t="s">
        <v>668</v>
      </c>
      <c r="K321">
        <v>700</v>
      </c>
      <c r="L321">
        <v>700</v>
      </c>
      <c r="M321" s="27">
        <v>0</v>
      </c>
      <c r="N321">
        <v>1</v>
      </c>
    </row>
    <row r="322" spans="1:14" x14ac:dyDescent="0.25">
      <c r="A322" s="16" t="s">
        <v>838</v>
      </c>
      <c r="B322" t="s">
        <v>139</v>
      </c>
      <c r="C322" s="13" t="s">
        <v>140</v>
      </c>
      <c r="D322" t="s">
        <v>13</v>
      </c>
      <c r="E322" s="13" t="str">
        <f>IF(NOT(ISERROR(MATCH($C322,Continents!$A$2:$A$48,0))),Continents!$A$1,
IF(NOT(ISERROR(MATCH($C322,Continents!$B$2:$B$6,0))),Continents!$B$1,
IF(NOT(ISERROR(MATCH($C322,Continents!$C$2:$C$58,0))),Continents!$C$1,
IF(NOT(ISERROR(MATCH($C322,Continents!$D$2:$D$51,0))),Continents!$D$1,
IF(NOT(ISERROR(MATCH($C322,Continents!$E$2:$E$15,0))),Continents!$E$1,
IF(NOT(ISERROR(MATCH($C322,Continents!$F$2:$F$27,0))),Continents!$F$1,
IF(NOT(ISERROR(MATCH($C322,Continents!$G$2:$G$8,0))),Continents!$G$1
)))))))</f>
        <v>Europe</v>
      </c>
      <c r="F322" s="26" t="s">
        <v>839</v>
      </c>
      <c r="G322">
        <f>YEAR(Sales!$F322)</f>
        <v>2017</v>
      </c>
      <c r="H322">
        <f>MONTH(Sales!$F322)</f>
        <v>2</v>
      </c>
      <c r="I322" t="s">
        <v>26</v>
      </c>
      <c r="J322" t="s">
        <v>277</v>
      </c>
      <c r="K322">
        <v>700</v>
      </c>
      <c r="L322">
        <v>672</v>
      </c>
      <c r="M322" s="27">
        <v>0.04</v>
      </c>
      <c r="N322">
        <v>1</v>
      </c>
    </row>
    <row r="323" spans="1:14" x14ac:dyDescent="0.25">
      <c r="A323" s="15" t="s">
        <v>840</v>
      </c>
      <c r="B323" t="s">
        <v>325</v>
      </c>
      <c r="C323" s="13" t="s">
        <v>326</v>
      </c>
      <c r="D323" t="s">
        <v>37</v>
      </c>
      <c r="E323" s="13" t="str">
        <f>IF(NOT(ISERROR(MATCH($C323,Continents!$A$2:$A$48,0))),Continents!$A$1,
IF(NOT(ISERROR(MATCH($C323,Continents!$B$2:$B$6,0))),Continents!$B$1,
IF(NOT(ISERROR(MATCH($C323,Continents!$C$2:$C$58,0))),Continents!$C$1,
IF(NOT(ISERROR(MATCH($C323,Continents!$D$2:$D$51,0))),Continents!$D$1,
IF(NOT(ISERROR(MATCH($C323,Continents!$E$2:$E$15,0))),Continents!$E$1,
IF(NOT(ISERROR(MATCH($C323,Continents!$F$2:$F$27,0))),Continents!$F$1,
IF(NOT(ISERROR(MATCH($C323,Continents!$G$2:$G$8,0))),Continents!$G$1
)))))))</f>
        <v>Asia</v>
      </c>
      <c r="F323" s="26" t="s">
        <v>841</v>
      </c>
      <c r="G323">
        <f>YEAR(Sales!$F323)</f>
        <v>2017</v>
      </c>
      <c r="H323">
        <f>MONTH(Sales!$F323)</f>
        <v>5</v>
      </c>
      <c r="I323" t="s">
        <v>26</v>
      </c>
      <c r="J323" t="s">
        <v>328</v>
      </c>
      <c r="K323">
        <v>700</v>
      </c>
      <c r="L323">
        <v>651</v>
      </c>
      <c r="M323" s="27">
        <v>7.0000000000000007E-2</v>
      </c>
      <c r="N323">
        <v>1</v>
      </c>
    </row>
    <row r="324" spans="1:14" x14ac:dyDescent="0.25">
      <c r="A324" s="16" t="s">
        <v>842</v>
      </c>
      <c r="B324" t="s">
        <v>52</v>
      </c>
      <c r="C324" s="13" t="s">
        <v>53</v>
      </c>
      <c r="D324" t="s">
        <v>25</v>
      </c>
      <c r="E324" s="13" t="str">
        <f>IF(NOT(ISERROR(MATCH($C324,Continents!$A$2:$A$48,0))),Continents!$A$1,
IF(NOT(ISERROR(MATCH($C324,Continents!$B$2:$B$6,0))),Continents!$B$1,
IF(NOT(ISERROR(MATCH($C324,Continents!$C$2:$C$58,0))),Continents!$C$1,
IF(NOT(ISERROR(MATCH($C324,Continents!$D$2:$D$51,0))),Continents!$D$1,
IF(NOT(ISERROR(MATCH($C324,Continents!$E$2:$E$15,0))),Continents!$E$1,
IF(NOT(ISERROR(MATCH($C324,Continents!$F$2:$F$27,0))),Continents!$F$1,
IF(NOT(ISERROR(MATCH($C324,Continents!$G$2:$G$8,0))),Continents!$G$1
)))))))</f>
        <v>North America</v>
      </c>
      <c r="F324" s="26" t="s">
        <v>843</v>
      </c>
      <c r="G324">
        <f>YEAR(Sales!$F324)</f>
        <v>2014</v>
      </c>
      <c r="H324">
        <f>MONTH(Sales!$F324)</f>
        <v>9</v>
      </c>
      <c r="I324" t="s">
        <v>32</v>
      </c>
      <c r="J324" t="s">
        <v>844</v>
      </c>
      <c r="K324">
        <v>150</v>
      </c>
      <c r="L324">
        <v>137</v>
      </c>
      <c r="M324" s="27">
        <v>8.6699999999999999E-2</v>
      </c>
      <c r="N324">
        <v>1</v>
      </c>
    </row>
    <row r="325" spans="1:14" x14ac:dyDescent="0.25">
      <c r="A325" s="15" t="s">
        <v>845</v>
      </c>
      <c r="B325" t="s">
        <v>241</v>
      </c>
      <c r="C325" s="13" t="s">
        <v>242</v>
      </c>
      <c r="D325" t="s">
        <v>25</v>
      </c>
      <c r="E325" s="13" t="str">
        <f>IF(NOT(ISERROR(MATCH($C325,Continents!$A$2:$A$48,0))),Continents!$A$1,
IF(NOT(ISERROR(MATCH($C325,Continents!$B$2:$B$6,0))),Continents!$B$1,
IF(NOT(ISERROR(MATCH($C325,Continents!$C$2:$C$58,0))),Continents!$C$1,
IF(NOT(ISERROR(MATCH($C325,Continents!$D$2:$D$51,0))),Continents!$D$1,
IF(NOT(ISERROR(MATCH($C325,Continents!$E$2:$E$15,0))),Continents!$E$1,
IF(NOT(ISERROR(MATCH($C325,Continents!$F$2:$F$27,0))),Continents!$F$1,
IF(NOT(ISERROR(MATCH($C325,Continents!$G$2:$G$8,0))),Continents!$G$1
)))))))</f>
        <v>South America</v>
      </c>
      <c r="F325" s="26" t="s">
        <v>846</v>
      </c>
      <c r="G325">
        <f>YEAR(Sales!$F325)</f>
        <v>2018</v>
      </c>
      <c r="H325">
        <f>MONTH(Sales!$F325)</f>
        <v>6</v>
      </c>
      <c r="I325" t="s">
        <v>26</v>
      </c>
      <c r="J325" t="s">
        <v>847</v>
      </c>
      <c r="K325">
        <v>700</v>
      </c>
      <c r="L325">
        <v>651</v>
      </c>
      <c r="M325" s="27">
        <v>7.0000000000000007E-2</v>
      </c>
      <c r="N325">
        <v>1</v>
      </c>
    </row>
    <row r="326" spans="1:14" x14ac:dyDescent="0.25">
      <c r="A326" s="16" t="s">
        <v>848</v>
      </c>
      <c r="B326" t="s">
        <v>41</v>
      </c>
      <c r="C326" s="13" t="s">
        <v>42</v>
      </c>
      <c r="D326" t="s">
        <v>37</v>
      </c>
      <c r="E326" s="13" t="str">
        <f>IF(NOT(ISERROR(MATCH($C326,Continents!$A$2:$A$48,0))),Continents!$A$1,
IF(NOT(ISERROR(MATCH($C326,Continents!$B$2:$B$6,0))),Continents!$B$1,
IF(NOT(ISERROR(MATCH($C326,Continents!$C$2:$C$58,0))),Continents!$C$1,
IF(NOT(ISERROR(MATCH($C326,Continents!$D$2:$D$51,0))),Continents!$D$1,
IF(NOT(ISERROR(MATCH($C326,Continents!$E$2:$E$15,0))),Continents!$E$1,
IF(NOT(ISERROR(MATCH($C326,Continents!$F$2:$F$27,0))),Continents!$F$1,
IF(NOT(ISERROR(MATCH($C326,Continents!$G$2:$G$8,0))),Continents!$G$1
)))))))</f>
        <v>Asia</v>
      </c>
      <c r="F326" s="26">
        <v>43194</v>
      </c>
      <c r="G326">
        <f>YEAR(Sales!$F326)</f>
        <v>2018</v>
      </c>
      <c r="H326">
        <f>MONTH(Sales!$F326)</f>
        <v>4</v>
      </c>
      <c r="I326" t="s">
        <v>125</v>
      </c>
      <c r="J326" t="s">
        <v>45</v>
      </c>
      <c r="K326">
        <v>250</v>
      </c>
      <c r="L326">
        <v>238</v>
      </c>
      <c r="M326" s="27">
        <v>4.8000000000000001E-2</v>
      </c>
      <c r="N326">
        <v>1</v>
      </c>
    </row>
    <row r="327" spans="1:14" x14ac:dyDescent="0.25">
      <c r="A327" s="15" t="s">
        <v>849</v>
      </c>
      <c r="B327" t="s">
        <v>23</v>
      </c>
      <c r="C327" s="13" t="s">
        <v>24</v>
      </c>
      <c r="D327" t="s">
        <v>25</v>
      </c>
      <c r="E327" s="13" t="str">
        <f>IF(NOT(ISERROR(MATCH($C327,Continents!$A$2:$A$48,0))),Continents!$A$1,
IF(NOT(ISERROR(MATCH($C327,Continents!$B$2:$B$6,0))),Continents!$B$1,
IF(NOT(ISERROR(MATCH($C327,Continents!$C$2:$C$58,0))),Continents!$C$1,
IF(NOT(ISERROR(MATCH($C327,Continents!$D$2:$D$51,0))),Continents!$D$1,
IF(NOT(ISERROR(MATCH($C327,Continents!$E$2:$E$15,0))),Continents!$E$1,
IF(NOT(ISERROR(MATCH($C327,Continents!$F$2:$F$27,0))),Continents!$F$1,
IF(NOT(ISERROR(MATCH($C327,Continents!$G$2:$G$8,0))),Continents!$G$1
)))))))</f>
        <v>South America</v>
      </c>
      <c r="F327" s="26" t="s">
        <v>850</v>
      </c>
      <c r="G327">
        <f>YEAR(Sales!$F327)</f>
        <v>2014</v>
      </c>
      <c r="H327">
        <f>MONTH(Sales!$F327)</f>
        <v>9</v>
      </c>
      <c r="I327" t="s">
        <v>58</v>
      </c>
      <c r="J327" t="s">
        <v>27</v>
      </c>
      <c r="K327">
        <v>800</v>
      </c>
      <c r="L327">
        <v>696</v>
      </c>
      <c r="M327" s="27">
        <v>0.13</v>
      </c>
      <c r="N327">
        <v>1</v>
      </c>
    </row>
    <row r="328" spans="1:14" x14ac:dyDescent="0.25">
      <c r="A328" s="16" t="s">
        <v>851</v>
      </c>
      <c r="B328" t="s">
        <v>52</v>
      </c>
      <c r="C328" s="13" t="s">
        <v>53</v>
      </c>
      <c r="D328" t="s">
        <v>25</v>
      </c>
      <c r="E328" s="13" t="str">
        <f>IF(NOT(ISERROR(MATCH($C328,Continents!$A$2:$A$48,0))),Continents!$A$1,
IF(NOT(ISERROR(MATCH($C328,Continents!$B$2:$B$6,0))),Continents!$B$1,
IF(NOT(ISERROR(MATCH($C328,Continents!$C$2:$C$58,0))),Continents!$C$1,
IF(NOT(ISERROR(MATCH($C328,Continents!$D$2:$D$51,0))),Continents!$D$1,
IF(NOT(ISERROR(MATCH($C328,Continents!$E$2:$E$15,0))),Continents!$E$1,
IF(NOT(ISERROR(MATCH($C328,Continents!$F$2:$F$27,0))),Continents!$F$1,
IF(NOT(ISERROR(MATCH($C328,Continents!$G$2:$G$8,0))),Continents!$G$1
)))))))</f>
        <v>North America</v>
      </c>
      <c r="F328" s="26">
        <v>41979</v>
      </c>
      <c r="G328">
        <f>YEAR(Sales!$F328)</f>
        <v>2014</v>
      </c>
      <c r="H328">
        <f>MONTH(Sales!$F328)</f>
        <v>12</v>
      </c>
      <c r="I328" t="s">
        <v>44</v>
      </c>
      <c r="J328" t="s">
        <v>493</v>
      </c>
      <c r="K328">
        <v>30</v>
      </c>
      <c r="L328">
        <v>21</v>
      </c>
      <c r="M328" s="27">
        <v>0.3</v>
      </c>
      <c r="N328">
        <v>1</v>
      </c>
    </row>
    <row r="329" spans="1:14" x14ac:dyDescent="0.25">
      <c r="A329" s="15" t="s">
        <v>852</v>
      </c>
      <c r="B329" t="s">
        <v>139</v>
      </c>
      <c r="C329" s="13" t="s">
        <v>140</v>
      </c>
      <c r="D329" t="s">
        <v>13</v>
      </c>
      <c r="E329" s="13" t="str">
        <f>IF(NOT(ISERROR(MATCH($C329,Continents!$A$2:$A$48,0))),Continents!$A$1,
IF(NOT(ISERROR(MATCH($C329,Continents!$B$2:$B$6,0))),Continents!$B$1,
IF(NOT(ISERROR(MATCH($C329,Continents!$C$2:$C$58,0))),Continents!$C$1,
IF(NOT(ISERROR(MATCH($C329,Continents!$D$2:$D$51,0))),Continents!$D$1,
IF(NOT(ISERROR(MATCH($C329,Continents!$E$2:$E$15,0))),Continents!$E$1,
IF(NOT(ISERROR(MATCH($C329,Continents!$F$2:$F$27,0))),Continents!$F$1,
IF(NOT(ISERROR(MATCH($C329,Continents!$G$2:$G$8,0))),Continents!$G$1
)))))))</f>
        <v>Europe</v>
      </c>
      <c r="F329" s="26" t="s">
        <v>853</v>
      </c>
      <c r="G329">
        <f>YEAR(Sales!$F329)</f>
        <v>2017</v>
      </c>
      <c r="H329">
        <f>MONTH(Sales!$F329)</f>
        <v>11</v>
      </c>
      <c r="I329" t="s">
        <v>14</v>
      </c>
      <c r="J329" t="s">
        <v>277</v>
      </c>
      <c r="K329">
        <v>80</v>
      </c>
      <c r="L329">
        <v>74</v>
      </c>
      <c r="M329" s="27">
        <v>7.4999999999999997E-2</v>
      </c>
      <c r="N329">
        <v>1</v>
      </c>
    </row>
    <row r="330" spans="1:14" x14ac:dyDescent="0.25">
      <c r="A330" s="16" t="s">
        <v>854</v>
      </c>
      <c r="B330" t="s">
        <v>23</v>
      </c>
      <c r="C330" s="13" t="s">
        <v>24</v>
      </c>
      <c r="D330" t="s">
        <v>25</v>
      </c>
      <c r="E330" s="13" t="str">
        <f>IF(NOT(ISERROR(MATCH($C330,Continents!$A$2:$A$48,0))),Continents!$A$1,
IF(NOT(ISERROR(MATCH($C330,Continents!$B$2:$B$6,0))),Continents!$B$1,
IF(NOT(ISERROR(MATCH($C330,Continents!$C$2:$C$58,0))),Continents!$C$1,
IF(NOT(ISERROR(MATCH($C330,Continents!$D$2:$D$51,0))),Continents!$D$1,
IF(NOT(ISERROR(MATCH($C330,Continents!$E$2:$E$15,0))),Continents!$E$1,
IF(NOT(ISERROR(MATCH($C330,Continents!$F$2:$F$27,0))),Continents!$F$1,
IF(NOT(ISERROR(MATCH($C330,Continents!$G$2:$G$8,0))),Continents!$G$1
)))))))</f>
        <v>South America</v>
      </c>
      <c r="F330" s="26">
        <v>42859</v>
      </c>
      <c r="G330">
        <f>YEAR(Sales!$F330)</f>
        <v>2017</v>
      </c>
      <c r="H330">
        <f>MONTH(Sales!$F330)</f>
        <v>5</v>
      </c>
      <c r="I330" t="s">
        <v>125</v>
      </c>
      <c r="J330" t="s">
        <v>162</v>
      </c>
      <c r="K330">
        <v>250</v>
      </c>
      <c r="L330">
        <v>228</v>
      </c>
      <c r="M330" s="27">
        <v>8.7999999999999995E-2</v>
      </c>
      <c r="N330">
        <v>1</v>
      </c>
    </row>
    <row r="331" spans="1:14" x14ac:dyDescent="0.25">
      <c r="A331" s="15" t="s">
        <v>855</v>
      </c>
      <c r="B331" t="s">
        <v>201</v>
      </c>
      <c r="C331" s="13" t="s">
        <v>202</v>
      </c>
      <c r="D331" t="s">
        <v>13</v>
      </c>
      <c r="E331" s="13" t="str">
        <f>IF(NOT(ISERROR(MATCH($C331,Continents!$A$2:$A$48,0))),Continents!$A$1,
IF(NOT(ISERROR(MATCH($C331,Continents!$B$2:$B$6,0))),Continents!$B$1,
IF(NOT(ISERROR(MATCH($C331,Continents!$C$2:$C$58,0))),Continents!$C$1,
IF(NOT(ISERROR(MATCH($C331,Continents!$D$2:$D$51,0))),Continents!$D$1,
IF(NOT(ISERROR(MATCH($C331,Continents!$E$2:$E$15,0))),Continents!$E$1,
IF(NOT(ISERROR(MATCH($C331,Continents!$F$2:$F$27,0))),Continents!$F$1,
IF(NOT(ISERROR(MATCH($C331,Continents!$G$2:$G$8,0))),Continents!$G$1
)))))))</f>
        <v>Europe</v>
      </c>
      <c r="F331" s="26" t="s">
        <v>856</v>
      </c>
      <c r="G331">
        <f>YEAR(Sales!$F331)</f>
        <v>2016</v>
      </c>
      <c r="H331">
        <f>MONTH(Sales!$F331)</f>
        <v>7</v>
      </c>
      <c r="I331" t="s">
        <v>26</v>
      </c>
      <c r="J331" t="s">
        <v>775</v>
      </c>
      <c r="K331">
        <v>700</v>
      </c>
      <c r="L331">
        <v>644</v>
      </c>
      <c r="M331" s="27">
        <v>0.08</v>
      </c>
      <c r="N331">
        <v>1</v>
      </c>
    </row>
    <row r="332" spans="1:14" x14ac:dyDescent="0.25">
      <c r="A332" s="16" t="s">
        <v>857</v>
      </c>
      <c r="B332" t="s">
        <v>82</v>
      </c>
      <c r="C332" s="13" t="s">
        <v>83</v>
      </c>
      <c r="D332" t="s">
        <v>37</v>
      </c>
      <c r="E332" s="13" t="str">
        <f>IF(NOT(ISERROR(MATCH($C332,Continents!$A$2:$A$48,0))),Continents!$A$1,
IF(NOT(ISERROR(MATCH($C332,Continents!$B$2:$B$6,0))),Continents!$B$1,
IF(NOT(ISERROR(MATCH($C332,Continents!$C$2:$C$58,0))),Continents!$C$1,
IF(NOT(ISERROR(MATCH($C332,Continents!$D$2:$D$51,0))),Continents!$D$1,
IF(NOT(ISERROR(MATCH($C332,Continents!$E$2:$E$15,0))),Continents!$E$1,
IF(NOT(ISERROR(MATCH($C332,Continents!$F$2:$F$27,0))),Continents!$F$1,
IF(NOT(ISERROR(MATCH($C332,Continents!$G$2:$G$8,0))),Continents!$G$1
)))))))</f>
        <v>Asia</v>
      </c>
      <c r="F332" s="26" t="s">
        <v>858</v>
      </c>
      <c r="G332">
        <f>YEAR(Sales!$F332)</f>
        <v>2014</v>
      </c>
      <c r="H332">
        <f>MONTH(Sales!$F332)</f>
        <v>1</v>
      </c>
      <c r="I332" t="s">
        <v>44</v>
      </c>
      <c r="J332" t="s">
        <v>859</v>
      </c>
      <c r="K332">
        <v>30</v>
      </c>
      <c r="L332">
        <v>29</v>
      </c>
      <c r="M332" s="27">
        <v>3.3300000000000003E-2</v>
      </c>
      <c r="N332">
        <v>1</v>
      </c>
    </row>
    <row r="333" spans="1:14" x14ac:dyDescent="0.25">
      <c r="A333" s="15" t="s">
        <v>860</v>
      </c>
      <c r="B333" t="s">
        <v>74</v>
      </c>
      <c r="C333" s="13" t="s">
        <v>75</v>
      </c>
      <c r="D333" t="s">
        <v>37</v>
      </c>
      <c r="E333" s="13" t="str">
        <f>IF(NOT(ISERROR(MATCH($C333,Continents!$A$2:$A$48,0))),Continents!$A$1,
IF(NOT(ISERROR(MATCH($C333,Continents!$B$2:$B$6,0))),Continents!$B$1,
IF(NOT(ISERROR(MATCH($C333,Continents!$C$2:$C$58,0))),Continents!$C$1,
IF(NOT(ISERROR(MATCH($C333,Continents!$D$2:$D$51,0))),Continents!$D$1,
IF(NOT(ISERROR(MATCH($C333,Continents!$E$2:$E$15,0))),Continents!$E$1,
IF(NOT(ISERROR(MATCH($C333,Continents!$F$2:$F$27,0))),Continents!$F$1,
IF(NOT(ISERROR(MATCH($C333,Continents!$G$2:$G$8,0))),Continents!$G$1
)))))))</f>
        <v>Asia</v>
      </c>
      <c r="F333" s="26">
        <v>41797</v>
      </c>
      <c r="G333">
        <f>YEAR(Sales!$F333)</f>
        <v>2014</v>
      </c>
      <c r="H333">
        <f>MONTH(Sales!$F333)</f>
        <v>6</v>
      </c>
      <c r="I333" t="s">
        <v>58</v>
      </c>
      <c r="J333" t="s">
        <v>861</v>
      </c>
      <c r="K333">
        <v>800</v>
      </c>
      <c r="L333">
        <v>656</v>
      </c>
      <c r="M333" s="27">
        <v>0.18</v>
      </c>
      <c r="N333">
        <v>1</v>
      </c>
    </row>
    <row r="334" spans="1:14" x14ac:dyDescent="0.25">
      <c r="A334" s="16" t="s">
        <v>862</v>
      </c>
      <c r="B334" t="s">
        <v>169</v>
      </c>
      <c r="C334" s="13" t="s">
        <v>170</v>
      </c>
      <c r="D334" t="s">
        <v>13</v>
      </c>
      <c r="E334" s="13" t="str">
        <f>IF(NOT(ISERROR(MATCH($C334,Continents!$A$2:$A$48,0))),Continents!$A$1,
IF(NOT(ISERROR(MATCH($C334,Continents!$B$2:$B$6,0))),Continents!$B$1,
IF(NOT(ISERROR(MATCH($C334,Continents!$C$2:$C$58,0))),Continents!$C$1,
IF(NOT(ISERROR(MATCH($C334,Continents!$D$2:$D$51,0))),Continents!$D$1,
IF(NOT(ISERROR(MATCH($C334,Continents!$E$2:$E$15,0))),Continents!$E$1,
IF(NOT(ISERROR(MATCH($C334,Continents!$F$2:$F$27,0))),Continents!$F$1,
IF(NOT(ISERROR(MATCH($C334,Continents!$G$2:$G$8,0))),Continents!$G$1
)))))))</f>
        <v>Europe</v>
      </c>
      <c r="F334" s="26">
        <v>42926</v>
      </c>
      <c r="G334">
        <f>YEAR(Sales!$F334)</f>
        <v>2017</v>
      </c>
      <c r="H334">
        <f>MONTH(Sales!$F334)</f>
        <v>7</v>
      </c>
      <c r="I334" t="s">
        <v>32</v>
      </c>
      <c r="J334" t="s">
        <v>214</v>
      </c>
      <c r="K334">
        <v>150</v>
      </c>
      <c r="L334">
        <v>149</v>
      </c>
      <c r="M334" s="27">
        <v>6.7000000000000002E-3</v>
      </c>
      <c r="N334">
        <v>1</v>
      </c>
    </row>
    <row r="335" spans="1:14" x14ac:dyDescent="0.25">
      <c r="A335" s="15" t="s">
        <v>863</v>
      </c>
      <c r="B335" t="s">
        <v>210</v>
      </c>
      <c r="C335" s="13" t="s">
        <v>116</v>
      </c>
      <c r="D335" t="s">
        <v>19</v>
      </c>
      <c r="E335" s="13" t="str">
        <f>IF(NOT(ISERROR(MATCH($C335,Continents!$A$2:$A$48,0))),Continents!$A$1,
IF(NOT(ISERROR(MATCH($C335,Continents!$B$2:$B$6,0))),Continents!$B$1,
IF(NOT(ISERROR(MATCH($C335,Continents!$C$2:$C$58,0))),Continents!$C$1,
IF(NOT(ISERROR(MATCH($C335,Continents!$D$2:$D$51,0))),Continents!$D$1,
IF(NOT(ISERROR(MATCH($C335,Continents!$E$2:$E$15,0))),Continents!$E$1,
IF(NOT(ISERROR(MATCH($C335,Continents!$F$2:$F$27,0))),Continents!$F$1,
IF(NOT(ISERROR(MATCH($C335,Continents!$G$2:$G$8,0))),Continents!$G$1
)))))))</f>
        <v>North America</v>
      </c>
      <c r="F335" s="26">
        <v>43380</v>
      </c>
      <c r="G335">
        <f>YEAR(Sales!$F335)</f>
        <v>2018</v>
      </c>
      <c r="H335">
        <f>MONTH(Sales!$F335)</f>
        <v>10</v>
      </c>
      <c r="I335" t="s">
        <v>32</v>
      </c>
      <c r="J335" t="s">
        <v>864</v>
      </c>
      <c r="K335">
        <v>150</v>
      </c>
      <c r="L335">
        <v>147</v>
      </c>
      <c r="M335" s="27">
        <v>0.02</v>
      </c>
      <c r="N335">
        <v>1</v>
      </c>
    </row>
    <row r="336" spans="1:14" x14ac:dyDescent="0.25">
      <c r="A336" s="16" t="s">
        <v>865</v>
      </c>
      <c r="B336" t="s">
        <v>3761</v>
      </c>
      <c r="C336" s="13" t="s">
        <v>3759</v>
      </c>
      <c r="D336" t="s">
        <v>13</v>
      </c>
      <c r="E336" s="13" t="str">
        <f>IF(NOT(ISERROR(MATCH($C336,Continents!$A$2:$A$48,0))),Continents!$A$1,
IF(NOT(ISERROR(MATCH($C336,Continents!$B$2:$B$6,0))),Continents!$B$1,
IF(NOT(ISERROR(MATCH($C336,Continents!$C$2:$C$58,0))),Continents!$C$1,
IF(NOT(ISERROR(MATCH($C336,Continents!$D$2:$D$51,0))),Continents!$D$1,
IF(NOT(ISERROR(MATCH($C336,Continents!$E$2:$E$15,0))),Continents!$E$1,
IF(NOT(ISERROR(MATCH($C336,Continents!$F$2:$F$27,0))),Continents!$F$1,
IF(NOT(ISERROR(MATCH($C336,Continents!$G$2:$G$8,0))),Continents!$G$1
)))))))</f>
        <v>Asia</v>
      </c>
      <c r="F336" s="26">
        <v>42289</v>
      </c>
      <c r="G336">
        <f>YEAR(Sales!$F336)</f>
        <v>2015</v>
      </c>
      <c r="H336">
        <f>MONTH(Sales!$F336)</f>
        <v>10</v>
      </c>
      <c r="I336" t="s">
        <v>14</v>
      </c>
      <c r="J336" t="s">
        <v>121</v>
      </c>
      <c r="K336">
        <v>80</v>
      </c>
      <c r="L336">
        <v>78</v>
      </c>
      <c r="M336" s="27">
        <v>2.5000000000000001E-2</v>
      </c>
      <c r="N336">
        <v>1</v>
      </c>
    </row>
    <row r="337" spans="1:14" x14ac:dyDescent="0.25">
      <c r="A337" s="15" t="s">
        <v>866</v>
      </c>
      <c r="B337" t="s">
        <v>397</v>
      </c>
      <c r="C337" s="13" t="s">
        <v>398</v>
      </c>
      <c r="D337" t="s">
        <v>13</v>
      </c>
      <c r="E337" s="13" t="str">
        <f>IF(NOT(ISERROR(MATCH($C337,Continents!$A$2:$A$48,0))),Continents!$A$1,
IF(NOT(ISERROR(MATCH($C337,Continents!$B$2:$B$6,0))),Continents!$B$1,
IF(NOT(ISERROR(MATCH($C337,Continents!$C$2:$C$58,0))),Continents!$C$1,
IF(NOT(ISERROR(MATCH($C337,Continents!$D$2:$D$51,0))),Continents!$D$1,
IF(NOT(ISERROR(MATCH($C337,Continents!$E$2:$E$15,0))),Continents!$E$1,
IF(NOT(ISERROR(MATCH($C337,Continents!$F$2:$F$27,0))),Continents!$F$1,
IF(NOT(ISERROR(MATCH($C337,Continents!$G$2:$G$8,0))),Continents!$G$1
)))))))</f>
        <v>Europe</v>
      </c>
      <c r="F337" s="26" t="s">
        <v>867</v>
      </c>
      <c r="G337">
        <f>YEAR(Sales!$F337)</f>
        <v>2015</v>
      </c>
      <c r="H337">
        <f>MONTH(Sales!$F337)</f>
        <v>8</v>
      </c>
      <c r="I337" t="s">
        <v>32</v>
      </c>
      <c r="J337" t="s">
        <v>450</v>
      </c>
      <c r="K337">
        <v>150</v>
      </c>
      <c r="L337">
        <v>147</v>
      </c>
      <c r="M337" s="27">
        <v>0.02</v>
      </c>
      <c r="N337">
        <v>1</v>
      </c>
    </row>
    <row r="338" spans="1:14" x14ac:dyDescent="0.25">
      <c r="A338" s="16" t="s">
        <v>868</v>
      </c>
      <c r="B338" t="s">
        <v>82</v>
      </c>
      <c r="C338" s="13" t="s">
        <v>83</v>
      </c>
      <c r="D338" t="s">
        <v>37</v>
      </c>
      <c r="E338" s="13" t="str">
        <f>IF(NOT(ISERROR(MATCH($C338,Continents!$A$2:$A$48,0))),Continents!$A$1,
IF(NOT(ISERROR(MATCH($C338,Continents!$B$2:$B$6,0))),Continents!$B$1,
IF(NOT(ISERROR(MATCH($C338,Continents!$C$2:$C$58,0))),Continents!$C$1,
IF(NOT(ISERROR(MATCH($C338,Continents!$D$2:$D$51,0))),Continents!$D$1,
IF(NOT(ISERROR(MATCH($C338,Continents!$E$2:$E$15,0))),Continents!$E$1,
IF(NOT(ISERROR(MATCH($C338,Continents!$F$2:$F$27,0))),Continents!$F$1,
IF(NOT(ISERROR(MATCH($C338,Continents!$G$2:$G$8,0))),Continents!$G$1
)))))))</f>
        <v>Asia</v>
      </c>
      <c r="F338" s="26">
        <v>42101</v>
      </c>
      <c r="G338">
        <f>YEAR(Sales!$F338)</f>
        <v>2015</v>
      </c>
      <c r="H338">
        <f>MONTH(Sales!$F338)</f>
        <v>4</v>
      </c>
      <c r="I338" t="s">
        <v>49</v>
      </c>
      <c r="J338" t="s">
        <v>693</v>
      </c>
      <c r="K338">
        <v>500</v>
      </c>
      <c r="L338">
        <v>360</v>
      </c>
      <c r="M338" s="27">
        <v>0.28000000000000003</v>
      </c>
      <c r="N338">
        <v>1</v>
      </c>
    </row>
    <row r="339" spans="1:14" x14ac:dyDescent="0.25">
      <c r="A339" s="15" t="s">
        <v>869</v>
      </c>
      <c r="B339" t="s">
        <v>147</v>
      </c>
      <c r="C339" s="13" t="s">
        <v>96</v>
      </c>
      <c r="D339" t="s">
        <v>37</v>
      </c>
      <c r="E339" s="13" t="str">
        <f>IF(NOT(ISERROR(MATCH($C339,Continents!$A$2:$A$48,0))),Continents!$A$1,
IF(NOT(ISERROR(MATCH($C339,Continents!$B$2:$B$6,0))),Continents!$B$1,
IF(NOT(ISERROR(MATCH($C339,Continents!$C$2:$C$58,0))),Continents!$C$1,
IF(NOT(ISERROR(MATCH($C339,Continents!$D$2:$D$51,0))),Continents!$D$1,
IF(NOT(ISERROR(MATCH($C339,Continents!$E$2:$E$15,0))),Continents!$E$1,
IF(NOT(ISERROR(MATCH($C339,Continents!$F$2:$F$27,0))),Continents!$F$1,
IF(NOT(ISERROR(MATCH($C339,Continents!$G$2:$G$8,0))),Continents!$G$1
)))))))</f>
        <v>Asia</v>
      </c>
      <c r="F339" s="26" t="s">
        <v>605</v>
      </c>
      <c r="G339">
        <f>YEAR(Sales!$F339)</f>
        <v>2018</v>
      </c>
      <c r="H339">
        <f>MONTH(Sales!$F339)</f>
        <v>8</v>
      </c>
      <c r="I339" t="s">
        <v>133</v>
      </c>
      <c r="J339" t="s">
        <v>870</v>
      </c>
      <c r="K339">
        <v>50</v>
      </c>
      <c r="L339">
        <v>45</v>
      </c>
      <c r="M339" s="27">
        <v>0.1</v>
      </c>
      <c r="N339">
        <v>1</v>
      </c>
    </row>
    <row r="340" spans="1:14" x14ac:dyDescent="0.25">
      <c r="A340" s="16" t="s">
        <v>871</v>
      </c>
      <c r="B340" t="s">
        <v>74</v>
      </c>
      <c r="C340" s="13" t="s">
        <v>75</v>
      </c>
      <c r="D340" t="s">
        <v>37</v>
      </c>
      <c r="E340" s="13" t="str">
        <f>IF(NOT(ISERROR(MATCH($C340,Continents!$A$2:$A$48,0))),Continents!$A$1,
IF(NOT(ISERROR(MATCH($C340,Continents!$B$2:$B$6,0))),Continents!$B$1,
IF(NOT(ISERROR(MATCH($C340,Continents!$C$2:$C$58,0))),Continents!$C$1,
IF(NOT(ISERROR(MATCH($C340,Continents!$D$2:$D$51,0))),Continents!$D$1,
IF(NOT(ISERROR(MATCH($C340,Continents!$E$2:$E$15,0))),Continents!$E$1,
IF(NOT(ISERROR(MATCH($C340,Continents!$F$2:$F$27,0))),Continents!$F$1,
IF(NOT(ISERROR(MATCH($C340,Continents!$G$2:$G$8,0))),Continents!$G$1
)))))))</f>
        <v>Asia</v>
      </c>
      <c r="F340" s="26" t="s">
        <v>872</v>
      </c>
      <c r="G340">
        <f>YEAR(Sales!$F340)</f>
        <v>2018</v>
      </c>
      <c r="H340">
        <f>MONTH(Sales!$F340)</f>
        <v>3</v>
      </c>
      <c r="I340" t="s">
        <v>133</v>
      </c>
      <c r="J340" t="s">
        <v>402</v>
      </c>
      <c r="K340">
        <v>50</v>
      </c>
      <c r="L340">
        <v>43</v>
      </c>
      <c r="M340" s="27">
        <v>0.14000000000000001</v>
      </c>
      <c r="N340">
        <v>1</v>
      </c>
    </row>
    <row r="341" spans="1:14" x14ac:dyDescent="0.25">
      <c r="A341" s="15" t="s">
        <v>873</v>
      </c>
      <c r="B341" t="s">
        <v>241</v>
      </c>
      <c r="C341" s="13" t="s">
        <v>242</v>
      </c>
      <c r="D341" t="s">
        <v>25</v>
      </c>
      <c r="E341" s="13" t="str">
        <f>IF(NOT(ISERROR(MATCH($C341,Continents!$A$2:$A$48,0))),Continents!$A$1,
IF(NOT(ISERROR(MATCH($C341,Continents!$B$2:$B$6,0))),Continents!$B$1,
IF(NOT(ISERROR(MATCH($C341,Continents!$C$2:$C$58,0))),Continents!$C$1,
IF(NOT(ISERROR(MATCH($C341,Continents!$D$2:$D$51,0))),Continents!$D$1,
IF(NOT(ISERROR(MATCH($C341,Continents!$E$2:$E$15,0))),Continents!$E$1,
IF(NOT(ISERROR(MATCH($C341,Continents!$F$2:$F$27,0))),Continents!$F$1,
IF(NOT(ISERROR(MATCH($C341,Continents!$G$2:$G$8,0))),Continents!$G$1
)))))))</f>
        <v>South America</v>
      </c>
      <c r="F341" s="26" t="s">
        <v>874</v>
      </c>
      <c r="G341">
        <f>YEAR(Sales!$F341)</f>
        <v>2014</v>
      </c>
      <c r="H341">
        <f>MONTH(Sales!$F341)</f>
        <v>11</v>
      </c>
      <c r="I341" t="s">
        <v>14</v>
      </c>
      <c r="J341" t="s">
        <v>875</v>
      </c>
      <c r="K341">
        <v>80</v>
      </c>
      <c r="L341">
        <v>75</v>
      </c>
      <c r="M341" s="27">
        <v>6.25E-2</v>
      </c>
      <c r="N341">
        <v>1</v>
      </c>
    </row>
    <row r="342" spans="1:14" x14ac:dyDescent="0.25">
      <c r="A342" s="16" t="s">
        <v>876</v>
      </c>
      <c r="B342" t="s">
        <v>216</v>
      </c>
      <c r="C342" s="13" t="s">
        <v>217</v>
      </c>
      <c r="D342" t="s">
        <v>13</v>
      </c>
      <c r="E342" s="13" t="str">
        <f>IF(NOT(ISERROR(MATCH($C342,Continents!$A$2:$A$48,0))),Continents!$A$1,
IF(NOT(ISERROR(MATCH($C342,Continents!$B$2:$B$6,0))),Continents!$B$1,
IF(NOT(ISERROR(MATCH($C342,Continents!$C$2:$C$58,0))),Continents!$C$1,
IF(NOT(ISERROR(MATCH($C342,Continents!$D$2:$D$51,0))),Continents!$D$1,
IF(NOT(ISERROR(MATCH($C342,Continents!$E$2:$E$15,0))),Continents!$E$1,
IF(NOT(ISERROR(MATCH($C342,Continents!$F$2:$F$27,0))),Continents!$F$1,
IF(NOT(ISERROR(MATCH($C342,Continents!$G$2:$G$8,0))),Continents!$G$1
)))))))</f>
        <v>Europe</v>
      </c>
      <c r="F342" s="26">
        <v>42071</v>
      </c>
      <c r="G342">
        <f>YEAR(Sales!$F342)</f>
        <v>2015</v>
      </c>
      <c r="H342">
        <f>MONTH(Sales!$F342)</f>
        <v>3</v>
      </c>
      <c r="I342" t="s">
        <v>133</v>
      </c>
      <c r="J342" t="s">
        <v>877</v>
      </c>
      <c r="K342">
        <v>50</v>
      </c>
      <c r="L342">
        <v>36</v>
      </c>
      <c r="M342" s="27">
        <v>0.28000000000000003</v>
      </c>
      <c r="N342">
        <v>1</v>
      </c>
    </row>
    <row r="343" spans="1:14" x14ac:dyDescent="0.25">
      <c r="A343" s="15" t="s">
        <v>878</v>
      </c>
      <c r="B343" t="s">
        <v>269</v>
      </c>
      <c r="C343" s="13" t="s">
        <v>270</v>
      </c>
      <c r="D343" t="s">
        <v>25</v>
      </c>
      <c r="E343" s="13" t="str">
        <f>IF(NOT(ISERROR(MATCH($C343,Continents!$A$2:$A$48,0))),Continents!$A$1,
IF(NOT(ISERROR(MATCH($C343,Continents!$B$2:$B$6,0))),Continents!$B$1,
IF(NOT(ISERROR(MATCH($C343,Continents!$C$2:$C$58,0))),Continents!$C$1,
IF(NOT(ISERROR(MATCH($C343,Continents!$D$2:$D$51,0))),Continents!$D$1,
IF(NOT(ISERROR(MATCH($C343,Continents!$E$2:$E$15,0))),Continents!$E$1,
IF(NOT(ISERROR(MATCH($C343,Continents!$F$2:$F$27,0))),Continents!$F$1,
IF(NOT(ISERROR(MATCH($C343,Continents!$G$2:$G$8,0))),Continents!$G$1
)))))))</f>
        <v>South America</v>
      </c>
      <c r="F343" s="26" t="s">
        <v>879</v>
      </c>
      <c r="G343">
        <f>YEAR(Sales!$F343)</f>
        <v>2016</v>
      </c>
      <c r="H343">
        <f>MONTH(Sales!$F343)</f>
        <v>4</v>
      </c>
      <c r="I343" t="s">
        <v>58</v>
      </c>
      <c r="J343" t="s">
        <v>880</v>
      </c>
      <c r="K343">
        <v>800</v>
      </c>
      <c r="L343">
        <v>448</v>
      </c>
      <c r="M343" s="27">
        <v>0.44</v>
      </c>
      <c r="N343">
        <v>1</v>
      </c>
    </row>
    <row r="344" spans="1:14" x14ac:dyDescent="0.25">
      <c r="A344" s="16" t="s">
        <v>881</v>
      </c>
      <c r="B344" t="s">
        <v>288</v>
      </c>
      <c r="C344" s="13" t="s">
        <v>289</v>
      </c>
      <c r="D344" t="s">
        <v>13</v>
      </c>
      <c r="E344" s="13" t="str">
        <f>IF(NOT(ISERROR(MATCH($C344,Continents!$A$2:$A$48,0))),Continents!$A$1,
IF(NOT(ISERROR(MATCH($C344,Continents!$B$2:$B$6,0))),Continents!$B$1,
IF(NOT(ISERROR(MATCH($C344,Continents!$C$2:$C$58,0))),Continents!$C$1,
IF(NOT(ISERROR(MATCH($C344,Continents!$D$2:$D$51,0))),Continents!$D$1,
IF(NOT(ISERROR(MATCH($C344,Continents!$E$2:$E$15,0))),Continents!$E$1,
IF(NOT(ISERROR(MATCH($C344,Continents!$F$2:$F$27,0))),Continents!$F$1,
IF(NOT(ISERROR(MATCH($C344,Continents!$G$2:$G$8,0))),Continents!$G$1
)))))))</f>
        <v>Europe</v>
      </c>
      <c r="F344" s="26">
        <v>42826</v>
      </c>
      <c r="G344">
        <f>YEAR(Sales!$F344)</f>
        <v>2017</v>
      </c>
      <c r="H344">
        <f>MONTH(Sales!$F344)</f>
        <v>4</v>
      </c>
      <c r="I344" t="s">
        <v>32</v>
      </c>
      <c r="J344" t="s">
        <v>468</v>
      </c>
      <c r="K344">
        <v>150</v>
      </c>
      <c r="L344">
        <v>138</v>
      </c>
      <c r="M344" s="27">
        <v>0.08</v>
      </c>
      <c r="N344">
        <v>1</v>
      </c>
    </row>
    <row r="345" spans="1:14" x14ac:dyDescent="0.25">
      <c r="A345" s="15" t="s">
        <v>882</v>
      </c>
      <c r="B345" t="s">
        <v>144</v>
      </c>
      <c r="C345" s="13" t="s">
        <v>116</v>
      </c>
      <c r="D345" t="s">
        <v>19</v>
      </c>
      <c r="E345" s="13" t="str">
        <f>IF(NOT(ISERROR(MATCH($C345,Continents!$A$2:$A$48,0))),Continents!$A$1,
IF(NOT(ISERROR(MATCH($C345,Continents!$B$2:$B$6,0))),Continents!$B$1,
IF(NOT(ISERROR(MATCH($C345,Continents!$C$2:$C$58,0))),Continents!$C$1,
IF(NOT(ISERROR(MATCH($C345,Continents!$D$2:$D$51,0))),Continents!$D$1,
IF(NOT(ISERROR(MATCH($C345,Continents!$E$2:$E$15,0))),Continents!$E$1,
IF(NOT(ISERROR(MATCH($C345,Continents!$F$2:$F$27,0))),Continents!$F$1,
IF(NOT(ISERROR(MATCH($C345,Continents!$G$2:$G$8,0))),Continents!$G$1
)))))))</f>
        <v>North America</v>
      </c>
      <c r="F345" s="26" t="s">
        <v>710</v>
      </c>
      <c r="G345">
        <f>YEAR(Sales!$F345)</f>
        <v>2017</v>
      </c>
      <c r="H345">
        <f>MONTH(Sales!$F345)</f>
        <v>5</v>
      </c>
      <c r="I345" t="s">
        <v>77</v>
      </c>
      <c r="J345" t="s">
        <v>883</v>
      </c>
      <c r="K345">
        <v>500</v>
      </c>
      <c r="L345">
        <v>500</v>
      </c>
      <c r="M345" s="27">
        <v>0</v>
      </c>
      <c r="N345">
        <v>1</v>
      </c>
    </row>
    <row r="346" spans="1:14" x14ac:dyDescent="0.25">
      <c r="A346" s="16" t="s">
        <v>884</v>
      </c>
      <c r="B346" t="s">
        <v>29</v>
      </c>
      <c r="C346" s="13" t="s">
        <v>30</v>
      </c>
      <c r="D346" t="s">
        <v>13</v>
      </c>
      <c r="E346" s="13" t="str">
        <f>IF(NOT(ISERROR(MATCH($C346,Continents!$A$2:$A$48,0))),Continents!$A$1,
IF(NOT(ISERROR(MATCH($C346,Continents!$B$2:$B$6,0))),Continents!$B$1,
IF(NOT(ISERROR(MATCH($C346,Continents!$C$2:$C$58,0))),Continents!$C$1,
IF(NOT(ISERROR(MATCH($C346,Continents!$D$2:$D$51,0))),Continents!$D$1,
IF(NOT(ISERROR(MATCH($C346,Continents!$E$2:$E$15,0))),Continents!$E$1,
IF(NOT(ISERROR(MATCH($C346,Continents!$F$2:$F$27,0))),Continents!$F$1,
IF(NOT(ISERROR(MATCH($C346,Continents!$G$2:$G$8,0))),Continents!$G$1
)))))))</f>
        <v>Asia</v>
      </c>
      <c r="F346" s="26" t="s">
        <v>885</v>
      </c>
      <c r="G346">
        <f>YEAR(Sales!$F346)</f>
        <v>2015</v>
      </c>
      <c r="H346">
        <f>MONTH(Sales!$F346)</f>
        <v>1</v>
      </c>
      <c r="I346" t="s">
        <v>77</v>
      </c>
      <c r="J346" t="s">
        <v>491</v>
      </c>
      <c r="K346">
        <v>500</v>
      </c>
      <c r="L346">
        <v>495</v>
      </c>
      <c r="M346" s="27">
        <v>0.01</v>
      </c>
      <c r="N346">
        <v>1</v>
      </c>
    </row>
    <row r="347" spans="1:14" x14ac:dyDescent="0.25">
      <c r="A347" s="15" t="s">
        <v>886</v>
      </c>
      <c r="B347" t="s">
        <v>201</v>
      </c>
      <c r="C347" s="13" t="s">
        <v>202</v>
      </c>
      <c r="D347" t="s">
        <v>13</v>
      </c>
      <c r="E347" s="13" t="str">
        <f>IF(NOT(ISERROR(MATCH($C347,Continents!$A$2:$A$48,0))),Continents!$A$1,
IF(NOT(ISERROR(MATCH($C347,Continents!$B$2:$B$6,0))),Continents!$B$1,
IF(NOT(ISERROR(MATCH($C347,Continents!$C$2:$C$58,0))),Continents!$C$1,
IF(NOT(ISERROR(MATCH($C347,Continents!$D$2:$D$51,0))),Continents!$D$1,
IF(NOT(ISERROR(MATCH($C347,Continents!$E$2:$E$15,0))),Continents!$E$1,
IF(NOT(ISERROR(MATCH($C347,Continents!$F$2:$F$27,0))),Continents!$F$1,
IF(NOT(ISERROR(MATCH($C347,Continents!$G$2:$G$8,0))),Continents!$G$1
)))))))</f>
        <v>Europe</v>
      </c>
      <c r="F347" s="26">
        <v>41700</v>
      </c>
      <c r="G347">
        <f>YEAR(Sales!$F347)</f>
        <v>2014</v>
      </c>
      <c r="H347">
        <f>MONTH(Sales!$F347)</f>
        <v>3</v>
      </c>
      <c r="I347" t="s">
        <v>32</v>
      </c>
      <c r="J347" t="s">
        <v>775</v>
      </c>
      <c r="K347">
        <v>150</v>
      </c>
      <c r="L347">
        <v>128</v>
      </c>
      <c r="M347" s="27">
        <v>0.1467</v>
      </c>
      <c r="N347">
        <v>1</v>
      </c>
    </row>
    <row r="348" spans="1:14" x14ac:dyDescent="0.25">
      <c r="A348" s="16" t="s">
        <v>887</v>
      </c>
      <c r="B348" t="s">
        <v>74</v>
      </c>
      <c r="C348" s="13" t="s">
        <v>75</v>
      </c>
      <c r="D348" t="s">
        <v>37</v>
      </c>
      <c r="E348" s="13" t="str">
        <f>IF(NOT(ISERROR(MATCH($C348,Continents!$A$2:$A$48,0))),Continents!$A$1,
IF(NOT(ISERROR(MATCH($C348,Continents!$B$2:$B$6,0))),Continents!$B$1,
IF(NOT(ISERROR(MATCH($C348,Continents!$C$2:$C$58,0))),Continents!$C$1,
IF(NOT(ISERROR(MATCH($C348,Continents!$D$2:$D$51,0))),Continents!$D$1,
IF(NOT(ISERROR(MATCH($C348,Continents!$E$2:$E$15,0))),Continents!$E$1,
IF(NOT(ISERROR(MATCH($C348,Continents!$F$2:$F$27,0))),Continents!$F$1,
IF(NOT(ISERROR(MATCH($C348,Continents!$G$2:$G$8,0))),Continents!$G$1
)))))))</f>
        <v>Asia</v>
      </c>
      <c r="F348" s="26" t="s">
        <v>888</v>
      </c>
      <c r="G348">
        <f>YEAR(Sales!$F348)</f>
        <v>2014</v>
      </c>
      <c r="H348">
        <f>MONTH(Sales!$F348)</f>
        <v>6</v>
      </c>
      <c r="I348" t="s">
        <v>133</v>
      </c>
      <c r="J348" t="s">
        <v>519</v>
      </c>
      <c r="K348">
        <v>50</v>
      </c>
      <c r="L348">
        <v>42</v>
      </c>
      <c r="M348" s="27">
        <v>0.16</v>
      </c>
      <c r="N348">
        <v>1</v>
      </c>
    </row>
    <row r="349" spans="1:14" x14ac:dyDescent="0.25">
      <c r="A349" s="15" t="s">
        <v>889</v>
      </c>
      <c r="B349" t="s">
        <v>495</v>
      </c>
      <c r="C349" s="13" t="s">
        <v>496</v>
      </c>
      <c r="D349" t="s">
        <v>13</v>
      </c>
      <c r="E349" s="13" t="str">
        <f>IF(NOT(ISERROR(MATCH($C349,Continents!$A$2:$A$48,0))),Continents!$A$1,
IF(NOT(ISERROR(MATCH($C349,Continents!$B$2:$B$6,0))),Continents!$B$1,
IF(NOT(ISERROR(MATCH($C349,Continents!$C$2:$C$58,0))),Continents!$C$1,
IF(NOT(ISERROR(MATCH($C349,Continents!$D$2:$D$51,0))),Continents!$D$1,
IF(NOT(ISERROR(MATCH($C349,Continents!$E$2:$E$15,0))),Continents!$E$1,
IF(NOT(ISERROR(MATCH($C349,Continents!$F$2:$F$27,0))),Continents!$F$1,
IF(NOT(ISERROR(MATCH($C349,Continents!$G$2:$G$8,0))),Continents!$G$1
)))))))</f>
        <v>Asia</v>
      </c>
      <c r="F349" s="26">
        <v>41642</v>
      </c>
      <c r="G349">
        <f>YEAR(Sales!$F349)</f>
        <v>2014</v>
      </c>
      <c r="H349">
        <f>MONTH(Sales!$F349)</f>
        <v>1</v>
      </c>
      <c r="I349" t="s">
        <v>14</v>
      </c>
      <c r="J349" t="s">
        <v>890</v>
      </c>
      <c r="K349">
        <v>80</v>
      </c>
      <c r="L349">
        <v>80</v>
      </c>
      <c r="M349" s="27">
        <v>0</v>
      </c>
      <c r="N349">
        <v>1</v>
      </c>
    </row>
    <row r="350" spans="1:14" x14ac:dyDescent="0.25">
      <c r="A350" s="16" t="s">
        <v>891</v>
      </c>
      <c r="B350" t="s">
        <v>128</v>
      </c>
      <c r="C350" s="13" t="s">
        <v>129</v>
      </c>
      <c r="D350" t="s">
        <v>37</v>
      </c>
      <c r="E350" s="13" t="str">
        <f>IF(NOT(ISERROR(MATCH($C350,Continents!$A$2:$A$48,0))),Continents!$A$1,
IF(NOT(ISERROR(MATCH($C350,Continents!$B$2:$B$6,0))),Continents!$B$1,
IF(NOT(ISERROR(MATCH($C350,Continents!$C$2:$C$58,0))),Continents!$C$1,
IF(NOT(ISERROR(MATCH($C350,Continents!$D$2:$D$51,0))),Continents!$D$1,
IF(NOT(ISERROR(MATCH($C350,Continents!$E$2:$E$15,0))),Continents!$E$1,
IF(NOT(ISERROR(MATCH($C350,Continents!$F$2:$F$27,0))),Continents!$F$1,
IF(NOT(ISERROR(MATCH($C350,Continents!$G$2:$G$8,0))),Continents!$G$1
)))))))</f>
        <v>Asia</v>
      </c>
      <c r="F350" s="26" t="s">
        <v>892</v>
      </c>
      <c r="G350">
        <f>YEAR(Sales!$F350)</f>
        <v>2018</v>
      </c>
      <c r="H350">
        <f>MONTH(Sales!$F350)</f>
        <v>4</v>
      </c>
      <c r="I350" t="s">
        <v>32</v>
      </c>
      <c r="J350" t="s">
        <v>893</v>
      </c>
      <c r="K350">
        <v>150</v>
      </c>
      <c r="L350">
        <v>147</v>
      </c>
      <c r="M350" s="27">
        <v>0.02</v>
      </c>
      <c r="N350">
        <v>1</v>
      </c>
    </row>
    <row r="351" spans="1:14" x14ac:dyDescent="0.25">
      <c r="A351" s="15" t="s">
        <v>894</v>
      </c>
      <c r="B351" t="s">
        <v>62</v>
      </c>
      <c r="C351" s="13" t="s">
        <v>63</v>
      </c>
      <c r="D351" t="s">
        <v>13</v>
      </c>
      <c r="E351" s="13" t="str">
        <f>IF(NOT(ISERROR(MATCH($C351,Continents!$A$2:$A$48,0))),Continents!$A$1,
IF(NOT(ISERROR(MATCH($C351,Continents!$B$2:$B$6,0))),Continents!$B$1,
IF(NOT(ISERROR(MATCH($C351,Continents!$C$2:$C$58,0))),Continents!$C$1,
IF(NOT(ISERROR(MATCH($C351,Continents!$D$2:$D$51,0))),Continents!$D$1,
IF(NOT(ISERROR(MATCH($C351,Continents!$E$2:$E$15,0))),Continents!$E$1,
IF(NOT(ISERROR(MATCH($C351,Continents!$F$2:$F$27,0))),Continents!$F$1,
IF(NOT(ISERROR(MATCH($C351,Continents!$G$2:$G$8,0))),Continents!$G$1
)))))))</f>
        <v>Asia</v>
      </c>
      <c r="F351" s="26" t="s">
        <v>895</v>
      </c>
      <c r="G351">
        <f>YEAR(Sales!$F351)</f>
        <v>2014</v>
      </c>
      <c r="H351">
        <f>MONTH(Sales!$F351)</f>
        <v>2</v>
      </c>
      <c r="I351" t="s">
        <v>38</v>
      </c>
      <c r="J351" t="s">
        <v>896</v>
      </c>
      <c r="K351">
        <v>50</v>
      </c>
      <c r="L351">
        <v>44</v>
      </c>
      <c r="M351" s="27">
        <v>0.12</v>
      </c>
      <c r="N351">
        <v>1</v>
      </c>
    </row>
    <row r="352" spans="1:14" x14ac:dyDescent="0.25">
      <c r="A352" s="16" t="s">
        <v>897</v>
      </c>
      <c r="B352" t="s">
        <v>52</v>
      </c>
      <c r="C352" s="13" t="s">
        <v>53</v>
      </c>
      <c r="D352" t="s">
        <v>25</v>
      </c>
      <c r="E352" s="13" t="str">
        <f>IF(NOT(ISERROR(MATCH($C352,Continents!$A$2:$A$48,0))),Continents!$A$1,
IF(NOT(ISERROR(MATCH($C352,Continents!$B$2:$B$6,0))),Continents!$B$1,
IF(NOT(ISERROR(MATCH($C352,Continents!$C$2:$C$58,0))),Continents!$C$1,
IF(NOT(ISERROR(MATCH($C352,Continents!$D$2:$D$51,0))),Continents!$D$1,
IF(NOT(ISERROR(MATCH($C352,Continents!$E$2:$E$15,0))),Continents!$E$1,
IF(NOT(ISERROR(MATCH($C352,Continents!$F$2:$F$27,0))),Continents!$F$1,
IF(NOT(ISERROR(MATCH($C352,Continents!$G$2:$G$8,0))),Continents!$G$1
)))))))</f>
        <v>North America</v>
      </c>
      <c r="F352" s="26" t="s">
        <v>898</v>
      </c>
      <c r="G352">
        <f>YEAR(Sales!$F352)</f>
        <v>2018</v>
      </c>
      <c r="H352">
        <f>MONTH(Sales!$F352)</f>
        <v>5</v>
      </c>
      <c r="I352" t="s">
        <v>112</v>
      </c>
      <c r="J352" t="s">
        <v>899</v>
      </c>
      <c r="K352">
        <v>70</v>
      </c>
      <c r="L352">
        <v>67</v>
      </c>
      <c r="M352" s="27">
        <v>4.2900000000000001E-2</v>
      </c>
      <c r="N352">
        <v>1</v>
      </c>
    </row>
    <row r="353" spans="1:14" x14ac:dyDescent="0.25">
      <c r="A353" s="15" t="s">
        <v>900</v>
      </c>
      <c r="B353" t="s">
        <v>115</v>
      </c>
      <c r="C353" s="13" t="s">
        <v>116</v>
      </c>
      <c r="D353" t="s">
        <v>19</v>
      </c>
      <c r="E353" s="13" t="str">
        <f>IF(NOT(ISERROR(MATCH($C353,Continents!$A$2:$A$48,0))),Continents!$A$1,
IF(NOT(ISERROR(MATCH($C353,Continents!$B$2:$B$6,0))),Continents!$B$1,
IF(NOT(ISERROR(MATCH($C353,Continents!$C$2:$C$58,0))),Continents!$C$1,
IF(NOT(ISERROR(MATCH($C353,Continents!$D$2:$D$51,0))),Continents!$D$1,
IF(NOT(ISERROR(MATCH($C353,Continents!$E$2:$E$15,0))),Continents!$E$1,
IF(NOT(ISERROR(MATCH($C353,Continents!$F$2:$F$27,0))),Continents!$F$1,
IF(NOT(ISERROR(MATCH($C353,Continents!$G$2:$G$8,0))),Continents!$G$1
)))))))</f>
        <v>North America</v>
      </c>
      <c r="F353" s="26" t="s">
        <v>901</v>
      </c>
      <c r="G353">
        <f>YEAR(Sales!$F353)</f>
        <v>2018</v>
      </c>
      <c r="H353">
        <f>MONTH(Sales!$F353)</f>
        <v>4</v>
      </c>
      <c r="I353" t="s">
        <v>112</v>
      </c>
      <c r="J353" t="s">
        <v>286</v>
      </c>
      <c r="K353">
        <v>70</v>
      </c>
      <c r="L353">
        <v>67</v>
      </c>
      <c r="M353" s="27">
        <v>4.2900000000000001E-2</v>
      </c>
      <c r="N353">
        <v>1</v>
      </c>
    </row>
    <row r="354" spans="1:14" x14ac:dyDescent="0.25">
      <c r="A354" s="16" t="s">
        <v>902</v>
      </c>
      <c r="B354" t="s">
        <v>147</v>
      </c>
      <c r="C354" s="13" t="s">
        <v>96</v>
      </c>
      <c r="D354" t="s">
        <v>37</v>
      </c>
      <c r="E354" s="13" t="str">
        <f>IF(NOT(ISERROR(MATCH($C354,Continents!$A$2:$A$48,0))),Continents!$A$1,
IF(NOT(ISERROR(MATCH($C354,Continents!$B$2:$B$6,0))),Continents!$B$1,
IF(NOT(ISERROR(MATCH($C354,Continents!$C$2:$C$58,0))),Continents!$C$1,
IF(NOT(ISERROR(MATCH($C354,Continents!$D$2:$D$51,0))),Continents!$D$1,
IF(NOT(ISERROR(MATCH($C354,Continents!$E$2:$E$15,0))),Continents!$E$1,
IF(NOT(ISERROR(MATCH($C354,Continents!$F$2:$F$27,0))),Continents!$F$1,
IF(NOT(ISERROR(MATCH($C354,Continents!$G$2:$G$8,0))),Continents!$G$1
)))))))</f>
        <v>Asia</v>
      </c>
      <c r="F354" s="26" t="s">
        <v>903</v>
      </c>
      <c r="G354">
        <f>YEAR(Sales!$F354)</f>
        <v>2016</v>
      </c>
      <c r="H354">
        <f>MONTH(Sales!$F354)</f>
        <v>10</v>
      </c>
      <c r="I354" t="s">
        <v>49</v>
      </c>
      <c r="J354" t="s">
        <v>904</v>
      </c>
      <c r="K354">
        <v>500</v>
      </c>
      <c r="L354">
        <v>460</v>
      </c>
      <c r="M354" s="27">
        <v>0.08</v>
      </c>
      <c r="N354">
        <v>1</v>
      </c>
    </row>
    <row r="355" spans="1:14" x14ac:dyDescent="0.25">
      <c r="A355" s="15" t="s">
        <v>905</v>
      </c>
      <c r="B355" t="s">
        <v>11</v>
      </c>
      <c r="C355" s="13" t="s">
        <v>12</v>
      </c>
      <c r="D355" t="s">
        <v>13</v>
      </c>
      <c r="E355" s="13" t="str">
        <f>IF(NOT(ISERROR(MATCH($C355,Continents!$A$2:$A$48,0))),Continents!$A$1,
IF(NOT(ISERROR(MATCH($C355,Continents!$B$2:$B$6,0))),Continents!$B$1,
IF(NOT(ISERROR(MATCH($C355,Continents!$C$2:$C$58,0))),Continents!$C$1,
IF(NOT(ISERROR(MATCH($C355,Continents!$D$2:$D$51,0))),Continents!$D$1,
IF(NOT(ISERROR(MATCH($C355,Continents!$E$2:$E$15,0))),Continents!$E$1,
IF(NOT(ISERROR(MATCH($C355,Continents!$F$2:$F$27,0))),Continents!$F$1,
IF(NOT(ISERROR(MATCH($C355,Continents!$G$2:$G$8,0))),Continents!$G$1
)))))))</f>
        <v>Europe</v>
      </c>
      <c r="F355" s="26" t="s">
        <v>404</v>
      </c>
      <c r="G355">
        <f>YEAR(Sales!$F355)</f>
        <v>2015</v>
      </c>
      <c r="H355">
        <f>MONTH(Sales!$F355)</f>
        <v>9</v>
      </c>
      <c r="I355" t="s">
        <v>77</v>
      </c>
      <c r="J355" t="s">
        <v>15</v>
      </c>
      <c r="K355">
        <v>500</v>
      </c>
      <c r="L355">
        <v>495</v>
      </c>
      <c r="M355" s="27">
        <v>0.01</v>
      </c>
      <c r="N355">
        <v>1</v>
      </c>
    </row>
    <row r="356" spans="1:14" x14ac:dyDescent="0.25">
      <c r="A356" s="16" t="s">
        <v>906</v>
      </c>
      <c r="B356" t="s">
        <v>100</v>
      </c>
      <c r="C356" s="13" t="s">
        <v>101</v>
      </c>
      <c r="D356" t="s">
        <v>13</v>
      </c>
      <c r="E356" s="13" t="str">
        <f>IF(NOT(ISERROR(MATCH($C356,Continents!$A$2:$A$48,0))),Continents!$A$1,
IF(NOT(ISERROR(MATCH($C356,Continents!$B$2:$B$6,0))),Continents!$B$1,
IF(NOT(ISERROR(MATCH($C356,Continents!$C$2:$C$58,0))),Continents!$C$1,
IF(NOT(ISERROR(MATCH($C356,Continents!$D$2:$D$51,0))),Continents!$D$1,
IF(NOT(ISERROR(MATCH($C356,Continents!$E$2:$E$15,0))),Continents!$E$1,
IF(NOT(ISERROR(MATCH($C356,Continents!$F$2:$F$27,0))),Continents!$F$1,
IF(NOT(ISERROR(MATCH($C356,Continents!$G$2:$G$8,0))),Continents!$G$1
)))))))</f>
        <v>Europe</v>
      </c>
      <c r="F356" s="26">
        <v>42529</v>
      </c>
      <c r="G356">
        <f>YEAR(Sales!$F356)</f>
        <v>2016</v>
      </c>
      <c r="H356">
        <f>MONTH(Sales!$F356)</f>
        <v>6</v>
      </c>
      <c r="I356" t="s">
        <v>58</v>
      </c>
      <c r="J356" t="s">
        <v>103</v>
      </c>
      <c r="K356">
        <v>800</v>
      </c>
      <c r="L356">
        <v>704</v>
      </c>
      <c r="M356" s="27">
        <v>0.12</v>
      </c>
      <c r="N356">
        <v>1</v>
      </c>
    </row>
    <row r="357" spans="1:14" x14ac:dyDescent="0.25">
      <c r="A357" s="15" t="s">
        <v>907</v>
      </c>
      <c r="B357" t="s">
        <v>89</v>
      </c>
      <c r="C357" s="13" t="s">
        <v>90</v>
      </c>
      <c r="D357" t="s">
        <v>13</v>
      </c>
      <c r="E357" s="13" t="str">
        <f>IF(NOT(ISERROR(MATCH($C357,Continents!$A$2:$A$48,0))),Continents!$A$1,
IF(NOT(ISERROR(MATCH($C357,Continents!$B$2:$B$6,0))),Continents!$B$1,
IF(NOT(ISERROR(MATCH($C357,Continents!$C$2:$C$58,0))),Continents!$C$1,
IF(NOT(ISERROR(MATCH($C357,Continents!$D$2:$D$51,0))),Continents!$D$1,
IF(NOT(ISERROR(MATCH($C357,Continents!$E$2:$E$15,0))),Continents!$E$1,
IF(NOT(ISERROR(MATCH($C357,Continents!$F$2:$F$27,0))),Continents!$F$1,
IF(NOT(ISERROR(MATCH($C357,Continents!$G$2:$G$8,0))),Continents!$G$1
)))))))</f>
        <v>Europe</v>
      </c>
      <c r="F357" s="26">
        <v>41886</v>
      </c>
      <c r="G357">
        <f>YEAR(Sales!$F357)</f>
        <v>2014</v>
      </c>
      <c r="H357">
        <f>MONTH(Sales!$F357)</f>
        <v>9</v>
      </c>
      <c r="I357" t="s">
        <v>14</v>
      </c>
      <c r="J357" t="s">
        <v>448</v>
      </c>
      <c r="K357">
        <v>80</v>
      </c>
      <c r="L357">
        <v>60</v>
      </c>
      <c r="M357" s="27">
        <v>0.25</v>
      </c>
      <c r="N357">
        <v>1</v>
      </c>
    </row>
    <row r="358" spans="1:14" x14ac:dyDescent="0.25">
      <c r="A358" s="16" t="s">
        <v>908</v>
      </c>
      <c r="B358" t="s">
        <v>325</v>
      </c>
      <c r="C358" s="13" t="s">
        <v>326</v>
      </c>
      <c r="D358" t="s">
        <v>37</v>
      </c>
      <c r="E358" s="13" t="str">
        <f>IF(NOT(ISERROR(MATCH($C358,Continents!$A$2:$A$48,0))),Continents!$A$1,
IF(NOT(ISERROR(MATCH($C358,Continents!$B$2:$B$6,0))),Continents!$B$1,
IF(NOT(ISERROR(MATCH($C358,Continents!$C$2:$C$58,0))),Continents!$C$1,
IF(NOT(ISERROR(MATCH($C358,Continents!$D$2:$D$51,0))),Continents!$D$1,
IF(NOT(ISERROR(MATCH($C358,Continents!$E$2:$E$15,0))),Continents!$E$1,
IF(NOT(ISERROR(MATCH($C358,Continents!$F$2:$F$27,0))),Continents!$F$1,
IF(NOT(ISERROR(MATCH($C358,Continents!$G$2:$G$8,0))),Continents!$G$1
)))))))</f>
        <v>Asia</v>
      </c>
      <c r="F358" s="26">
        <v>43289</v>
      </c>
      <c r="G358">
        <f>YEAR(Sales!$F358)</f>
        <v>2018</v>
      </c>
      <c r="H358">
        <f>MONTH(Sales!$F358)</f>
        <v>7</v>
      </c>
      <c r="I358" t="s">
        <v>77</v>
      </c>
      <c r="J358" t="s">
        <v>328</v>
      </c>
      <c r="K358">
        <v>500</v>
      </c>
      <c r="L358">
        <v>500</v>
      </c>
      <c r="M358" s="27">
        <v>0</v>
      </c>
      <c r="N358">
        <v>1</v>
      </c>
    </row>
    <row r="359" spans="1:14" x14ac:dyDescent="0.25">
      <c r="A359" s="15" t="s">
        <v>909</v>
      </c>
      <c r="B359" t="s">
        <v>174</v>
      </c>
      <c r="C359" s="13" t="s">
        <v>116</v>
      </c>
      <c r="D359" t="s">
        <v>19</v>
      </c>
      <c r="E359" s="13" t="str">
        <f>IF(NOT(ISERROR(MATCH($C359,Continents!$A$2:$A$48,0))),Continents!$A$1,
IF(NOT(ISERROR(MATCH($C359,Continents!$B$2:$B$6,0))),Continents!$B$1,
IF(NOT(ISERROR(MATCH($C359,Continents!$C$2:$C$58,0))),Continents!$C$1,
IF(NOT(ISERROR(MATCH($C359,Continents!$D$2:$D$51,0))),Continents!$D$1,
IF(NOT(ISERROR(MATCH($C359,Continents!$E$2:$E$15,0))),Continents!$E$1,
IF(NOT(ISERROR(MATCH($C359,Continents!$F$2:$F$27,0))),Continents!$F$1,
IF(NOT(ISERROR(MATCH($C359,Continents!$G$2:$G$8,0))),Continents!$G$1
)))))))</f>
        <v>North America</v>
      </c>
      <c r="F359" s="26" t="s">
        <v>910</v>
      </c>
      <c r="G359">
        <f>YEAR(Sales!$F359)</f>
        <v>2016</v>
      </c>
      <c r="H359">
        <f>MONTH(Sales!$F359)</f>
        <v>1</v>
      </c>
      <c r="I359" t="s">
        <v>32</v>
      </c>
      <c r="J359" t="s">
        <v>434</v>
      </c>
      <c r="K359">
        <v>150</v>
      </c>
      <c r="L359">
        <v>150</v>
      </c>
      <c r="M359" s="27">
        <v>0</v>
      </c>
      <c r="N359">
        <v>1</v>
      </c>
    </row>
    <row r="360" spans="1:14" x14ac:dyDescent="0.25">
      <c r="A360" s="16" t="s">
        <v>911</v>
      </c>
      <c r="B360" t="s">
        <v>128</v>
      </c>
      <c r="C360" s="13" t="s">
        <v>129</v>
      </c>
      <c r="D360" t="s">
        <v>37</v>
      </c>
      <c r="E360" s="13" t="str">
        <f>IF(NOT(ISERROR(MATCH($C360,Continents!$A$2:$A$48,0))),Continents!$A$1,
IF(NOT(ISERROR(MATCH($C360,Continents!$B$2:$B$6,0))),Continents!$B$1,
IF(NOT(ISERROR(MATCH($C360,Continents!$C$2:$C$58,0))),Continents!$C$1,
IF(NOT(ISERROR(MATCH($C360,Continents!$D$2:$D$51,0))),Continents!$D$1,
IF(NOT(ISERROR(MATCH($C360,Continents!$E$2:$E$15,0))),Continents!$E$1,
IF(NOT(ISERROR(MATCH($C360,Continents!$F$2:$F$27,0))),Continents!$F$1,
IF(NOT(ISERROR(MATCH($C360,Continents!$G$2:$G$8,0))),Continents!$G$1
)))))))</f>
        <v>Asia</v>
      </c>
      <c r="F360" s="26">
        <v>42289</v>
      </c>
      <c r="G360">
        <f>YEAR(Sales!$F360)</f>
        <v>2015</v>
      </c>
      <c r="H360">
        <f>MONTH(Sales!$F360)</f>
        <v>10</v>
      </c>
      <c r="I360" t="s">
        <v>112</v>
      </c>
      <c r="J360" t="s">
        <v>912</v>
      </c>
      <c r="K360">
        <v>70</v>
      </c>
      <c r="L360">
        <v>68</v>
      </c>
      <c r="M360" s="27">
        <v>2.86E-2</v>
      </c>
      <c r="N360">
        <v>1</v>
      </c>
    </row>
    <row r="361" spans="1:14" x14ac:dyDescent="0.25">
      <c r="A361" s="15" t="s">
        <v>913</v>
      </c>
      <c r="B361" t="s">
        <v>495</v>
      </c>
      <c r="C361" s="13" t="s">
        <v>496</v>
      </c>
      <c r="D361" t="s">
        <v>13</v>
      </c>
      <c r="E361" s="13" t="str">
        <f>IF(NOT(ISERROR(MATCH($C361,Continents!$A$2:$A$48,0))),Continents!$A$1,
IF(NOT(ISERROR(MATCH($C361,Continents!$B$2:$B$6,0))),Continents!$B$1,
IF(NOT(ISERROR(MATCH($C361,Continents!$C$2:$C$58,0))),Continents!$C$1,
IF(NOT(ISERROR(MATCH($C361,Continents!$D$2:$D$51,0))),Continents!$D$1,
IF(NOT(ISERROR(MATCH($C361,Continents!$E$2:$E$15,0))),Continents!$E$1,
IF(NOT(ISERROR(MATCH($C361,Continents!$F$2:$F$27,0))),Continents!$F$1,
IF(NOT(ISERROR(MATCH($C361,Continents!$G$2:$G$8,0))),Continents!$G$1
)))))))</f>
        <v>Asia</v>
      </c>
      <c r="F361" s="26" t="s">
        <v>587</v>
      </c>
      <c r="G361">
        <f>YEAR(Sales!$F361)</f>
        <v>2015</v>
      </c>
      <c r="H361">
        <f>MONTH(Sales!$F361)</f>
        <v>10</v>
      </c>
      <c r="I361" t="s">
        <v>112</v>
      </c>
      <c r="J361" t="s">
        <v>914</v>
      </c>
      <c r="K361">
        <v>70</v>
      </c>
      <c r="L361">
        <v>70</v>
      </c>
      <c r="M361" s="27">
        <v>0</v>
      </c>
      <c r="N361">
        <v>1</v>
      </c>
    </row>
    <row r="362" spans="1:14" x14ac:dyDescent="0.25">
      <c r="A362" s="16" t="s">
        <v>915</v>
      </c>
      <c r="B362" t="s">
        <v>325</v>
      </c>
      <c r="C362" s="13" t="s">
        <v>326</v>
      </c>
      <c r="D362" t="s">
        <v>37</v>
      </c>
      <c r="E362" s="13" t="str">
        <f>IF(NOT(ISERROR(MATCH($C362,Continents!$A$2:$A$48,0))),Continents!$A$1,
IF(NOT(ISERROR(MATCH($C362,Continents!$B$2:$B$6,0))),Continents!$B$1,
IF(NOT(ISERROR(MATCH($C362,Continents!$C$2:$C$58,0))),Continents!$C$1,
IF(NOT(ISERROR(MATCH($C362,Continents!$D$2:$D$51,0))),Continents!$D$1,
IF(NOT(ISERROR(MATCH($C362,Continents!$E$2:$E$15,0))),Continents!$E$1,
IF(NOT(ISERROR(MATCH($C362,Continents!$F$2:$F$27,0))),Continents!$F$1,
IF(NOT(ISERROR(MATCH($C362,Continents!$G$2:$G$8,0))),Continents!$G$1
)))))))</f>
        <v>Asia</v>
      </c>
      <c r="F362" s="26">
        <v>43262</v>
      </c>
      <c r="G362">
        <f>YEAR(Sales!$F362)</f>
        <v>2018</v>
      </c>
      <c r="H362">
        <f>MONTH(Sales!$F362)</f>
        <v>6</v>
      </c>
      <c r="I362" t="s">
        <v>44</v>
      </c>
      <c r="J362" t="s">
        <v>916</v>
      </c>
      <c r="K362">
        <v>30</v>
      </c>
      <c r="L362">
        <v>28</v>
      </c>
      <c r="M362" s="27">
        <v>6.6699999999999995E-2</v>
      </c>
      <c r="N362">
        <v>1</v>
      </c>
    </row>
    <row r="363" spans="1:14" x14ac:dyDescent="0.25">
      <c r="A363" s="15" t="s">
        <v>917</v>
      </c>
      <c r="B363" t="s">
        <v>325</v>
      </c>
      <c r="C363" s="13" t="s">
        <v>326</v>
      </c>
      <c r="D363" t="s">
        <v>37</v>
      </c>
      <c r="E363" s="13" t="str">
        <f>IF(NOT(ISERROR(MATCH($C363,Continents!$A$2:$A$48,0))),Continents!$A$1,
IF(NOT(ISERROR(MATCH($C363,Continents!$B$2:$B$6,0))),Continents!$B$1,
IF(NOT(ISERROR(MATCH($C363,Continents!$C$2:$C$58,0))),Continents!$C$1,
IF(NOT(ISERROR(MATCH($C363,Continents!$D$2:$D$51,0))),Continents!$D$1,
IF(NOT(ISERROR(MATCH($C363,Continents!$E$2:$E$15,0))),Continents!$E$1,
IF(NOT(ISERROR(MATCH($C363,Continents!$F$2:$F$27,0))),Continents!$F$1,
IF(NOT(ISERROR(MATCH($C363,Continents!$G$2:$G$8,0))),Continents!$G$1
)))))))</f>
        <v>Asia</v>
      </c>
      <c r="F363" s="26">
        <v>42800</v>
      </c>
      <c r="G363">
        <f>YEAR(Sales!$F363)</f>
        <v>2017</v>
      </c>
      <c r="H363">
        <f>MONTH(Sales!$F363)</f>
        <v>3</v>
      </c>
      <c r="I363" t="s">
        <v>112</v>
      </c>
      <c r="J363" t="s">
        <v>918</v>
      </c>
      <c r="K363">
        <v>70</v>
      </c>
      <c r="L363">
        <v>64</v>
      </c>
      <c r="M363" s="27">
        <v>8.5699999999999998E-2</v>
      </c>
      <c r="N363">
        <v>1</v>
      </c>
    </row>
    <row r="364" spans="1:14" x14ac:dyDescent="0.25">
      <c r="A364" s="16" t="s">
        <v>919</v>
      </c>
      <c r="B364" t="s">
        <v>23</v>
      </c>
      <c r="C364" s="13" t="s">
        <v>24</v>
      </c>
      <c r="D364" t="s">
        <v>25</v>
      </c>
      <c r="E364" s="13" t="str">
        <f>IF(NOT(ISERROR(MATCH($C364,Continents!$A$2:$A$48,0))),Continents!$A$1,
IF(NOT(ISERROR(MATCH($C364,Continents!$B$2:$B$6,0))),Continents!$B$1,
IF(NOT(ISERROR(MATCH($C364,Continents!$C$2:$C$58,0))),Continents!$C$1,
IF(NOT(ISERROR(MATCH($C364,Continents!$D$2:$D$51,0))),Continents!$D$1,
IF(NOT(ISERROR(MATCH($C364,Continents!$E$2:$E$15,0))),Continents!$E$1,
IF(NOT(ISERROR(MATCH($C364,Continents!$F$2:$F$27,0))),Continents!$F$1,
IF(NOT(ISERROR(MATCH($C364,Continents!$G$2:$G$8,0))),Continents!$G$1
)))))))</f>
        <v>South America</v>
      </c>
      <c r="F364" s="26" t="s">
        <v>301</v>
      </c>
      <c r="G364">
        <f>YEAR(Sales!$F364)</f>
        <v>2015</v>
      </c>
      <c r="H364">
        <f>MONTH(Sales!$F364)</f>
        <v>8</v>
      </c>
      <c r="I364" t="s">
        <v>133</v>
      </c>
      <c r="J364" t="s">
        <v>27</v>
      </c>
      <c r="K364">
        <v>50</v>
      </c>
      <c r="L364">
        <v>38</v>
      </c>
      <c r="M364" s="27">
        <v>0.24</v>
      </c>
      <c r="N364">
        <v>1</v>
      </c>
    </row>
    <row r="365" spans="1:14" x14ac:dyDescent="0.25">
      <c r="A365" s="15" t="s">
        <v>920</v>
      </c>
      <c r="B365" t="s">
        <v>17</v>
      </c>
      <c r="C365" s="13" t="s">
        <v>18</v>
      </c>
      <c r="D365" t="s">
        <v>19</v>
      </c>
      <c r="E365" s="13" t="str">
        <f>IF(NOT(ISERROR(MATCH($C365,Continents!$A$2:$A$48,0))),Continents!$A$1,
IF(NOT(ISERROR(MATCH($C365,Continents!$B$2:$B$6,0))),Continents!$B$1,
IF(NOT(ISERROR(MATCH($C365,Continents!$C$2:$C$58,0))),Continents!$C$1,
IF(NOT(ISERROR(MATCH($C365,Continents!$D$2:$D$51,0))),Continents!$D$1,
IF(NOT(ISERROR(MATCH($C365,Continents!$E$2:$E$15,0))),Continents!$E$1,
IF(NOT(ISERROR(MATCH($C365,Continents!$F$2:$F$27,0))),Continents!$F$1,
IF(NOT(ISERROR(MATCH($C365,Continents!$G$2:$G$8,0))),Continents!$G$1
)))))))</f>
        <v>North America</v>
      </c>
      <c r="F365" s="26" t="s">
        <v>616</v>
      </c>
      <c r="G365">
        <f>YEAR(Sales!$F365)</f>
        <v>2017</v>
      </c>
      <c r="H365">
        <f>MONTH(Sales!$F365)</f>
        <v>12</v>
      </c>
      <c r="I365" t="s">
        <v>133</v>
      </c>
      <c r="J365" t="s">
        <v>687</v>
      </c>
      <c r="K365">
        <v>50</v>
      </c>
      <c r="L365">
        <v>50</v>
      </c>
      <c r="M365" s="27">
        <v>0</v>
      </c>
      <c r="N365">
        <v>1</v>
      </c>
    </row>
    <row r="366" spans="1:14" x14ac:dyDescent="0.25">
      <c r="A366" s="16" t="s">
        <v>921</v>
      </c>
      <c r="B366" t="s">
        <v>110</v>
      </c>
      <c r="C366" s="13" t="s">
        <v>75</v>
      </c>
      <c r="D366" t="s">
        <v>37</v>
      </c>
      <c r="E366" s="13" t="str">
        <f>IF(NOT(ISERROR(MATCH($C366,Continents!$A$2:$A$48,0))),Continents!$A$1,
IF(NOT(ISERROR(MATCH($C366,Continents!$B$2:$B$6,0))),Continents!$B$1,
IF(NOT(ISERROR(MATCH($C366,Continents!$C$2:$C$58,0))),Continents!$C$1,
IF(NOT(ISERROR(MATCH($C366,Continents!$D$2:$D$51,0))),Continents!$D$1,
IF(NOT(ISERROR(MATCH($C366,Continents!$E$2:$E$15,0))),Continents!$E$1,
IF(NOT(ISERROR(MATCH($C366,Continents!$F$2:$F$27,0))),Continents!$F$1,
IF(NOT(ISERROR(MATCH($C366,Continents!$G$2:$G$8,0))),Continents!$G$1
)))))))</f>
        <v>Asia</v>
      </c>
      <c r="F366" s="26" t="s">
        <v>922</v>
      </c>
      <c r="G366">
        <f>YEAR(Sales!$F366)</f>
        <v>2015</v>
      </c>
      <c r="H366">
        <f>MONTH(Sales!$F366)</f>
        <v>2</v>
      </c>
      <c r="I366" t="s">
        <v>49</v>
      </c>
      <c r="J366" t="s">
        <v>296</v>
      </c>
      <c r="K366">
        <v>500</v>
      </c>
      <c r="L366">
        <v>465</v>
      </c>
      <c r="M366" s="27">
        <v>7.0000000000000007E-2</v>
      </c>
      <c r="N366">
        <v>1</v>
      </c>
    </row>
    <row r="367" spans="1:14" x14ac:dyDescent="0.25">
      <c r="A367" s="15" t="s">
        <v>923</v>
      </c>
      <c r="B367" t="s">
        <v>178</v>
      </c>
      <c r="C367" s="13" t="s">
        <v>116</v>
      </c>
      <c r="D367" t="s">
        <v>19</v>
      </c>
      <c r="E367" s="13" t="str">
        <f>IF(NOT(ISERROR(MATCH($C367,Continents!$A$2:$A$48,0))),Continents!$A$1,
IF(NOT(ISERROR(MATCH($C367,Continents!$B$2:$B$6,0))),Continents!$B$1,
IF(NOT(ISERROR(MATCH($C367,Continents!$C$2:$C$58,0))),Continents!$C$1,
IF(NOT(ISERROR(MATCH($C367,Continents!$D$2:$D$51,0))),Continents!$D$1,
IF(NOT(ISERROR(MATCH($C367,Continents!$E$2:$E$15,0))),Continents!$E$1,
IF(NOT(ISERROR(MATCH($C367,Continents!$F$2:$F$27,0))),Continents!$F$1,
IF(NOT(ISERROR(MATCH($C367,Continents!$G$2:$G$8,0))),Continents!$G$1
)))))))</f>
        <v>North America</v>
      </c>
      <c r="F367" s="26" t="s">
        <v>924</v>
      </c>
      <c r="G367">
        <f>YEAR(Sales!$F367)</f>
        <v>2014</v>
      </c>
      <c r="H367">
        <f>MONTH(Sales!$F367)</f>
        <v>11</v>
      </c>
      <c r="I367" t="s">
        <v>38</v>
      </c>
      <c r="J367" t="s">
        <v>925</v>
      </c>
      <c r="K367">
        <v>50</v>
      </c>
      <c r="L367">
        <v>44</v>
      </c>
      <c r="M367" s="27">
        <v>0.12</v>
      </c>
      <c r="N367">
        <v>1</v>
      </c>
    </row>
    <row r="368" spans="1:14" x14ac:dyDescent="0.25">
      <c r="A368" s="16" t="s">
        <v>926</v>
      </c>
      <c r="B368" t="s">
        <v>241</v>
      </c>
      <c r="C368" s="13" t="s">
        <v>242</v>
      </c>
      <c r="D368" t="s">
        <v>25</v>
      </c>
      <c r="E368" s="13" t="str">
        <f>IF(NOT(ISERROR(MATCH($C368,Continents!$A$2:$A$48,0))),Continents!$A$1,
IF(NOT(ISERROR(MATCH($C368,Continents!$B$2:$B$6,0))),Continents!$B$1,
IF(NOT(ISERROR(MATCH($C368,Continents!$C$2:$C$58,0))),Continents!$C$1,
IF(NOT(ISERROR(MATCH($C368,Continents!$D$2:$D$51,0))),Continents!$D$1,
IF(NOT(ISERROR(MATCH($C368,Continents!$E$2:$E$15,0))),Continents!$E$1,
IF(NOT(ISERROR(MATCH($C368,Continents!$F$2:$F$27,0))),Continents!$F$1,
IF(NOT(ISERROR(MATCH($C368,Continents!$G$2:$G$8,0))),Continents!$G$1
)))))))</f>
        <v>South America</v>
      </c>
      <c r="F368" s="26" t="s">
        <v>740</v>
      </c>
      <c r="G368">
        <f>YEAR(Sales!$F368)</f>
        <v>2014</v>
      </c>
      <c r="H368">
        <f>MONTH(Sales!$F368)</f>
        <v>2</v>
      </c>
      <c r="I368" t="s">
        <v>38</v>
      </c>
      <c r="J368" t="s">
        <v>927</v>
      </c>
      <c r="K368">
        <v>50</v>
      </c>
      <c r="L368">
        <v>47</v>
      </c>
      <c r="M368" s="27">
        <v>0.06</v>
      </c>
      <c r="N368">
        <v>1</v>
      </c>
    </row>
    <row r="369" spans="1:14" x14ac:dyDescent="0.25">
      <c r="A369" s="15" t="s">
        <v>928</v>
      </c>
      <c r="B369" t="s">
        <v>197</v>
      </c>
      <c r="C369" s="13" t="s">
        <v>198</v>
      </c>
      <c r="D369" t="s">
        <v>13</v>
      </c>
      <c r="E369" s="13" t="str">
        <f>IF(NOT(ISERROR(MATCH($C369,Continents!$A$2:$A$48,0))),Continents!$A$1,
IF(NOT(ISERROR(MATCH($C369,Continents!$B$2:$B$6,0))),Continents!$B$1,
IF(NOT(ISERROR(MATCH($C369,Continents!$C$2:$C$58,0))),Continents!$C$1,
IF(NOT(ISERROR(MATCH($C369,Continents!$D$2:$D$51,0))),Continents!$D$1,
IF(NOT(ISERROR(MATCH($C369,Continents!$E$2:$E$15,0))),Continents!$E$1,
IF(NOT(ISERROR(MATCH($C369,Continents!$F$2:$F$27,0))),Continents!$F$1,
IF(NOT(ISERROR(MATCH($C369,Continents!$G$2:$G$8,0))),Continents!$G$1
)))))))</f>
        <v>Europe</v>
      </c>
      <c r="F369" s="26" t="s">
        <v>929</v>
      </c>
      <c r="G369">
        <f>YEAR(Sales!$F369)</f>
        <v>2015</v>
      </c>
      <c r="H369">
        <f>MONTH(Sales!$F369)</f>
        <v>1</v>
      </c>
      <c r="I369" t="s">
        <v>32</v>
      </c>
      <c r="J369" t="s">
        <v>655</v>
      </c>
      <c r="K369">
        <v>150</v>
      </c>
      <c r="L369">
        <v>101</v>
      </c>
      <c r="M369" s="27">
        <v>0.32669999999999999</v>
      </c>
      <c r="N369">
        <v>1</v>
      </c>
    </row>
    <row r="370" spans="1:14" x14ac:dyDescent="0.25">
      <c r="A370" s="16" t="s">
        <v>930</v>
      </c>
      <c r="B370" t="s">
        <v>164</v>
      </c>
      <c r="C370" s="13" t="s">
        <v>165</v>
      </c>
      <c r="D370" t="s">
        <v>13</v>
      </c>
      <c r="E370" s="13" t="str">
        <f>IF(NOT(ISERROR(MATCH($C370,Continents!$A$2:$A$48,0))),Continents!$A$1,
IF(NOT(ISERROR(MATCH($C370,Continents!$B$2:$B$6,0))),Continents!$B$1,
IF(NOT(ISERROR(MATCH($C370,Continents!$C$2:$C$58,0))),Continents!$C$1,
IF(NOT(ISERROR(MATCH($C370,Continents!$D$2:$D$51,0))),Continents!$D$1,
IF(NOT(ISERROR(MATCH($C370,Continents!$E$2:$E$15,0))),Continents!$E$1,
IF(NOT(ISERROR(MATCH($C370,Continents!$F$2:$F$27,0))),Continents!$F$1,
IF(NOT(ISERROR(MATCH($C370,Continents!$G$2:$G$8,0))),Continents!$G$1
)))))))</f>
        <v>Europe</v>
      </c>
      <c r="F370" s="26">
        <v>41831</v>
      </c>
      <c r="G370">
        <f>YEAR(Sales!$F370)</f>
        <v>2014</v>
      </c>
      <c r="H370">
        <f>MONTH(Sales!$F370)</f>
        <v>7</v>
      </c>
      <c r="I370" t="s">
        <v>14</v>
      </c>
      <c r="J370" t="s">
        <v>931</v>
      </c>
      <c r="K370">
        <v>80</v>
      </c>
      <c r="L370">
        <v>78</v>
      </c>
      <c r="M370" s="27">
        <v>2.5000000000000001E-2</v>
      </c>
      <c r="N370">
        <v>1</v>
      </c>
    </row>
    <row r="371" spans="1:14" x14ac:dyDescent="0.25">
      <c r="A371" s="15" t="s">
        <v>932</v>
      </c>
      <c r="B371" t="s">
        <v>110</v>
      </c>
      <c r="C371" s="13" t="s">
        <v>75</v>
      </c>
      <c r="D371" t="s">
        <v>37</v>
      </c>
      <c r="E371" s="13" t="str">
        <f>IF(NOT(ISERROR(MATCH($C371,Continents!$A$2:$A$48,0))),Continents!$A$1,
IF(NOT(ISERROR(MATCH($C371,Continents!$B$2:$B$6,0))),Continents!$B$1,
IF(NOT(ISERROR(MATCH($C371,Continents!$C$2:$C$58,0))),Continents!$C$1,
IF(NOT(ISERROR(MATCH($C371,Continents!$D$2:$D$51,0))),Continents!$D$1,
IF(NOT(ISERROR(MATCH($C371,Continents!$E$2:$E$15,0))),Continents!$E$1,
IF(NOT(ISERROR(MATCH($C371,Continents!$F$2:$F$27,0))),Continents!$F$1,
IF(NOT(ISERROR(MATCH($C371,Continents!$G$2:$G$8,0))),Continents!$G$1
)))))))</f>
        <v>Asia</v>
      </c>
      <c r="F371" s="26" t="s">
        <v>922</v>
      </c>
      <c r="G371">
        <f>YEAR(Sales!$F371)</f>
        <v>2015</v>
      </c>
      <c r="H371">
        <f>MONTH(Sales!$F371)</f>
        <v>2</v>
      </c>
      <c r="I371" t="s">
        <v>77</v>
      </c>
      <c r="J371" t="s">
        <v>933</v>
      </c>
      <c r="K371">
        <v>500</v>
      </c>
      <c r="L371">
        <v>500</v>
      </c>
      <c r="M371" s="27">
        <v>0</v>
      </c>
      <c r="N371">
        <v>1</v>
      </c>
    </row>
    <row r="372" spans="1:14" x14ac:dyDescent="0.25">
      <c r="A372" s="16" t="s">
        <v>934</v>
      </c>
      <c r="B372" t="s">
        <v>52</v>
      </c>
      <c r="C372" s="13" t="s">
        <v>53</v>
      </c>
      <c r="D372" t="s">
        <v>25</v>
      </c>
      <c r="E372" s="13" t="str">
        <f>IF(NOT(ISERROR(MATCH($C372,Continents!$A$2:$A$48,0))),Continents!$A$1,
IF(NOT(ISERROR(MATCH($C372,Continents!$B$2:$B$6,0))),Continents!$B$1,
IF(NOT(ISERROR(MATCH($C372,Continents!$C$2:$C$58,0))),Continents!$C$1,
IF(NOT(ISERROR(MATCH($C372,Continents!$D$2:$D$51,0))),Continents!$D$1,
IF(NOT(ISERROR(MATCH($C372,Continents!$E$2:$E$15,0))),Continents!$E$1,
IF(NOT(ISERROR(MATCH($C372,Continents!$F$2:$F$27,0))),Continents!$F$1,
IF(NOT(ISERROR(MATCH($C372,Continents!$G$2:$G$8,0))),Continents!$G$1
)))))))</f>
        <v>North America</v>
      </c>
      <c r="F372" s="26" t="s">
        <v>935</v>
      </c>
      <c r="G372">
        <f>YEAR(Sales!$F372)</f>
        <v>2015</v>
      </c>
      <c r="H372">
        <f>MONTH(Sales!$F372)</f>
        <v>2</v>
      </c>
      <c r="I372" t="s">
        <v>14</v>
      </c>
      <c r="J372" t="s">
        <v>936</v>
      </c>
      <c r="K372">
        <v>80</v>
      </c>
      <c r="L372">
        <v>74</v>
      </c>
      <c r="M372" s="27">
        <v>7.4999999999999997E-2</v>
      </c>
      <c r="N372">
        <v>1</v>
      </c>
    </row>
    <row r="373" spans="1:14" x14ac:dyDescent="0.25">
      <c r="A373" s="15" t="s">
        <v>937</v>
      </c>
      <c r="B373" t="s">
        <v>100</v>
      </c>
      <c r="C373" s="13" t="s">
        <v>101</v>
      </c>
      <c r="D373" t="s">
        <v>13</v>
      </c>
      <c r="E373" s="13" t="str">
        <f>IF(NOT(ISERROR(MATCH($C373,Continents!$A$2:$A$48,0))),Continents!$A$1,
IF(NOT(ISERROR(MATCH($C373,Continents!$B$2:$B$6,0))),Continents!$B$1,
IF(NOT(ISERROR(MATCH($C373,Continents!$C$2:$C$58,0))),Continents!$C$1,
IF(NOT(ISERROR(MATCH($C373,Continents!$D$2:$D$51,0))),Continents!$D$1,
IF(NOT(ISERROR(MATCH($C373,Continents!$E$2:$E$15,0))),Continents!$E$1,
IF(NOT(ISERROR(MATCH($C373,Continents!$F$2:$F$27,0))),Continents!$F$1,
IF(NOT(ISERROR(MATCH($C373,Continents!$G$2:$G$8,0))),Continents!$G$1
)))))))</f>
        <v>Europe</v>
      </c>
      <c r="F373" s="26" t="s">
        <v>343</v>
      </c>
      <c r="G373">
        <f>YEAR(Sales!$F373)</f>
        <v>2017</v>
      </c>
      <c r="H373">
        <f>MONTH(Sales!$F373)</f>
        <v>11</v>
      </c>
      <c r="I373" t="s">
        <v>112</v>
      </c>
      <c r="J373" t="s">
        <v>938</v>
      </c>
      <c r="K373">
        <v>70</v>
      </c>
      <c r="L373">
        <v>68</v>
      </c>
      <c r="M373" s="27">
        <v>2.86E-2</v>
      </c>
      <c r="N373">
        <v>1</v>
      </c>
    </row>
    <row r="374" spans="1:14" x14ac:dyDescent="0.25">
      <c r="A374" s="16" t="s">
        <v>939</v>
      </c>
      <c r="B374" t="s">
        <v>318</v>
      </c>
      <c r="C374" s="13" t="s">
        <v>319</v>
      </c>
      <c r="D374" t="s">
        <v>13</v>
      </c>
      <c r="E374" s="13" t="str">
        <f>IF(NOT(ISERROR(MATCH($C374,Continents!$A$2:$A$48,0))),Continents!$A$1,
IF(NOT(ISERROR(MATCH($C374,Continents!$B$2:$B$6,0))),Continents!$B$1,
IF(NOT(ISERROR(MATCH($C374,Continents!$C$2:$C$58,0))),Continents!$C$1,
IF(NOT(ISERROR(MATCH($C374,Continents!$D$2:$D$51,0))),Continents!$D$1,
IF(NOT(ISERROR(MATCH($C374,Continents!$E$2:$E$15,0))),Continents!$E$1,
IF(NOT(ISERROR(MATCH($C374,Continents!$F$2:$F$27,0))),Continents!$F$1,
IF(NOT(ISERROR(MATCH($C374,Continents!$G$2:$G$8,0))),Continents!$G$1
)))))))</f>
        <v>Africa</v>
      </c>
      <c r="F374" s="26">
        <v>41945</v>
      </c>
      <c r="G374">
        <f>YEAR(Sales!$F374)</f>
        <v>2014</v>
      </c>
      <c r="H374">
        <f>MONTH(Sales!$F374)</f>
        <v>11</v>
      </c>
      <c r="I374" t="s">
        <v>49</v>
      </c>
      <c r="J374" t="s">
        <v>386</v>
      </c>
      <c r="K374">
        <v>500</v>
      </c>
      <c r="L374">
        <v>500</v>
      </c>
      <c r="M374" s="27">
        <v>0</v>
      </c>
      <c r="N374">
        <v>1</v>
      </c>
    </row>
    <row r="375" spans="1:14" x14ac:dyDescent="0.25">
      <c r="A375" s="15" t="s">
        <v>940</v>
      </c>
      <c r="B375" t="s">
        <v>265</v>
      </c>
      <c r="C375" s="13" t="s">
        <v>53</v>
      </c>
      <c r="D375" t="s">
        <v>25</v>
      </c>
      <c r="E375" s="13" t="str">
        <f>IF(NOT(ISERROR(MATCH($C375,Continents!$A$2:$A$48,0))),Continents!$A$1,
IF(NOT(ISERROR(MATCH($C375,Continents!$B$2:$B$6,0))),Continents!$B$1,
IF(NOT(ISERROR(MATCH($C375,Continents!$C$2:$C$58,0))),Continents!$C$1,
IF(NOT(ISERROR(MATCH($C375,Continents!$D$2:$D$51,0))),Continents!$D$1,
IF(NOT(ISERROR(MATCH($C375,Continents!$E$2:$E$15,0))),Continents!$E$1,
IF(NOT(ISERROR(MATCH($C375,Continents!$F$2:$F$27,0))),Continents!$F$1,
IF(NOT(ISERROR(MATCH($C375,Continents!$G$2:$G$8,0))),Continents!$G$1
)))))))</f>
        <v>North America</v>
      </c>
      <c r="F375" s="26">
        <v>43194</v>
      </c>
      <c r="G375">
        <f>YEAR(Sales!$F375)</f>
        <v>2018</v>
      </c>
      <c r="H375">
        <f>MONTH(Sales!$F375)</f>
        <v>4</v>
      </c>
      <c r="I375" t="s">
        <v>64</v>
      </c>
      <c r="J375" t="s">
        <v>941</v>
      </c>
      <c r="K375">
        <v>1000</v>
      </c>
      <c r="L375">
        <v>720</v>
      </c>
      <c r="M375" s="27">
        <v>0.28000000000000003</v>
      </c>
      <c r="N375">
        <v>1</v>
      </c>
    </row>
    <row r="376" spans="1:14" x14ac:dyDescent="0.25">
      <c r="A376" s="16" t="s">
        <v>942</v>
      </c>
      <c r="B376" t="s">
        <v>17</v>
      </c>
      <c r="C376" s="13" t="s">
        <v>18</v>
      </c>
      <c r="D376" t="s">
        <v>19</v>
      </c>
      <c r="E376" s="13" t="str">
        <f>IF(NOT(ISERROR(MATCH($C376,Continents!$A$2:$A$48,0))),Continents!$A$1,
IF(NOT(ISERROR(MATCH($C376,Continents!$B$2:$B$6,0))),Continents!$B$1,
IF(NOT(ISERROR(MATCH($C376,Continents!$C$2:$C$58,0))),Continents!$C$1,
IF(NOT(ISERROR(MATCH($C376,Continents!$D$2:$D$51,0))),Continents!$D$1,
IF(NOT(ISERROR(MATCH($C376,Continents!$E$2:$E$15,0))),Continents!$E$1,
IF(NOT(ISERROR(MATCH($C376,Continents!$F$2:$F$27,0))),Continents!$F$1,
IF(NOT(ISERROR(MATCH($C376,Continents!$G$2:$G$8,0))),Continents!$G$1
)))))))</f>
        <v>North America</v>
      </c>
      <c r="F376" s="26" t="s">
        <v>943</v>
      </c>
      <c r="G376">
        <f>YEAR(Sales!$F376)</f>
        <v>2017</v>
      </c>
      <c r="H376">
        <f>MONTH(Sales!$F376)</f>
        <v>2</v>
      </c>
      <c r="I376" t="s">
        <v>49</v>
      </c>
      <c r="J376" t="s">
        <v>787</v>
      </c>
      <c r="K376">
        <v>500</v>
      </c>
      <c r="L376">
        <v>480</v>
      </c>
      <c r="M376" s="27">
        <v>0.04</v>
      </c>
      <c r="N376">
        <v>1</v>
      </c>
    </row>
    <row r="377" spans="1:14" x14ac:dyDescent="0.25">
      <c r="A377" s="15" t="s">
        <v>944</v>
      </c>
      <c r="B377" t="s">
        <v>174</v>
      </c>
      <c r="C377" s="13" t="s">
        <v>116</v>
      </c>
      <c r="D377" t="s">
        <v>19</v>
      </c>
      <c r="E377" s="13" t="str">
        <f>IF(NOT(ISERROR(MATCH($C377,Continents!$A$2:$A$48,0))),Continents!$A$1,
IF(NOT(ISERROR(MATCH($C377,Continents!$B$2:$B$6,0))),Continents!$B$1,
IF(NOT(ISERROR(MATCH($C377,Continents!$C$2:$C$58,0))),Continents!$C$1,
IF(NOT(ISERROR(MATCH($C377,Continents!$D$2:$D$51,0))),Continents!$D$1,
IF(NOT(ISERROR(MATCH($C377,Continents!$E$2:$E$15,0))),Continents!$E$1,
IF(NOT(ISERROR(MATCH($C377,Continents!$F$2:$F$27,0))),Continents!$F$1,
IF(NOT(ISERROR(MATCH($C377,Continents!$G$2:$G$8,0))),Continents!$G$1
)))))))</f>
        <v>North America</v>
      </c>
      <c r="F377" s="26" t="s">
        <v>945</v>
      </c>
      <c r="G377">
        <f>YEAR(Sales!$F377)</f>
        <v>2014</v>
      </c>
      <c r="H377">
        <f>MONTH(Sales!$F377)</f>
        <v>2</v>
      </c>
      <c r="I377" t="s">
        <v>38</v>
      </c>
      <c r="J377" t="s">
        <v>946</v>
      </c>
      <c r="K377">
        <v>50</v>
      </c>
      <c r="L377">
        <v>43</v>
      </c>
      <c r="M377" s="27">
        <v>0.14000000000000001</v>
      </c>
      <c r="N377">
        <v>1</v>
      </c>
    </row>
    <row r="378" spans="1:14" x14ac:dyDescent="0.25">
      <c r="A378" s="16" t="s">
        <v>947</v>
      </c>
      <c r="B378" t="s">
        <v>56</v>
      </c>
      <c r="C378" s="13" t="s">
        <v>57</v>
      </c>
      <c r="D378" t="s">
        <v>13</v>
      </c>
      <c r="E378" s="13" t="str">
        <f>IF(NOT(ISERROR(MATCH($C378,Continents!$A$2:$A$48,0))),Continents!$A$1,
IF(NOT(ISERROR(MATCH($C378,Continents!$B$2:$B$6,0))),Continents!$B$1,
IF(NOT(ISERROR(MATCH($C378,Continents!$C$2:$C$58,0))),Continents!$C$1,
IF(NOT(ISERROR(MATCH($C378,Continents!$D$2:$D$51,0))),Continents!$D$1,
IF(NOT(ISERROR(MATCH($C378,Continents!$E$2:$E$15,0))),Continents!$E$1,
IF(NOT(ISERROR(MATCH($C378,Continents!$F$2:$F$27,0))),Continents!$F$1,
IF(NOT(ISERROR(MATCH($C378,Continents!$G$2:$G$8,0))),Continents!$G$1
)))))))</f>
        <v>Europe</v>
      </c>
      <c r="F378" s="26" t="s">
        <v>948</v>
      </c>
      <c r="G378">
        <f>YEAR(Sales!$F378)</f>
        <v>2018</v>
      </c>
      <c r="H378">
        <f>MONTH(Sales!$F378)</f>
        <v>6</v>
      </c>
      <c r="I378" t="s">
        <v>32</v>
      </c>
      <c r="J378" t="s">
        <v>823</v>
      </c>
      <c r="K378">
        <v>150</v>
      </c>
      <c r="L378">
        <v>150</v>
      </c>
      <c r="M378" s="27">
        <v>0</v>
      </c>
      <c r="N378">
        <v>1</v>
      </c>
    </row>
    <row r="379" spans="1:14" x14ac:dyDescent="0.25">
      <c r="A379" s="15" t="s">
        <v>949</v>
      </c>
      <c r="B379" t="s">
        <v>11</v>
      </c>
      <c r="C379" s="13" t="s">
        <v>12</v>
      </c>
      <c r="D379" t="s">
        <v>13</v>
      </c>
      <c r="E379" s="13" t="str">
        <f>IF(NOT(ISERROR(MATCH($C379,Continents!$A$2:$A$48,0))),Continents!$A$1,
IF(NOT(ISERROR(MATCH($C379,Continents!$B$2:$B$6,0))),Continents!$B$1,
IF(NOT(ISERROR(MATCH($C379,Continents!$C$2:$C$58,0))),Continents!$C$1,
IF(NOT(ISERROR(MATCH($C379,Continents!$D$2:$D$51,0))),Continents!$D$1,
IF(NOT(ISERROR(MATCH($C379,Continents!$E$2:$E$15,0))),Continents!$E$1,
IF(NOT(ISERROR(MATCH($C379,Continents!$F$2:$F$27,0))),Continents!$F$1,
IF(NOT(ISERROR(MATCH($C379,Continents!$G$2:$G$8,0))),Continents!$G$1
)))))))</f>
        <v>Europe</v>
      </c>
      <c r="F379" s="26" t="s">
        <v>950</v>
      </c>
      <c r="G379">
        <f>YEAR(Sales!$F379)</f>
        <v>2014</v>
      </c>
      <c r="H379">
        <f>MONTH(Sales!$F379)</f>
        <v>1</v>
      </c>
      <c r="I379" t="s">
        <v>58</v>
      </c>
      <c r="J379" t="s">
        <v>430</v>
      </c>
      <c r="K379">
        <v>800</v>
      </c>
      <c r="L379">
        <v>528</v>
      </c>
      <c r="M379" s="27">
        <v>0.34</v>
      </c>
      <c r="N379">
        <v>1</v>
      </c>
    </row>
    <row r="380" spans="1:14" x14ac:dyDescent="0.25">
      <c r="A380" s="16" t="s">
        <v>951</v>
      </c>
      <c r="B380" t="s">
        <v>216</v>
      </c>
      <c r="C380" s="13" t="s">
        <v>217</v>
      </c>
      <c r="D380" t="s">
        <v>13</v>
      </c>
      <c r="E380" s="13" t="str">
        <f>IF(NOT(ISERROR(MATCH($C380,Continents!$A$2:$A$48,0))),Continents!$A$1,
IF(NOT(ISERROR(MATCH($C380,Continents!$B$2:$B$6,0))),Continents!$B$1,
IF(NOT(ISERROR(MATCH($C380,Continents!$C$2:$C$58,0))),Continents!$C$1,
IF(NOT(ISERROR(MATCH($C380,Continents!$D$2:$D$51,0))),Continents!$D$1,
IF(NOT(ISERROR(MATCH($C380,Continents!$E$2:$E$15,0))),Continents!$E$1,
IF(NOT(ISERROR(MATCH($C380,Continents!$F$2:$F$27,0))),Continents!$F$1,
IF(NOT(ISERROR(MATCH($C380,Continents!$G$2:$G$8,0))),Continents!$G$1
)))))))</f>
        <v>Europe</v>
      </c>
      <c r="F380" s="26">
        <v>42158</v>
      </c>
      <c r="G380">
        <f>YEAR(Sales!$F380)</f>
        <v>2015</v>
      </c>
      <c r="H380">
        <f>MONTH(Sales!$F380)</f>
        <v>6</v>
      </c>
      <c r="I380" t="s">
        <v>38</v>
      </c>
      <c r="J380" t="s">
        <v>952</v>
      </c>
      <c r="K380">
        <v>50</v>
      </c>
      <c r="L380">
        <v>39</v>
      </c>
      <c r="M380" s="27">
        <v>0.22</v>
      </c>
      <c r="N380">
        <v>1</v>
      </c>
    </row>
    <row r="381" spans="1:14" x14ac:dyDescent="0.25">
      <c r="A381" s="15" t="s">
        <v>953</v>
      </c>
      <c r="B381" t="s">
        <v>89</v>
      </c>
      <c r="C381" s="13" t="s">
        <v>90</v>
      </c>
      <c r="D381" t="s">
        <v>13</v>
      </c>
      <c r="E381" s="13" t="str">
        <f>IF(NOT(ISERROR(MATCH($C381,Continents!$A$2:$A$48,0))),Continents!$A$1,
IF(NOT(ISERROR(MATCH($C381,Continents!$B$2:$B$6,0))),Continents!$B$1,
IF(NOT(ISERROR(MATCH($C381,Continents!$C$2:$C$58,0))),Continents!$C$1,
IF(NOT(ISERROR(MATCH($C381,Continents!$D$2:$D$51,0))),Continents!$D$1,
IF(NOT(ISERROR(MATCH($C381,Continents!$E$2:$E$15,0))),Continents!$E$1,
IF(NOT(ISERROR(MATCH($C381,Continents!$F$2:$F$27,0))),Continents!$F$1,
IF(NOT(ISERROR(MATCH($C381,Continents!$G$2:$G$8,0))),Continents!$G$1
)))))))</f>
        <v>Europe</v>
      </c>
      <c r="F381" s="26" t="s">
        <v>954</v>
      </c>
      <c r="G381">
        <f>YEAR(Sales!$F381)</f>
        <v>2017</v>
      </c>
      <c r="H381">
        <f>MONTH(Sales!$F381)</f>
        <v>10</v>
      </c>
      <c r="I381" t="s">
        <v>133</v>
      </c>
      <c r="J381" t="s">
        <v>91</v>
      </c>
      <c r="K381">
        <v>50</v>
      </c>
      <c r="L381">
        <v>50</v>
      </c>
      <c r="M381" s="27">
        <v>0</v>
      </c>
      <c r="N381">
        <v>1</v>
      </c>
    </row>
    <row r="382" spans="1:14" x14ac:dyDescent="0.25">
      <c r="A382" s="16" t="s">
        <v>955</v>
      </c>
      <c r="B382" t="s">
        <v>110</v>
      </c>
      <c r="C382" s="13" t="s">
        <v>75</v>
      </c>
      <c r="D382" t="s">
        <v>37</v>
      </c>
      <c r="E382" s="13" t="str">
        <f>IF(NOT(ISERROR(MATCH($C382,Continents!$A$2:$A$48,0))),Continents!$A$1,
IF(NOT(ISERROR(MATCH($C382,Continents!$B$2:$B$6,0))),Continents!$B$1,
IF(NOT(ISERROR(MATCH($C382,Continents!$C$2:$C$58,0))),Continents!$C$1,
IF(NOT(ISERROR(MATCH($C382,Continents!$D$2:$D$51,0))),Continents!$D$1,
IF(NOT(ISERROR(MATCH($C382,Continents!$E$2:$E$15,0))),Continents!$E$1,
IF(NOT(ISERROR(MATCH($C382,Continents!$F$2:$F$27,0))),Continents!$F$1,
IF(NOT(ISERROR(MATCH($C382,Continents!$G$2:$G$8,0))),Continents!$G$1
)))))))</f>
        <v>Asia</v>
      </c>
      <c r="F382" s="26" t="s">
        <v>956</v>
      </c>
      <c r="G382">
        <f>YEAR(Sales!$F382)</f>
        <v>2016</v>
      </c>
      <c r="H382">
        <f>MONTH(Sales!$F382)</f>
        <v>4</v>
      </c>
      <c r="I382" t="s">
        <v>77</v>
      </c>
      <c r="J382" t="s">
        <v>770</v>
      </c>
      <c r="K382">
        <v>500</v>
      </c>
      <c r="L382">
        <v>500</v>
      </c>
      <c r="M382" s="27">
        <v>0</v>
      </c>
      <c r="N382">
        <v>1</v>
      </c>
    </row>
    <row r="383" spans="1:14" x14ac:dyDescent="0.25">
      <c r="A383" s="15" t="s">
        <v>957</v>
      </c>
      <c r="B383" t="s">
        <v>100</v>
      </c>
      <c r="C383" s="13" t="s">
        <v>101</v>
      </c>
      <c r="D383" t="s">
        <v>13</v>
      </c>
      <c r="E383" s="13" t="str">
        <f>IF(NOT(ISERROR(MATCH($C383,Continents!$A$2:$A$48,0))),Continents!$A$1,
IF(NOT(ISERROR(MATCH($C383,Continents!$B$2:$B$6,0))),Continents!$B$1,
IF(NOT(ISERROR(MATCH($C383,Continents!$C$2:$C$58,0))),Continents!$C$1,
IF(NOT(ISERROR(MATCH($C383,Continents!$D$2:$D$51,0))),Continents!$D$1,
IF(NOT(ISERROR(MATCH($C383,Continents!$E$2:$E$15,0))),Continents!$E$1,
IF(NOT(ISERROR(MATCH($C383,Continents!$F$2:$F$27,0))),Continents!$F$1,
IF(NOT(ISERROR(MATCH($C383,Continents!$G$2:$G$8,0))),Continents!$G$1
)))))))</f>
        <v>Europe</v>
      </c>
      <c r="F383" s="26">
        <v>43111</v>
      </c>
      <c r="G383">
        <f>YEAR(Sales!$F383)</f>
        <v>2018</v>
      </c>
      <c r="H383">
        <f>MONTH(Sales!$F383)</f>
        <v>1</v>
      </c>
      <c r="I383" t="s">
        <v>38</v>
      </c>
      <c r="J383" t="s">
        <v>208</v>
      </c>
      <c r="K383">
        <v>50</v>
      </c>
      <c r="L383">
        <v>44</v>
      </c>
      <c r="M383" s="27">
        <v>0.12</v>
      </c>
      <c r="N383">
        <v>1</v>
      </c>
    </row>
    <row r="384" spans="1:14" x14ac:dyDescent="0.25">
      <c r="A384" s="16" t="s">
        <v>958</v>
      </c>
      <c r="B384" t="s">
        <v>265</v>
      </c>
      <c r="C384" s="13" t="s">
        <v>53</v>
      </c>
      <c r="D384" t="s">
        <v>25</v>
      </c>
      <c r="E384" s="13" t="str">
        <f>IF(NOT(ISERROR(MATCH($C384,Continents!$A$2:$A$48,0))),Continents!$A$1,
IF(NOT(ISERROR(MATCH($C384,Continents!$B$2:$B$6,0))),Continents!$B$1,
IF(NOT(ISERROR(MATCH($C384,Continents!$C$2:$C$58,0))),Continents!$C$1,
IF(NOT(ISERROR(MATCH($C384,Continents!$D$2:$D$51,0))),Continents!$D$1,
IF(NOT(ISERROR(MATCH($C384,Continents!$E$2:$E$15,0))),Continents!$E$1,
IF(NOT(ISERROR(MATCH($C384,Continents!$F$2:$F$27,0))),Continents!$F$1,
IF(NOT(ISERROR(MATCH($C384,Continents!$G$2:$G$8,0))),Continents!$G$1
)))))))</f>
        <v>North America</v>
      </c>
      <c r="F384" s="26" t="s">
        <v>959</v>
      </c>
      <c r="G384">
        <f>YEAR(Sales!$F384)</f>
        <v>2017</v>
      </c>
      <c r="H384">
        <f>MONTH(Sales!$F384)</f>
        <v>10</v>
      </c>
      <c r="I384" t="s">
        <v>133</v>
      </c>
      <c r="J384" t="s">
        <v>267</v>
      </c>
      <c r="K384">
        <v>50</v>
      </c>
      <c r="L384">
        <v>48</v>
      </c>
      <c r="M384" s="27">
        <v>0.04</v>
      </c>
      <c r="N384">
        <v>1</v>
      </c>
    </row>
    <row r="385" spans="1:14" x14ac:dyDescent="0.25">
      <c r="A385" s="15" t="s">
        <v>960</v>
      </c>
      <c r="B385" t="s">
        <v>147</v>
      </c>
      <c r="C385" s="13" t="s">
        <v>96</v>
      </c>
      <c r="D385" t="s">
        <v>37</v>
      </c>
      <c r="E385" s="13" t="str">
        <f>IF(NOT(ISERROR(MATCH($C385,Continents!$A$2:$A$48,0))),Continents!$A$1,
IF(NOT(ISERROR(MATCH($C385,Continents!$B$2:$B$6,0))),Continents!$B$1,
IF(NOT(ISERROR(MATCH($C385,Continents!$C$2:$C$58,0))),Continents!$C$1,
IF(NOT(ISERROR(MATCH($C385,Continents!$D$2:$D$51,0))),Continents!$D$1,
IF(NOT(ISERROR(MATCH($C385,Continents!$E$2:$E$15,0))),Continents!$E$1,
IF(NOT(ISERROR(MATCH($C385,Continents!$F$2:$F$27,0))),Continents!$F$1,
IF(NOT(ISERROR(MATCH($C385,Continents!$G$2:$G$8,0))),Continents!$G$1
)))))))</f>
        <v>Asia</v>
      </c>
      <c r="F385" s="26" t="s">
        <v>961</v>
      </c>
      <c r="G385">
        <f>YEAR(Sales!$F385)</f>
        <v>2017</v>
      </c>
      <c r="H385">
        <f>MONTH(Sales!$F385)</f>
        <v>2</v>
      </c>
      <c r="I385" t="s">
        <v>14</v>
      </c>
      <c r="J385" t="s">
        <v>962</v>
      </c>
      <c r="K385">
        <v>80</v>
      </c>
      <c r="L385">
        <v>72</v>
      </c>
      <c r="M385" s="27">
        <v>0.1</v>
      </c>
      <c r="N385">
        <v>1</v>
      </c>
    </row>
    <row r="386" spans="1:14" x14ac:dyDescent="0.25">
      <c r="A386" s="16" t="s">
        <v>963</v>
      </c>
      <c r="B386" t="s">
        <v>241</v>
      </c>
      <c r="C386" s="13" t="s">
        <v>242</v>
      </c>
      <c r="D386" t="s">
        <v>25</v>
      </c>
      <c r="E386" s="13" t="str">
        <f>IF(NOT(ISERROR(MATCH($C386,Continents!$A$2:$A$48,0))),Continents!$A$1,
IF(NOT(ISERROR(MATCH($C386,Continents!$B$2:$B$6,0))),Continents!$B$1,
IF(NOT(ISERROR(MATCH($C386,Continents!$C$2:$C$58,0))),Continents!$C$1,
IF(NOT(ISERROR(MATCH($C386,Continents!$D$2:$D$51,0))),Continents!$D$1,
IF(NOT(ISERROR(MATCH($C386,Continents!$E$2:$E$15,0))),Continents!$E$1,
IF(NOT(ISERROR(MATCH($C386,Continents!$F$2:$F$27,0))),Continents!$F$1,
IF(NOT(ISERROR(MATCH($C386,Continents!$G$2:$G$8,0))),Continents!$G$1
)))))))</f>
        <v>South America</v>
      </c>
      <c r="F386" s="26">
        <v>42044</v>
      </c>
      <c r="G386">
        <f>YEAR(Sales!$F386)</f>
        <v>2015</v>
      </c>
      <c r="H386">
        <f>MONTH(Sales!$F386)</f>
        <v>2</v>
      </c>
      <c r="I386" t="s">
        <v>133</v>
      </c>
      <c r="J386" t="s">
        <v>762</v>
      </c>
      <c r="K386">
        <v>50</v>
      </c>
      <c r="L386">
        <v>32</v>
      </c>
      <c r="M386" s="27">
        <v>0.36</v>
      </c>
      <c r="N386">
        <v>1</v>
      </c>
    </row>
    <row r="387" spans="1:14" x14ac:dyDescent="0.25">
      <c r="A387" s="15" t="s">
        <v>964</v>
      </c>
      <c r="B387" t="s">
        <v>261</v>
      </c>
      <c r="C387" s="13" t="s">
        <v>42</v>
      </c>
      <c r="D387" t="s">
        <v>37</v>
      </c>
      <c r="E387" s="13" t="str">
        <f>IF(NOT(ISERROR(MATCH($C387,Continents!$A$2:$A$48,0))),Continents!$A$1,
IF(NOT(ISERROR(MATCH($C387,Continents!$B$2:$B$6,0))),Continents!$B$1,
IF(NOT(ISERROR(MATCH($C387,Continents!$C$2:$C$58,0))),Continents!$C$1,
IF(NOT(ISERROR(MATCH($C387,Continents!$D$2:$D$51,0))),Continents!$D$1,
IF(NOT(ISERROR(MATCH($C387,Continents!$E$2:$E$15,0))),Continents!$E$1,
IF(NOT(ISERROR(MATCH($C387,Continents!$F$2:$F$27,0))),Continents!$F$1,
IF(NOT(ISERROR(MATCH($C387,Continents!$G$2:$G$8,0))),Continents!$G$1
)))))))</f>
        <v>Asia</v>
      </c>
      <c r="F387" s="26" t="s">
        <v>965</v>
      </c>
      <c r="G387">
        <f>YEAR(Sales!$F387)</f>
        <v>2017</v>
      </c>
      <c r="H387">
        <f>MONTH(Sales!$F387)</f>
        <v>7</v>
      </c>
      <c r="I387" t="s">
        <v>26</v>
      </c>
      <c r="J387" t="s">
        <v>274</v>
      </c>
      <c r="K387">
        <v>700</v>
      </c>
      <c r="L387">
        <v>651</v>
      </c>
      <c r="M387" s="27">
        <v>7.0000000000000007E-2</v>
      </c>
      <c r="N387">
        <v>1</v>
      </c>
    </row>
    <row r="388" spans="1:14" x14ac:dyDescent="0.25">
      <c r="A388" s="16" t="s">
        <v>966</v>
      </c>
      <c r="B388" t="s">
        <v>139</v>
      </c>
      <c r="C388" s="13" t="s">
        <v>140</v>
      </c>
      <c r="D388" t="s">
        <v>13</v>
      </c>
      <c r="E388" s="13" t="str">
        <f>IF(NOT(ISERROR(MATCH($C388,Continents!$A$2:$A$48,0))),Continents!$A$1,
IF(NOT(ISERROR(MATCH($C388,Continents!$B$2:$B$6,0))),Continents!$B$1,
IF(NOT(ISERROR(MATCH($C388,Continents!$C$2:$C$58,0))),Continents!$C$1,
IF(NOT(ISERROR(MATCH($C388,Continents!$D$2:$D$51,0))),Continents!$D$1,
IF(NOT(ISERROR(MATCH($C388,Continents!$E$2:$E$15,0))),Continents!$E$1,
IF(NOT(ISERROR(MATCH($C388,Continents!$F$2:$F$27,0))),Continents!$F$1,
IF(NOT(ISERROR(MATCH($C388,Continents!$G$2:$G$8,0))),Continents!$G$1
)))))))</f>
        <v>Europe</v>
      </c>
      <c r="F388" s="26">
        <v>42799</v>
      </c>
      <c r="G388">
        <f>YEAR(Sales!$F388)</f>
        <v>2017</v>
      </c>
      <c r="H388">
        <f>MONTH(Sales!$F388)</f>
        <v>3</v>
      </c>
      <c r="I388" t="s">
        <v>133</v>
      </c>
      <c r="J388" t="s">
        <v>247</v>
      </c>
      <c r="K388">
        <v>50</v>
      </c>
      <c r="L388">
        <v>49</v>
      </c>
      <c r="M388" s="27">
        <v>0.02</v>
      </c>
      <c r="N388">
        <v>1</v>
      </c>
    </row>
    <row r="389" spans="1:14" x14ac:dyDescent="0.25">
      <c r="A389" s="15" t="s">
        <v>967</v>
      </c>
      <c r="B389" t="s">
        <v>105</v>
      </c>
      <c r="C389" s="13" t="s">
        <v>106</v>
      </c>
      <c r="D389" t="s">
        <v>13</v>
      </c>
      <c r="E389" s="13" t="str">
        <f>IF(NOT(ISERROR(MATCH($C389,Continents!$A$2:$A$48,0))),Continents!$A$1,
IF(NOT(ISERROR(MATCH($C389,Continents!$B$2:$B$6,0))),Continents!$B$1,
IF(NOT(ISERROR(MATCH($C389,Continents!$C$2:$C$58,0))),Continents!$C$1,
IF(NOT(ISERROR(MATCH($C389,Continents!$D$2:$D$51,0))),Continents!$D$1,
IF(NOT(ISERROR(MATCH($C389,Continents!$E$2:$E$15,0))),Continents!$E$1,
IF(NOT(ISERROR(MATCH($C389,Continents!$F$2:$F$27,0))),Continents!$F$1,
IF(NOT(ISERROR(MATCH($C389,Continents!$G$2:$G$8,0))),Continents!$G$1
)))))))</f>
        <v>Africa</v>
      </c>
      <c r="F389" s="26">
        <v>43293</v>
      </c>
      <c r="G389">
        <f>YEAR(Sales!$F389)</f>
        <v>2018</v>
      </c>
      <c r="H389">
        <f>MONTH(Sales!$F389)</f>
        <v>7</v>
      </c>
      <c r="I389" t="s">
        <v>49</v>
      </c>
      <c r="J389" t="s">
        <v>968</v>
      </c>
      <c r="K389">
        <v>500</v>
      </c>
      <c r="L389">
        <v>440</v>
      </c>
      <c r="M389" s="27">
        <v>0.12</v>
      </c>
      <c r="N389">
        <v>1</v>
      </c>
    </row>
    <row r="390" spans="1:14" x14ac:dyDescent="0.25">
      <c r="A390" s="16" t="s">
        <v>969</v>
      </c>
      <c r="B390" t="s">
        <v>216</v>
      </c>
      <c r="C390" s="13" t="s">
        <v>217</v>
      </c>
      <c r="D390" t="s">
        <v>13</v>
      </c>
      <c r="E390" s="13" t="str">
        <f>IF(NOT(ISERROR(MATCH($C390,Continents!$A$2:$A$48,0))),Continents!$A$1,
IF(NOT(ISERROR(MATCH($C390,Continents!$B$2:$B$6,0))),Continents!$B$1,
IF(NOT(ISERROR(MATCH($C390,Continents!$C$2:$C$58,0))),Continents!$C$1,
IF(NOT(ISERROR(MATCH($C390,Continents!$D$2:$D$51,0))),Continents!$D$1,
IF(NOT(ISERROR(MATCH($C390,Continents!$E$2:$E$15,0))),Continents!$E$1,
IF(NOT(ISERROR(MATCH($C390,Continents!$F$2:$F$27,0))),Continents!$F$1,
IF(NOT(ISERROR(MATCH($C390,Continents!$G$2:$G$8,0))),Continents!$G$1
)))))))</f>
        <v>Europe</v>
      </c>
      <c r="F390" s="26" t="s">
        <v>948</v>
      </c>
      <c r="G390">
        <f>YEAR(Sales!$F390)</f>
        <v>2018</v>
      </c>
      <c r="H390">
        <f>MONTH(Sales!$F390)</f>
        <v>6</v>
      </c>
      <c r="I390" t="s">
        <v>64</v>
      </c>
      <c r="J390" t="s">
        <v>283</v>
      </c>
      <c r="K390">
        <v>1000</v>
      </c>
      <c r="L390">
        <v>680</v>
      </c>
      <c r="M390" s="27">
        <v>0.32</v>
      </c>
      <c r="N390">
        <v>1</v>
      </c>
    </row>
    <row r="391" spans="1:14" x14ac:dyDescent="0.25">
      <c r="A391" s="15" t="s">
        <v>970</v>
      </c>
      <c r="B391" t="s">
        <v>35</v>
      </c>
      <c r="C391" s="13" t="s">
        <v>36</v>
      </c>
      <c r="D391" t="s">
        <v>37</v>
      </c>
      <c r="E391" s="13" t="str">
        <f>IF(NOT(ISERROR(MATCH($C391,Continents!$A$2:$A$48,0))),Continents!$A$1,
IF(NOT(ISERROR(MATCH($C391,Continents!$B$2:$B$6,0))),Continents!$B$1,
IF(NOT(ISERROR(MATCH($C391,Continents!$C$2:$C$58,0))),Continents!$C$1,
IF(NOT(ISERROR(MATCH($C391,Continents!$D$2:$D$51,0))),Continents!$D$1,
IF(NOT(ISERROR(MATCH($C391,Continents!$E$2:$E$15,0))),Continents!$E$1,
IF(NOT(ISERROR(MATCH($C391,Continents!$F$2:$F$27,0))),Continents!$F$1,
IF(NOT(ISERROR(MATCH($C391,Continents!$G$2:$G$8,0))),Continents!$G$1
)))))))</f>
        <v>Oceania</v>
      </c>
      <c r="F391" s="26">
        <v>42165</v>
      </c>
      <c r="G391">
        <f>YEAR(Sales!$F391)</f>
        <v>2015</v>
      </c>
      <c r="H391">
        <f>MONTH(Sales!$F391)</f>
        <v>6</v>
      </c>
      <c r="I391" t="s">
        <v>26</v>
      </c>
      <c r="J391" t="s">
        <v>230</v>
      </c>
      <c r="K391">
        <v>700</v>
      </c>
      <c r="L391">
        <v>637</v>
      </c>
      <c r="M391" s="27">
        <v>0.09</v>
      </c>
      <c r="N391">
        <v>1</v>
      </c>
    </row>
    <row r="392" spans="1:14" x14ac:dyDescent="0.25">
      <c r="A392" s="16" t="s">
        <v>971</v>
      </c>
      <c r="B392" t="s">
        <v>123</v>
      </c>
      <c r="C392" s="13" t="s">
        <v>57</v>
      </c>
      <c r="D392" t="s">
        <v>13</v>
      </c>
      <c r="E392" s="13" t="str">
        <f>IF(NOT(ISERROR(MATCH($C392,Continents!$A$2:$A$48,0))),Continents!$A$1,
IF(NOT(ISERROR(MATCH($C392,Continents!$B$2:$B$6,0))),Continents!$B$1,
IF(NOT(ISERROR(MATCH($C392,Continents!$C$2:$C$58,0))),Continents!$C$1,
IF(NOT(ISERROR(MATCH($C392,Continents!$D$2:$D$51,0))),Continents!$D$1,
IF(NOT(ISERROR(MATCH($C392,Continents!$E$2:$E$15,0))),Continents!$E$1,
IF(NOT(ISERROR(MATCH($C392,Continents!$F$2:$F$27,0))),Continents!$F$1,
IF(NOT(ISERROR(MATCH($C392,Continents!$G$2:$G$8,0))),Continents!$G$1
)))))))</f>
        <v>Europe</v>
      </c>
      <c r="F392" s="26" t="s">
        <v>972</v>
      </c>
      <c r="G392">
        <f>YEAR(Sales!$F392)</f>
        <v>2014</v>
      </c>
      <c r="H392">
        <f>MONTH(Sales!$F392)</f>
        <v>5</v>
      </c>
      <c r="I392" t="s">
        <v>38</v>
      </c>
      <c r="J392" t="s">
        <v>600</v>
      </c>
      <c r="K392">
        <v>50</v>
      </c>
      <c r="L392">
        <v>43</v>
      </c>
      <c r="M392" s="27">
        <v>0.14000000000000001</v>
      </c>
      <c r="N392">
        <v>1</v>
      </c>
    </row>
    <row r="393" spans="1:14" x14ac:dyDescent="0.25">
      <c r="A393" s="15" t="s">
        <v>973</v>
      </c>
      <c r="B393" t="s">
        <v>74</v>
      </c>
      <c r="C393" s="13" t="s">
        <v>75</v>
      </c>
      <c r="D393" t="s">
        <v>37</v>
      </c>
      <c r="E393" s="13" t="str">
        <f>IF(NOT(ISERROR(MATCH($C393,Continents!$A$2:$A$48,0))),Continents!$A$1,
IF(NOT(ISERROR(MATCH($C393,Continents!$B$2:$B$6,0))),Continents!$B$1,
IF(NOT(ISERROR(MATCH($C393,Continents!$C$2:$C$58,0))),Continents!$C$1,
IF(NOT(ISERROR(MATCH($C393,Continents!$D$2:$D$51,0))),Continents!$D$1,
IF(NOT(ISERROR(MATCH($C393,Continents!$E$2:$E$15,0))),Continents!$E$1,
IF(NOT(ISERROR(MATCH($C393,Continents!$F$2:$F$27,0))),Continents!$F$1,
IF(NOT(ISERROR(MATCH($C393,Continents!$G$2:$G$8,0))),Continents!$G$1
)))))))</f>
        <v>Asia</v>
      </c>
      <c r="F393" s="26" t="s">
        <v>974</v>
      </c>
      <c r="G393">
        <f>YEAR(Sales!$F393)</f>
        <v>2016</v>
      </c>
      <c r="H393">
        <f>MONTH(Sales!$F393)</f>
        <v>6</v>
      </c>
      <c r="I393" t="s">
        <v>44</v>
      </c>
      <c r="J393" t="s">
        <v>78</v>
      </c>
      <c r="K393">
        <v>30</v>
      </c>
      <c r="L393">
        <v>29</v>
      </c>
      <c r="M393" s="27">
        <v>3.3300000000000003E-2</v>
      </c>
      <c r="N393">
        <v>1</v>
      </c>
    </row>
    <row r="394" spans="1:14" x14ac:dyDescent="0.25">
      <c r="A394" s="16" t="s">
        <v>975</v>
      </c>
      <c r="B394" t="s">
        <v>62</v>
      </c>
      <c r="C394" s="13" t="s">
        <v>63</v>
      </c>
      <c r="D394" t="s">
        <v>13</v>
      </c>
      <c r="E394" s="13" t="str">
        <f>IF(NOT(ISERROR(MATCH($C394,Continents!$A$2:$A$48,0))),Continents!$A$1,
IF(NOT(ISERROR(MATCH($C394,Continents!$B$2:$B$6,0))),Continents!$B$1,
IF(NOT(ISERROR(MATCH($C394,Continents!$C$2:$C$58,0))),Continents!$C$1,
IF(NOT(ISERROR(MATCH($C394,Continents!$D$2:$D$51,0))),Continents!$D$1,
IF(NOT(ISERROR(MATCH($C394,Continents!$E$2:$E$15,0))),Continents!$E$1,
IF(NOT(ISERROR(MATCH($C394,Continents!$F$2:$F$27,0))),Continents!$F$1,
IF(NOT(ISERROR(MATCH($C394,Continents!$G$2:$G$8,0))),Continents!$G$1
)))))))</f>
        <v>Asia</v>
      </c>
      <c r="F394" s="26">
        <v>42834</v>
      </c>
      <c r="G394">
        <f>YEAR(Sales!$F394)</f>
        <v>2017</v>
      </c>
      <c r="H394">
        <f>MONTH(Sales!$F394)</f>
        <v>4</v>
      </c>
      <c r="I394" t="s">
        <v>38</v>
      </c>
      <c r="J394" t="s">
        <v>383</v>
      </c>
      <c r="K394">
        <v>50</v>
      </c>
      <c r="L394">
        <v>47</v>
      </c>
      <c r="M394" s="27">
        <v>0.06</v>
      </c>
      <c r="N394">
        <v>1</v>
      </c>
    </row>
    <row r="395" spans="1:14" x14ac:dyDescent="0.25">
      <c r="A395" s="15" t="s">
        <v>976</v>
      </c>
      <c r="B395" t="s">
        <v>241</v>
      </c>
      <c r="C395" s="13" t="s">
        <v>242</v>
      </c>
      <c r="D395" t="s">
        <v>25</v>
      </c>
      <c r="E395" s="13" t="str">
        <f>IF(NOT(ISERROR(MATCH($C395,Continents!$A$2:$A$48,0))),Continents!$A$1,
IF(NOT(ISERROR(MATCH($C395,Continents!$B$2:$B$6,0))),Continents!$B$1,
IF(NOT(ISERROR(MATCH($C395,Continents!$C$2:$C$58,0))),Continents!$C$1,
IF(NOT(ISERROR(MATCH($C395,Continents!$D$2:$D$51,0))),Continents!$D$1,
IF(NOT(ISERROR(MATCH($C395,Continents!$E$2:$E$15,0))),Continents!$E$1,
IF(NOT(ISERROR(MATCH($C395,Continents!$F$2:$F$27,0))),Continents!$F$1,
IF(NOT(ISERROR(MATCH($C395,Continents!$G$2:$G$8,0))),Continents!$G$1
)))))))</f>
        <v>South America</v>
      </c>
      <c r="F395" s="26">
        <v>42102</v>
      </c>
      <c r="G395">
        <f>YEAR(Sales!$F395)</f>
        <v>2015</v>
      </c>
      <c r="H395">
        <f>MONTH(Sales!$F395)</f>
        <v>4</v>
      </c>
      <c r="I395" t="s">
        <v>32</v>
      </c>
      <c r="J395" t="s">
        <v>977</v>
      </c>
      <c r="K395">
        <v>150</v>
      </c>
      <c r="L395">
        <v>144</v>
      </c>
      <c r="M395" s="27">
        <v>0.04</v>
      </c>
      <c r="N395">
        <v>1</v>
      </c>
    </row>
    <row r="396" spans="1:14" x14ac:dyDescent="0.25">
      <c r="A396" s="16" t="s">
        <v>978</v>
      </c>
      <c r="B396" t="s">
        <v>201</v>
      </c>
      <c r="C396" s="13" t="s">
        <v>202</v>
      </c>
      <c r="D396" t="s">
        <v>13</v>
      </c>
      <c r="E396" s="13" t="str">
        <f>IF(NOT(ISERROR(MATCH($C396,Continents!$A$2:$A$48,0))),Continents!$A$1,
IF(NOT(ISERROR(MATCH($C396,Continents!$B$2:$B$6,0))),Continents!$B$1,
IF(NOT(ISERROR(MATCH($C396,Continents!$C$2:$C$58,0))),Continents!$C$1,
IF(NOT(ISERROR(MATCH($C396,Continents!$D$2:$D$51,0))),Continents!$D$1,
IF(NOT(ISERROR(MATCH($C396,Continents!$E$2:$E$15,0))),Continents!$E$1,
IF(NOT(ISERROR(MATCH($C396,Continents!$F$2:$F$27,0))),Continents!$F$1,
IF(NOT(ISERROR(MATCH($C396,Continents!$G$2:$G$8,0))),Continents!$G$1
)))))))</f>
        <v>Europe</v>
      </c>
      <c r="F396" s="26" t="s">
        <v>298</v>
      </c>
      <c r="G396">
        <f>YEAR(Sales!$F396)</f>
        <v>2015</v>
      </c>
      <c r="H396">
        <f>MONTH(Sales!$F396)</f>
        <v>8</v>
      </c>
      <c r="I396" t="s">
        <v>125</v>
      </c>
      <c r="J396" t="s">
        <v>392</v>
      </c>
      <c r="K396">
        <v>250</v>
      </c>
      <c r="L396">
        <v>193</v>
      </c>
      <c r="M396" s="27">
        <v>0.22800000000000001</v>
      </c>
      <c r="N396">
        <v>1</v>
      </c>
    </row>
    <row r="397" spans="1:14" x14ac:dyDescent="0.25">
      <c r="A397" s="15" t="s">
        <v>979</v>
      </c>
      <c r="B397" t="s">
        <v>82</v>
      </c>
      <c r="C397" s="13" t="s">
        <v>83</v>
      </c>
      <c r="D397" t="s">
        <v>37</v>
      </c>
      <c r="E397" s="13" t="str">
        <f>IF(NOT(ISERROR(MATCH($C397,Continents!$A$2:$A$48,0))),Continents!$A$1,
IF(NOT(ISERROR(MATCH($C397,Continents!$B$2:$B$6,0))),Continents!$B$1,
IF(NOT(ISERROR(MATCH($C397,Continents!$C$2:$C$58,0))),Continents!$C$1,
IF(NOT(ISERROR(MATCH($C397,Continents!$D$2:$D$51,0))),Continents!$D$1,
IF(NOT(ISERROR(MATCH($C397,Continents!$E$2:$E$15,0))),Continents!$E$1,
IF(NOT(ISERROR(MATCH($C397,Continents!$F$2:$F$27,0))),Continents!$F$1,
IF(NOT(ISERROR(MATCH($C397,Continents!$G$2:$G$8,0))),Continents!$G$1
)))))))</f>
        <v>Asia</v>
      </c>
      <c r="F397" s="26">
        <v>42644</v>
      </c>
      <c r="G397">
        <f>YEAR(Sales!$F397)</f>
        <v>2016</v>
      </c>
      <c r="H397">
        <f>MONTH(Sales!$F397)</f>
        <v>10</v>
      </c>
      <c r="I397" t="s">
        <v>58</v>
      </c>
      <c r="J397" t="s">
        <v>980</v>
      </c>
      <c r="K397">
        <v>800</v>
      </c>
      <c r="L397">
        <v>800</v>
      </c>
      <c r="M397" s="27">
        <v>0</v>
      </c>
      <c r="N397">
        <v>1</v>
      </c>
    </row>
    <row r="398" spans="1:14" x14ac:dyDescent="0.25">
      <c r="A398" s="16" t="s">
        <v>981</v>
      </c>
      <c r="B398" t="s">
        <v>541</v>
      </c>
      <c r="C398" s="13" t="s">
        <v>542</v>
      </c>
      <c r="D398" t="s">
        <v>25</v>
      </c>
      <c r="E398" s="13" t="str">
        <f>IF(NOT(ISERROR(MATCH($C398,Continents!$A$2:$A$48,0))),Continents!$A$1,
IF(NOT(ISERROR(MATCH($C398,Continents!$B$2:$B$6,0))),Continents!$B$1,
IF(NOT(ISERROR(MATCH($C398,Continents!$C$2:$C$58,0))),Continents!$C$1,
IF(NOT(ISERROR(MATCH($C398,Continents!$D$2:$D$51,0))),Continents!$D$1,
IF(NOT(ISERROR(MATCH($C398,Continents!$E$2:$E$15,0))),Continents!$E$1,
IF(NOT(ISERROR(MATCH($C398,Continents!$F$2:$F$27,0))),Continents!$F$1,
IF(NOT(ISERROR(MATCH($C398,Continents!$G$2:$G$8,0))),Continents!$G$1
)))))))</f>
        <v>South America</v>
      </c>
      <c r="F398" s="26" t="s">
        <v>982</v>
      </c>
      <c r="G398">
        <f>YEAR(Sales!$F398)</f>
        <v>2015</v>
      </c>
      <c r="H398">
        <f>MONTH(Sales!$F398)</f>
        <v>11</v>
      </c>
      <c r="I398" t="s">
        <v>26</v>
      </c>
      <c r="J398" t="s">
        <v>983</v>
      </c>
      <c r="K398">
        <v>700</v>
      </c>
      <c r="L398">
        <v>441</v>
      </c>
      <c r="M398" s="27">
        <v>0.37</v>
      </c>
      <c r="N398">
        <v>1</v>
      </c>
    </row>
    <row r="399" spans="1:14" x14ac:dyDescent="0.25">
      <c r="A399" s="15" t="s">
        <v>984</v>
      </c>
      <c r="B399" t="s">
        <v>169</v>
      </c>
      <c r="C399" s="13" t="s">
        <v>170</v>
      </c>
      <c r="D399" t="s">
        <v>13</v>
      </c>
      <c r="E399" s="13" t="str">
        <f>IF(NOT(ISERROR(MATCH($C399,Continents!$A$2:$A$48,0))),Continents!$A$1,
IF(NOT(ISERROR(MATCH($C399,Continents!$B$2:$B$6,0))),Continents!$B$1,
IF(NOT(ISERROR(MATCH($C399,Continents!$C$2:$C$58,0))),Continents!$C$1,
IF(NOT(ISERROR(MATCH($C399,Continents!$D$2:$D$51,0))),Continents!$D$1,
IF(NOT(ISERROR(MATCH($C399,Continents!$E$2:$E$15,0))),Continents!$E$1,
IF(NOT(ISERROR(MATCH($C399,Continents!$F$2:$F$27,0))),Continents!$F$1,
IF(NOT(ISERROR(MATCH($C399,Continents!$G$2:$G$8,0))),Continents!$G$1
)))))))</f>
        <v>Europe</v>
      </c>
      <c r="F399" s="26" t="s">
        <v>985</v>
      </c>
      <c r="G399">
        <f>YEAR(Sales!$F399)</f>
        <v>2016</v>
      </c>
      <c r="H399">
        <f>MONTH(Sales!$F399)</f>
        <v>7</v>
      </c>
      <c r="I399" t="s">
        <v>112</v>
      </c>
      <c r="J399" t="s">
        <v>172</v>
      </c>
      <c r="K399">
        <v>70</v>
      </c>
      <c r="L399">
        <v>60</v>
      </c>
      <c r="M399" s="27">
        <v>0.1429</v>
      </c>
      <c r="N399">
        <v>1</v>
      </c>
    </row>
    <row r="400" spans="1:14" x14ac:dyDescent="0.25">
      <c r="A400" s="16" t="s">
        <v>986</v>
      </c>
      <c r="B400" t="s">
        <v>41</v>
      </c>
      <c r="C400" s="13" t="s">
        <v>42</v>
      </c>
      <c r="D400" t="s">
        <v>37</v>
      </c>
      <c r="E400" s="13" t="str">
        <f>IF(NOT(ISERROR(MATCH($C400,Continents!$A$2:$A$48,0))),Continents!$A$1,
IF(NOT(ISERROR(MATCH($C400,Continents!$B$2:$B$6,0))),Continents!$B$1,
IF(NOT(ISERROR(MATCH($C400,Continents!$C$2:$C$58,0))),Continents!$C$1,
IF(NOT(ISERROR(MATCH($C400,Continents!$D$2:$D$51,0))),Continents!$D$1,
IF(NOT(ISERROR(MATCH($C400,Continents!$E$2:$E$15,0))),Continents!$E$1,
IF(NOT(ISERROR(MATCH($C400,Continents!$F$2:$F$27,0))),Continents!$F$1,
IF(NOT(ISERROR(MATCH($C400,Continents!$G$2:$G$8,0))),Continents!$G$1
)))))))</f>
        <v>Asia</v>
      </c>
      <c r="F400" s="26">
        <v>43077</v>
      </c>
      <c r="G400">
        <f>YEAR(Sales!$F400)</f>
        <v>2017</v>
      </c>
      <c r="H400">
        <f>MONTH(Sales!$F400)</f>
        <v>12</v>
      </c>
      <c r="I400" t="s">
        <v>49</v>
      </c>
      <c r="J400" t="s">
        <v>189</v>
      </c>
      <c r="K400">
        <v>500</v>
      </c>
      <c r="L400">
        <v>495</v>
      </c>
      <c r="M400" s="27">
        <v>0.01</v>
      </c>
      <c r="N400">
        <v>1</v>
      </c>
    </row>
    <row r="401" spans="1:14" x14ac:dyDescent="0.25">
      <c r="A401" s="15" t="s">
        <v>987</v>
      </c>
      <c r="B401" t="s">
        <v>216</v>
      </c>
      <c r="C401" s="13" t="s">
        <v>217</v>
      </c>
      <c r="D401" t="s">
        <v>13</v>
      </c>
      <c r="E401" s="13" t="str">
        <f>IF(NOT(ISERROR(MATCH($C401,Continents!$A$2:$A$48,0))),Continents!$A$1,
IF(NOT(ISERROR(MATCH($C401,Continents!$B$2:$B$6,0))),Continents!$B$1,
IF(NOT(ISERROR(MATCH($C401,Continents!$C$2:$C$58,0))),Continents!$C$1,
IF(NOT(ISERROR(MATCH($C401,Continents!$D$2:$D$51,0))),Continents!$D$1,
IF(NOT(ISERROR(MATCH($C401,Continents!$E$2:$E$15,0))),Continents!$E$1,
IF(NOT(ISERROR(MATCH($C401,Continents!$F$2:$F$27,0))),Continents!$F$1,
IF(NOT(ISERROR(MATCH($C401,Continents!$G$2:$G$8,0))),Continents!$G$1
)))))))</f>
        <v>Europe</v>
      </c>
      <c r="F401" s="26">
        <v>42774</v>
      </c>
      <c r="G401">
        <f>YEAR(Sales!$F401)</f>
        <v>2017</v>
      </c>
      <c r="H401">
        <f>MONTH(Sales!$F401)</f>
        <v>2</v>
      </c>
      <c r="I401" t="s">
        <v>44</v>
      </c>
      <c r="J401" t="s">
        <v>517</v>
      </c>
      <c r="K401">
        <v>30</v>
      </c>
      <c r="L401">
        <v>29</v>
      </c>
      <c r="M401" s="27">
        <v>3.3300000000000003E-2</v>
      </c>
      <c r="N401">
        <v>1</v>
      </c>
    </row>
    <row r="402" spans="1:14" x14ac:dyDescent="0.25">
      <c r="A402" s="16" t="s">
        <v>988</v>
      </c>
      <c r="B402" t="s">
        <v>100</v>
      </c>
      <c r="C402" s="13" t="s">
        <v>101</v>
      </c>
      <c r="D402" t="s">
        <v>13</v>
      </c>
      <c r="E402" s="13" t="str">
        <f>IF(NOT(ISERROR(MATCH($C402,Continents!$A$2:$A$48,0))),Continents!$A$1,
IF(NOT(ISERROR(MATCH($C402,Continents!$B$2:$B$6,0))),Continents!$B$1,
IF(NOT(ISERROR(MATCH($C402,Continents!$C$2:$C$58,0))),Continents!$C$1,
IF(NOT(ISERROR(MATCH($C402,Continents!$D$2:$D$51,0))),Continents!$D$1,
IF(NOT(ISERROR(MATCH($C402,Continents!$E$2:$E$15,0))),Continents!$E$1,
IF(NOT(ISERROR(MATCH($C402,Continents!$F$2:$F$27,0))),Continents!$F$1,
IF(NOT(ISERROR(MATCH($C402,Continents!$G$2:$G$8,0))),Continents!$G$1
)))))))</f>
        <v>Europe</v>
      </c>
      <c r="F402" s="26" t="s">
        <v>989</v>
      </c>
      <c r="G402">
        <f>YEAR(Sales!$F402)</f>
        <v>2018</v>
      </c>
      <c r="H402">
        <f>MONTH(Sales!$F402)</f>
        <v>9</v>
      </c>
      <c r="I402" t="s">
        <v>44</v>
      </c>
      <c r="J402" t="s">
        <v>990</v>
      </c>
      <c r="K402">
        <v>30</v>
      </c>
      <c r="L402">
        <v>29</v>
      </c>
      <c r="M402" s="27">
        <v>3.3300000000000003E-2</v>
      </c>
      <c r="N402">
        <v>1</v>
      </c>
    </row>
    <row r="403" spans="1:14" x14ac:dyDescent="0.25">
      <c r="A403" s="15" t="s">
        <v>991</v>
      </c>
      <c r="B403" t="s">
        <v>169</v>
      </c>
      <c r="C403" s="13" t="s">
        <v>170</v>
      </c>
      <c r="D403" t="s">
        <v>13</v>
      </c>
      <c r="E403" s="13" t="str">
        <f>IF(NOT(ISERROR(MATCH($C403,Continents!$A$2:$A$48,0))),Continents!$A$1,
IF(NOT(ISERROR(MATCH($C403,Continents!$B$2:$B$6,0))),Continents!$B$1,
IF(NOT(ISERROR(MATCH($C403,Continents!$C$2:$C$58,0))),Continents!$C$1,
IF(NOT(ISERROR(MATCH($C403,Continents!$D$2:$D$51,0))),Continents!$D$1,
IF(NOT(ISERROR(MATCH($C403,Continents!$E$2:$E$15,0))),Continents!$E$1,
IF(NOT(ISERROR(MATCH($C403,Continents!$F$2:$F$27,0))),Continents!$F$1,
IF(NOT(ISERROR(MATCH($C403,Continents!$G$2:$G$8,0))),Continents!$G$1
)))))))</f>
        <v>Europe</v>
      </c>
      <c r="F403" s="26" t="s">
        <v>992</v>
      </c>
      <c r="G403">
        <f>YEAR(Sales!$F403)</f>
        <v>2017</v>
      </c>
      <c r="H403">
        <f>MONTH(Sales!$F403)</f>
        <v>4</v>
      </c>
      <c r="I403" t="s">
        <v>77</v>
      </c>
      <c r="J403" t="s">
        <v>993</v>
      </c>
      <c r="K403">
        <v>500</v>
      </c>
      <c r="L403">
        <v>500</v>
      </c>
      <c r="M403" s="27">
        <v>0</v>
      </c>
      <c r="N403">
        <v>1</v>
      </c>
    </row>
    <row r="404" spans="1:14" x14ac:dyDescent="0.25">
      <c r="A404" s="16" t="s">
        <v>994</v>
      </c>
      <c r="B404" t="s">
        <v>201</v>
      </c>
      <c r="C404" s="13" t="s">
        <v>202</v>
      </c>
      <c r="D404" t="s">
        <v>13</v>
      </c>
      <c r="E404" s="13" t="str">
        <f>IF(NOT(ISERROR(MATCH($C404,Continents!$A$2:$A$48,0))),Continents!$A$1,
IF(NOT(ISERROR(MATCH($C404,Continents!$B$2:$B$6,0))),Continents!$B$1,
IF(NOT(ISERROR(MATCH($C404,Continents!$C$2:$C$58,0))),Continents!$C$1,
IF(NOT(ISERROR(MATCH($C404,Continents!$D$2:$D$51,0))),Continents!$D$1,
IF(NOT(ISERROR(MATCH($C404,Continents!$E$2:$E$15,0))),Continents!$E$1,
IF(NOT(ISERROR(MATCH($C404,Continents!$F$2:$F$27,0))),Continents!$F$1,
IF(NOT(ISERROR(MATCH($C404,Continents!$G$2:$G$8,0))),Continents!$G$1
)))))))</f>
        <v>Europe</v>
      </c>
      <c r="F404" s="26" t="s">
        <v>995</v>
      </c>
      <c r="G404">
        <f>YEAR(Sales!$F404)</f>
        <v>2014</v>
      </c>
      <c r="H404">
        <f>MONTH(Sales!$F404)</f>
        <v>1</v>
      </c>
      <c r="I404" t="s">
        <v>64</v>
      </c>
      <c r="J404" t="s">
        <v>775</v>
      </c>
      <c r="K404">
        <v>1000</v>
      </c>
      <c r="L404">
        <v>510</v>
      </c>
      <c r="M404" s="27">
        <v>0.49</v>
      </c>
      <c r="N404">
        <v>1</v>
      </c>
    </row>
    <row r="405" spans="1:14" x14ac:dyDescent="0.25">
      <c r="A405" s="15" t="s">
        <v>996</v>
      </c>
      <c r="B405" t="s">
        <v>265</v>
      </c>
      <c r="C405" s="13" t="s">
        <v>53</v>
      </c>
      <c r="D405" t="s">
        <v>25</v>
      </c>
      <c r="E405" s="13" t="str">
        <f>IF(NOT(ISERROR(MATCH($C405,Continents!$A$2:$A$48,0))),Continents!$A$1,
IF(NOT(ISERROR(MATCH($C405,Continents!$B$2:$B$6,0))),Continents!$B$1,
IF(NOT(ISERROR(MATCH($C405,Continents!$C$2:$C$58,0))),Continents!$C$1,
IF(NOT(ISERROR(MATCH($C405,Continents!$D$2:$D$51,0))),Continents!$D$1,
IF(NOT(ISERROR(MATCH($C405,Continents!$E$2:$E$15,0))),Continents!$E$1,
IF(NOT(ISERROR(MATCH($C405,Continents!$F$2:$F$27,0))),Continents!$F$1,
IF(NOT(ISERROR(MATCH($C405,Continents!$G$2:$G$8,0))),Continents!$G$1
)))))))</f>
        <v>North America</v>
      </c>
      <c r="F405" s="26">
        <v>42313</v>
      </c>
      <c r="G405">
        <f>YEAR(Sales!$F405)</f>
        <v>2015</v>
      </c>
      <c r="H405">
        <f>MONTH(Sales!$F405)</f>
        <v>11</v>
      </c>
      <c r="I405" t="s">
        <v>58</v>
      </c>
      <c r="J405" t="s">
        <v>997</v>
      </c>
      <c r="K405">
        <v>800</v>
      </c>
      <c r="L405">
        <v>488</v>
      </c>
      <c r="M405" s="27">
        <v>0.39</v>
      </c>
      <c r="N405">
        <v>1</v>
      </c>
    </row>
    <row r="406" spans="1:14" x14ac:dyDescent="0.25">
      <c r="A406" s="16" t="s">
        <v>998</v>
      </c>
      <c r="B406" t="s">
        <v>17</v>
      </c>
      <c r="C406" s="13" t="s">
        <v>18</v>
      </c>
      <c r="D406" t="s">
        <v>19</v>
      </c>
      <c r="E406" s="13" t="str">
        <f>IF(NOT(ISERROR(MATCH($C406,Continents!$A$2:$A$48,0))),Continents!$A$1,
IF(NOT(ISERROR(MATCH($C406,Continents!$B$2:$B$6,0))),Continents!$B$1,
IF(NOT(ISERROR(MATCH($C406,Continents!$C$2:$C$58,0))),Continents!$C$1,
IF(NOT(ISERROR(MATCH($C406,Continents!$D$2:$D$51,0))),Continents!$D$1,
IF(NOT(ISERROR(MATCH($C406,Continents!$E$2:$E$15,0))),Continents!$E$1,
IF(NOT(ISERROR(MATCH($C406,Continents!$F$2:$F$27,0))),Continents!$F$1,
IF(NOT(ISERROR(MATCH($C406,Continents!$G$2:$G$8,0))),Continents!$G$1
)))))))</f>
        <v>North America</v>
      </c>
      <c r="F406" s="26" t="s">
        <v>999</v>
      </c>
      <c r="G406">
        <f>YEAR(Sales!$F406)</f>
        <v>2016</v>
      </c>
      <c r="H406">
        <f>MONTH(Sales!$F406)</f>
        <v>12</v>
      </c>
      <c r="I406" t="s">
        <v>38</v>
      </c>
      <c r="J406" t="s">
        <v>1000</v>
      </c>
      <c r="K406">
        <v>50</v>
      </c>
      <c r="L406">
        <v>49</v>
      </c>
      <c r="M406" s="27">
        <v>0.02</v>
      </c>
      <c r="N406">
        <v>1</v>
      </c>
    </row>
    <row r="407" spans="1:14" x14ac:dyDescent="0.25">
      <c r="A407" s="15" t="s">
        <v>1001</v>
      </c>
      <c r="B407" t="s">
        <v>306</v>
      </c>
      <c r="C407" s="13" t="s">
        <v>307</v>
      </c>
      <c r="D407" t="s">
        <v>13</v>
      </c>
      <c r="E407" s="13" t="str">
        <f>IF(NOT(ISERROR(MATCH($C407,Continents!$A$2:$A$48,0))),Continents!$A$1,
IF(NOT(ISERROR(MATCH($C407,Continents!$B$2:$B$6,0))),Continents!$B$1,
IF(NOT(ISERROR(MATCH($C407,Continents!$C$2:$C$58,0))),Continents!$C$1,
IF(NOT(ISERROR(MATCH($C407,Continents!$D$2:$D$51,0))),Continents!$D$1,
IF(NOT(ISERROR(MATCH($C407,Continents!$E$2:$E$15,0))),Continents!$E$1,
IF(NOT(ISERROR(MATCH($C407,Continents!$F$2:$F$27,0))),Continents!$F$1,
IF(NOT(ISERROR(MATCH($C407,Continents!$G$2:$G$8,0))),Continents!$G$1
)))))))</f>
        <v>Europe</v>
      </c>
      <c r="F407" s="26">
        <v>42922</v>
      </c>
      <c r="G407">
        <f>YEAR(Sales!$F407)</f>
        <v>2017</v>
      </c>
      <c r="H407">
        <f>MONTH(Sales!$F407)</f>
        <v>7</v>
      </c>
      <c r="I407" t="s">
        <v>14</v>
      </c>
      <c r="J407" t="s">
        <v>660</v>
      </c>
      <c r="K407">
        <v>80</v>
      </c>
      <c r="L407">
        <v>78</v>
      </c>
      <c r="M407" s="27">
        <v>2.5000000000000001E-2</v>
      </c>
      <c r="N407">
        <v>1</v>
      </c>
    </row>
    <row r="408" spans="1:14" x14ac:dyDescent="0.25">
      <c r="A408" s="16" t="s">
        <v>1002</v>
      </c>
      <c r="B408" t="s">
        <v>288</v>
      </c>
      <c r="C408" s="13" t="s">
        <v>289</v>
      </c>
      <c r="D408" t="s">
        <v>13</v>
      </c>
      <c r="E408" s="13" t="str">
        <f>IF(NOT(ISERROR(MATCH($C408,Continents!$A$2:$A$48,0))),Continents!$A$1,
IF(NOT(ISERROR(MATCH($C408,Continents!$B$2:$B$6,0))),Continents!$B$1,
IF(NOT(ISERROR(MATCH($C408,Continents!$C$2:$C$58,0))),Continents!$C$1,
IF(NOT(ISERROR(MATCH($C408,Continents!$D$2:$D$51,0))),Continents!$D$1,
IF(NOT(ISERROR(MATCH($C408,Continents!$E$2:$E$15,0))),Continents!$E$1,
IF(NOT(ISERROR(MATCH($C408,Continents!$F$2:$F$27,0))),Continents!$F$1,
IF(NOT(ISERROR(MATCH($C408,Continents!$G$2:$G$8,0))),Continents!$G$1
)))))))</f>
        <v>Europe</v>
      </c>
      <c r="F408" s="26" t="s">
        <v>629</v>
      </c>
      <c r="G408">
        <f>YEAR(Sales!$F408)</f>
        <v>2018</v>
      </c>
      <c r="H408">
        <f>MONTH(Sales!$F408)</f>
        <v>8</v>
      </c>
      <c r="I408" t="s">
        <v>133</v>
      </c>
      <c r="J408" t="s">
        <v>1003</v>
      </c>
      <c r="K408">
        <v>50</v>
      </c>
      <c r="L408">
        <v>48</v>
      </c>
      <c r="M408" s="27">
        <v>0.04</v>
      </c>
      <c r="N408">
        <v>1</v>
      </c>
    </row>
    <row r="409" spans="1:14" x14ac:dyDescent="0.25">
      <c r="A409" s="15" t="s">
        <v>1004</v>
      </c>
      <c r="B409" t="s">
        <v>62</v>
      </c>
      <c r="C409" s="13" t="s">
        <v>63</v>
      </c>
      <c r="D409" t="s">
        <v>13</v>
      </c>
      <c r="E409" s="13" t="str">
        <f>IF(NOT(ISERROR(MATCH($C409,Continents!$A$2:$A$48,0))),Continents!$A$1,
IF(NOT(ISERROR(MATCH($C409,Continents!$B$2:$B$6,0))),Continents!$B$1,
IF(NOT(ISERROR(MATCH($C409,Continents!$C$2:$C$58,0))),Continents!$C$1,
IF(NOT(ISERROR(MATCH($C409,Continents!$D$2:$D$51,0))),Continents!$D$1,
IF(NOT(ISERROR(MATCH($C409,Continents!$E$2:$E$15,0))),Continents!$E$1,
IF(NOT(ISERROR(MATCH($C409,Continents!$F$2:$F$27,0))),Continents!$F$1,
IF(NOT(ISERROR(MATCH($C409,Continents!$G$2:$G$8,0))),Continents!$G$1
)))))))</f>
        <v>Asia</v>
      </c>
      <c r="F409" s="26" t="s">
        <v>1005</v>
      </c>
      <c r="G409">
        <f>YEAR(Sales!$F409)</f>
        <v>2018</v>
      </c>
      <c r="H409">
        <f>MONTH(Sales!$F409)</f>
        <v>3</v>
      </c>
      <c r="I409" t="s">
        <v>133</v>
      </c>
      <c r="J409" t="s">
        <v>1006</v>
      </c>
      <c r="K409">
        <v>50</v>
      </c>
      <c r="L409">
        <v>50</v>
      </c>
      <c r="M409" s="27">
        <v>0</v>
      </c>
      <c r="N409">
        <v>1</v>
      </c>
    </row>
    <row r="410" spans="1:14" x14ac:dyDescent="0.25">
      <c r="A410" s="16" t="s">
        <v>1007</v>
      </c>
      <c r="B410" t="s">
        <v>67</v>
      </c>
      <c r="C410" s="13" t="s">
        <v>68</v>
      </c>
      <c r="D410" t="s">
        <v>37</v>
      </c>
      <c r="E410" s="13" t="str">
        <f>IF(NOT(ISERROR(MATCH($C410,Continents!$A$2:$A$48,0))),Continents!$A$1,
IF(NOT(ISERROR(MATCH($C410,Continents!$B$2:$B$6,0))),Continents!$B$1,
IF(NOT(ISERROR(MATCH($C410,Continents!$C$2:$C$58,0))),Continents!$C$1,
IF(NOT(ISERROR(MATCH($C410,Continents!$D$2:$D$51,0))),Continents!$D$1,
IF(NOT(ISERROR(MATCH($C410,Continents!$E$2:$E$15,0))),Continents!$E$1,
IF(NOT(ISERROR(MATCH($C410,Continents!$F$2:$F$27,0))),Continents!$F$1,
IF(NOT(ISERROR(MATCH($C410,Continents!$G$2:$G$8,0))),Continents!$G$1
)))))))</f>
        <v>Asia</v>
      </c>
      <c r="F410" s="26" t="s">
        <v>1008</v>
      </c>
      <c r="G410">
        <f>YEAR(Sales!$F410)</f>
        <v>2018</v>
      </c>
      <c r="H410">
        <f>MONTH(Sales!$F410)</f>
        <v>10</v>
      </c>
      <c r="I410" t="s">
        <v>125</v>
      </c>
      <c r="J410" t="s">
        <v>1009</v>
      </c>
      <c r="K410">
        <v>250</v>
      </c>
      <c r="L410">
        <v>250</v>
      </c>
      <c r="M410" s="27">
        <v>0</v>
      </c>
      <c r="N410">
        <v>1</v>
      </c>
    </row>
    <row r="411" spans="1:14" x14ac:dyDescent="0.25">
      <c r="A411" s="15" t="s">
        <v>1010</v>
      </c>
      <c r="B411" t="s">
        <v>89</v>
      </c>
      <c r="C411" s="13" t="s">
        <v>90</v>
      </c>
      <c r="D411" t="s">
        <v>13</v>
      </c>
      <c r="E411" s="13" t="str">
        <f>IF(NOT(ISERROR(MATCH($C411,Continents!$A$2:$A$48,0))),Continents!$A$1,
IF(NOT(ISERROR(MATCH($C411,Continents!$B$2:$B$6,0))),Continents!$B$1,
IF(NOT(ISERROR(MATCH($C411,Continents!$C$2:$C$58,0))),Continents!$C$1,
IF(NOT(ISERROR(MATCH($C411,Continents!$D$2:$D$51,0))),Continents!$D$1,
IF(NOT(ISERROR(MATCH($C411,Continents!$E$2:$E$15,0))),Continents!$E$1,
IF(NOT(ISERROR(MATCH($C411,Continents!$F$2:$F$27,0))),Continents!$F$1,
IF(NOT(ISERROR(MATCH($C411,Continents!$G$2:$G$8,0))),Continents!$G$1
)))))))</f>
        <v>Europe</v>
      </c>
      <c r="F411" s="26">
        <v>42558</v>
      </c>
      <c r="G411">
        <f>YEAR(Sales!$F411)</f>
        <v>2016</v>
      </c>
      <c r="H411">
        <f>MONTH(Sales!$F411)</f>
        <v>7</v>
      </c>
      <c r="I411" t="s">
        <v>112</v>
      </c>
      <c r="J411" t="s">
        <v>741</v>
      </c>
      <c r="K411">
        <v>70</v>
      </c>
      <c r="L411">
        <v>67</v>
      </c>
      <c r="M411" s="27">
        <v>4.2900000000000001E-2</v>
      </c>
      <c r="N411">
        <v>1</v>
      </c>
    </row>
    <row r="412" spans="1:14" x14ac:dyDescent="0.25">
      <c r="A412" s="16" t="s">
        <v>1011</v>
      </c>
      <c r="B412" t="s">
        <v>35</v>
      </c>
      <c r="C412" s="13" t="s">
        <v>36</v>
      </c>
      <c r="D412" t="s">
        <v>37</v>
      </c>
      <c r="E412" s="13" t="str">
        <f>IF(NOT(ISERROR(MATCH($C412,Continents!$A$2:$A$48,0))),Continents!$A$1,
IF(NOT(ISERROR(MATCH($C412,Continents!$B$2:$B$6,0))),Continents!$B$1,
IF(NOT(ISERROR(MATCH($C412,Continents!$C$2:$C$58,0))),Continents!$C$1,
IF(NOT(ISERROR(MATCH($C412,Continents!$D$2:$D$51,0))),Continents!$D$1,
IF(NOT(ISERROR(MATCH($C412,Continents!$E$2:$E$15,0))),Continents!$E$1,
IF(NOT(ISERROR(MATCH($C412,Continents!$F$2:$F$27,0))),Continents!$F$1,
IF(NOT(ISERROR(MATCH($C412,Continents!$G$2:$G$8,0))),Continents!$G$1
)))))))</f>
        <v>Oceania</v>
      </c>
      <c r="F412" s="26">
        <v>43318</v>
      </c>
      <c r="G412">
        <f>YEAR(Sales!$F412)</f>
        <v>2018</v>
      </c>
      <c r="H412">
        <f>MONTH(Sales!$F412)</f>
        <v>8</v>
      </c>
      <c r="I412" t="s">
        <v>26</v>
      </c>
      <c r="J412" t="s">
        <v>39</v>
      </c>
      <c r="K412">
        <v>700</v>
      </c>
      <c r="L412">
        <v>693</v>
      </c>
      <c r="M412" s="27">
        <v>0.01</v>
      </c>
      <c r="N412">
        <v>1</v>
      </c>
    </row>
    <row r="413" spans="1:14" x14ac:dyDescent="0.25">
      <c r="A413" s="15" t="s">
        <v>1012</v>
      </c>
      <c r="B413" t="s">
        <v>41</v>
      </c>
      <c r="C413" s="13" t="s">
        <v>42</v>
      </c>
      <c r="D413" t="s">
        <v>37</v>
      </c>
      <c r="E413" s="13" t="str">
        <f>IF(NOT(ISERROR(MATCH($C413,Continents!$A$2:$A$48,0))),Continents!$A$1,
IF(NOT(ISERROR(MATCH($C413,Continents!$B$2:$B$6,0))),Continents!$B$1,
IF(NOT(ISERROR(MATCH($C413,Continents!$C$2:$C$58,0))),Continents!$C$1,
IF(NOT(ISERROR(MATCH($C413,Continents!$D$2:$D$51,0))),Continents!$D$1,
IF(NOT(ISERROR(MATCH($C413,Continents!$E$2:$E$15,0))),Continents!$E$1,
IF(NOT(ISERROR(MATCH($C413,Continents!$F$2:$F$27,0))),Continents!$F$1,
IF(NOT(ISERROR(MATCH($C413,Continents!$G$2:$G$8,0))),Continents!$G$1
)))))))</f>
        <v>Asia</v>
      </c>
      <c r="F413" s="26" t="s">
        <v>1013</v>
      </c>
      <c r="G413">
        <f>YEAR(Sales!$F413)</f>
        <v>2017</v>
      </c>
      <c r="H413">
        <f>MONTH(Sales!$F413)</f>
        <v>7</v>
      </c>
      <c r="I413" t="s">
        <v>44</v>
      </c>
      <c r="J413" t="s">
        <v>253</v>
      </c>
      <c r="K413">
        <v>30</v>
      </c>
      <c r="L413">
        <v>27</v>
      </c>
      <c r="M413" s="27">
        <v>0.1</v>
      </c>
      <c r="N413">
        <v>1</v>
      </c>
    </row>
    <row r="414" spans="1:14" x14ac:dyDescent="0.25">
      <c r="A414" s="16" t="s">
        <v>1014</v>
      </c>
      <c r="B414" t="s">
        <v>201</v>
      </c>
      <c r="C414" s="13" t="s">
        <v>202</v>
      </c>
      <c r="D414" t="s">
        <v>13</v>
      </c>
      <c r="E414" s="13" t="str">
        <f>IF(NOT(ISERROR(MATCH($C414,Continents!$A$2:$A$48,0))),Continents!$A$1,
IF(NOT(ISERROR(MATCH($C414,Continents!$B$2:$B$6,0))),Continents!$B$1,
IF(NOT(ISERROR(MATCH($C414,Continents!$C$2:$C$58,0))),Continents!$C$1,
IF(NOT(ISERROR(MATCH($C414,Continents!$D$2:$D$51,0))),Continents!$D$1,
IF(NOT(ISERROR(MATCH($C414,Continents!$E$2:$E$15,0))),Continents!$E$1,
IF(NOT(ISERROR(MATCH($C414,Continents!$F$2:$F$27,0))),Continents!$F$1,
IF(NOT(ISERROR(MATCH($C414,Continents!$G$2:$G$8,0))),Continents!$G$1
)))))))</f>
        <v>Europe</v>
      </c>
      <c r="F414" s="26" t="s">
        <v>1015</v>
      </c>
      <c r="G414">
        <f>YEAR(Sales!$F414)</f>
        <v>2016</v>
      </c>
      <c r="H414">
        <f>MONTH(Sales!$F414)</f>
        <v>3</v>
      </c>
      <c r="I414" t="s">
        <v>38</v>
      </c>
      <c r="J414" t="s">
        <v>1016</v>
      </c>
      <c r="K414">
        <v>50</v>
      </c>
      <c r="L414">
        <v>49</v>
      </c>
      <c r="M414" s="27">
        <v>0.02</v>
      </c>
      <c r="N414">
        <v>1</v>
      </c>
    </row>
    <row r="415" spans="1:14" x14ac:dyDescent="0.25">
      <c r="A415" s="15" t="s">
        <v>1017</v>
      </c>
      <c r="B415" t="s">
        <v>29</v>
      </c>
      <c r="C415" s="13" t="s">
        <v>30</v>
      </c>
      <c r="D415" t="s">
        <v>13</v>
      </c>
      <c r="E415" s="13" t="str">
        <f>IF(NOT(ISERROR(MATCH($C415,Continents!$A$2:$A$48,0))),Continents!$A$1,
IF(NOT(ISERROR(MATCH($C415,Continents!$B$2:$B$6,0))),Continents!$B$1,
IF(NOT(ISERROR(MATCH($C415,Continents!$C$2:$C$58,0))),Continents!$C$1,
IF(NOT(ISERROR(MATCH($C415,Continents!$D$2:$D$51,0))),Continents!$D$1,
IF(NOT(ISERROR(MATCH($C415,Continents!$E$2:$E$15,0))),Continents!$E$1,
IF(NOT(ISERROR(MATCH($C415,Continents!$F$2:$F$27,0))),Continents!$F$1,
IF(NOT(ISERROR(MATCH($C415,Continents!$G$2:$G$8,0))),Continents!$G$1
)))))))</f>
        <v>Asia</v>
      </c>
      <c r="F415" s="26">
        <v>42069</v>
      </c>
      <c r="G415">
        <f>YEAR(Sales!$F415)</f>
        <v>2015</v>
      </c>
      <c r="H415">
        <f>MONTH(Sales!$F415)</f>
        <v>3</v>
      </c>
      <c r="I415" t="s">
        <v>58</v>
      </c>
      <c r="J415" t="s">
        <v>556</v>
      </c>
      <c r="K415">
        <v>800</v>
      </c>
      <c r="L415">
        <v>664</v>
      </c>
      <c r="M415" s="27">
        <v>0.17</v>
      </c>
      <c r="N415">
        <v>1</v>
      </c>
    </row>
    <row r="416" spans="1:14" x14ac:dyDescent="0.25">
      <c r="A416" s="16" t="s">
        <v>1018</v>
      </c>
      <c r="B416" t="s">
        <v>216</v>
      </c>
      <c r="C416" s="13" t="s">
        <v>217</v>
      </c>
      <c r="D416" t="s">
        <v>13</v>
      </c>
      <c r="E416" s="13" t="str">
        <f>IF(NOT(ISERROR(MATCH($C416,Continents!$A$2:$A$48,0))),Continents!$A$1,
IF(NOT(ISERROR(MATCH($C416,Continents!$B$2:$B$6,0))),Continents!$B$1,
IF(NOT(ISERROR(MATCH($C416,Continents!$C$2:$C$58,0))),Continents!$C$1,
IF(NOT(ISERROR(MATCH($C416,Continents!$D$2:$D$51,0))),Continents!$D$1,
IF(NOT(ISERROR(MATCH($C416,Continents!$E$2:$E$15,0))),Continents!$E$1,
IF(NOT(ISERROR(MATCH($C416,Continents!$F$2:$F$27,0))),Continents!$F$1,
IF(NOT(ISERROR(MATCH($C416,Continents!$G$2:$G$8,0))),Continents!$G$1
)))))))</f>
        <v>Europe</v>
      </c>
      <c r="F416" s="26" t="s">
        <v>1019</v>
      </c>
      <c r="G416">
        <f>YEAR(Sales!$F416)</f>
        <v>2016</v>
      </c>
      <c r="H416">
        <f>MONTH(Sales!$F416)</f>
        <v>4</v>
      </c>
      <c r="I416" t="s">
        <v>58</v>
      </c>
      <c r="J416" t="s">
        <v>1020</v>
      </c>
      <c r="K416">
        <v>800</v>
      </c>
      <c r="L416">
        <v>648</v>
      </c>
      <c r="M416" s="27">
        <v>0.19</v>
      </c>
      <c r="N416">
        <v>1</v>
      </c>
    </row>
    <row r="417" spans="1:14" x14ac:dyDescent="0.25">
      <c r="A417" s="15" t="s">
        <v>1021</v>
      </c>
      <c r="B417" t="s">
        <v>144</v>
      </c>
      <c r="C417" s="13" t="s">
        <v>116</v>
      </c>
      <c r="D417" t="s">
        <v>19</v>
      </c>
      <c r="E417" s="13" t="str">
        <f>IF(NOT(ISERROR(MATCH($C417,Continents!$A$2:$A$48,0))),Continents!$A$1,
IF(NOT(ISERROR(MATCH($C417,Continents!$B$2:$B$6,0))),Continents!$B$1,
IF(NOT(ISERROR(MATCH($C417,Continents!$C$2:$C$58,0))),Continents!$C$1,
IF(NOT(ISERROR(MATCH($C417,Continents!$D$2:$D$51,0))),Continents!$D$1,
IF(NOT(ISERROR(MATCH($C417,Continents!$E$2:$E$15,0))),Continents!$E$1,
IF(NOT(ISERROR(MATCH($C417,Continents!$F$2:$F$27,0))),Continents!$F$1,
IF(NOT(ISERROR(MATCH($C417,Continents!$G$2:$G$8,0))),Continents!$G$1
)))))))</f>
        <v>North America</v>
      </c>
      <c r="F417" s="26" t="s">
        <v>1022</v>
      </c>
      <c r="G417">
        <f>YEAR(Sales!$F417)</f>
        <v>2018</v>
      </c>
      <c r="H417">
        <f>MONTH(Sales!$F417)</f>
        <v>10</v>
      </c>
      <c r="I417" t="s">
        <v>44</v>
      </c>
      <c r="J417" t="s">
        <v>1023</v>
      </c>
      <c r="K417">
        <v>30</v>
      </c>
      <c r="L417">
        <v>29</v>
      </c>
      <c r="M417" s="27">
        <v>3.3300000000000003E-2</v>
      </c>
      <c r="N417">
        <v>1</v>
      </c>
    </row>
    <row r="418" spans="1:14" x14ac:dyDescent="0.25">
      <c r="A418" s="16" t="s">
        <v>1024</v>
      </c>
      <c r="B418" t="s">
        <v>56</v>
      </c>
      <c r="C418" s="13" t="s">
        <v>57</v>
      </c>
      <c r="D418" t="s">
        <v>13</v>
      </c>
      <c r="E418" s="13" t="str">
        <f>IF(NOT(ISERROR(MATCH($C418,Continents!$A$2:$A$48,0))),Continents!$A$1,
IF(NOT(ISERROR(MATCH($C418,Continents!$B$2:$B$6,0))),Continents!$B$1,
IF(NOT(ISERROR(MATCH($C418,Continents!$C$2:$C$58,0))),Continents!$C$1,
IF(NOT(ISERROR(MATCH($C418,Continents!$D$2:$D$51,0))),Continents!$D$1,
IF(NOT(ISERROR(MATCH($C418,Continents!$E$2:$E$15,0))),Continents!$E$1,
IF(NOT(ISERROR(MATCH($C418,Continents!$F$2:$F$27,0))),Continents!$F$1,
IF(NOT(ISERROR(MATCH($C418,Continents!$G$2:$G$8,0))),Continents!$G$1
)))))))</f>
        <v>Europe</v>
      </c>
      <c r="F418" s="26" t="s">
        <v>853</v>
      </c>
      <c r="G418">
        <f>YEAR(Sales!$F418)</f>
        <v>2017</v>
      </c>
      <c r="H418">
        <f>MONTH(Sales!$F418)</f>
        <v>11</v>
      </c>
      <c r="I418" t="s">
        <v>49</v>
      </c>
      <c r="J418" t="s">
        <v>1025</v>
      </c>
      <c r="K418">
        <v>500</v>
      </c>
      <c r="L418">
        <v>475</v>
      </c>
      <c r="M418" s="27">
        <v>0.05</v>
      </c>
      <c r="N418">
        <v>1</v>
      </c>
    </row>
    <row r="419" spans="1:14" x14ac:dyDescent="0.25">
      <c r="A419" s="15" t="s">
        <v>1026</v>
      </c>
      <c r="B419" t="s">
        <v>216</v>
      </c>
      <c r="C419" s="13" t="s">
        <v>217</v>
      </c>
      <c r="D419" t="s">
        <v>13</v>
      </c>
      <c r="E419" s="13" t="str">
        <f>IF(NOT(ISERROR(MATCH($C419,Continents!$A$2:$A$48,0))),Continents!$A$1,
IF(NOT(ISERROR(MATCH($C419,Continents!$B$2:$B$6,0))),Continents!$B$1,
IF(NOT(ISERROR(MATCH($C419,Continents!$C$2:$C$58,0))),Continents!$C$1,
IF(NOT(ISERROR(MATCH($C419,Continents!$D$2:$D$51,0))),Continents!$D$1,
IF(NOT(ISERROR(MATCH($C419,Continents!$E$2:$E$15,0))),Continents!$E$1,
IF(NOT(ISERROR(MATCH($C419,Continents!$F$2:$F$27,0))),Continents!$F$1,
IF(NOT(ISERROR(MATCH($C419,Continents!$G$2:$G$8,0))),Continents!$G$1
)))))))</f>
        <v>Europe</v>
      </c>
      <c r="F419" s="26" t="s">
        <v>1027</v>
      </c>
      <c r="G419">
        <f>YEAR(Sales!$F419)</f>
        <v>2015</v>
      </c>
      <c r="H419">
        <f>MONTH(Sales!$F419)</f>
        <v>2</v>
      </c>
      <c r="I419" t="s">
        <v>77</v>
      </c>
      <c r="J419" t="s">
        <v>1028</v>
      </c>
      <c r="K419">
        <v>500</v>
      </c>
      <c r="L419">
        <v>495</v>
      </c>
      <c r="M419" s="27">
        <v>0.01</v>
      </c>
      <c r="N419">
        <v>1</v>
      </c>
    </row>
    <row r="420" spans="1:14" x14ac:dyDescent="0.25">
      <c r="A420" s="16" t="s">
        <v>1029</v>
      </c>
      <c r="B420" t="s">
        <v>11</v>
      </c>
      <c r="C420" s="13" t="s">
        <v>12</v>
      </c>
      <c r="D420" t="s">
        <v>13</v>
      </c>
      <c r="E420" s="13" t="str">
        <f>IF(NOT(ISERROR(MATCH($C420,Continents!$A$2:$A$48,0))),Continents!$A$1,
IF(NOT(ISERROR(MATCH($C420,Continents!$B$2:$B$6,0))),Continents!$B$1,
IF(NOT(ISERROR(MATCH($C420,Continents!$C$2:$C$58,0))),Continents!$C$1,
IF(NOT(ISERROR(MATCH($C420,Continents!$D$2:$D$51,0))),Continents!$D$1,
IF(NOT(ISERROR(MATCH($C420,Continents!$E$2:$E$15,0))),Continents!$E$1,
IF(NOT(ISERROR(MATCH($C420,Continents!$F$2:$F$27,0))),Continents!$F$1,
IF(NOT(ISERROR(MATCH($C420,Continents!$G$2:$G$8,0))),Continents!$G$1
)))))))</f>
        <v>Europe</v>
      </c>
      <c r="F420" s="26" t="s">
        <v>1030</v>
      </c>
      <c r="G420">
        <f>YEAR(Sales!$F420)</f>
        <v>2014</v>
      </c>
      <c r="H420">
        <f>MONTH(Sales!$F420)</f>
        <v>12</v>
      </c>
      <c r="I420" t="s">
        <v>64</v>
      </c>
      <c r="J420" t="s">
        <v>333</v>
      </c>
      <c r="K420">
        <v>1000</v>
      </c>
      <c r="L420">
        <v>580</v>
      </c>
      <c r="M420" s="27">
        <v>0.42</v>
      </c>
      <c r="N420">
        <v>1</v>
      </c>
    </row>
    <row r="421" spans="1:14" x14ac:dyDescent="0.25">
      <c r="A421" s="15" t="s">
        <v>1031</v>
      </c>
      <c r="B421" t="s">
        <v>306</v>
      </c>
      <c r="C421" s="13" t="s">
        <v>307</v>
      </c>
      <c r="D421" t="s">
        <v>13</v>
      </c>
      <c r="E421" s="13" t="str">
        <f>IF(NOT(ISERROR(MATCH($C421,Continents!$A$2:$A$48,0))),Continents!$A$1,
IF(NOT(ISERROR(MATCH($C421,Continents!$B$2:$B$6,0))),Continents!$B$1,
IF(NOT(ISERROR(MATCH($C421,Continents!$C$2:$C$58,0))),Continents!$C$1,
IF(NOT(ISERROR(MATCH($C421,Continents!$D$2:$D$51,0))),Continents!$D$1,
IF(NOT(ISERROR(MATCH($C421,Continents!$E$2:$E$15,0))),Continents!$E$1,
IF(NOT(ISERROR(MATCH($C421,Continents!$F$2:$F$27,0))),Continents!$F$1,
IF(NOT(ISERROR(MATCH($C421,Continents!$G$2:$G$8,0))),Continents!$G$1
)))))))</f>
        <v>Europe</v>
      </c>
      <c r="F421" s="26" t="s">
        <v>1032</v>
      </c>
      <c r="G421">
        <f>YEAR(Sales!$F421)</f>
        <v>2017</v>
      </c>
      <c r="H421">
        <f>MONTH(Sales!$F421)</f>
        <v>11</v>
      </c>
      <c r="I421" t="s">
        <v>133</v>
      </c>
      <c r="J421" t="s">
        <v>1033</v>
      </c>
      <c r="K421">
        <v>50</v>
      </c>
      <c r="L421">
        <v>47</v>
      </c>
      <c r="M421" s="27">
        <v>0.06</v>
      </c>
      <c r="N421">
        <v>1</v>
      </c>
    </row>
    <row r="422" spans="1:14" x14ac:dyDescent="0.25">
      <c r="A422" s="16" t="s">
        <v>1034</v>
      </c>
      <c r="B422" t="s">
        <v>318</v>
      </c>
      <c r="C422" s="13" t="s">
        <v>319</v>
      </c>
      <c r="D422" t="s">
        <v>13</v>
      </c>
      <c r="E422" s="13" t="str">
        <f>IF(NOT(ISERROR(MATCH($C422,Continents!$A$2:$A$48,0))),Continents!$A$1,
IF(NOT(ISERROR(MATCH($C422,Continents!$B$2:$B$6,0))),Continents!$B$1,
IF(NOT(ISERROR(MATCH($C422,Continents!$C$2:$C$58,0))),Continents!$C$1,
IF(NOT(ISERROR(MATCH($C422,Continents!$D$2:$D$51,0))),Continents!$D$1,
IF(NOT(ISERROR(MATCH($C422,Continents!$E$2:$E$15,0))),Continents!$E$1,
IF(NOT(ISERROR(MATCH($C422,Continents!$F$2:$F$27,0))),Continents!$F$1,
IF(NOT(ISERROR(MATCH($C422,Continents!$G$2:$G$8,0))),Continents!$G$1
)))))))</f>
        <v>Africa</v>
      </c>
      <c r="F422" s="26">
        <v>42129</v>
      </c>
      <c r="G422">
        <f>YEAR(Sales!$F422)</f>
        <v>2015</v>
      </c>
      <c r="H422">
        <f>MONTH(Sales!$F422)</f>
        <v>5</v>
      </c>
      <c r="I422" t="s">
        <v>112</v>
      </c>
      <c r="J422" t="s">
        <v>1035</v>
      </c>
      <c r="K422">
        <v>70</v>
      </c>
      <c r="L422">
        <v>48</v>
      </c>
      <c r="M422" s="27">
        <v>0.31430000000000002</v>
      </c>
      <c r="N422">
        <v>1</v>
      </c>
    </row>
    <row r="423" spans="1:14" x14ac:dyDescent="0.25">
      <c r="A423" s="15" t="s">
        <v>1036</v>
      </c>
      <c r="B423" t="s">
        <v>216</v>
      </c>
      <c r="C423" s="13" t="s">
        <v>217</v>
      </c>
      <c r="D423" t="s">
        <v>13</v>
      </c>
      <c r="E423" s="13" t="str">
        <f>IF(NOT(ISERROR(MATCH($C423,Continents!$A$2:$A$48,0))),Continents!$A$1,
IF(NOT(ISERROR(MATCH($C423,Continents!$B$2:$B$6,0))),Continents!$B$1,
IF(NOT(ISERROR(MATCH($C423,Continents!$C$2:$C$58,0))),Continents!$C$1,
IF(NOT(ISERROR(MATCH($C423,Continents!$D$2:$D$51,0))),Continents!$D$1,
IF(NOT(ISERROR(MATCH($C423,Continents!$E$2:$E$15,0))),Continents!$E$1,
IF(NOT(ISERROR(MATCH($C423,Continents!$F$2:$F$27,0))),Continents!$F$1,
IF(NOT(ISERROR(MATCH($C423,Continents!$G$2:$G$8,0))),Continents!$G$1
)))))))</f>
        <v>Europe</v>
      </c>
      <c r="F423" s="26">
        <v>42281</v>
      </c>
      <c r="G423">
        <f>YEAR(Sales!$F423)</f>
        <v>2015</v>
      </c>
      <c r="H423">
        <f>MONTH(Sales!$F423)</f>
        <v>10</v>
      </c>
      <c r="I423" t="s">
        <v>64</v>
      </c>
      <c r="J423" t="s">
        <v>952</v>
      </c>
      <c r="K423">
        <v>1000</v>
      </c>
      <c r="L423">
        <v>750</v>
      </c>
      <c r="M423" s="27">
        <v>0.25</v>
      </c>
      <c r="N423">
        <v>1</v>
      </c>
    </row>
    <row r="424" spans="1:14" x14ac:dyDescent="0.25">
      <c r="A424" s="16" t="s">
        <v>1037</v>
      </c>
      <c r="B424" t="s">
        <v>306</v>
      </c>
      <c r="C424" s="13" t="s">
        <v>307</v>
      </c>
      <c r="D424" t="s">
        <v>13</v>
      </c>
      <c r="E424" s="13" t="str">
        <f>IF(NOT(ISERROR(MATCH($C424,Continents!$A$2:$A$48,0))),Continents!$A$1,
IF(NOT(ISERROR(MATCH($C424,Continents!$B$2:$B$6,0))),Continents!$B$1,
IF(NOT(ISERROR(MATCH($C424,Continents!$C$2:$C$58,0))),Continents!$C$1,
IF(NOT(ISERROR(MATCH($C424,Continents!$D$2:$D$51,0))),Continents!$D$1,
IF(NOT(ISERROR(MATCH($C424,Continents!$E$2:$E$15,0))),Continents!$E$1,
IF(NOT(ISERROR(MATCH($C424,Continents!$F$2:$F$27,0))),Continents!$F$1,
IF(NOT(ISERROR(MATCH($C424,Continents!$G$2:$G$8,0))),Continents!$G$1
)))))))</f>
        <v>Europe</v>
      </c>
      <c r="F424" s="26" t="s">
        <v>1038</v>
      </c>
      <c r="G424">
        <f>YEAR(Sales!$F424)</f>
        <v>2014</v>
      </c>
      <c r="H424">
        <f>MONTH(Sales!$F424)</f>
        <v>5</v>
      </c>
      <c r="I424" t="s">
        <v>44</v>
      </c>
      <c r="J424" t="s">
        <v>1039</v>
      </c>
      <c r="K424">
        <v>30</v>
      </c>
      <c r="L424">
        <v>25</v>
      </c>
      <c r="M424" s="27">
        <v>0.16669999999999999</v>
      </c>
      <c r="N424">
        <v>1</v>
      </c>
    </row>
    <row r="425" spans="1:14" x14ac:dyDescent="0.25">
      <c r="A425" s="15" t="s">
        <v>1040</v>
      </c>
      <c r="B425" t="s">
        <v>147</v>
      </c>
      <c r="C425" s="13" t="s">
        <v>96</v>
      </c>
      <c r="D425" t="s">
        <v>37</v>
      </c>
      <c r="E425" s="13" t="str">
        <f>IF(NOT(ISERROR(MATCH($C425,Continents!$A$2:$A$48,0))),Continents!$A$1,
IF(NOT(ISERROR(MATCH($C425,Continents!$B$2:$B$6,0))),Continents!$B$1,
IF(NOT(ISERROR(MATCH($C425,Continents!$C$2:$C$58,0))),Continents!$C$1,
IF(NOT(ISERROR(MATCH($C425,Continents!$D$2:$D$51,0))),Continents!$D$1,
IF(NOT(ISERROR(MATCH($C425,Continents!$E$2:$E$15,0))),Continents!$E$1,
IF(NOT(ISERROR(MATCH($C425,Continents!$F$2:$F$27,0))),Continents!$F$1,
IF(NOT(ISERROR(MATCH($C425,Continents!$G$2:$G$8,0))),Continents!$G$1
)))))))</f>
        <v>Asia</v>
      </c>
      <c r="F425" s="26" t="s">
        <v>1041</v>
      </c>
      <c r="G425">
        <f>YEAR(Sales!$F425)</f>
        <v>2018</v>
      </c>
      <c r="H425">
        <f>MONTH(Sales!$F425)</f>
        <v>9</v>
      </c>
      <c r="I425" t="s">
        <v>44</v>
      </c>
      <c r="J425" t="s">
        <v>1042</v>
      </c>
      <c r="K425">
        <v>30</v>
      </c>
      <c r="L425">
        <v>27</v>
      </c>
      <c r="M425" s="27">
        <v>0.1</v>
      </c>
      <c r="N425">
        <v>1</v>
      </c>
    </row>
    <row r="426" spans="1:14" x14ac:dyDescent="0.25">
      <c r="A426" s="16" t="s">
        <v>1043</v>
      </c>
      <c r="B426" t="s">
        <v>325</v>
      </c>
      <c r="C426" s="13" t="s">
        <v>326</v>
      </c>
      <c r="D426" t="s">
        <v>37</v>
      </c>
      <c r="E426" s="13" t="str">
        <f>IF(NOT(ISERROR(MATCH($C426,Continents!$A$2:$A$48,0))),Continents!$A$1,
IF(NOT(ISERROR(MATCH($C426,Continents!$B$2:$B$6,0))),Continents!$B$1,
IF(NOT(ISERROR(MATCH($C426,Continents!$C$2:$C$58,0))),Continents!$C$1,
IF(NOT(ISERROR(MATCH($C426,Continents!$D$2:$D$51,0))),Continents!$D$1,
IF(NOT(ISERROR(MATCH($C426,Continents!$E$2:$E$15,0))),Continents!$E$1,
IF(NOT(ISERROR(MATCH($C426,Continents!$F$2:$F$27,0))),Continents!$F$1,
IF(NOT(ISERROR(MATCH($C426,Continents!$G$2:$G$8,0))),Continents!$G$1
)))))))</f>
        <v>Asia</v>
      </c>
      <c r="F426" s="26" t="s">
        <v>1044</v>
      </c>
      <c r="G426">
        <f>YEAR(Sales!$F426)</f>
        <v>2018</v>
      </c>
      <c r="H426">
        <f>MONTH(Sales!$F426)</f>
        <v>12</v>
      </c>
      <c r="I426" t="s">
        <v>77</v>
      </c>
      <c r="J426" t="s">
        <v>1045</v>
      </c>
      <c r="K426">
        <v>500</v>
      </c>
      <c r="L426">
        <v>490</v>
      </c>
      <c r="M426" s="27">
        <v>0.02</v>
      </c>
      <c r="N426">
        <v>1</v>
      </c>
    </row>
    <row r="427" spans="1:14" x14ac:dyDescent="0.25">
      <c r="A427" s="15" t="s">
        <v>1046</v>
      </c>
      <c r="B427" t="s">
        <v>115</v>
      </c>
      <c r="C427" s="13" t="s">
        <v>116</v>
      </c>
      <c r="D427" t="s">
        <v>19</v>
      </c>
      <c r="E427" s="13" t="str">
        <f>IF(NOT(ISERROR(MATCH($C427,Continents!$A$2:$A$48,0))),Continents!$A$1,
IF(NOT(ISERROR(MATCH($C427,Continents!$B$2:$B$6,0))),Continents!$B$1,
IF(NOT(ISERROR(MATCH($C427,Continents!$C$2:$C$58,0))),Continents!$C$1,
IF(NOT(ISERROR(MATCH($C427,Continents!$D$2:$D$51,0))),Continents!$D$1,
IF(NOT(ISERROR(MATCH($C427,Continents!$E$2:$E$15,0))),Continents!$E$1,
IF(NOT(ISERROR(MATCH($C427,Continents!$F$2:$F$27,0))),Continents!$F$1,
IF(NOT(ISERROR(MATCH($C427,Continents!$G$2:$G$8,0))),Continents!$G$1
)))))))</f>
        <v>North America</v>
      </c>
      <c r="F427" s="26" t="s">
        <v>1047</v>
      </c>
      <c r="G427">
        <f>YEAR(Sales!$F427)</f>
        <v>2015</v>
      </c>
      <c r="H427">
        <f>MONTH(Sales!$F427)</f>
        <v>1</v>
      </c>
      <c r="I427" t="s">
        <v>77</v>
      </c>
      <c r="J427" t="s">
        <v>118</v>
      </c>
      <c r="K427">
        <v>500</v>
      </c>
      <c r="L427">
        <v>500</v>
      </c>
      <c r="M427" s="27">
        <v>0</v>
      </c>
      <c r="N427">
        <v>1</v>
      </c>
    </row>
    <row r="428" spans="1:14" x14ac:dyDescent="0.25">
      <c r="A428" s="16" t="s">
        <v>1048</v>
      </c>
      <c r="B428" t="s">
        <v>139</v>
      </c>
      <c r="C428" s="13" t="s">
        <v>140</v>
      </c>
      <c r="D428" t="s">
        <v>13</v>
      </c>
      <c r="E428" s="13" t="str">
        <f>IF(NOT(ISERROR(MATCH($C428,Continents!$A$2:$A$48,0))),Continents!$A$1,
IF(NOT(ISERROR(MATCH($C428,Continents!$B$2:$B$6,0))),Continents!$B$1,
IF(NOT(ISERROR(MATCH($C428,Continents!$C$2:$C$58,0))),Continents!$C$1,
IF(NOT(ISERROR(MATCH($C428,Continents!$D$2:$D$51,0))),Continents!$D$1,
IF(NOT(ISERROR(MATCH($C428,Continents!$E$2:$E$15,0))),Continents!$E$1,
IF(NOT(ISERROR(MATCH($C428,Continents!$F$2:$F$27,0))),Continents!$F$1,
IF(NOT(ISERROR(MATCH($C428,Continents!$G$2:$G$8,0))),Continents!$G$1
)))))))</f>
        <v>Europe</v>
      </c>
      <c r="F428" s="26">
        <v>41736</v>
      </c>
      <c r="G428">
        <f>YEAR(Sales!$F428)</f>
        <v>2014</v>
      </c>
      <c r="H428">
        <f>MONTH(Sales!$F428)</f>
        <v>4</v>
      </c>
      <c r="I428" t="s">
        <v>77</v>
      </c>
      <c r="J428" t="s">
        <v>247</v>
      </c>
      <c r="K428">
        <v>500</v>
      </c>
      <c r="L428">
        <v>495</v>
      </c>
      <c r="M428" s="27">
        <v>0.01</v>
      </c>
      <c r="N428">
        <v>1</v>
      </c>
    </row>
    <row r="429" spans="1:14" x14ac:dyDescent="0.25">
      <c r="A429" s="15" t="s">
        <v>1049</v>
      </c>
      <c r="B429" t="s">
        <v>541</v>
      </c>
      <c r="C429" s="13" t="s">
        <v>542</v>
      </c>
      <c r="D429" t="s">
        <v>25</v>
      </c>
      <c r="E429" s="13" t="str">
        <f>IF(NOT(ISERROR(MATCH($C429,Continents!$A$2:$A$48,0))),Continents!$A$1,
IF(NOT(ISERROR(MATCH($C429,Continents!$B$2:$B$6,0))),Continents!$B$1,
IF(NOT(ISERROR(MATCH($C429,Continents!$C$2:$C$58,0))),Continents!$C$1,
IF(NOT(ISERROR(MATCH($C429,Continents!$D$2:$D$51,0))),Continents!$D$1,
IF(NOT(ISERROR(MATCH($C429,Continents!$E$2:$E$15,0))),Continents!$E$1,
IF(NOT(ISERROR(MATCH($C429,Continents!$F$2:$F$27,0))),Continents!$F$1,
IF(NOT(ISERROR(MATCH($C429,Continents!$G$2:$G$8,0))),Continents!$G$1
)))))))</f>
        <v>South America</v>
      </c>
      <c r="F429" s="26" t="s">
        <v>1050</v>
      </c>
      <c r="G429">
        <f>YEAR(Sales!$F429)</f>
        <v>2014</v>
      </c>
      <c r="H429">
        <f>MONTH(Sales!$F429)</f>
        <v>5</v>
      </c>
      <c r="I429" t="s">
        <v>32</v>
      </c>
      <c r="J429" t="s">
        <v>696</v>
      </c>
      <c r="K429">
        <v>150</v>
      </c>
      <c r="L429">
        <v>119</v>
      </c>
      <c r="M429" s="27">
        <v>0.20669999999999999</v>
      </c>
      <c r="N429">
        <v>1</v>
      </c>
    </row>
    <row r="430" spans="1:14" x14ac:dyDescent="0.25">
      <c r="A430" s="16" t="s">
        <v>1051</v>
      </c>
      <c r="B430" t="s">
        <v>56</v>
      </c>
      <c r="C430" s="13" t="s">
        <v>57</v>
      </c>
      <c r="D430" t="s">
        <v>13</v>
      </c>
      <c r="E430" s="13" t="str">
        <f>IF(NOT(ISERROR(MATCH($C430,Continents!$A$2:$A$48,0))),Continents!$A$1,
IF(NOT(ISERROR(MATCH($C430,Continents!$B$2:$B$6,0))),Continents!$B$1,
IF(NOT(ISERROR(MATCH($C430,Continents!$C$2:$C$58,0))),Continents!$C$1,
IF(NOT(ISERROR(MATCH($C430,Continents!$D$2:$D$51,0))),Continents!$D$1,
IF(NOT(ISERROR(MATCH($C430,Continents!$E$2:$E$15,0))),Continents!$E$1,
IF(NOT(ISERROR(MATCH($C430,Continents!$F$2:$F$27,0))),Continents!$F$1,
IF(NOT(ISERROR(MATCH($C430,Continents!$G$2:$G$8,0))),Continents!$G$1
)))))))</f>
        <v>Europe</v>
      </c>
      <c r="F430" s="26" t="s">
        <v>1052</v>
      </c>
      <c r="G430">
        <f>YEAR(Sales!$F430)</f>
        <v>2014</v>
      </c>
      <c r="H430">
        <f>MONTH(Sales!$F430)</f>
        <v>2</v>
      </c>
      <c r="I430" t="s">
        <v>14</v>
      </c>
      <c r="J430" t="s">
        <v>1053</v>
      </c>
      <c r="K430">
        <v>80</v>
      </c>
      <c r="L430">
        <v>79</v>
      </c>
      <c r="M430" s="27">
        <v>1.2500000000000001E-2</v>
      </c>
      <c r="N430">
        <v>1</v>
      </c>
    </row>
    <row r="431" spans="1:14" x14ac:dyDescent="0.25">
      <c r="A431" s="15" t="s">
        <v>1054</v>
      </c>
      <c r="B431" t="s">
        <v>495</v>
      </c>
      <c r="C431" s="13" t="s">
        <v>496</v>
      </c>
      <c r="D431" t="s">
        <v>13</v>
      </c>
      <c r="E431" s="13" t="str">
        <f>IF(NOT(ISERROR(MATCH($C431,Continents!$A$2:$A$48,0))),Continents!$A$1,
IF(NOT(ISERROR(MATCH($C431,Continents!$B$2:$B$6,0))),Continents!$B$1,
IF(NOT(ISERROR(MATCH($C431,Continents!$C$2:$C$58,0))),Continents!$C$1,
IF(NOT(ISERROR(MATCH($C431,Continents!$D$2:$D$51,0))),Continents!$D$1,
IF(NOT(ISERROR(MATCH($C431,Continents!$E$2:$E$15,0))),Continents!$E$1,
IF(NOT(ISERROR(MATCH($C431,Continents!$F$2:$F$27,0))),Continents!$F$1,
IF(NOT(ISERROR(MATCH($C431,Continents!$G$2:$G$8,0))),Continents!$G$1
)))))))</f>
        <v>Asia</v>
      </c>
      <c r="F431" s="26">
        <v>42866</v>
      </c>
      <c r="G431">
        <f>YEAR(Sales!$F431)</f>
        <v>2017</v>
      </c>
      <c r="H431">
        <f>MONTH(Sales!$F431)</f>
        <v>5</v>
      </c>
      <c r="I431" t="s">
        <v>32</v>
      </c>
      <c r="J431" t="s">
        <v>498</v>
      </c>
      <c r="K431">
        <v>150</v>
      </c>
      <c r="L431">
        <v>99</v>
      </c>
      <c r="M431" s="27">
        <v>0.34</v>
      </c>
      <c r="N431">
        <v>1</v>
      </c>
    </row>
    <row r="432" spans="1:14" x14ac:dyDescent="0.25">
      <c r="A432" s="16" t="s">
        <v>1055</v>
      </c>
      <c r="B432" t="s">
        <v>115</v>
      </c>
      <c r="C432" s="13" t="s">
        <v>116</v>
      </c>
      <c r="D432" t="s">
        <v>19</v>
      </c>
      <c r="E432" s="13" t="str">
        <f>IF(NOT(ISERROR(MATCH($C432,Continents!$A$2:$A$48,0))),Continents!$A$1,
IF(NOT(ISERROR(MATCH($C432,Continents!$B$2:$B$6,0))),Continents!$B$1,
IF(NOT(ISERROR(MATCH($C432,Continents!$C$2:$C$58,0))),Continents!$C$1,
IF(NOT(ISERROR(MATCH($C432,Continents!$D$2:$D$51,0))),Continents!$D$1,
IF(NOT(ISERROR(MATCH($C432,Continents!$E$2:$E$15,0))),Continents!$E$1,
IF(NOT(ISERROR(MATCH($C432,Continents!$F$2:$F$27,0))),Continents!$F$1,
IF(NOT(ISERROR(MATCH($C432,Continents!$G$2:$G$8,0))),Continents!$G$1
)))))))</f>
        <v>North America</v>
      </c>
      <c r="F432" s="26" t="s">
        <v>1056</v>
      </c>
      <c r="G432">
        <f>YEAR(Sales!$F432)</f>
        <v>2016</v>
      </c>
      <c r="H432">
        <f>MONTH(Sales!$F432)</f>
        <v>2</v>
      </c>
      <c r="I432" t="s">
        <v>49</v>
      </c>
      <c r="J432" t="s">
        <v>1057</v>
      </c>
      <c r="K432">
        <v>500</v>
      </c>
      <c r="L432">
        <v>425</v>
      </c>
      <c r="M432" s="27">
        <v>0.15</v>
      </c>
      <c r="N432">
        <v>1</v>
      </c>
    </row>
    <row r="433" spans="1:14" x14ac:dyDescent="0.25">
      <c r="A433" s="15" t="s">
        <v>1058</v>
      </c>
      <c r="B433" t="s">
        <v>288</v>
      </c>
      <c r="C433" s="13" t="s">
        <v>289</v>
      </c>
      <c r="D433" t="s">
        <v>13</v>
      </c>
      <c r="E433" s="13" t="str">
        <f>IF(NOT(ISERROR(MATCH($C433,Continents!$A$2:$A$48,0))),Continents!$A$1,
IF(NOT(ISERROR(MATCH($C433,Continents!$B$2:$B$6,0))),Continents!$B$1,
IF(NOT(ISERROR(MATCH($C433,Continents!$C$2:$C$58,0))),Continents!$C$1,
IF(NOT(ISERROR(MATCH($C433,Continents!$D$2:$D$51,0))),Continents!$D$1,
IF(NOT(ISERROR(MATCH($C433,Continents!$E$2:$E$15,0))),Continents!$E$1,
IF(NOT(ISERROR(MATCH($C433,Continents!$F$2:$F$27,0))),Continents!$F$1,
IF(NOT(ISERROR(MATCH($C433,Continents!$G$2:$G$8,0))),Continents!$G$1
)))))))</f>
        <v>Europe</v>
      </c>
      <c r="F433" s="26" t="s">
        <v>1059</v>
      </c>
      <c r="G433">
        <f>YEAR(Sales!$F433)</f>
        <v>2014</v>
      </c>
      <c r="H433">
        <f>MONTH(Sales!$F433)</f>
        <v>3</v>
      </c>
      <c r="I433" t="s">
        <v>64</v>
      </c>
      <c r="J433" t="s">
        <v>1003</v>
      </c>
      <c r="K433">
        <v>1000</v>
      </c>
      <c r="L433">
        <v>810</v>
      </c>
      <c r="M433" s="27">
        <v>0.19</v>
      </c>
      <c r="N433">
        <v>1</v>
      </c>
    </row>
    <row r="434" spans="1:14" x14ac:dyDescent="0.25">
      <c r="A434" s="16" t="s">
        <v>1060</v>
      </c>
      <c r="B434" t="s">
        <v>3761</v>
      </c>
      <c r="C434" s="13" t="s">
        <v>3759</v>
      </c>
      <c r="D434" t="s">
        <v>13</v>
      </c>
      <c r="E434" s="13" t="str">
        <f>IF(NOT(ISERROR(MATCH($C434,Continents!$A$2:$A$48,0))),Continents!$A$1,
IF(NOT(ISERROR(MATCH($C434,Continents!$B$2:$B$6,0))),Continents!$B$1,
IF(NOT(ISERROR(MATCH($C434,Continents!$C$2:$C$58,0))),Continents!$C$1,
IF(NOT(ISERROR(MATCH($C434,Continents!$D$2:$D$51,0))),Continents!$D$1,
IF(NOT(ISERROR(MATCH($C434,Continents!$E$2:$E$15,0))),Continents!$E$1,
IF(NOT(ISERROR(MATCH($C434,Continents!$F$2:$F$27,0))),Continents!$F$1,
IF(NOT(ISERROR(MATCH($C434,Continents!$G$2:$G$8,0))),Continents!$G$1
)))))))</f>
        <v>Asia</v>
      </c>
      <c r="F434" s="26">
        <v>43165</v>
      </c>
      <c r="G434">
        <f>YEAR(Sales!$F434)</f>
        <v>2018</v>
      </c>
      <c r="H434">
        <f>MONTH(Sales!$F434)</f>
        <v>3</v>
      </c>
      <c r="I434" t="s">
        <v>125</v>
      </c>
      <c r="J434" t="s">
        <v>1061</v>
      </c>
      <c r="K434">
        <v>250</v>
      </c>
      <c r="L434">
        <v>245</v>
      </c>
      <c r="M434" s="27">
        <v>0.02</v>
      </c>
      <c r="N434">
        <v>1</v>
      </c>
    </row>
    <row r="435" spans="1:14" x14ac:dyDescent="0.25">
      <c r="A435" s="15" t="s">
        <v>1062</v>
      </c>
      <c r="B435" t="s">
        <v>56</v>
      </c>
      <c r="C435" s="13" t="s">
        <v>57</v>
      </c>
      <c r="D435" t="s">
        <v>13</v>
      </c>
      <c r="E435" s="13" t="str">
        <f>IF(NOT(ISERROR(MATCH($C435,Continents!$A$2:$A$48,0))),Continents!$A$1,
IF(NOT(ISERROR(MATCH($C435,Continents!$B$2:$B$6,0))),Continents!$B$1,
IF(NOT(ISERROR(MATCH($C435,Continents!$C$2:$C$58,0))),Continents!$C$1,
IF(NOT(ISERROR(MATCH($C435,Continents!$D$2:$D$51,0))),Continents!$D$1,
IF(NOT(ISERROR(MATCH($C435,Continents!$E$2:$E$15,0))),Continents!$E$1,
IF(NOT(ISERROR(MATCH($C435,Continents!$F$2:$F$27,0))),Continents!$F$1,
IF(NOT(ISERROR(MATCH($C435,Continents!$G$2:$G$8,0))),Continents!$G$1
)))))))</f>
        <v>Europe</v>
      </c>
      <c r="F435" s="26" t="s">
        <v>1063</v>
      </c>
      <c r="G435">
        <f>YEAR(Sales!$F435)</f>
        <v>2017</v>
      </c>
      <c r="H435">
        <f>MONTH(Sales!$F435)</f>
        <v>3</v>
      </c>
      <c r="I435" t="s">
        <v>133</v>
      </c>
      <c r="J435" t="s">
        <v>1064</v>
      </c>
      <c r="K435">
        <v>50</v>
      </c>
      <c r="L435">
        <v>50</v>
      </c>
      <c r="M435" s="27">
        <v>0</v>
      </c>
      <c r="N435">
        <v>1</v>
      </c>
    </row>
    <row r="436" spans="1:14" x14ac:dyDescent="0.25">
      <c r="A436" s="16" t="s">
        <v>1065</v>
      </c>
      <c r="B436" t="s">
        <v>169</v>
      </c>
      <c r="C436" s="13" t="s">
        <v>170</v>
      </c>
      <c r="D436" t="s">
        <v>13</v>
      </c>
      <c r="E436" s="13" t="str">
        <f>IF(NOT(ISERROR(MATCH($C436,Continents!$A$2:$A$48,0))),Continents!$A$1,
IF(NOT(ISERROR(MATCH($C436,Continents!$B$2:$B$6,0))),Continents!$B$1,
IF(NOT(ISERROR(MATCH($C436,Continents!$C$2:$C$58,0))),Continents!$C$1,
IF(NOT(ISERROR(MATCH($C436,Continents!$D$2:$D$51,0))),Continents!$D$1,
IF(NOT(ISERROR(MATCH($C436,Continents!$E$2:$E$15,0))),Continents!$E$1,
IF(NOT(ISERROR(MATCH($C436,Continents!$F$2:$F$27,0))),Continents!$F$1,
IF(NOT(ISERROR(MATCH($C436,Continents!$G$2:$G$8,0))),Continents!$G$1
)))))))</f>
        <v>Europe</v>
      </c>
      <c r="F436" s="26" t="s">
        <v>802</v>
      </c>
      <c r="G436">
        <f>YEAR(Sales!$F436)</f>
        <v>2018</v>
      </c>
      <c r="H436">
        <f>MONTH(Sales!$F436)</f>
        <v>6</v>
      </c>
      <c r="I436" t="s">
        <v>125</v>
      </c>
      <c r="J436" t="s">
        <v>1066</v>
      </c>
      <c r="K436">
        <v>250</v>
      </c>
      <c r="L436">
        <v>235</v>
      </c>
      <c r="M436" s="27">
        <v>0.06</v>
      </c>
      <c r="N436">
        <v>1</v>
      </c>
    </row>
    <row r="437" spans="1:14" x14ac:dyDescent="0.25">
      <c r="A437" s="15" t="s">
        <v>1067</v>
      </c>
      <c r="B437" t="s">
        <v>3761</v>
      </c>
      <c r="C437" s="13" t="s">
        <v>3759</v>
      </c>
      <c r="D437" t="s">
        <v>13</v>
      </c>
      <c r="E437" s="13" t="str">
        <f>IF(NOT(ISERROR(MATCH($C437,Continents!$A$2:$A$48,0))),Continents!$A$1,
IF(NOT(ISERROR(MATCH($C437,Continents!$B$2:$B$6,0))),Continents!$B$1,
IF(NOT(ISERROR(MATCH($C437,Continents!$C$2:$C$58,0))),Continents!$C$1,
IF(NOT(ISERROR(MATCH($C437,Continents!$D$2:$D$51,0))),Continents!$D$1,
IF(NOT(ISERROR(MATCH($C437,Continents!$E$2:$E$15,0))),Continents!$E$1,
IF(NOT(ISERROR(MATCH($C437,Continents!$F$2:$F$27,0))),Continents!$F$1,
IF(NOT(ISERROR(MATCH($C437,Continents!$G$2:$G$8,0))),Continents!$G$1
)))))))</f>
        <v>Asia</v>
      </c>
      <c r="F437" s="26" t="s">
        <v>1068</v>
      </c>
      <c r="G437">
        <f>YEAR(Sales!$F437)</f>
        <v>2016</v>
      </c>
      <c r="H437">
        <f>MONTH(Sales!$F437)</f>
        <v>11</v>
      </c>
      <c r="I437" t="s">
        <v>125</v>
      </c>
      <c r="J437" t="s">
        <v>1069</v>
      </c>
      <c r="K437">
        <v>250</v>
      </c>
      <c r="L437">
        <v>240</v>
      </c>
      <c r="M437" s="27">
        <v>0.04</v>
      </c>
      <c r="N437">
        <v>1</v>
      </c>
    </row>
    <row r="438" spans="1:14" x14ac:dyDescent="0.25">
      <c r="A438" s="16" t="s">
        <v>1070</v>
      </c>
      <c r="B438" t="s">
        <v>541</v>
      </c>
      <c r="C438" s="13" t="s">
        <v>542</v>
      </c>
      <c r="D438" t="s">
        <v>25</v>
      </c>
      <c r="E438" s="13" t="str">
        <f>IF(NOT(ISERROR(MATCH($C438,Continents!$A$2:$A$48,0))),Continents!$A$1,
IF(NOT(ISERROR(MATCH($C438,Continents!$B$2:$B$6,0))),Continents!$B$1,
IF(NOT(ISERROR(MATCH($C438,Continents!$C$2:$C$58,0))),Continents!$C$1,
IF(NOT(ISERROR(MATCH($C438,Continents!$D$2:$D$51,0))),Continents!$D$1,
IF(NOT(ISERROR(MATCH($C438,Continents!$E$2:$E$15,0))),Continents!$E$1,
IF(NOT(ISERROR(MATCH($C438,Continents!$F$2:$F$27,0))),Continents!$F$1,
IF(NOT(ISERROR(MATCH($C438,Continents!$G$2:$G$8,0))),Continents!$G$1
)))))))</f>
        <v>South America</v>
      </c>
      <c r="F438" s="26" t="s">
        <v>821</v>
      </c>
      <c r="G438">
        <f>YEAR(Sales!$F438)</f>
        <v>2017</v>
      </c>
      <c r="H438">
        <f>MONTH(Sales!$F438)</f>
        <v>7</v>
      </c>
      <c r="I438" t="s">
        <v>112</v>
      </c>
      <c r="J438" t="s">
        <v>1071</v>
      </c>
      <c r="K438">
        <v>70</v>
      </c>
      <c r="L438">
        <v>69</v>
      </c>
      <c r="M438" s="27">
        <v>1.43E-2</v>
      </c>
      <c r="N438">
        <v>1</v>
      </c>
    </row>
    <row r="439" spans="1:14" x14ac:dyDescent="0.25">
      <c r="A439" s="15" t="s">
        <v>1072</v>
      </c>
      <c r="B439" t="s">
        <v>164</v>
      </c>
      <c r="C439" s="13" t="s">
        <v>165</v>
      </c>
      <c r="D439" t="s">
        <v>13</v>
      </c>
      <c r="E439" s="13" t="str">
        <f>IF(NOT(ISERROR(MATCH($C439,Continents!$A$2:$A$48,0))),Continents!$A$1,
IF(NOT(ISERROR(MATCH($C439,Continents!$B$2:$B$6,0))),Continents!$B$1,
IF(NOT(ISERROR(MATCH($C439,Continents!$C$2:$C$58,0))),Continents!$C$1,
IF(NOT(ISERROR(MATCH($C439,Continents!$D$2:$D$51,0))),Continents!$D$1,
IF(NOT(ISERROR(MATCH($C439,Continents!$E$2:$E$15,0))),Continents!$E$1,
IF(NOT(ISERROR(MATCH($C439,Continents!$F$2:$F$27,0))),Continents!$F$1,
IF(NOT(ISERROR(MATCH($C439,Continents!$G$2:$G$8,0))),Continents!$G$1
)))))))</f>
        <v>Europe</v>
      </c>
      <c r="F439" s="26" t="s">
        <v>1073</v>
      </c>
      <c r="G439">
        <f>YEAR(Sales!$F439)</f>
        <v>2017</v>
      </c>
      <c r="H439">
        <f>MONTH(Sales!$F439)</f>
        <v>8</v>
      </c>
      <c r="I439" t="s">
        <v>112</v>
      </c>
      <c r="J439" t="s">
        <v>1074</v>
      </c>
      <c r="K439">
        <v>70</v>
      </c>
      <c r="L439">
        <v>67</v>
      </c>
      <c r="M439" s="27">
        <v>4.2900000000000001E-2</v>
      </c>
      <c r="N439">
        <v>1</v>
      </c>
    </row>
    <row r="440" spans="1:14" x14ac:dyDescent="0.25">
      <c r="A440" s="16" t="s">
        <v>1075</v>
      </c>
      <c r="B440" t="s">
        <v>318</v>
      </c>
      <c r="C440" s="13" t="s">
        <v>319</v>
      </c>
      <c r="D440" t="s">
        <v>13</v>
      </c>
      <c r="E440" s="13" t="str">
        <f>IF(NOT(ISERROR(MATCH($C440,Continents!$A$2:$A$48,0))),Continents!$A$1,
IF(NOT(ISERROR(MATCH($C440,Continents!$B$2:$B$6,0))),Continents!$B$1,
IF(NOT(ISERROR(MATCH($C440,Continents!$C$2:$C$58,0))),Continents!$C$1,
IF(NOT(ISERROR(MATCH($C440,Continents!$D$2:$D$51,0))),Continents!$D$1,
IF(NOT(ISERROR(MATCH($C440,Continents!$E$2:$E$15,0))),Continents!$E$1,
IF(NOT(ISERROR(MATCH($C440,Continents!$F$2:$F$27,0))),Continents!$F$1,
IF(NOT(ISERROR(MATCH($C440,Continents!$G$2:$G$8,0))),Continents!$G$1
)))))))</f>
        <v>Africa</v>
      </c>
      <c r="F440" s="26" t="s">
        <v>943</v>
      </c>
      <c r="G440">
        <f>YEAR(Sales!$F440)</f>
        <v>2017</v>
      </c>
      <c r="H440">
        <f>MONTH(Sales!$F440)</f>
        <v>2</v>
      </c>
      <c r="I440" t="s">
        <v>38</v>
      </c>
      <c r="J440" t="s">
        <v>386</v>
      </c>
      <c r="K440">
        <v>50</v>
      </c>
      <c r="L440">
        <v>49</v>
      </c>
      <c r="M440" s="27">
        <v>0.02</v>
      </c>
      <c r="N440">
        <v>1</v>
      </c>
    </row>
    <row r="441" spans="1:14" x14ac:dyDescent="0.25">
      <c r="A441" s="15" t="s">
        <v>1076</v>
      </c>
      <c r="B441" t="s">
        <v>89</v>
      </c>
      <c r="C441" s="13" t="s">
        <v>90</v>
      </c>
      <c r="D441" t="s">
        <v>13</v>
      </c>
      <c r="E441" s="13" t="str">
        <f>IF(NOT(ISERROR(MATCH($C441,Continents!$A$2:$A$48,0))),Continents!$A$1,
IF(NOT(ISERROR(MATCH($C441,Continents!$B$2:$B$6,0))),Continents!$B$1,
IF(NOT(ISERROR(MATCH($C441,Continents!$C$2:$C$58,0))),Continents!$C$1,
IF(NOT(ISERROR(MATCH($C441,Continents!$D$2:$D$51,0))),Continents!$D$1,
IF(NOT(ISERROR(MATCH($C441,Continents!$E$2:$E$15,0))),Continents!$E$1,
IF(NOT(ISERROR(MATCH($C441,Continents!$F$2:$F$27,0))),Continents!$F$1,
IF(NOT(ISERROR(MATCH($C441,Continents!$G$2:$G$8,0))),Continents!$G$1
)))))))</f>
        <v>Europe</v>
      </c>
      <c r="F441" s="26">
        <v>42013</v>
      </c>
      <c r="G441">
        <f>YEAR(Sales!$F441)</f>
        <v>2015</v>
      </c>
      <c r="H441">
        <f>MONTH(Sales!$F441)</f>
        <v>1</v>
      </c>
      <c r="I441" t="s">
        <v>32</v>
      </c>
      <c r="J441" t="s">
        <v>91</v>
      </c>
      <c r="K441">
        <v>150</v>
      </c>
      <c r="L441">
        <v>98</v>
      </c>
      <c r="M441" s="27">
        <v>0.34670000000000001</v>
      </c>
      <c r="N441">
        <v>1</v>
      </c>
    </row>
    <row r="442" spans="1:14" x14ac:dyDescent="0.25">
      <c r="A442" s="16" t="s">
        <v>1077</v>
      </c>
      <c r="B442" t="s">
        <v>110</v>
      </c>
      <c r="C442" s="13" t="s">
        <v>75</v>
      </c>
      <c r="D442" t="s">
        <v>37</v>
      </c>
      <c r="E442" s="13" t="str">
        <f>IF(NOT(ISERROR(MATCH($C442,Continents!$A$2:$A$48,0))),Continents!$A$1,
IF(NOT(ISERROR(MATCH($C442,Continents!$B$2:$B$6,0))),Continents!$B$1,
IF(NOT(ISERROR(MATCH($C442,Continents!$C$2:$C$58,0))),Continents!$C$1,
IF(NOT(ISERROR(MATCH($C442,Continents!$D$2:$D$51,0))),Continents!$D$1,
IF(NOT(ISERROR(MATCH($C442,Continents!$E$2:$E$15,0))),Continents!$E$1,
IF(NOT(ISERROR(MATCH($C442,Continents!$F$2:$F$27,0))),Continents!$F$1,
IF(NOT(ISERROR(MATCH($C442,Continents!$G$2:$G$8,0))),Continents!$G$1
)))))))</f>
        <v>Asia</v>
      </c>
      <c r="F442" s="26" t="s">
        <v>1078</v>
      </c>
      <c r="G442">
        <f>YEAR(Sales!$F442)</f>
        <v>2018</v>
      </c>
      <c r="H442">
        <f>MONTH(Sales!$F442)</f>
        <v>9</v>
      </c>
      <c r="I442" t="s">
        <v>38</v>
      </c>
      <c r="J442" t="s">
        <v>113</v>
      </c>
      <c r="K442">
        <v>50</v>
      </c>
      <c r="L442">
        <v>50</v>
      </c>
      <c r="M442" s="27">
        <v>0</v>
      </c>
      <c r="N442">
        <v>1</v>
      </c>
    </row>
    <row r="443" spans="1:14" x14ac:dyDescent="0.25">
      <c r="A443" s="15" t="s">
        <v>1079</v>
      </c>
      <c r="B443" t="s">
        <v>265</v>
      </c>
      <c r="C443" s="13" t="s">
        <v>53</v>
      </c>
      <c r="D443" t="s">
        <v>25</v>
      </c>
      <c r="E443" s="13" t="str">
        <f>IF(NOT(ISERROR(MATCH($C443,Continents!$A$2:$A$48,0))),Continents!$A$1,
IF(NOT(ISERROR(MATCH($C443,Continents!$B$2:$B$6,0))),Continents!$B$1,
IF(NOT(ISERROR(MATCH($C443,Continents!$C$2:$C$58,0))),Continents!$C$1,
IF(NOT(ISERROR(MATCH($C443,Continents!$D$2:$D$51,0))),Continents!$D$1,
IF(NOT(ISERROR(MATCH($C443,Continents!$E$2:$E$15,0))),Continents!$E$1,
IF(NOT(ISERROR(MATCH($C443,Continents!$F$2:$F$27,0))),Continents!$F$1,
IF(NOT(ISERROR(MATCH($C443,Continents!$G$2:$G$8,0))),Continents!$G$1
)))))))</f>
        <v>North America</v>
      </c>
      <c r="F443" s="26" t="s">
        <v>1080</v>
      </c>
      <c r="G443">
        <f>YEAR(Sales!$F443)</f>
        <v>2015</v>
      </c>
      <c r="H443">
        <f>MONTH(Sales!$F443)</f>
        <v>3</v>
      </c>
      <c r="I443" t="s">
        <v>77</v>
      </c>
      <c r="J443" t="s">
        <v>941</v>
      </c>
      <c r="K443">
        <v>500</v>
      </c>
      <c r="L443">
        <v>495</v>
      </c>
      <c r="M443" s="27">
        <v>0.01</v>
      </c>
      <c r="N443">
        <v>1</v>
      </c>
    </row>
    <row r="444" spans="1:14" x14ac:dyDescent="0.25">
      <c r="A444" s="16" t="s">
        <v>1081</v>
      </c>
      <c r="B444" t="s">
        <v>269</v>
      </c>
      <c r="C444" s="13" t="s">
        <v>270</v>
      </c>
      <c r="D444" t="s">
        <v>25</v>
      </c>
      <c r="E444" s="13" t="str">
        <f>IF(NOT(ISERROR(MATCH($C444,Continents!$A$2:$A$48,0))),Continents!$A$1,
IF(NOT(ISERROR(MATCH($C444,Continents!$B$2:$B$6,0))),Continents!$B$1,
IF(NOT(ISERROR(MATCH($C444,Continents!$C$2:$C$58,0))),Continents!$C$1,
IF(NOT(ISERROR(MATCH($C444,Continents!$D$2:$D$51,0))),Continents!$D$1,
IF(NOT(ISERROR(MATCH($C444,Continents!$E$2:$E$15,0))),Continents!$E$1,
IF(NOT(ISERROR(MATCH($C444,Continents!$F$2:$F$27,0))),Continents!$F$1,
IF(NOT(ISERROR(MATCH($C444,Continents!$G$2:$G$8,0))),Continents!$G$1
)))))))</f>
        <v>South America</v>
      </c>
      <c r="F444" s="26" t="s">
        <v>1082</v>
      </c>
      <c r="G444">
        <f>YEAR(Sales!$F444)</f>
        <v>2014</v>
      </c>
      <c r="H444">
        <f>MONTH(Sales!$F444)</f>
        <v>12</v>
      </c>
      <c r="I444" t="s">
        <v>112</v>
      </c>
      <c r="J444" t="s">
        <v>1083</v>
      </c>
      <c r="K444">
        <v>70</v>
      </c>
      <c r="L444">
        <v>54</v>
      </c>
      <c r="M444" s="27">
        <v>0.2286</v>
      </c>
      <c r="N444">
        <v>1</v>
      </c>
    </row>
    <row r="445" spans="1:14" x14ac:dyDescent="0.25">
      <c r="A445" s="15" t="s">
        <v>1084</v>
      </c>
      <c r="B445" t="s">
        <v>174</v>
      </c>
      <c r="C445" s="13" t="s">
        <v>116</v>
      </c>
      <c r="D445" t="s">
        <v>19</v>
      </c>
      <c r="E445" s="13" t="str">
        <f>IF(NOT(ISERROR(MATCH($C445,Continents!$A$2:$A$48,0))),Continents!$A$1,
IF(NOT(ISERROR(MATCH($C445,Continents!$B$2:$B$6,0))),Continents!$B$1,
IF(NOT(ISERROR(MATCH($C445,Continents!$C$2:$C$58,0))),Continents!$C$1,
IF(NOT(ISERROR(MATCH($C445,Continents!$D$2:$D$51,0))),Continents!$D$1,
IF(NOT(ISERROR(MATCH($C445,Continents!$E$2:$E$15,0))),Continents!$E$1,
IF(NOT(ISERROR(MATCH($C445,Continents!$F$2:$F$27,0))),Continents!$F$1,
IF(NOT(ISERROR(MATCH($C445,Continents!$G$2:$G$8,0))),Continents!$G$1
)))))))</f>
        <v>North America</v>
      </c>
      <c r="F445" s="26" t="s">
        <v>1085</v>
      </c>
      <c r="G445">
        <f>YEAR(Sales!$F445)</f>
        <v>2018</v>
      </c>
      <c r="H445">
        <f>MONTH(Sales!$F445)</f>
        <v>9</v>
      </c>
      <c r="I445" t="s">
        <v>49</v>
      </c>
      <c r="J445" t="s">
        <v>619</v>
      </c>
      <c r="K445">
        <v>500</v>
      </c>
      <c r="L445">
        <v>485</v>
      </c>
      <c r="M445" s="27">
        <v>0.03</v>
      </c>
      <c r="N445">
        <v>1</v>
      </c>
    </row>
    <row r="446" spans="1:14" x14ac:dyDescent="0.25">
      <c r="A446" s="16" t="s">
        <v>1086</v>
      </c>
      <c r="B446" t="s">
        <v>350</v>
      </c>
      <c r="C446" s="13" t="s">
        <v>116</v>
      </c>
      <c r="D446" t="s">
        <v>19</v>
      </c>
      <c r="E446" s="13" t="str">
        <f>IF(NOT(ISERROR(MATCH($C446,Continents!$A$2:$A$48,0))),Continents!$A$1,
IF(NOT(ISERROR(MATCH($C446,Continents!$B$2:$B$6,0))),Continents!$B$1,
IF(NOT(ISERROR(MATCH($C446,Continents!$C$2:$C$58,0))),Continents!$C$1,
IF(NOT(ISERROR(MATCH($C446,Continents!$D$2:$D$51,0))),Continents!$D$1,
IF(NOT(ISERROR(MATCH($C446,Continents!$E$2:$E$15,0))),Continents!$E$1,
IF(NOT(ISERROR(MATCH($C446,Continents!$F$2:$F$27,0))),Continents!$F$1,
IF(NOT(ISERROR(MATCH($C446,Continents!$G$2:$G$8,0))),Continents!$G$1
)))))))</f>
        <v>North America</v>
      </c>
      <c r="F446" s="26" t="s">
        <v>1087</v>
      </c>
      <c r="G446">
        <f>YEAR(Sales!$F446)</f>
        <v>2014</v>
      </c>
      <c r="H446">
        <f>MONTH(Sales!$F446)</f>
        <v>9</v>
      </c>
      <c r="I446" t="s">
        <v>14</v>
      </c>
      <c r="J446" t="s">
        <v>606</v>
      </c>
      <c r="K446">
        <v>80</v>
      </c>
      <c r="L446">
        <v>78</v>
      </c>
      <c r="M446" s="27">
        <v>2.5000000000000001E-2</v>
      </c>
      <c r="N446">
        <v>1</v>
      </c>
    </row>
    <row r="447" spans="1:14" x14ac:dyDescent="0.25">
      <c r="A447" s="15" t="s">
        <v>1088</v>
      </c>
      <c r="B447" t="s">
        <v>52</v>
      </c>
      <c r="C447" s="13" t="s">
        <v>53</v>
      </c>
      <c r="D447" t="s">
        <v>25</v>
      </c>
      <c r="E447" s="13" t="str">
        <f>IF(NOT(ISERROR(MATCH($C447,Continents!$A$2:$A$48,0))),Continents!$A$1,
IF(NOT(ISERROR(MATCH($C447,Continents!$B$2:$B$6,0))),Continents!$B$1,
IF(NOT(ISERROR(MATCH($C447,Continents!$C$2:$C$58,0))),Continents!$C$1,
IF(NOT(ISERROR(MATCH($C447,Continents!$D$2:$D$51,0))),Continents!$D$1,
IF(NOT(ISERROR(MATCH($C447,Continents!$E$2:$E$15,0))),Continents!$E$1,
IF(NOT(ISERROR(MATCH($C447,Continents!$F$2:$F$27,0))),Continents!$F$1,
IF(NOT(ISERROR(MATCH($C447,Continents!$G$2:$G$8,0))),Continents!$G$1
)))))))</f>
        <v>North America</v>
      </c>
      <c r="F447" s="26">
        <v>43228</v>
      </c>
      <c r="G447">
        <f>YEAR(Sales!$F447)</f>
        <v>2018</v>
      </c>
      <c r="H447">
        <f>MONTH(Sales!$F447)</f>
        <v>5</v>
      </c>
      <c r="I447" t="s">
        <v>58</v>
      </c>
      <c r="J447" t="s">
        <v>936</v>
      </c>
      <c r="K447">
        <v>800</v>
      </c>
      <c r="L447">
        <v>712</v>
      </c>
      <c r="M447" s="27">
        <v>0.11</v>
      </c>
      <c r="N447">
        <v>1</v>
      </c>
    </row>
    <row r="448" spans="1:14" x14ac:dyDescent="0.25">
      <c r="A448" s="16" t="s">
        <v>1089</v>
      </c>
      <c r="B448" t="s">
        <v>62</v>
      </c>
      <c r="C448" s="13" t="s">
        <v>63</v>
      </c>
      <c r="D448" t="s">
        <v>13</v>
      </c>
      <c r="E448" s="13" t="str">
        <f>IF(NOT(ISERROR(MATCH($C448,Continents!$A$2:$A$48,0))),Continents!$A$1,
IF(NOT(ISERROR(MATCH($C448,Continents!$B$2:$B$6,0))),Continents!$B$1,
IF(NOT(ISERROR(MATCH($C448,Continents!$C$2:$C$58,0))),Continents!$C$1,
IF(NOT(ISERROR(MATCH($C448,Continents!$D$2:$D$51,0))),Continents!$D$1,
IF(NOT(ISERROR(MATCH($C448,Continents!$E$2:$E$15,0))),Continents!$E$1,
IF(NOT(ISERROR(MATCH($C448,Continents!$F$2:$F$27,0))),Continents!$F$1,
IF(NOT(ISERROR(MATCH($C448,Continents!$G$2:$G$8,0))),Continents!$G$1
)))))))</f>
        <v>Asia</v>
      </c>
      <c r="F448" s="26">
        <v>42227</v>
      </c>
      <c r="G448">
        <f>YEAR(Sales!$F448)</f>
        <v>2015</v>
      </c>
      <c r="H448">
        <f>MONTH(Sales!$F448)</f>
        <v>8</v>
      </c>
      <c r="I448" t="s">
        <v>32</v>
      </c>
      <c r="J448" t="s">
        <v>1090</v>
      </c>
      <c r="K448">
        <v>150</v>
      </c>
      <c r="L448">
        <v>93</v>
      </c>
      <c r="M448" s="27">
        <v>0.38</v>
      </c>
      <c r="N448">
        <v>1</v>
      </c>
    </row>
    <row r="449" spans="1:14" x14ac:dyDescent="0.25">
      <c r="A449" s="15" t="s">
        <v>1091</v>
      </c>
      <c r="B449" t="s">
        <v>261</v>
      </c>
      <c r="C449" s="13" t="s">
        <v>42</v>
      </c>
      <c r="D449" t="s">
        <v>37</v>
      </c>
      <c r="E449" s="13" t="str">
        <f>IF(NOT(ISERROR(MATCH($C449,Continents!$A$2:$A$48,0))),Continents!$A$1,
IF(NOT(ISERROR(MATCH($C449,Continents!$B$2:$B$6,0))),Continents!$B$1,
IF(NOT(ISERROR(MATCH($C449,Continents!$C$2:$C$58,0))),Continents!$C$1,
IF(NOT(ISERROR(MATCH($C449,Continents!$D$2:$D$51,0))),Continents!$D$1,
IF(NOT(ISERROR(MATCH($C449,Continents!$E$2:$E$15,0))),Continents!$E$1,
IF(NOT(ISERROR(MATCH($C449,Continents!$F$2:$F$27,0))),Continents!$F$1,
IF(NOT(ISERROR(MATCH($C449,Continents!$G$2:$G$8,0))),Continents!$G$1
)))))))</f>
        <v>Asia</v>
      </c>
      <c r="F449" s="26" t="s">
        <v>1092</v>
      </c>
      <c r="G449">
        <f>YEAR(Sales!$F449)</f>
        <v>2018</v>
      </c>
      <c r="H449">
        <f>MONTH(Sales!$F449)</f>
        <v>10</v>
      </c>
      <c r="I449" t="s">
        <v>64</v>
      </c>
      <c r="J449" t="s">
        <v>293</v>
      </c>
      <c r="K449">
        <v>1000</v>
      </c>
      <c r="L449">
        <v>710</v>
      </c>
      <c r="M449" s="27">
        <v>0.28999999999999998</v>
      </c>
      <c r="N449">
        <v>1</v>
      </c>
    </row>
    <row r="450" spans="1:14" x14ac:dyDescent="0.25">
      <c r="A450" s="16" t="s">
        <v>1093</v>
      </c>
      <c r="B450" t="s">
        <v>41</v>
      </c>
      <c r="C450" s="13" t="s">
        <v>42</v>
      </c>
      <c r="D450" t="s">
        <v>37</v>
      </c>
      <c r="E450" s="13" t="str">
        <f>IF(NOT(ISERROR(MATCH($C450,Continents!$A$2:$A$48,0))),Continents!$A$1,
IF(NOT(ISERROR(MATCH($C450,Continents!$B$2:$B$6,0))),Continents!$B$1,
IF(NOT(ISERROR(MATCH($C450,Continents!$C$2:$C$58,0))),Continents!$C$1,
IF(NOT(ISERROR(MATCH($C450,Continents!$D$2:$D$51,0))),Continents!$D$1,
IF(NOT(ISERROR(MATCH($C450,Continents!$E$2:$E$15,0))),Continents!$E$1,
IF(NOT(ISERROR(MATCH($C450,Continents!$F$2:$F$27,0))),Continents!$F$1,
IF(NOT(ISERROR(MATCH($C450,Continents!$G$2:$G$8,0))),Continents!$G$1
)))))))</f>
        <v>Asia</v>
      </c>
      <c r="F450" s="26">
        <v>43351</v>
      </c>
      <c r="G450">
        <f>YEAR(Sales!$F450)</f>
        <v>2018</v>
      </c>
      <c r="H450">
        <f>MONTH(Sales!$F450)</f>
        <v>9</v>
      </c>
      <c r="I450" t="s">
        <v>77</v>
      </c>
      <c r="J450" t="s">
        <v>1094</v>
      </c>
      <c r="K450">
        <v>500</v>
      </c>
      <c r="L450">
        <v>495</v>
      </c>
      <c r="M450" s="27">
        <v>0.01</v>
      </c>
      <c r="N450">
        <v>1</v>
      </c>
    </row>
    <row r="451" spans="1:14" x14ac:dyDescent="0.25">
      <c r="A451" s="15" t="s">
        <v>1095</v>
      </c>
      <c r="B451" t="s">
        <v>52</v>
      </c>
      <c r="C451" s="13" t="s">
        <v>53</v>
      </c>
      <c r="D451" t="s">
        <v>25</v>
      </c>
      <c r="E451" s="13" t="str">
        <f>IF(NOT(ISERROR(MATCH($C451,Continents!$A$2:$A$48,0))),Continents!$A$1,
IF(NOT(ISERROR(MATCH($C451,Continents!$B$2:$B$6,0))),Continents!$B$1,
IF(NOT(ISERROR(MATCH($C451,Continents!$C$2:$C$58,0))),Continents!$C$1,
IF(NOT(ISERROR(MATCH($C451,Continents!$D$2:$D$51,0))),Continents!$D$1,
IF(NOT(ISERROR(MATCH($C451,Continents!$E$2:$E$15,0))),Continents!$E$1,
IF(NOT(ISERROR(MATCH($C451,Continents!$F$2:$F$27,0))),Continents!$F$1,
IF(NOT(ISERROR(MATCH($C451,Continents!$G$2:$G$8,0))),Continents!$G$1
)))))))</f>
        <v>North America</v>
      </c>
      <c r="F451" s="26" t="s">
        <v>814</v>
      </c>
      <c r="G451">
        <f>YEAR(Sales!$F451)</f>
        <v>2017</v>
      </c>
      <c r="H451">
        <f>MONTH(Sales!$F451)</f>
        <v>5</v>
      </c>
      <c r="I451" t="s">
        <v>77</v>
      </c>
      <c r="J451" t="s">
        <v>936</v>
      </c>
      <c r="K451">
        <v>500</v>
      </c>
      <c r="L451">
        <v>490</v>
      </c>
      <c r="M451" s="27">
        <v>0.02</v>
      </c>
      <c r="N451">
        <v>1</v>
      </c>
    </row>
    <row r="452" spans="1:14" x14ac:dyDescent="0.25">
      <c r="A452" s="16" t="s">
        <v>1096</v>
      </c>
      <c r="B452" t="s">
        <v>128</v>
      </c>
      <c r="C452" s="13" t="s">
        <v>129</v>
      </c>
      <c r="D452" t="s">
        <v>37</v>
      </c>
      <c r="E452" s="13" t="str">
        <f>IF(NOT(ISERROR(MATCH($C452,Continents!$A$2:$A$48,0))),Continents!$A$1,
IF(NOT(ISERROR(MATCH($C452,Continents!$B$2:$B$6,0))),Continents!$B$1,
IF(NOT(ISERROR(MATCH($C452,Continents!$C$2:$C$58,0))),Continents!$C$1,
IF(NOT(ISERROR(MATCH($C452,Continents!$D$2:$D$51,0))),Continents!$D$1,
IF(NOT(ISERROR(MATCH($C452,Continents!$E$2:$E$15,0))),Continents!$E$1,
IF(NOT(ISERROR(MATCH($C452,Continents!$F$2:$F$27,0))),Continents!$F$1,
IF(NOT(ISERROR(MATCH($C452,Continents!$G$2:$G$8,0))),Continents!$G$1
)))))))</f>
        <v>Asia</v>
      </c>
      <c r="F452" s="26" t="s">
        <v>1097</v>
      </c>
      <c r="G452">
        <f>YEAR(Sales!$F452)</f>
        <v>2014</v>
      </c>
      <c r="H452">
        <f>MONTH(Sales!$F452)</f>
        <v>3</v>
      </c>
      <c r="I452" t="s">
        <v>112</v>
      </c>
      <c r="J452" t="s">
        <v>1098</v>
      </c>
      <c r="K452">
        <v>70</v>
      </c>
      <c r="L452">
        <v>67</v>
      </c>
      <c r="M452" s="27">
        <v>4.2900000000000001E-2</v>
      </c>
      <c r="N452">
        <v>1</v>
      </c>
    </row>
    <row r="453" spans="1:14" x14ac:dyDescent="0.25">
      <c r="A453" s="15" t="s">
        <v>1099</v>
      </c>
      <c r="B453" t="s">
        <v>147</v>
      </c>
      <c r="C453" s="13" t="s">
        <v>96</v>
      </c>
      <c r="D453" t="s">
        <v>37</v>
      </c>
      <c r="E453" s="13" t="str">
        <f>IF(NOT(ISERROR(MATCH($C453,Continents!$A$2:$A$48,0))),Continents!$A$1,
IF(NOT(ISERROR(MATCH($C453,Continents!$B$2:$B$6,0))),Continents!$B$1,
IF(NOT(ISERROR(MATCH($C453,Continents!$C$2:$C$58,0))),Continents!$C$1,
IF(NOT(ISERROR(MATCH($C453,Continents!$D$2:$D$51,0))),Continents!$D$1,
IF(NOT(ISERROR(MATCH($C453,Continents!$E$2:$E$15,0))),Continents!$E$1,
IF(NOT(ISERROR(MATCH($C453,Continents!$F$2:$F$27,0))),Continents!$F$1,
IF(NOT(ISERROR(MATCH($C453,Continents!$G$2:$G$8,0))),Continents!$G$1
)))))))</f>
        <v>Asia</v>
      </c>
      <c r="F453" s="26">
        <v>42014</v>
      </c>
      <c r="G453">
        <f>YEAR(Sales!$F453)</f>
        <v>2015</v>
      </c>
      <c r="H453">
        <f>MONTH(Sales!$F453)</f>
        <v>1</v>
      </c>
      <c r="I453" t="s">
        <v>125</v>
      </c>
      <c r="J453" t="s">
        <v>1100</v>
      </c>
      <c r="K453">
        <v>250</v>
      </c>
      <c r="L453">
        <v>235</v>
      </c>
      <c r="M453" s="27">
        <v>0.06</v>
      </c>
      <c r="N453">
        <v>1</v>
      </c>
    </row>
    <row r="454" spans="1:14" x14ac:dyDescent="0.25">
      <c r="A454" s="16" t="s">
        <v>1101</v>
      </c>
      <c r="B454" t="s">
        <v>52</v>
      </c>
      <c r="C454" s="13" t="s">
        <v>53</v>
      </c>
      <c r="D454" t="s">
        <v>25</v>
      </c>
      <c r="E454" s="13" t="str">
        <f>IF(NOT(ISERROR(MATCH($C454,Continents!$A$2:$A$48,0))),Continents!$A$1,
IF(NOT(ISERROR(MATCH($C454,Continents!$B$2:$B$6,0))),Continents!$B$1,
IF(NOT(ISERROR(MATCH($C454,Continents!$C$2:$C$58,0))),Continents!$C$1,
IF(NOT(ISERROR(MATCH($C454,Continents!$D$2:$D$51,0))),Continents!$D$1,
IF(NOT(ISERROR(MATCH($C454,Continents!$E$2:$E$15,0))),Continents!$E$1,
IF(NOT(ISERROR(MATCH($C454,Continents!$F$2:$F$27,0))),Continents!$F$1,
IF(NOT(ISERROR(MATCH($C454,Continents!$G$2:$G$8,0))),Continents!$G$1
)))))))</f>
        <v>North America</v>
      </c>
      <c r="F454" s="26">
        <v>42988</v>
      </c>
      <c r="G454">
        <f>YEAR(Sales!$F454)</f>
        <v>2017</v>
      </c>
      <c r="H454">
        <f>MONTH(Sales!$F454)</f>
        <v>9</v>
      </c>
      <c r="I454" t="s">
        <v>58</v>
      </c>
      <c r="J454" t="s">
        <v>844</v>
      </c>
      <c r="K454">
        <v>800</v>
      </c>
      <c r="L454">
        <v>584</v>
      </c>
      <c r="M454" s="27">
        <v>0.27</v>
      </c>
      <c r="N454">
        <v>1</v>
      </c>
    </row>
    <row r="455" spans="1:14" x14ac:dyDescent="0.25">
      <c r="A455" s="15" t="s">
        <v>1102</v>
      </c>
      <c r="B455" t="s">
        <v>178</v>
      </c>
      <c r="C455" s="13" t="s">
        <v>116</v>
      </c>
      <c r="D455" t="s">
        <v>19</v>
      </c>
      <c r="E455" s="13" t="str">
        <f>IF(NOT(ISERROR(MATCH($C455,Continents!$A$2:$A$48,0))),Continents!$A$1,
IF(NOT(ISERROR(MATCH($C455,Continents!$B$2:$B$6,0))),Continents!$B$1,
IF(NOT(ISERROR(MATCH($C455,Continents!$C$2:$C$58,0))),Continents!$C$1,
IF(NOT(ISERROR(MATCH($C455,Continents!$D$2:$D$51,0))),Continents!$D$1,
IF(NOT(ISERROR(MATCH($C455,Continents!$E$2:$E$15,0))),Continents!$E$1,
IF(NOT(ISERROR(MATCH($C455,Continents!$F$2:$F$27,0))),Continents!$F$1,
IF(NOT(ISERROR(MATCH($C455,Continents!$G$2:$G$8,0))),Continents!$G$1
)))))))</f>
        <v>North America</v>
      </c>
      <c r="F455" s="26">
        <v>42861</v>
      </c>
      <c r="G455">
        <f>YEAR(Sales!$F455)</f>
        <v>2017</v>
      </c>
      <c r="H455">
        <f>MONTH(Sales!$F455)</f>
        <v>5</v>
      </c>
      <c r="I455" t="s">
        <v>14</v>
      </c>
      <c r="J455" t="s">
        <v>925</v>
      </c>
      <c r="K455">
        <v>80</v>
      </c>
      <c r="L455">
        <v>72</v>
      </c>
      <c r="M455" s="27">
        <v>0.1</v>
      </c>
      <c r="N455">
        <v>1</v>
      </c>
    </row>
    <row r="456" spans="1:14" x14ac:dyDescent="0.25">
      <c r="A456" s="16" t="s">
        <v>1103</v>
      </c>
      <c r="B456" t="s">
        <v>17</v>
      </c>
      <c r="C456" s="13" t="s">
        <v>18</v>
      </c>
      <c r="D456" t="s">
        <v>19</v>
      </c>
      <c r="E456" s="13" t="str">
        <f>IF(NOT(ISERROR(MATCH($C456,Continents!$A$2:$A$48,0))),Continents!$A$1,
IF(NOT(ISERROR(MATCH($C456,Continents!$B$2:$B$6,0))),Continents!$B$1,
IF(NOT(ISERROR(MATCH($C456,Continents!$C$2:$C$58,0))),Continents!$C$1,
IF(NOT(ISERROR(MATCH($C456,Continents!$D$2:$D$51,0))),Continents!$D$1,
IF(NOT(ISERROR(MATCH($C456,Continents!$E$2:$E$15,0))),Continents!$E$1,
IF(NOT(ISERROR(MATCH($C456,Continents!$F$2:$F$27,0))),Continents!$F$1,
IF(NOT(ISERROR(MATCH($C456,Continents!$G$2:$G$8,0))),Continents!$G$1
)))))))</f>
        <v>North America</v>
      </c>
      <c r="F456" s="26">
        <v>41672</v>
      </c>
      <c r="G456">
        <f>YEAR(Sales!$F456)</f>
        <v>2014</v>
      </c>
      <c r="H456">
        <f>MONTH(Sales!$F456)</f>
        <v>2</v>
      </c>
      <c r="I456" t="s">
        <v>64</v>
      </c>
      <c r="J456" t="s">
        <v>1104</v>
      </c>
      <c r="K456">
        <v>1000</v>
      </c>
      <c r="L456">
        <v>750</v>
      </c>
      <c r="M456" s="27">
        <v>0.25</v>
      </c>
      <c r="N456">
        <v>1</v>
      </c>
    </row>
    <row r="457" spans="1:14" x14ac:dyDescent="0.25">
      <c r="A457" s="15" t="s">
        <v>1105</v>
      </c>
      <c r="B457" t="s">
        <v>350</v>
      </c>
      <c r="C457" s="13" t="s">
        <v>116</v>
      </c>
      <c r="D457" t="s">
        <v>19</v>
      </c>
      <c r="E457" s="13" t="str">
        <f>IF(NOT(ISERROR(MATCH($C457,Continents!$A$2:$A$48,0))),Continents!$A$1,
IF(NOT(ISERROR(MATCH($C457,Continents!$B$2:$B$6,0))),Continents!$B$1,
IF(NOT(ISERROR(MATCH($C457,Continents!$C$2:$C$58,0))),Continents!$C$1,
IF(NOT(ISERROR(MATCH($C457,Continents!$D$2:$D$51,0))),Continents!$D$1,
IF(NOT(ISERROR(MATCH($C457,Continents!$E$2:$E$15,0))),Continents!$E$1,
IF(NOT(ISERROR(MATCH($C457,Continents!$F$2:$F$27,0))),Continents!$F$1,
IF(NOT(ISERROR(MATCH($C457,Continents!$G$2:$G$8,0))),Continents!$G$1
)))))))</f>
        <v>North America</v>
      </c>
      <c r="F457" s="26">
        <v>42470</v>
      </c>
      <c r="G457">
        <f>YEAR(Sales!$F457)</f>
        <v>2016</v>
      </c>
      <c r="H457">
        <f>MONTH(Sales!$F457)</f>
        <v>4</v>
      </c>
      <c r="I457" t="s">
        <v>58</v>
      </c>
      <c r="J457" t="s">
        <v>428</v>
      </c>
      <c r="K457">
        <v>800</v>
      </c>
      <c r="L457">
        <v>696</v>
      </c>
      <c r="M457" s="27">
        <v>0.13</v>
      </c>
      <c r="N457">
        <v>1</v>
      </c>
    </row>
    <row r="458" spans="1:14" x14ac:dyDescent="0.25">
      <c r="A458" s="16" t="s">
        <v>1106</v>
      </c>
      <c r="B458" t="s">
        <v>495</v>
      </c>
      <c r="C458" s="13" t="s">
        <v>496</v>
      </c>
      <c r="D458" t="s">
        <v>13</v>
      </c>
      <c r="E458" s="13" t="str">
        <f>IF(NOT(ISERROR(MATCH($C458,Continents!$A$2:$A$48,0))),Continents!$A$1,
IF(NOT(ISERROR(MATCH($C458,Continents!$B$2:$B$6,0))),Continents!$B$1,
IF(NOT(ISERROR(MATCH($C458,Continents!$C$2:$C$58,0))),Continents!$C$1,
IF(NOT(ISERROR(MATCH($C458,Continents!$D$2:$D$51,0))),Continents!$D$1,
IF(NOT(ISERROR(MATCH($C458,Continents!$E$2:$E$15,0))),Continents!$E$1,
IF(NOT(ISERROR(MATCH($C458,Continents!$F$2:$F$27,0))),Continents!$F$1,
IF(NOT(ISERROR(MATCH($C458,Continents!$G$2:$G$8,0))),Continents!$G$1
)))))))</f>
        <v>Asia</v>
      </c>
      <c r="F458" s="26" t="s">
        <v>654</v>
      </c>
      <c r="G458">
        <f>YEAR(Sales!$F458)</f>
        <v>2014</v>
      </c>
      <c r="H458">
        <f>MONTH(Sales!$F458)</f>
        <v>4</v>
      </c>
      <c r="I458" t="s">
        <v>32</v>
      </c>
      <c r="J458" t="s">
        <v>1107</v>
      </c>
      <c r="K458">
        <v>150</v>
      </c>
      <c r="L458">
        <v>146</v>
      </c>
      <c r="M458" s="27">
        <v>2.6700000000000002E-2</v>
      </c>
      <c r="N458">
        <v>1</v>
      </c>
    </row>
    <row r="459" spans="1:14" x14ac:dyDescent="0.25">
      <c r="A459" s="15" t="s">
        <v>1108</v>
      </c>
      <c r="B459" t="s">
        <v>541</v>
      </c>
      <c r="C459" s="13" t="s">
        <v>542</v>
      </c>
      <c r="D459" t="s">
        <v>25</v>
      </c>
      <c r="E459" s="13" t="str">
        <f>IF(NOT(ISERROR(MATCH($C459,Continents!$A$2:$A$48,0))),Continents!$A$1,
IF(NOT(ISERROR(MATCH($C459,Continents!$B$2:$B$6,0))),Continents!$B$1,
IF(NOT(ISERROR(MATCH($C459,Continents!$C$2:$C$58,0))),Continents!$C$1,
IF(NOT(ISERROR(MATCH($C459,Continents!$D$2:$D$51,0))),Continents!$D$1,
IF(NOT(ISERROR(MATCH($C459,Continents!$E$2:$E$15,0))),Continents!$E$1,
IF(NOT(ISERROR(MATCH($C459,Continents!$F$2:$F$27,0))),Continents!$F$1,
IF(NOT(ISERROR(MATCH($C459,Continents!$G$2:$G$8,0))),Continents!$G$1
)))))))</f>
        <v>South America</v>
      </c>
      <c r="F459" s="26">
        <v>42318</v>
      </c>
      <c r="G459">
        <f>YEAR(Sales!$F459)</f>
        <v>2015</v>
      </c>
      <c r="H459">
        <f>MONTH(Sales!$F459)</f>
        <v>11</v>
      </c>
      <c r="I459" t="s">
        <v>133</v>
      </c>
      <c r="J459" t="s">
        <v>1109</v>
      </c>
      <c r="K459">
        <v>50</v>
      </c>
      <c r="L459">
        <v>41</v>
      </c>
      <c r="M459" s="27">
        <v>0.18</v>
      </c>
      <c r="N459">
        <v>1</v>
      </c>
    </row>
    <row r="460" spans="1:14" x14ac:dyDescent="0.25">
      <c r="A460" s="16" t="s">
        <v>1110</v>
      </c>
      <c r="B460" t="s">
        <v>100</v>
      </c>
      <c r="C460" s="13" t="s">
        <v>101</v>
      </c>
      <c r="D460" t="s">
        <v>13</v>
      </c>
      <c r="E460" s="13" t="str">
        <f>IF(NOT(ISERROR(MATCH($C460,Continents!$A$2:$A$48,0))),Continents!$A$1,
IF(NOT(ISERROR(MATCH($C460,Continents!$B$2:$B$6,0))),Continents!$B$1,
IF(NOT(ISERROR(MATCH($C460,Continents!$C$2:$C$58,0))),Continents!$C$1,
IF(NOT(ISERROR(MATCH($C460,Continents!$D$2:$D$51,0))),Continents!$D$1,
IF(NOT(ISERROR(MATCH($C460,Continents!$E$2:$E$15,0))),Continents!$E$1,
IF(NOT(ISERROR(MATCH($C460,Continents!$F$2:$F$27,0))),Continents!$F$1,
IF(NOT(ISERROR(MATCH($C460,Continents!$G$2:$G$8,0))),Continents!$G$1
)))))))</f>
        <v>Europe</v>
      </c>
      <c r="F460" s="26" t="s">
        <v>1111</v>
      </c>
      <c r="G460">
        <f>YEAR(Sales!$F460)</f>
        <v>2017</v>
      </c>
      <c r="H460">
        <f>MONTH(Sales!$F460)</f>
        <v>6</v>
      </c>
      <c r="I460" t="s">
        <v>77</v>
      </c>
      <c r="J460" t="s">
        <v>826</v>
      </c>
      <c r="K460">
        <v>500</v>
      </c>
      <c r="L460">
        <v>495</v>
      </c>
      <c r="M460" s="27">
        <v>0.01</v>
      </c>
      <c r="N460">
        <v>1</v>
      </c>
    </row>
    <row r="461" spans="1:14" x14ac:dyDescent="0.25">
      <c r="A461" s="15" t="s">
        <v>1112</v>
      </c>
      <c r="B461" t="s">
        <v>3760</v>
      </c>
      <c r="C461" s="13" t="s">
        <v>3759</v>
      </c>
      <c r="D461" t="s">
        <v>13</v>
      </c>
      <c r="E461" s="13" t="str">
        <f>IF(NOT(ISERROR(MATCH($C461,Continents!$A$2:$A$48,0))),Continents!$A$1,
IF(NOT(ISERROR(MATCH($C461,Continents!$B$2:$B$6,0))),Continents!$B$1,
IF(NOT(ISERROR(MATCH($C461,Continents!$C$2:$C$58,0))),Continents!$C$1,
IF(NOT(ISERROR(MATCH($C461,Continents!$D$2:$D$51,0))),Continents!$D$1,
IF(NOT(ISERROR(MATCH($C461,Continents!$E$2:$E$15,0))),Continents!$E$1,
IF(NOT(ISERROR(MATCH($C461,Continents!$F$2:$F$27,0))),Continents!$F$1,
IF(NOT(ISERROR(MATCH($C461,Continents!$G$2:$G$8,0))),Continents!$G$1
)))))))</f>
        <v>Asia</v>
      </c>
      <c r="F461" s="26" t="s">
        <v>1113</v>
      </c>
      <c r="G461">
        <f>YEAR(Sales!$F461)</f>
        <v>2017</v>
      </c>
      <c r="H461">
        <f>MONTH(Sales!$F461)</f>
        <v>7</v>
      </c>
      <c r="I461" t="s">
        <v>38</v>
      </c>
      <c r="J461" t="s">
        <v>1114</v>
      </c>
      <c r="K461">
        <v>50</v>
      </c>
      <c r="L461">
        <v>46</v>
      </c>
      <c r="M461" s="27">
        <v>0.08</v>
      </c>
      <c r="N461">
        <v>1</v>
      </c>
    </row>
    <row r="462" spans="1:14" x14ac:dyDescent="0.25">
      <c r="A462" s="16" t="s">
        <v>1115</v>
      </c>
      <c r="B462" t="s">
        <v>135</v>
      </c>
      <c r="C462" s="13" t="s">
        <v>42</v>
      </c>
      <c r="D462" t="s">
        <v>37</v>
      </c>
      <c r="E462" s="13" t="str">
        <f>IF(NOT(ISERROR(MATCH($C462,Continents!$A$2:$A$48,0))),Continents!$A$1,
IF(NOT(ISERROR(MATCH($C462,Continents!$B$2:$B$6,0))),Continents!$B$1,
IF(NOT(ISERROR(MATCH($C462,Continents!$C$2:$C$58,0))),Continents!$C$1,
IF(NOT(ISERROR(MATCH($C462,Continents!$D$2:$D$51,0))),Continents!$D$1,
IF(NOT(ISERROR(MATCH($C462,Continents!$E$2:$E$15,0))),Continents!$E$1,
IF(NOT(ISERROR(MATCH($C462,Continents!$F$2:$F$27,0))),Continents!$F$1,
IF(NOT(ISERROR(MATCH($C462,Continents!$G$2:$G$8,0))),Continents!$G$1
)))))))</f>
        <v>Asia</v>
      </c>
      <c r="F462" s="26" t="s">
        <v>1116</v>
      </c>
      <c r="G462">
        <f>YEAR(Sales!$F462)</f>
        <v>2015</v>
      </c>
      <c r="H462">
        <f>MONTH(Sales!$F462)</f>
        <v>11</v>
      </c>
      <c r="I462" t="s">
        <v>14</v>
      </c>
      <c r="J462" t="s">
        <v>1117</v>
      </c>
      <c r="K462">
        <v>80</v>
      </c>
      <c r="L462">
        <v>74</v>
      </c>
      <c r="M462" s="27">
        <v>7.4999999999999997E-2</v>
      </c>
      <c r="N462">
        <v>1</v>
      </c>
    </row>
    <row r="463" spans="1:14" x14ac:dyDescent="0.25">
      <c r="A463" s="15" t="s">
        <v>1118</v>
      </c>
      <c r="B463" t="s">
        <v>318</v>
      </c>
      <c r="C463" s="13" t="s">
        <v>319</v>
      </c>
      <c r="D463" t="s">
        <v>13</v>
      </c>
      <c r="E463" s="13" t="str">
        <f>IF(NOT(ISERROR(MATCH($C463,Continents!$A$2:$A$48,0))),Continents!$A$1,
IF(NOT(ISERROR(MATCH($C463,Continents!$B$2:$B$6,0))),Continents!$B$1,
IF(NOT(ISERROR(MATCH($C463,Continents!$C$2:$C$58,0))),Continents!$C$1,
IF(NOT(ISERROR(MATCH($C463,Continents!$D$2:$D$51,0))),Continents!$D$1,
IF(NOT(ISERROR(MATCH($C463,Continents!$E$2:$E$15,0))),Continents!$E$1,
IF(NOT(ISERROR(MATCH($C463,Continents!$F$2:$F$27,0))),Continents!$F$1,
IF(NOT(ISERROR(MATCH($C463,Continents!$G$2:$G$8,0))),Continents!$G$1
)))))))</f>
        <v>Africa</v>
      </c>
      <c r="F463" s="26">
        <v>41796</v>
      </c>
      <c r="G463">
        <f>YEAR(Sales!$F463)</f>
        <v>2014</v>
      </c>
      <c r="H463">
        <f>MONTH(Sales!$F463)</f>
        <v>6</v>
      </c>
      <c r="I463" t="s">
        <v>112</v>
      </c>
      <c r="J463" t="s">
        <v>386</v>
      </c>
      <c r="K463">
        <v>70</v>
      </c>
      <c r="L463">
        <v>59</v>
      </c>
      <c r="M463" s="27">
        <v>0.15709999999999999</v>
      </c>
      <c r="N463">
        <v>1</v>
      </c>
    </row>
    <row r="464" spans="1:14" x14ac:dyDescent="0.25">
      <c r="A464" s="16" t="s">
        <v>1119</v>
      </c>
      <c r="B464" t="s">
        <v>62</v>
      </c>
      <c r="C464" s="13" t="s">
        <v>63</v>
      </c>
      <c r="D464" t="s">
        <v>13</v>
      </c>
      <c r="E464" s="13" t="str">
        <f>IF(NOT(ISERROR(MATCH($C464,Continents!$A$2:$A$48,0))),Continents!$A$1,
IF(NOT(ISERROR(MATCH($C464,Continents!$B$2:$B$6,0))),Continents!$B$1,
IF(NOT(ISERROR(MATCH($C464,Continents!$C$2:$C$58,0))),Continents!$C$1,
IF(NOT(ISERROR(MATCH($C464,Continents!$D$2:$D$51,0))),Continents!$D$1,
IF(NOT(ISERROR(MATCH($C464,Continents!$E$2:$E$15,0))),Continents!$E$1,
IF(NOT(ISERROR(MATCH($C464,Continents!$F$2:$F$27,0))),Continents!$F$1,
IF(NOT(ISERROR(MATCH($C464,Continents!$G$2:$G$8,0))),Continents!$G$1
)))))))</f>
        <v>Asia</v>
      </c>
      <c r="F464" s="26" t="s">
        <v>1120</v>
      </c>
      <c r="G464">
        <f>YEAR(Sales!$F464)</f>
        <v>2017</v>
      </c>
      <c r="H464">
        <f>MONTH(Sales!$F464)</f>
        <v>7</v>
      </c>
      <c r="I464" t="s">
        <v>112</v>
      </c>
      <c r="J464" t="s">
        <v>383</v>
      </c>
      <c r="K464">
        <v>70</v>
      </c>
      <c r="L464">
        <v>68</v>
      </c>
      <c r="M464" s="27">
        <v>2.86E-2</v>
      </c>
      <c r="N464">
        <v>1</v>
      </c>
    </row>
    <row r="465" spans="1:14" x14ac:dyDescent="0.25">
      <c r="A465" s="15" t="s">
        <v>1121</v>
      </c>
      <c r="B465" t="s">
        <v>139</v>
      </c>
      <c r="C465" s="13" t="s">
        <v>140</v>
      </c>
      <c r="D465" t="s">
        <v>13</v>
      </c>
      <c r="E465" s="13" t="str">
        <f>IF(NOT(ISERROR(MATCH($C465,Continents!$A$2:$A$48,0))),Continents!$A$1,
IF(NOT(ISERROR(MATCH($C465,Continents!$B$2:$B$6,0))),Continents!$B$1,
IF(NOT(ISERROR(MATCH($C465,Continents!$C$2:$C$58,0))),Continents!$C$1,
IF(NOT(ISERROR(MATCH($C465,Continents!$D$2:$D$51,0))),Continents!$D$1,
IF(NOT(ISERROR(MATCH($C465,Continents!$E$2:$E$15,0))),Continents!$E$1,
IF(NOT(ISERROR(MATCH($C465,Continents!$F$2:$F$27,0))),Continents!$F$1,
IF(NOT(ISERROR(MATCH($C465,Continents!$G$2:$G$8,0))),Continents!$G$1
)))))))</f>
        <v>Europe</v>
      </c>
      <c r="F465" s="26">
        <v>42958</v>
      </c>
      <c r="G465">
        <f>YEAR(Sales!$F465)</f>
        <v>2017</v>
      </c>
      <c r="H465">
        <f>MONTH(Sales!$F465)</f>
        <v>8</v>
      </c>
      <c r="I465" t="s">
        <v>32</v>
      </c>
      <c r="J465" t="s">
        <v>1122</v>
      </c>
      <c r="K465">
        <v>150</v>
      </c>
      <c r="L465">
        <v>146</v>
      </c>
      <c r="M465" s="27">
        <v>2.6700000000000002E-2</v>
      </c>
      <c r="N465">
        <v>1</v>
      </c>
    </row>
    <row r="466" spans="1:14" x14ac:dyDescent="0.25">
      <c r="A466" s="16" t="s">
        <v>1123</v>
      </c>
      <c r="B466" t="s">
        <v>11</v>
      </c>
      <c r="C466" s="13" t="s">
        <v>12</v>
      </c>
      <c r="D466" t="s">
        <v>13</v>
      </c>
      <c r="E466" s="13" t="str">
        <f>IF(NOT(ISERROR(MATCH($C466,Continents!$A$2:$A$48,0))),Continents!$A$1,
IF(NOT(ISERROR(MATCH($C466,Continents!$B$2:$B$6,0))),Continents!$B$1,
IF(NOT(ISERROR(MATCH($C466,Continents!$C$2:$C$58,0))),Continents!$C$1,
IF(NOT(ISERROR(MATCH($C466,Continents!$D$2:$D$51,0))),Continents!$D$1,
IF(NOT(ISERROR(MATCH($C466,Continents!$E$2:$E$15,0))),Continents!$E$1,
IF(NOT(ISERROR(MATCH($C466,Continents!$F$2:$F$27,0))),Continents!$F$1,
IF(NOT(ISERROR(MATCH($C466,Continents!$G$2:$G$8,0))),Continents!$G$1
)))))))</f>
        <v>Europe</v>
      </c>
      <c r="F466" s="26" t="s">
        <v>1124</v>
      </c>
      <c r="G466">
        <f>YEAR(Sales!$F466)</f>
        <v>2014</v>
      </c>
      <c r="H466">
        <f>MONTH(Sales!$F466)</f>
        <v>9</v>
      </c>
      <c r="I466" t="s">
        <v>64</v>
      </c>
      <c r="J466" t="s">
        <v>225</v>
      </c>
      <c r="K466">
        <v>1000</v>
      </c>
      <c r="L466">
        <v>630</v>
      </c>
      <c r="M466" s="27">
        <v>0.37</v>
      </c>
      <c r="N466">
        <v>1</v>
      </c>
    </row>
    <row r="467" spans="1:14" x14ac:dyDescent="0.25">
      <c r="A467" s="15" t="s">
        <v>1125</v>
      </c>
      <c r="B467" t="s">
        <v>269</v>
      </c>
      <c r="C467" s="13" t="s">
        <v>270</v>
      </c>
      <c r="D467" t="s">
        <v>25</v>
      </c>
      <c r="E467" s="13" t="str">
        <f>IF(NOT(ISERROR(MATCH($C467,Continents!$A$2:$A$48,0))),Continents!$A$1,
IF(NOT(ISERROR(MATCH($C467,Continents!$B$2:$B$6,0))),Continents!$B$1,
IF(NOT(ISERROR(MATCH($C467,Continents!$C$2:$C$58,0))),Continents!$C$1,
IF(NOT(ISERROR(MATCH($C467,Continents!$D$2:$D$51,0))),Continents!$D$1,
IF(NOT(ISERROR(MATCH($C467,Continents!$E$2:$E$15,0))),Continents!$E$1,
IF(NOT(ISERROR(MATCH($C467,Continents!$F$2:$F$27,0))),Continents!$F$1,
IF(NOT(ISERROR(MATCH($C467,Continents!$G$2:$G$8,0))),Continents!$G$1
)))))))</f>
        <v>South America</v>
      </c>
      <c r="F467" s="26" t="s">
        <v>1092</v>
      </c>
      <c r="G467">
        <f>YEAR(Sales!$F467)</f>
        <v>2018</v>
      </c>
      <c r="H467">
        <f>MONTH(Sales!$F467)</f>
        <v>10</v>
      </c>
      <c r="I467" t="s">
        <v>38</v>
      </c>
      <c r="J467" t="s">
        <v>1126</v>
      </c>
      <c r="K467">
        <v>50</v>
      </c>
      <c r="L467">
        <v>44</v>
      </c>
      <c r="M467" s="27">
        <v>0.12</v>
      </c>
      <c r="N467">
        <v>1</v>
      </c>
    </row>
    <row r="468" spans="1:14" x14ac:dyDescent="0.25">
      <c r="A468" s="16" t="s">
        <v>1127</v>
      </c>
      <c r="B468" t="s">
        <v>67</v>
      </c>
      <c r="C468" s="13" t="s">
        <v>68</v>
      </c>
      <c r="D468" t="s">
        <v>37</v>
      </c>
      <c r="E468" s="13" t="str">
        <f>IF(NOT(ISERROR(MATCH($C468,Continents!$A$2:$A$48,0))),Continents!$A$1,
IF(NOT(ISERROR(MATCH($C468,Continents!$B$2:$B$6,0))),Continents!$B$1,
IF(NOT(ISERROR(MATCH($C468,Continents!$C$2:$C$58,0))),Continents!$C$1,
IF(NOT(ISERROR(MATCH($C468,Continents!$D$2:$D$51,0))),Continents!$D$1,
IF(NOT(ISERROR(MATCH($C468,Continents!$E$2:$E$15,0))),Continents!$E$1,
IF(NOT(ISERROR(MATCH($C468,Continents!$F$2:$F$27,0))),Continents!$F$1,
IF(NOT(ISERROR(MATCH($C468,Continents!$G$2:$G$8,0))),Continents!$G$1
)))))))</f>
        <v>Asia</v>
      </c>
      <c r="F468" s="26" t="s">
        <v>1128</v>
      </c>
      <c r="G468">
        <f>YEAR(Sales!$F468)</f>
        <v>2014</v>
      </c>
      <c r="H468">
        <f>MONTH(Sales!$F468)</f>
        <v>12</v>
      </c>
      <c r="I468" t="s">
        <v>26</v>
      </c>
      <c r="J468" t="s">
        <v>1129</v>
      </c>
      <c r="K468">
        <v>700</v>
      </c>
      <c r="L468">
        <v>693</v>
      </c>
      <c r="M468" s="27">
        <v>0.01</v>
      </c>
      <c r="N468">
        <v>1</v>
      </c>
    </row>
    <row r="469" spans="1:14" x14ac:dyDescent="0.25">
      <c r="A469" s="15" t="s">
        <v>1130</v>
      </c>
      <c r="B469" t="s">
        <v>216</v>
      </c>
      <c r="C469" s="13" t="s">
        <v>217</v>
      </c>
      <c r="D469" t="s">
        <v>13</v>
      </c>
      <c r="E469" s="13" t="str">
        <f>IF(NOT(ISERROR(MATCH($C469,Continents!$A$2:$A$48,0))),Continents!$A$1,
IF(NOT(ISERROR(MATCH($C469,Continents!$B$2:$B$6,0))),Continents!$B$1,
IF(NOT(ISERROR(MATCH($C469,Continents!$C$2:$C$58,0))),Continents!$C$1,
IF(NOT(ISERROR(MATCH($C469,Continents!$D$2:$D$51,0))),Continents!$D$1,
IF(NOT(ISERROR(MATCH($C469,Continents!$E$2:$E$15,0))),Continents!$E$1,
IF(NOT(ISERROR(MATCH($C469,Continents!$F$2:$F$27,0))),Continents!$F$1,
IF(NOT(ISERROR(MATCH($C469,Continents!$G$2:$G$8,0))),Continents!$G$1
)))))))</f>
        <v>Europe</v>
      </c>
      <c r="F469" s="26" t="s">
        <v>1131</v>
      </c>
      <c r="G469">
        <f>YEAR(Sales!$F469)</f>
        <v>2017</v>
      </c>
      <c r="H469">
        <f>MONTH(Sales!$F469)</f>
        <v>7</v>
      </c>
      <c r="I469" t="s">
        <v>26</v>
      </c>
      <c r="J469" t="s">
        <v>1020</v>
      </c>
      <c r="K469">
        <v>700</v>
      </c>
      <c r="L469">
        <v>637</v>
      </c>
      <c r="M469" s="27">
        <v>0.09</v>
      </c>
      <c r="N469">
        <v>1</v>
      </c>
    </row>
    <row r="470" spans="1:14" x14ac:dyDescent="0.25">
      <c r="A470" s="16" t="s">
        <v>1132</v>
      </c>
      <c r="B470" t="s">
        <v>47</v>
      </c>
      <c r="C470" s="13" t="s">
        <v>48</v>
      </c>
      <c r="D470" t="s">
        <v>25</v>
      </c>
      <c r="E470" s="13" t="str">
        <f>IF(NOT(ISERROR(MATCH($C470,Continents!$A$2:$A$48,0))),Continents!$A$1,
IF(NOT(ISERROR(MATCH($C470,Continents!$B$2:$B$6,0))),Continents!$B$1,
IF(NOT(ISERROR(MATCH($C470,Continents!$C$2:$C$58,0))),Continents!$C$1,
IF(NOT(ISERROR(MATCH($C470,Continents!$D$2:$D$51,0))),Continents!$D$1,
IF(NOT(ISERROR(MATCH($C470,Continents!$E$2:$E$15,0))),Continents!$E$1,
IF(NOT(ISERROR(MATCH($C470,Continents!$F$2:$F$27,0))),Continents!$F$1,
IF(NOT(ISERROR(MATCH($C470,Continents!$G$2:$G$8,0))),Continents!$G$1
)))))))</f>
        <v>South America</v>
      </c>
      <c r="F470" s="26">
        <v>42556</v>
      </c>
      <c r="G470">
        <f>YEAR(Sales!$F470)</f>
        <v>2016</v>
      </c>
      <c r="H470">
        <f>MONTH(Sales!$F470)</f>
        <v>7</v>
      </c>
      <c r="I470" t="s">
        <v>14</v>
      </c>
      <c r="J470" t="s">
        <v>368</v>
      </c>
      <c r="K470">
        <v>80</v>
      </c>
      <c r="L470">
        <v>68</v>
      </c>
      <c r="M470" s="27">
        <v>0.15</v>
      </c>
      <c r="N470">
        <v>1</v>
      </c>
    </row>
    <row r="471" spans="1:14" x14ac:dyDescent="0.25">
      <c r="A471" s="15" t="s">
        <v>1133</v>
      </c>
      <c r="B471" t="s">
        <v>82</v>
      </c>
      <c r="C471" s="13" t="s">
        <v>83</v>
      </c>
      <c r="D471" t="s">
        <v>37</v>
      </c>
      <c r="E471" s="13" t="str">
        <f>IF(NOT(ISERROR(MATCH($C471,Continents!$A$2:$A$48,0))),Continents!$A$1,
IF(NOT(ISERROR(MATCH($C471,Continents!$B$2:$B$6,0))),Continents!$B$1,
IF(NOT(ISERROR(MATCH($C471,Continents!$C$2:$C$58,0))),Continents!$C$1,
IF(NOT(ISERROR(MATCH($C471,Continents!$D$2:$D$51,0))),Continents!$D$1,
IF(NOT(ISERROR(MATCH($C471,Continents!$E$2:$E$15,0))),Continents!$E$1,
IF(NOT(ISERROR(MATCH($C471,Continents!$F$2:$F$27,0))),Continents!$F$1,
IF(NOT(ISERROR(MATCH($C471,Continents!$G$2:$G$8,0))),Continents!$G$1
)))))))</f>
        <v>Asia</v>
      </c>
      <c r="F471" s="26" t="s">
        <v>252</v>
      </c>
      <c r="G471">
        <f>YEAR(Sales!$F471)</f>
        <v>2014</v>
      </c>
      <c r="H471">
        <f>MONTH(Sales!$F471)</f>
        <v>3</v>
      </c>
      <c r="I471" t="s">
        <v>44</v>
      </c>
      <c r="J471" t="s">
        <v>186</v>
      </c>
      <c r="K471">
        <v>30</v>
      </c>
      <c r="L471">
        <v>26</v>
      </c>
      <c r="M471" s="27">
        <v>0.1333</v>
      </c>
      <c r="N471">
        <v>1</v>
      </c>
    </row>
    <row r="472" spans="1:14" x14ac:dyDescent="0.25">
      <c r="A472" s="16" t="s">
        <v>1134</v>
      </c>
      <c r="B472" t="s">
        <v>350</v>
      </c>
      <c r="C472" s="13" t="s">
        <v>116</v>
      </c>
      <c r="D472" t="s">
        <v>19</v>
      </c>
      <c r="E472" s="13" t="str">
        <f>IF(NOT(ISERROR(MATCH($C472,Continents!$A$2:$A$48,0))),Continents!$A$1,
IF(NOT(ISERROR(MATCH($C472,Continents!$B$2:$B$6,0))),Continents!$B$1,
IF(NOT(ISERROR(MATCH($C472,Continents!$C$2:$C$58,0))),Continents!$C$1,
IF(NOT(ISERROR(MATCH($C472,Continents!$D$2:$D$51,0))),Continents!$D$1,
IF(NOT(ISERROR(MATCH($C472,Continents!$E$2:$E$15,0))),Continents!$E$1,
IF(NOT(ISERROR(MATCH($C472,Continents!$F$2:$F$27,0))),Continents!$F$1,
IF(NOT(ISERROR(MATCH($C472,Continents!$G$2:$G$8,0))),Continents!$G$1
)))))))</f>
        <v>North America</v>
      </c>
      <c r="F472" s="26" t="s">
        <v>1135</v>
      </c>
      <c r="G472">
        <f>YEAR(Sales!$F472)</f>
        <v>2017</v>
      </c>
      <c r="H472">
        <f>MONTH(Sales!$F472)</f>
        <v>9</v>
      </c>
      <c r="I472" t="s">
        <v>125</v>
      </c>
      <c r="J472" t="s">
        <v>1136</v>
      </c>
      <c r="K472">
        <v>250</v>
      </c>
      <c r="L472">
        <v>240</v>
      </c>
      <c r="M472" s="27">
        <v>0.04</v>
      </c>
      <c r="N472">
        <v>1</v>
      </c>
    </row>
    <row r="473" spans="1:14" x14ac:dyDescent="0.25">
      <c r="A473" s="15" t="s">
        <v>1137</v>
      </c>
      <c r="B473" t="s">
        <v>110</v>
      </c>
      <c r="C473" s="13" t="s">
        <v>75</v>
      </c>
      <c r="D473" t="s">
        <v>37</v>
      </c>
      <c r="E473" s="13" t="str">
        <f>IF(NOT(ISERROR(MATCH($C473,Continents!$A$2:$A$48,0))),Continents!$A$1,
IF(NOT(ISERROR(MATCH($C473,Continents!$B$2:$B$6,0))),Continents!$B$1,
IF(NOT(ISERROR(MATCH($C473,Continents!$C$2:$C$58,0))),Continents!$C$1,
IF(NOT(ISERROR(MATCH($C473,Continents!$D$2:$D$51,0))),Continents!$D$1,
IF(NOT(ISERROR(MATCH($C473,Continents!$E$2:$E$15,0))),Continents!$E$1,
IF(NOT(ISERROR(MATCH($C473,Continents!$F$2:$F$27,0))),Continents!$F$1,
IF(NOT(ISERROR(MATCH($C473,Continents!$G$2:$G$8,0))),Continents!$G$1
)))))))</f>
        <v>Asia</v>
      </c>
      <c r="F473" s="26">
        <v>43320</v>
      </c>
      <c r="G473">
        <f>YEAR(Sales!$F473)</f>
        <v>2018</v>
      </c>
      <c r="H473">
        <f>MONTH(Sales!$F473)</f>
        <v>8</v>
      </c>
      <c r="I473" t="s">
        <v>32</v>
      </c>
      <c r="J473" t="s">
        <v>113</v>
      </c>
      <c r="K473">
        <v>150</v>
      </c>
      <c r="L473">
        <v>131</v>
      </c>
      <c r="M473" s="27">
        <v>0.12670000000000001</v>
      </c>
      <c r="N473">
        <v>1</v>
      </c>
    </row>
    <row r="474" spans="1:14" x14ac:dyDescent="0.25">
      <c r="A474" s="16" t="s">
        <v>1138</v>
      </c>
      <c r="B474" t="s">
        <v>164</v>
      </c>
      <c r="C474" s="13" t="s">
        <v>165</v>
      </c>
      <c r="D474" t="s">
        <v>13</v>
      </c>
      <c r="E474" s="13" t="str">
        <f>IF(NOT(ISERROR(MATCH($C474,Continents!$A$2:$A$48,0))),Continents!$A$1,
IF(NOT(ISERROR(MATCH($C474,Continents!$B$2:$B$6,0))),Continents!$B$1,
IF(NOT(ISERROR(MATCH($C474,Continents!$C$2:$C$58,0))),Continents!$C$1,
IF(NOT(ISERROR(MATCH($C474,Continents!$D$2:$D$51,0))),Continents!$D$1,
IF(NOT(ISERROR(MATCH($C474,Continents!$E$2:$E$15,0))),Continents!$E$1,
IF(NOT(ISERROR(MATCH($C474,Continents!$F$2:$F$27,0))),Continents!$F$1,
IF(NOT(ISERROR(MATCH($C474,Continents!$G$2:$G$8,0))),Continents!$G$1
)))))))</f>
        <v>Europe</v>
      </c>
      <c r="F474" s="26">
        <v>42770</v>
      </c>
      <c r="G474">
        <f>YEAR(Sales!$F474)</f>
        <v>2017</v>
      </c>
      <c r="H474">
        <f>MONTH(Sales!$F474)</f>
        <v>2</v>
      </c>
      <c r="I474" t="s">
        <v>64</v>
      </c>
      <c r="J474" t="s">
        <v>931</v>
      </c>
      <c r="K474">
        <v>1000</v>
      </c>
      <c r="L474">
        <v>820</v>
      </c>
      <c r="M474" s="27">
        <v>0.18</v>
      </c>
      <c r="N474">
        <v>1</v>
      </c>
    </row>
    <row r="475" spans="1:14" x14ac:dyDescent="0.25">
      <c r="A475" s="15" t="s">
        <v>1139</v>
      </c>
      <c r="B475" t="s">
        <v>541</v>
      </c>
      <c r="C475" s="13" t="s">
        <v>542</v>
      </c>
      <c r="D475" t="s">
        <v>25</v>
      </c>
      <c r="E475" s="13" t="str">
        <f>IF(NOT(ISERROR(MATCH($C475,Continents!$A$2:$A$48,0))),Continents!$A$1,
IF(NOT(ISERROR(MATCH($C475,Continents!$B$2:$B$6,0))),Continents!$B$1,
IF(NOT(ISERROR(MATCH($C475,Continents!$C$2:$C$58,0))),Continents!$C$1,
IF(NOT(ISERROR(MATCH($C475,Continents!$D$2:$D$51,0))),Continents!$D$1,
IF(NOT(ISERROR(MATCH($C475,Continents!$E$2:$E$15,0))),Continents!$E$1,
IF(NOT(ISERROR(MATCH($C475,Continents!$F$2:$F$27,0))),Continents!$F$1,
IF(NOT(ISERROR(MATCH($C475,Continents!$G$2:$G$8,0))),Continents!$G$1
)))))))</f>
        <v>South America</v>
      </c>
      <c r="F475" s="26" t="s">
        <v>1140</v>
      </c>
      <c r="G475">
        <f>YEAR(Sales!$F475)</f>
        <v>2018</v>
      </c>
      <c r="H475">
        <f>MONTH(Sales!$F475)</f>
        <v>8</v>
      </c>
      <c r="I475" t="s">
        <v>58</v>
      </c>
      <c r="J475" t="s">
        <v>983</v>
      </c>
      <c r="K475">
        <v>800</v>
      </c>
      <c r="L475">
        <v>528</v>
      </c>
      <c r="M475" s="27">
        <v>0.34</v>
      </c>
      <c r="N475">
        <v>1</v>
      </c>
    </row>
    <row r="476" spans="1:14" x14ac:dyDescent="0.25">
      <c r="A476" s="16" t="s">
        <v>1141</v>
      </c>
      <c r="B476" t="s">
        <v>397</v>
      </c>
      <c r="C476" s="13" t="s">
        <v>398</v>
      </c>
      <c r="D476" t="s">
        <v>13</v>
      </c>
      <c r="E476" s="13" t="str">
        <f>IF(NOT(ISERROR(MATCH($C476,Continents!$A$2:$A$48,0))),Continents!$A$1,
IF(NOT(ISERROR(MATCH($C476,Continents!$B$2:$B$6,0))),Continents!$B$1,
IF(NOT(ISERROR(MATCH($C476,Continents!$C$2:$C$58,0))),Continents!$C$1,
IF(NOT(ISERROR(MATCH($C476,Continents!$D$2:$D$51,0))),Continents!$D$1,
IF(NOT(ISERROR(MATCH($C476,Continents!$E$2:$E$15,0))),Continents!$E$1,
IF(NOT(ISERROR(MATCH($C476,Continents!$F$2:$F$27,0))),Continents!$F$1,
IF(NOT(ISERROR(MATCH($C476,Continents!$G$2:$G$8,0))),Continents!$G$1
)))))))</f>
        <v>Europe</v>
      </c>
      <c r="F476" s="26" t="s">
        <v>362</v>
      </c>
      <c r="G476">
        <f>YEAR(Sales!$F476)</f>
        <v>2014</v>
      </c>
      <c r="H476">
        <f>MONTH(Sales!$F476)</f>
        <v>7</v>
      </c>
      <c r="I476" t="s">
        <v>112</v>
      </c>
      <c r="J476" t="s">
        <v>567</v>
      </c>
      <c r="K476">
        <v>70</v>
      </c>
      <c r="L476">
        <v>69</v>
      </c>
      <c r="M476" s="27">
        <v>1.43E-2</v>
      </c>
      <c r="N476">
        <v>1</v>
      </c>
    </row>
    <row r="477" spans="1:14" x14ac:dyDescent="0.25">
      <c r="A477" s="15" t="s">
        <v>1142</v>
      </c>
      <c r="B477" t="s">
        <v>397</v>
      </c>
      <c r="C477" s="13" t="s">
        <v>398</v>
      </c>
      <c r="D477" t="s">
        <v>13</v>
      </c>
      <c r="E477" s="13" t="str">
        <f>IF(NOT(ISERROR(MATCH($C477,Continents!$A$2:$A$48,0))),Continents!$A$1,
IF(NOT(ISERROR(MATCH($C477,Continents!$B$2:$B$6,0))),Continents!$B$1,
IF(NOT(ISERROR(MATCH($C477,Continents!$C$2:$C$58,0))),Continents!$C$1,
IF(NOT(ISERROR(MATCH($C477,Continents!$D$2:$D$51,0))),Continents!$D$1,
IF(NOT(ISERROR(MATCH($C477,Continents!$E$2:$E$15,0))),Continents!$E$1,
IF(NOT(ISERROR(MATCH($C477,Continents!$F$2:$F$27,0))),Continents!$F$1,
IF(NOT(ISERROR(MATCH($C477,Continents!$G$2:$G$8,0))),Continents!$G$1
)))))))</f>
        <v>Europe</v>
      </c>
      <c r="F477" s="26">
        <v>43318</v>
      </c>
      <c r="G477">
        <f>YEAR(Sales!$F477)</f>
        <v>2018</v>
      </c>
      <c r="H477">
        <f>MONTH(Sales!$F477)</f>
        <v>8</v>
      </c>
      <c r="I477" t="s">
        <v>49</v>
      </c>
      <c r="J477" t="s">
        <v>1143</v>
      </c>
      <c r="K477">
        <v>500</v>
      </c>
      <c r="L477">
        <v>485</v>
      </c>
      <c r="M477" s="27">
        <v>0.03</v>
      </c>
      <c r="N477">
        <v>1</v>
      </c>
    </row>
    <row r="478" spans="1:14" x14ac:dyDescent="0.25">
      <c r="A478" s="16" t="s">
        <v>1144</v>
      </c>
      <c r="B478" t="s">
        <v>123</v>
      </c>
      <c r="C478" s="13" t="s">
        <v>57</v>
      </c>
      <c r="D478" t="s">
        <v>13</v>
      </c>
      <c r="E478" s="13" t="str">
        <f>IF(NOT(ISERROR(MATCH($C478,Continents!$A$2:$A$48,0))),Continents!$A$1,
IF(NOT(ISERROR(MATCH($C478,Continents!$B$2:$B$6,0))),Continents!$B$1,
IF(NOT(ISERROR(MATCH($C478,Continents!$C$2:$C$58,0))),Continents!$C$1,
IF(NOT(ISERROR(MATCH($C478,Continents!$D$2:$D$51,0))),Continents!$D$1,
IF(NOT(ISERROR(MATCH($C478,Continents!$E$2:$E$15,0))),Continents!$E$1,
IF(NOT(ISERROR(MATCH($C478,Continents!$F$2:$F$27,0))),Continents!$F$1,
IF(NOT(ISERROR(MATCH($C478,Continents!$G$2:$G$8,0))),Continents!$G$1
)))))))</f>
        <v>Europe</v>
      </c>
      <c r="F478" s="26" t="s">
        <v>1145</v>
      </c>
      <c r="G478">
        <f>YEAR(Sales!$F478)</f>
        <v>2015</v>
      </c>
      <c r="H478">
        <f>MONTH(Sales!$F478)</f>
        <v>4</v>
      </c>
      <c r="I478" t="s">
        <v>133</v>
      </c>
      <c r="J478" t="s">
        <v>1146</v>
      </c>
      <c r="K478">
        <v>50</v>
      </c>
      <c r="L478">
        <v>39</v>
      </c>
      <c r="M478" s="27">
        <v>0.22</v>
      </c>
      <c r="N478">
        <v>1</v>
      </c>
    </row>
    <row r="479" spans="1:14" x14ac:dyDescent="0.25">
      <c r="A479" s="15" t="s">
        <v>1147</v>
      </c>
      <c r="B479" t="s">
        <v>123</v>
      </c>
      <c r="C479" s="13" t="s">
        <v>57</v>
      </c>
      <c r="D479" t="s">
        <v>13</v>
      </c>
      <c r="E479" s="13" t="str">
        <f>IF(NOT(ISERROR(MATCH($C479,Continents!$A$2:$A$48,0))),Continents!$A$1,
IF(NOT(ISERROR(MATCH($C479,Continents!$B$2:$B$6,0))),Continents!$B$1,
IF(NOT(ISERROR(MATCH($C479,Continents!$C$2:$C$58,0))),Continents!$C$1,
IF(NOT(ISERROR(MATCH($C479,Continents!$D$2:$D$51,0))),Continents!$D$1,
IF(NOT(ISERROR(MATCH($C479,Continents!$E$2:$E$15,0))),Continents!$E$1,
IF(NOT(ISERROR(MATCH($C479,Continents!$F$2:$F$27,0))),Continents!$F$1,
IF(NOT(ISERROR(MATCH($C479,Continents!$G$2:$G$8,0))),Continents!$G$1
)))))))</f>
        <v>Europe</v>
      </c>
      <c r="F479" s="26" t="s">
        <v>560</v>
      </c>
      <c r="G479">
        <f>YEAR(Sales!$F479)</f>
        <v>2017</v>
      </c>
      <c r="H479">
        <f>MONTH(Sales!$F479)</f>
        <v>4</v>
      </c>
      <c r="I479" t="s">
        <v>64</v>
      </c>
      <c r="J479" t="s">
        <v>1148</v>
      </c>
      <c r="K479">
        <v>1000</v>
      </c>
      <c r="L479">
        <v>830</v>
      </c>
      <c r="M479" s="27">
        <v>0.17</v>
      </c>
      <c r="N479">
        <v>1</v>
      </c>
    </row>
    <row r="480" spans="1:14" x14ac:dyDescent="0.25">
      <c r="A480" s="16" t="s">
        <v>1149</v>
      </c>
      <c r="B480" t="s">
        <v>178</v>
      </c>
      <c r="C480" s="13" t="s">
        <v>116</v>
      </c>
      <c r="D480" t="s">
        <v>19</v>
      </c>
      <c r="E480" s="13" t="str">
        <f>IF(NOT(ISERROR(MATCH($C480,Continents!$A$2:$A$48,0))),Continents!$A$1,
IF(NOT(ISERROR(MATCH($C480,Continents!$B$2:$B$6,0))),Continents!$B$1,
IF(NOT(ISERROR(MATCH($C480,Continents!$C$2:$C$58,0))),Continents!$C$1,
IF(NOT(ISERROR(MATCH($C480,Continents!$D$2:$D$51,0))),Continents!$D$1,
IF(NOT(ISERROR(MATCH($C480,Continents!$E$2:$E$15,0))),Continents!$E$1,
IF(NOT(ISERROR(MATCH($C480,Continents!$F$2:$F$27,0))),Continents!$F$1,
IF(NOT(ISERROR(MATCH($C480,Continents!$G$2:$G$8,0))),Continents!$G$1
)))))))</f>
        <v>North America</v>
      </c>
      <c r="F480" s="26" t="s">
        <v>1150</v>
      </c>
      <c r="G480">
        <f>YEAR(Sales!$F480)</f>
        <v>2016</v>
      </c>
      <c r="H480">
        <f>MONTH(Sales!$F480)</f>
        <v>9</v>
      </c>
      <c r="I480" t="s">
        <v>38</v>
      </c>
      <c r="J480" t="s">
        <v>583</v>
      </c>
      <c r="K480">
        <v>50</v>
      </c>
      <c r="L480">
        <v>44</v>
      </c>
      <c r="M480" s="27">
        <v>0.12</v>
      </c>
      <c r="N480">
        <v>1</v>
      </c>
    </row>
    <row r="481" spans="1:14" x14ac:dyDescent="0.25">
      <c r="A481" s="15" t="s">
        <v>1151</v>
      </c>
      <c r="B481" t="s">
        <v>56</v>
      </c>
      <c r="C481" s="13" t="s">
        <v>57</v>
      </c>
      <c r="D481" t="s">
        <v>13</v>
      </c>
      <c r="E481" s="13" t="str">
        <f>IF(NOT(ISERROR(MATCH($C481,Continents!$A$2:$A$48,0))),Continents!$A$1,
IF(NOT(ISERROR(MATCH($C481,Continents!$B$2:$B$6,0))),Continents!$B$1,
IF(NOT(ISERROR(MATCH($C481,Continents!$C$2:$C$58,0))),Continents!$C$1,
IF(NOT(ISERROR(MATCH($C481,Continents!$D$2:$D$51,0))),Continents!$D$1,
IF(NOT(ISERROR(MATCH($C481,Continents!$E$2:$E$15,0))),Continents!$E$1,
IF(NOT(ISERROR(MATCH($C481,Continents!$F$2:$F$27,0))),Continents!$F$1,
IF(NOT(ISERROR(MATCH($C481,Continents!$G$2:$G$8,0))),Continents!$G$1
)))))))</f>
        <v>Europe</v>
      </c>
      <c r="F481" s="26" t="s">
        <v>1152</v>
      </c>
      <c r="G481">
        <f>YEAR(Sales!$F481)</f>
        <v>2014</v>
      </c>
      <c r="H481">
        <f>MONTH(Sales!$F481)</f>
        <v>10</v>
      </c>
      <c r="I481" t="s">
        <v>77</v>
      </c>
      <c r="J481" t="s">
        <v>501</v>
      </c>
      <c r="K481">
        <v>500</v>
      </c>
      <c r="L481">
        <v>500</v>
      </c>
      <c r="M481" s="27">
        <v>0</v>
      </c>
      <c r="N481">
        <v>1</v>
      </c>
    </row>
    <row r="482" spans="1:14" x14ac:dyDescent="0.25">
      <c r="A482" s="16" t="s">
        <v>1153</v>
      </c>
      <c r="B482" t="s">
        <v>17</v>
      </c>
      <c r="C482" s="13" t="s">
        <v>18</v>
      </c>
      <c r="D482" t="s">
        <v>19</v>
      </c>
      <c r="E482" s="13" t="str">
        <f>IF(NOT(ISERROR(MATCH($C482,Continents!$A$2:$A$48,0))),Continents!$A$1,
IF(NOT(ISERROR(MATCH($C482,Continents!$B$2:$B$6,0))),Continents!$B$1,
IF(NOT(ISERROR(MATCH($C482,Continents!$C$2:$C$58,0))),Continents!$C$1,
IF(NOT(ISERROR(MATCH($C482,Continents!$D$2:$D$51,0))),Continents!$D$1,
IF(NOT(ISERROR(MATCH($C482,Continents!$E$2:$E$15,0))),Continents!$E$1,
IF(NOT(ISERROR(MATCH($C482,Continents!$F$2:$F$27,0))),Continents!$F$1,
IF(NOT(ISERROR(MATCH($C482,Continents!$G$2:$G$8,0))),Continents!$G$1
)))))))</f>
        <v>North America</v>
      </c>
      <c r="F482" s="26" t="s">
        <v>1154</v>
      </c>
      <c r="G482">
        <f>YEAR(Sales!$F482)</f>
        <v>2015</v>
      </c>
      <c r="H482">
        <f>MONTH(Sales!$F482)</f>
        <v>6</v>
      </c>
      <c r="I482" t="s">
        <v>38</v>
      </c>
      <c r="J482" t="s">
        <v>623</v>
      </c>
      <c r="K482">
        <v>50</v>
      </c>
      <c r="L482">
        <v>37</v>
      </c>
      <c r="M482" s="27">
        <v>0.26</v>
      </c>
      <c r="N482">
        <v>1</v>
      </c>
    </row>
    <row r="483" spans="1:14" x14ac:dyDescent="0.25">
      <c r="A483" s="15" t="s">
        <v>1155</v>
      </c>
      <c r="B483" t="s">
        <v>210</v>
      </c>
      <c r="C483" s="13" t="s">
        <v>116</v>
      </c>
      <c r="D483" t="s">
        <v>19</v>
      </c>
      <c r="E483" s="13" t="str">
        <f>IF(NOT(ISERROR(MATCH($C483,Continents!$A$2:$A$48,0))),Continents!$A$1,
IF(NOT(ISERROR(MATCH($C483,Continents!$B$2:$B$6,0))),Continents!$B$1,
IF(NOT(ISERROR(MATCH($C483,Continents!$C$2:$C$58,0))),Continents!$C$1,
IF(NOT(ISERROR(MATCH($C483,Continents!$D$2:$D$51,0))),Continents!$D$1,
IF(NOT(ISERROR(MATCH($C483,Continents!$E$2:$E$15,0))),Continents!$E$1,
IF(NOT(ISERROR(MATCH($C483,Continents!$F$2:$F$27,0))),Continents!$F$1,
IF(NOT(ISERROR(MATCH($C483,Continents!$G$2:$G$8,0))),Continents!$G$1
)))))))</f>
        <v>North America</v>
      </c>
      <c r="F483" s="26" t="s">
        <v>1156</v>
      </c>
      <c r="G483">
        <f>YEAR(Sales!$F483)</f>
        <v>2017</v>
      </c>
      <c r="H483">
        <f>MONTH(Sales!$F483)</f>
        <v>3</v>
      </c>
      <c r="I483" t="s">
        <v>14</v>
      </c>
      <c r="J483" t="s">
        <v>637</v>
      </c>
      <c r="K483">
        <v>80</v>
      </c>
      <c r="L483">
        <v>78</v>
      </c>
      <c r="M483" s="27">
        <v>2.5000000000000001E-2</v>
      </c>
      <c r="N483">
        <v>1</v>
      </c>
    </row>
    <row r="484" spans="1:14" x14ac:dyDescent="0.25">
      <c r="A484" s="16" t="s">
        <v>1157</v>
      </c>
      <c r="B484" t="s">
        <v>325</v>
      </c>
      <c r="C484" s="13" t="s">
        <v>326</v>
      </c>
      <c r="D484" t="s">
        <v>37</v>
      </c>
      <c r="E484" s="13" t="str">
        <f>IF(NOT(ISERROR(MATCH($C484,Continents!$A$2:$A$48,0))),Continents!$A$1,
IF(NOT(ISERROR(MATCH($C484,Continents!$B$2:$B$6,0))),Continents!$B$1,
IF(NOT(ISERROR(MATCH($C484,Continents!$C$2:$C$58,0))),Continents!$C$1,
IF(NOT(ISERROR(MATCH($C484,Continents!$D$2:$D$51,0))),Continents!$D$1,
IF(NOT(ISERROR(MATCH($C484,Continents!$E$2:$E$15,0))),Continents!$E$1,
IF(NOT(ISERROR(MATCH($C484,Continents!$F$2:$F$27,0))),Continents!$F$1,
IF(NOT(ISERROR(MATCH($C484,Continents!$G$2:$G$8,0))),Continents!$G$1
)))))))</f>
        <v>Asia</v>
      </c>
      <c r="F484" s="26" t="s">
        <v>238</v>
      </c>
      <c r="G484">
        <f>YEAR(Sales!$F484)</f>
        <v>2018</v>
      </c>
      <c r="H484">
        <f>MONTH(Sales!$F484)</f>
        <v>8</v>
      </c>
      <c r="I484" t="s">
        <v>112</v>
      </c>
      <c r="J484" t="s">
        <v>414</v>
      </c>
      <c r="K484">
        <v>70</v>
      </c>
      <c r="L484">
        <v>65</v>
      </c>
      <c r="M484" s="27">
        <v>7.1400000000000005E-2</v>
      </c>
      <c r="N484">
        <v>1</v>
      </c>
    </row>
    <row r="485" spans="1:14" x14ac:dyDescent="0.25">
      <c r="A485" s="15" t="s">
        <v>1158</v>
      </c>
      <c r="B485" t="s">
        <v>115</v>
      </c>
      <c r="C485" s="13" t="s">
        <v>116</v>
      </c>
      <c r="D485" t="s">
        <v>19</v>
      </c>
      <c r="E485" s="13" t="str">
        <f>IF(NOT(ISERROR(MATCH($C485,Continents!$A$2:$A$48,0))),Continents!$A$1,
IF(NOT(ISERROR(MATCH($C485,Continents!$B$2:$B$6,0))),Continents!$B$1,
IF(NOT(ISERROR(MATCH($C485,Continents!$C$2:$C$58,0))),Continents!$C$1,
IF(NOT(ISERROR(MATCH($C485,Continents!$D$2:$D$51,0))),Continents!$D$1,
IF(NOT(ISERROR(MATCH($C485,Continents!$E$2:$E$15,0))),Continents!$E$1,
IF(NOT(ISERROR(MATCH($C485,Continents!$F$2:$F$27,0))),Continents!$F$1,
IF(NOT(ISERROR(MATCH($C485,Continents!$G$2:$G$8,0))),Continents!$G$1
)))))))</f>
        <v>North America</v>
      </c>
      <c r="F485" s="26" t="s">
        <v>1159</v>
      </c>
      <c r="G485">
        <f>YEAR(Sales!$F485)</f>
        <v>2014</v>
      </c>
      <c r="H485">
        <f>MONTH(Sales!$F485)</f>
        <v>7</v>
      </c>
      <c r="I485" t="s">
        <v>125</v>
      </c>
      <c r="J485" t="s">
        <v>1160</v>
      </c>
      <c r="K485">
        <v>250</v>
      </c>
      <c r="L485">
        <v>228</v>
      </c>
      <c r="M485" s="27">
        <v>8.7999999999999995E-2</v>
      </c>
      <c r="N485">
        <v>1</v>
      </c>
    </row>
    <row r="486" spans="1:14" x14ac:dyDescent="0.25">
      <c r="A486" s="16" t="s">
        <v>1161</v>
      </c>
      <c r="B486" t="s">
        <v>128</v>
      </c>
      <c r="C486" s="13" t="s">
        <v>129</v>
      </c>
      <c r="D486" t="s">
        <v>37</v>
      </c>
      <c r="E486" s="13" t="str">
        <f>IF(NOT(ISERROR(MATCH($C486,Continents!$A$2:$A$48,0))),Continents!$A$1,
IF(NOT(ISERROR(MATCH($C486,Continents!$B$2:$B$6,0))),Continents!$B$1,
IF(NOT(ISERROR(MATCH($C486,Continents!$C$2:$C$58,0))),Continents!$C$1,
IF(NOT(ISERROR(MATCH($C486,Continents!$D$2:$D$51,0))),Continents!$D$1,
IF(NOT(ISERROR(MATCH($C486,Continents!$E$2:$E$15,0))),Continents!$E$1,
IF(NOT(ISERROR(MATCH($C486,Continents!$F$2:$F$27,0))),Continents!$F$1,
IF(NOT(ISERROR(MATCH($C486,Continents!$G$2:$G$8,0))),Continents!$G$1
)))))))</f>
        <v>Asia</v>
      </c>
      <c r="F486" s="26">
        <v>42990</v>
      </c>
      <c r="G486">
        <f>YEAR(Sales!$F486)</f>
        <v>2017</v>
      </c>
      <c r="H486">
        <f>MONTH(Sales!$F486)</f>
        <v>9</v>
      </c>
      <c r="I486" t="s">
        <v>125</v>
      </c>
      <c r="J486" t="s">
        <v>1162</v>
      </c>
      <c r="K486">
        <v>250</v>
      </c>
      <c r="L486">
        <v>250</v>
      </c>
      <c r="M486" s="27">
        <v>0</v>
      </c>
      <c r="N486">
        <v>1</v>
      </c>
    </row>
    <row r="487" spans="1:14" x14ac:dyDescent="0.25">
      <c r="A487" s="15" t="s">
        <v>1163</v>
      </c>
      <c r="B487" t="s">
        <v>397</v>
      </c>
      <c r="C487" s="13" t="s">
        <v>398</v>
      </c>
      <c r="D487" t="s">
        <v>13</v>
      </c>
      <c r="E487" s="13" t="str">
        <f>IF(NOT(ISERROR(MATCH($C487,Continents!$A$2:$A$48,0))),Continents!$A$1,
IF(NOT(ISERROR(MATCH($C487,Continents!$B$2:$B$6,0))),Continents!$B$1,
IF(NOT(ISERROR(MATCH($C487,Continents!$C$2:$C$58,0))),Continents!$C$1,
IF(NOT(ISERROR(MATCH($C487,Continents!$D$2:$D$51,0))),Continents!$D$1,
IF(NOT(ISERROR(MATCH($C487,Continents!$E$2:$E$15,0))),Continents!$E$1,
IF(NOT(ISERROR(MATCH($C487,Continents!$F$2:$F$27,0))),Continents!$F$1,
IF(NOT(ISERROR(MATCH($C487,Continents!$G$2:$G$8,0))),Continents!$G$1
)))))))</f>
        <v>Europe</v>
      </c>
      <c r="F487" s="26" t="s">
        <v>337</v>
      </c>
      <c r="G487">
        <f>YEAR(Sales!$F487)</f>
        <v>2017</v>
      </c>
      <c r="H487">
        <f>MONTH(Sales!$F487)</f>
        <v>7</v>
      </c>
      <c r="I487" t="s">
        <v>44</v>
      </c>
      <c r="J487" t="s">
        <v>450</v>
      </c>
      <c r="K487">
        <v>30</v>
      </c>
      <c r="L487">
        <v>29</v>
      </c>
      <c r="M487" s="27">
        <v>3.3300000000000003E-2</v>
      </c>
      <c r="N487">
        <v>1</v>
      </c>
    </row>
    <row r="488" spans="1:14" x14ac:dyDescent="0.25">
      <c r="A488" s="16" t="s">
        <v>1164</v>
      </c>
      <c r="B488" t="s">
        <v>241</v>
      </c>
      <c r="C488" s="13" t="s">
        <v>242</v>
      </c>
      <c r="D488" t="s">
        <v>25</v>
      </c>
      <c r="E488" s="13" t="str">
        <f>IF(NOT(ISERROR(MATCH($C488,Continents!$A$2:$A$48,0))),Continents!$A$1,
IF(NOT(ISERROR(MATCH($C488,Continents!$B$2:$B$6,0))),Continents!$B$1,
IF(NOT(ISERROR(MATCH($C488,Continents!$C$2:$C$58,0))),Continents!$C$1,
IF(NOT(ISERROR(MATCH($C488,Continents!$D$2:$D$51,0))),Continents!$D$1,
IF(NOT(ISERROR(MATCH($C488,Continents!$E$2:$E$15,0))),Continents!$E$1,
IF(NOT(ISERROR(MATCH($C488,Continents!$F$2:$F$27,0))),Continents!$F$1,
IF(NOT(ISERROR(MATCH($C488,Continents!$G$2:$G$8,0))),Continents!$G$1
)))))))</f>
        <v>South America</v>
      </c>
      <c r="F488" s="26">
        <v>42065</v>
      </c>
      <c r="G488">
        <f>YEAR(Sales!$F488)</f>
        <v>2015</v>
      </c>
      <c r="H488">
        <f>MONTH(Sales!$F488)</f>
        <v>3</v>
      </c>
      <c r="I488" t="s">
        <v>133</v>
      </c>
      <c r="J488" t="s">
        <v>446</v>
      </c>
      <c r="K488">
        <v>50</v>
      </c>
      <c r="L488">
        <v>32</v>
      </c>
      <c r="M488" s="27">
        <v>0.36</v>
      </c>
      <c r="N488">
        <v>1</v>
      </c>
    </row>
    <row r="489" spans="1:14" x14ac:dyDescent="0.25">
      <c r="A489" s="15" t="s">
        <v>1165</v>
      </c>
      <c r="B489" t="s">
        <v>95</v>
      </c>
      <c r="C489" s="13" t="s">
        <v>96</v>
      </c>
      <c r="D489" t="s">
        <v>37</v>
      </c>
      <c r="E489" s="13" t="str">
        <f>IF(NOT(ISERROR(MATCH($C489,Continents!$A$2:$A$48,0))),Continents!$A$1,
IF(NOT(ISERROR(MATCH($C489,Continents!$B$2:$B$6,0))),Continents!$B$1,
IF(NOT(ISERROR(MATCH($C489,Continents!$C$2:$C$58,0))),Continents!$C$1,
IF(NOT(ISERROR(MATCH($C489,Continents!$D$2:$D$51,0))),Continents!$D$1,
IF(NOT(ISERROR(MATCH($C489,Continents!$E$2:$E$15,0))),Continents!$E$1,
IF(NOT(ISERROR(MATCH($C489,Continents!$F$2:$F$27,0))),Continents!$F$1,
IF(NOT(ISERROR(MATCH($C489,Continents!$G$2:$G$8,0))),Continents!$G$1
)))))))</f>
        <v>Asia</v>
      </c>
      <c r="F489" s="26" t="s">
        <v>1140</v>
      </c>
      <c r="G489">
        <f>YEAR(Sales!$F489)</f>
        <v>2018</v>
      </c>
      <c r="H489">
        <f>MONTH(Sales!$F489)</f>
        <v>8</v>
      </c>
      <c r="I489" t="s">
        <v>26</v>
      </c>
      <c r="J489" t="s">
        <v>1166</v>
      </c>
      <c r="K489">
        <v>700</v>
      </c>
      <c r="L489">
        <v>686</v>
      </c>
      <c r="M489" s="27">
        <v>0.02</v>
      </c>
      <c r="N489">
        <v>1</v>
      </c>
    </row>
    <row r="490" spans="1:14" x14ac:dyDescent="0.25">
      <c r="A490" s="16" t="s">
        <v>1167</v>
      </c>
      <c r="B490" t="s">
        <v>541</v>
      </c>
      <c r="C490" s="13" t="s">
        <v>542</v>
      </c>
      <c r="D490" t="s">
        <v>25</v>
      </c>
      <c r="E490" s="13" t="str">
        <f>IF(NOT(ISERROR(MATCH($C490,Continents!$A$2:$A$48,0))),Continents!$A$1,
IF(NOT(ISERROR(MATCH($C490,Continents!$B$2:$B$6,0))),Continents!$B$1,
IF(NOT(ISERROR(MATCH($C490,Continents!$C$2:$C$58,0))),Continents!$C$1,
IF(NOT(ISERROR(MATCH($C490,Continents!$D$2:$D$51,0))),Continents!$D$1,
IF(NOT(ISERROR(MATCH($C490,Continents!$E$2:$E$15,0))),Continents!$E$1,
IF(NOT(ISERROR(MATCH($C490,Continents!$F$2:$F$27,0))),Continents!$F$1,
IF(NOT(ISERROR(MATCH($C490,Continents!$G$2:$G$8,0))),Continents!$G$1
)))))))</f>
        <v>South America</v>
      </c>
      <c r="F490" s="26" t="s">
        <v>1168</v>
      </c>
      <c r="G490">
        <f>YEAR(Sales!$F490)</f>
        <v>2016</v>
      </c>
      <c r="H490">
        <f>MONTH(Sales!$F490)</f>
        <v>12</v>
      </c>
      <c r="I490" t="s">
        <v>32</v>
      </c>
      <c r="J490" t="s">
        <v>696</v>
      </c>
      <c r="K490">
        <v>150</v>
      </c>
      <c r="L490">
        <v>131</v>
      </c>
      <c r="M490" s="27">
        <v>0.12670000000000001</v>
      </c>
      <c r="N490">
        <v>1</v>
      </c>
    </row>
    <row r="491" spans="1:14" x14ac:dyDescent="0.25">
      <c r="A491" s="15" t="s">
        <v>1169</v>
      </c>
      <c r="B491" t="s">
        <v>350</v>
      </c>
      <c r="C491" s="13" t="s">
        <v>116</v>
      </c>
      <c r="D491" t="s">
        <v>19</v>
      </c>
      <c r="E491" s="13" t="str">
        <f>IF(NOT(ISERROR(MATCH($C491,Continents!$A$2:$A$48,0))),Continents!$A$1,
IF(NOT(ISERROR(MATCH($C491,Continents!$B$2:$B$6,0))),Continents!$B$1,
IF(NOT(ISERROR(MATCH($C491,Continents!$C$2:$C$58,0))),Continents!$C$1,
IF(NOT(ISERROR(MATCH($C491,Continents!$D$2:$D$51,0))),Continents!$D$1,
IF(NOT(ISERROR(MATCH($C491,Continents!$E$2:$E$15,0))),Continents!$E$1,
IF(NOT(ISERROR(MATCH($C491,Continents!$F$2:$F$27,0))),Continents!$F$1,
IF(NOT(ISERROR(MATCH($C491,Continents!$G$2:$G$8,0))),Continents!$G$1
)))))))</f>
        <v>North America</v>
      </c>
      <c r="F491" s="26">
        <v>42496</v>
      </c>
      <c r="G491">
        <f>YEAR(Sales!$F491)</f>
        <v>2016</v>
      </c>
      <c r="H491">
        <f>MONTH(Sales!$F491)</f>
        <v>5</v>
      </c>
      <c r="I491" t="s">
        <v>64</v>
      </c>
      <c r="J491" t="s">
        <v>1170</v>
      </c>
      <c r="K491">
        <v>1000</v>
      </c>
      <c r="L491">
        <v>940</v>
      </c>
      <c r="M491" s="27">
        <v>0.06</v>
      </c>
      <c r="N491">
        <v>1</v>
      </c>
    </row>
    <row r="492" spans="1:14" x14ac:dyDescent="0.25">
      <c r="A492" s="16" t="s">
        <v>1171</v>
      </c>
      <c r="B492" t="s">
        <v>105</v>
      </c>
      <c r="C492" s="13" t="s">
        <v>106</v>
      </c>
      <c r="D492" t="s">
        <v>13</v>
      </c>
      <c r="E492" s="13" t="str">
        <f>IF(NOT(ISERROR(MATCH($C492,Continents!$A$2:$A$48,0))),Continents!$A$1,
IF(NOT(ISERROR(MATCH($C492,Continents!$B$2:$B$6,0))),Continents!$B$1,
IF(NOT(ISERROR(MATCH($C492,Continents!$C$2:$C$58,0))),Continents!$C$1,
IF(NOT(ISERROR(MATCH($C492,Continents!$D$2:$D$51,0))),Continents!$D$1,
IF(NOT(ISERROR(MATCH($C492,Continents!$E$2:$E$15,0))),Continents!$E$1,
IF(NOT(ISERROR(MATCH($C492,Continents!$F$2:$F$27,0))),Continents!$F$1,
IF(NOT(ISERROR(MATCH($C492,Continents!$G$2:$G$8,0))),Continents!$G$1
)))))))</f>
        <v>Africa</v>
      </c>
      <c r="F492" s="26">
        <v>42588</v>
      </c>
      <c r="G492">
        <f>YEAR(Sales!$F492)</f>
        <v>2016</v>
      </c>
      <c r="H492">
        <f>MONTH(Sales!$F492)</f>
        <v>8</v>
      </c>
      <c r="I492" t="s">
        <v>32</v>
      </c>
      <c r="J492" t="s">
        <v>968</v>
      </c>
      <c r="K492">
        <v>150</v>
      </c>
      <c r="L492">
        <v>138</v>
      </c>
      <c r="M492" s="27">
        <v>0.08</v>
      </c>
      <c r="N492">
        <v>1</v>
      </c>
    </row>
    <row r="493" spans="1:14" x14ac:dyDescent="0.25">
      <c r="A493" s="15" t="s">
        <v>1172</v>
      </c>
      <c r="B493" t="s">
        <v>265</v>
      </c>
      <c r="C493" s="13" t="s">
        <v>53</v>
      </c>
      <c r="D493" t="s">
        <v>25</v>
      </c>
      <c r="E493" s="13" t="str">
        <f>IF(NOT(ISERROR(MATCH($C493,Continents!$A$2:$A$48,0))),Continents!$A$1,
IF(NOT(ISERROR(MATCH($C493,Continents!$B$2:$B$6,0))),Continents!$B$1,
IF(NOT(ISERROR(MATCH($C493,Continents!$C$2:$C$58,0))),Continents!$C$1,
IF(NOT(ISERROR(MATCH($C493,Continents!$D$2:$D$51,0))),Continents!$D$1,
IF(NOT(ISERROR(MATCH($C493,Continents!$E$2:$E$15,0))),Continents!$E$1,
IF(NOT(ISERROR(MATCH($C493,Continents!$F$2:$F$27,0))),Continents!$F$1,
IF(NOT(ISERROR(MATCH($C493,Continents!$G$2:$G$8,0))),Continents!$G$1
)))))))</f>
        <v>North America</v>
      </c>
      <c r="F493" s="26" t="s">
        <v>1173</v>
      </c>
      <c r="G493">
        <f>YEAR(Sales!$F493)</f>
        <v>2014</v>
      </c>
      <c r="H493">
        <f>MONTH(Sales!$F493)</f>
        <v>5</v>
      </c>
      <c r="I493" t="s">
        <v>133</v>
      </c>
      <c r="J493" t="s">
        <v>1174</v>
      </c>
      <c r="K493">
        <v>50</v>
      </c>
      <c r="L493">
        <v>44</v>
      </c>
      <c r="M493" s="27">
        <v>0.12</v>
      </c>
      <c r="N493">
        <v>1</v>
      </c>
    </row>
    <row r="494" spans="1:14" x14ac:dyDescent="0.25">
      <c r="A494" s="16" t="s">
        <v>1175</v>
      </c>
      <c r="B494" t="s">
        <v>318</v>
      </c>
      <c r="C494" s="13" t="s">
        <v>319</v>
      </c>
      <c r="D494" t="s">
        <v>13</v>
      </c>
      <c r="E494" s="13" t="str">
        <f>IF(NOT(ISERROR(MATCH($C494,Continents!$A$2:$A$48,0))),Continents!$A$1,
IF(NOT(ISERROR(MATCH($C494,Continents!$B$2:$B$6,0))),Continents!$B$1,
IF(NOT(ISERROR(MATCH($C494,Continents!$C$2:$C$58,0))),Continents!$C$1,
IF(NOT(ISERROR(MATCH($C494,Continents!$D$2:$D$51,0))),Continents!$D$1,
IF(NOT(ISERROR(MATCH($C494,Continents!$E$2:$E$15,0))),Continents!$E$1,
IF(NOT(ISERROR(MATCH($C494,Continents!$F$2:$F$27,0))),Continents!$F$1,
IF(NOT(ISERROR(MATCH($C494,Continents!$G$2:$G$8,0))),Continents!$G$1
)))))))</f>
        <v>Africa</v>
      </c>
      <c r="F494" s="26">
        <v>42584</v>
      </c>
      <c r="G494">
        <f>YEAR(Sales!$F494)</f>
        <v>2016</v>
      </c>
      <c r="H494">
        <f>MONTH(Sales!$F494)</f>
        <v>8</v>
      </c>
      <c r="I494" t="s">
        <v>125</v>
      </c>
      <c r="J494" t="s">
        <v>1035</v>
      </c>
      <c r="K494">
        <v>250</v>
      </c>
      <c r="L494">
        <v>218</v>
      </c>
      <c r="M494" s="27">
        <v>0.128</v>
      </c>
      <c r="N494">
        <v>1</v>
      </c>
    </row>
    <row r="495" spans="1:14" x14ac:dyDescent="0.25">
      <c r="A495" s="15" t="s">
        <v>1176</v>
      </c>
      <c r="B495" t="s">
        <v>128</v>
      </c>
      <c r="C495" s="13" t="s">
        <v>129</v>
      </c>
      <c r="D495" t="s">
        <v>37</v>
      </c>
      <c r="E495" s="13" t="str">
        <f>IF(NOT(ISERROR(MATCH($C495,Continents!$A$2:$A$48,0))),Continents!$A$1,
IF(NOT(ISERROR(MATCH($C495,Continents!$B$2:$B$6,0))),Continents!$B$1,
IF(NOT(ISERROR(MATCH($C495,Continents!$C$2:$C$58,0))),Continents!$C$1,
IF(NOT(ISERROR(MATCH($C495,Continents!$D$2:$D$51,0))),Continents!$D$1,
IF(NOT(ISERROR(MATCH($C495,Continents!$E$2:$E$15,0))),Continents!$E$1,
IF(NOT(ISERROR(MATCH($C495,Continents!$F$2:$F$27,0))),Continents!$F$1,
IF(NOT(ISERROR(MATCH($C495,Continents!$G$2:$G$8,0))),Continents!$G$1
)))))))</f>
        <v>Asia</v>
      </c>
      <c r="F495" s="26">
        <v>42592</v>
      </c>
      <c r="G495">
        <f>YEAR(Sales!$F495)</f>
        <v>2016</v>
      </c>
      <c r="H495">
        <f>MONTH(Sales!$F495)</f>
        <v>8</v>
      </c>
      <c r="I495" t="s">
        <v>32</v>
      </c>
      <c r="J495" t="s">
        <v>1177</v>
      </c>
      <c r="K495">
        <v>150</v>
      </c>
      <c r="L495">
        <v>144</v>
      </c>
      <c r="M495" s="27">
        <v>0.04</v>
      </c>
      <c r="N495">
        <v>1</v>
      </c>
    </row>
    <row r="496" spans="1:14" x14ac:dyDescent="0.25">
      <c r="A496" s="16" t="s">
        <v>1178</v>
      </c>
      <c r="B496" t="s">
        <v>105</v>
      </c>
      <c r="C496" s="13" t="s">
        <v>106</v>
      </c>
      <c r="D496" t="s">
        <v>13</v>
      </c>
      <c r="E496" s="13" t="str">
        <f>IF(NOT(ISERROR(MATCH($C496,Continents!$A$2:$A$48,0))),Continents!$A$1,
IF(NOT(ISERROR(MATCH($C496,Continents!$B$2:$B$6,0))),Continents!$B$1,
IF(NOT(ISERROR(MATCH($C496,Continents!$C$2:$C$58,0))),Continents!$C$1,
IF(NOT(ISERROR(MATCH($C496,Continents!$D$2:$D$51,0))),Continents!$D$1,
IF(NOT(ISERROR(MATCH($C496,Continents!$E$2:$E$15,0))),Continents!$E$1,
IF(NOT(ISERROR(MATCH($C496,Continents!$F$2:$F$27,0))),Continents!$F$1,
IF(NOT(ISERROR(MATCH($C496,Continents!$G$2:$G$8,0))),Continents!$G$1
)))))))</f>
        <v>Africa</v>
      </c>
      <c r="F496" s="26">
        <v>43195</v>
      </c>
      <c r="G496">
        <f>YEAR(Sales!$F496)</f>
        <v>2018</v>
      </c>
      <c r="H496">
        <f>MONTH(Sales!$F496)</f>
        <v>4</v>
      </c>
      <c r="I496" t="s">
        <v>64</v>
      </c>
      <c r="J496" t="s">
        <v>1179</v>
      </c>
      <c r="K496">
        <v>1000</v>
      </c>
      <c r="L496">
        <v>890</v>
      </c>
      <c r="M496" s="27">
        <v>0.11</v>
      </c>
      <c r="N496">
        <v>1</v>
      </c>
    </row>
    <row r="497" spans="1:14" x14ac:dyDescent="0.25">
      <c r="A497" s="15" t="s">
        <v>1180</v>
      </c>
      <c r="B497" t="s">
        <v>17</v>
      </c>
      <c r="C497" s="13" t="s">
        <v>18</v>
      </c>
      <c r="D497" t="s">
        <v>19</v>
      </c>
      <c r="E497" s="13" t="str">
        <f>IF(NOT(ISERROR(MATCH($C497,Continents!$A$2:$A$48,0))),Continents!$A$1,
IF(NOT(ISERROR(MATCH($C497,Continents!$B$2:$B$6,0))),Continents!$B$1,
IF(NOT(ISERROR(MATCH($C497,Continents!$C$2:$C$58,0))),Continents!$C$1,
IF(NOT(ISERROR(MATCH($C497,Continents!$D$2:$D$51,0))),Continents!$D$1,
IF(NOT(ISERROR(MATCH($C497,Continents!$E$2:$E$15,0))),Continents!$E$1,
IF(NOT(ISERROR(MATCH($C497,Continents!$F$2:$F$27,0))),Continents!$F$1,
IF(NOT(ISERROR(MATCH($C497,Continents!$G$2:$G$8,0))),Continents!$G$1
)))))))</f>
        <v>North America</v>
      </c>
      <c r="F497" s="26" t="s">
        <v>337</v>
      </c>
      <c r="G497">
        <f>YEAR(Sales!$F497)</f>
        <v>2017</v>
      </c>
      <c r="H497">
        <f>MONTH(Sales!$F497)</f>
        <v>7</v>
      </c>
      <c r="I497" t="s">
        <v>32</v>
      </c>
      <c r="J497" t="s">
        <v>1181</v>
      </c>
      <c r="K497">
        <v>150</v>
      </c>
      <c r="L497">
        <v>150</v>
      </c>
      <c r="M497" s="27">
        <v>0</v>
      </c>
      <c r="N497">
        <v>1</v>
      </c>
    </row>
    <row r="498" spans="1:14" x14ac:dyDescent="0.25">
      <c r="A498" s="16" t="s">
        <v>1182</v>
      </c>
      <c r="B498" t="s">
        <v>350</v>
      </c>
      <c r="C498" s="13" t="s">
        <v>116</v>
      </c>
      <c r="D498" t="s">
        <v>19</v>
      </c>
      <c r="E498" s="13" t="str">
        <f>IF(NOT(ISERROR(MATCH($C498,Continents!$A$2:$A$48,0))),Continents!$A$1,
IF(NOT(ISERROR(MATCH($C498,Continents!$B$2:$B$6,0))),Continents!$B$1,
IF(NOT(ISERROR(MATCH($C498,Continents!$C$2:$C$58,0))),Continents!$C$1,
IF(NOT(ISERROR(MATCH($C498,Continents!$D$2:$D$51,0))),Continents!$D$1,
IF(NOT(ISERROR(MATCH($C498,Continents!$E$2:$E$15,0))),Continents!$E$1,
IF(NOT(ISERROR(MATCH($C498,Continents!$F$2:$F$27,0))),Continents!$F$1,
IF(NOT(ISERROR(MATCH($C498,Continents!$G$2:$G$8,0))),Continents!$G$1
)))))))</f>
        <v>North America</v>
      </c>
      <c r="F498" s="26">
        <v>41948</v>
      </c>
      <c r="G498">
        <f>YEAR(Sales!$F498)</f>
        <v>2014</v>
      </c>
      <c r="H498">
        <f>MONTH(Sales!$F498)</f>
        <v>11</v>
      </c>
      <c r="I498" t="s">
        <v>125</v>
      </c>
      <c r="J498" t="s">
        <v>631</v>
      </c>
      <c r="K498">
        <v>250</v>
      </c>
      <c r="L498">
        <v>238</v>
      </c>
      <c r="M498" s="27">
        <v>4.8000000000000001E-2</v>
      </c>
      <c r="N498">
        <v>1</v>
      </c>
    </row>
    <row r="499" spans="1:14" x14ac:dyDescent="0.25">
      <c r="A499" s="15" t="s">
        <v>1183</v>
      </c>
      <c r="B499" t="s">
        <v>135</v>
      </c>
      <c r="C499" s="13" t="s">
        <v>42</v>
      </c>
      <c r="D499" t="s">
        <v>37</v>
      </c>
      <c r="E499" s="13" t="str">
        <f>IF(NOT(ISERROR(MATCH($C499,Continents!$A$2:$A$48,0))),Continents!$A$1,
IF(NOT(ISERROR(MATCH($C499,Continents!$B$2:$B$6,0))),Continents!$B$1,
IF(NOT(ISERROR(MATCH($C499,Continents!$C$2:$C$58,0))),Continents!$C$1,
IF(NOT(ISERROR(MATCH($C499,Continents!$D$2:$D$51,0))),Continents!$D$1,
IF(NOT(ISERROR(MATCH($C499,Continents!$E$2:$E$15,0))),Continents!$E$1,
IF(NOT(ISERROR(MATCH($C499,Continents!$F$2:$F$27,0))),Continents!$F$1,
IF(NOT(ISERROR(MATCH($C499,Continents!$G$2:$G$8,0))),Continents!$G$1
)))))))</f>
        <v>Asia</v>
      </c>
      <c r="F499" s="26">
        <v>42527</v>
      </c>
      <c r="G499">
        <f>YEAR(Sales!$F499)</f>
        <v>2016</v>
      </c>
      <c r="H499">
        <f>MONTH(Sales!$F499)</f>
        <v>6</v>
      </c>
      <c r="I499" t="s">
        <v>133</v>
      </c>
      <c r="J499" t="s">
        <v>1184</v>
      </c>
      <c r="K499">
        <v>50</v>
      </c>
      <c r="L499">
        <v>49</v>
      </c>
      <c r="M499" s="27">
        <v>0.02</v>
      </c>
      <c r="N499">
        <v>1</v>
      </c>
    </row>
    <row r="500" spans="1:14" x14ac:dyDescent="0.25">
      <c r="A500" s="16" t="s">
        <v>1185</v>
      </c>
      <c r="B500" t="s">
        <v>52</v>
      </c>
      <c r="C500" s="13" t="s">
        <v>53</v>
      </c>
      <c r="D500" t="s">
        <v>25</v>
      </c>
      <c r="E500" s="13" t="str">
        <f>IF(NOT(ISERROR(MATCH($C500,Continents!$A$2:$A$48,0))),Continents!$A$1,
IF(NOT(ISERROR(MATCH($C500,Continents!$B$2:$B$6,0))),Continents!$B$1,
IF(NOT(ISERROR(MATCH($C500,Continents!$C$2:$C$58,0))),Continents!$C$1,
IF(NOT(ISERROR(MATCH($C500,Continents!$D$2:$D$51,0))),Continents!$D$1,
IF(NOT(ISERROR(MATCH($C500,Continents!$E$2:$E$15,0))),Continents!$E$1,
IF(NOT(ISERROR(MATCH($C500,Continents!$F$2:$F$27,0))),Continents!$F$1,
IF(NOT(ISERROR(MATCH($C500,Continents!$G$2:$G$8,0))),Continents!$G$1
)))))))</f>
        <v>North America</v>
      </c>
      <c r="F500" s="26" t="s">
        <v>266</v>
      </c>
      <c r="G500">
        <f>YEAR(Sales!$F500)</f>
        <v>2018</v>
      </c>
      <c r="H500">
        <f>MONTH(Sales!$F500)</f>
        <v>7</v>
      </c>
      <c r="I500" t="s">
        <v>26</v>
      </c>
      <c r="J500" t="s">
        <v>1186</v>
      </c>
      <c r="K500">
        <v>700</v>
      </c>
      <c r="L500">
        <v>630</v>
      </c>
      <c r="M500" s="27">
        <v>0.1</v>
      </c>
      <c r="N500">
        <v>1</v>
      </c>
    </row>
    <row r="501" spans="1:14" x14ac:dyDescent="0.25">
      <c r="A501" s="15" t="s">
        <v>1187</v>
      </c>
      <c r="B501" t="s">
        <v>139</v>
      </c>
      <c r="C501" s="13" t="s">
        <v>140</v>
      </c>
      <c r="D501" t="s">
        <v>13</v>
      </c>
      <c r="E501" s="13" t="str">
        <f>IF(NOT(ISERROR(MATCH($C501,Continents!$A$2:$A$48,0))),Continents!$A$1,
IF(NOT(ISERROR(MATCH($C501,Continents!$B$2:$B$6,0))),Continents!$B$1,
IF(NOT(ISERROR(MATCH($C501,Continents!$C$2:$C$58,0))),Continents!$C$1,
IF(NOT(ISERROR(MATCH($C501,Continents!$D$2:$D$51,0))),Continents!$D$1,
IF(NOT(ISERROR(MATCH($C501,Continents!$E$2:$E$15,0))),Continents!$E$1,
IF(NOT(ISERROR(MATCH($C501,Continents!$F$2:$F$27,0))),Continents!$F$1,
IF(NOT(ISERROR(MATCH($C501,Continents!$G$2:$G$8,0))),Continents!$G$1
)))))))</f>
        <v>Europe</v>
      </c>
      <c r="F501" s="26" t="s">
        <v>1188</v>
      </c>
      <c r="G501">
        <f>YEAR(Sales!$F501)</f>
        <v>2018</v>
      </c>
      <c r="H501">
        <f>MONTH(Sales!$F501)</f>
        <v>5</v>
      </c>
      <c r="I501" t="s">
        <v>38</v>
      </c>
      <c r="J501" t="s">
        <v>1189</v>
      </c>
      <c r="K501">
        <v>50</v>
      </c>
      <c r="L501">
        <v>48</v>
      </c>
      <c r="M501" s="27">
        <v>0.04</v>
      </c>
      <c r="N501">
        <v>1</v>
      </c>
    </row>
    <row r="502" spans="1:14" x14ac:dyDescent="0.25">
      <c r="A502" s="16" t="s">
        <v>1190</v>
      </c>
      <c r="B502" t="s">
        <v>397</v>
      </c>
      <c r="C502" s="13" t="s">
        <v>398</v>
      </c>
      <c r="D502" t="s">
        <v>13</v>
      </c>
      <c r="E502" s="13" t="str">
        <f>IF(NOT(ISERROR(MATCH($C502,Continents!$A$2:$A$48,0))),Continents!$A$1,
IF(NOT(ISERROR(MATCH($C502,Continents!$B$2:$B$6,0))),Continents!$B$1,
IF(NOT(ISERROR(MATCH($C502,Continents!$C$2:$C$58,0))),Continents!$C$1,
IF(NOT(ISERROR(MATCH($C502,Continents!$D$2:$D$51,0))),Continents!$D$1,
IF(NOT(ISERROR(MATCH($C502,Continents!$E$2:$E$15,0))),Continents!$E$1,
IF(NOT(ISERROR(MATCH($C502,Continents!$F$2:$F$27,0))),Continents!$F$1,
IF(NOT(ISERROR(MATCH($C502,Continents!$G$2:$G$8,0))),Continents!$G$1
)))))))</f>
        <v>Europe</v>
      </c>
      <c r="F502" s="26" t="s">
        <v>1191</v>
      </c>
      <c r="G502">
        <f>YEAR(Sales!$F502)</f>
        <v>2015</v>
      </c>
      <c r="H502">
        <f>MONTH(Sales!$F502)</f>
        <v>11</v>
      </c>
      <c r="I502" t="s">
        <v>49</v>
      </c>
      <c r="J502" t="s">
        <v>1192</v>
      </c>
      <c r="K502">
        <v>500</v>
      </c>
      <c r="L502">
        <v>500</v>
      </c>
      <c r="M502" s="27">
        <v>0</v>
      </c>
      <c r="N502">
        <v>1</v>
      </c>
    </row>
    <row r="503" spans="1:14" x14ac:dyDescent="0.25">
      <c r="A503" s="15" t="s">
        <v>1193</v>
      </c>
      <c r="B503" t="s">
        <v>288</v>
      </c>
      <c r="C503" s="13" t="s">
        <v>289</v>
      </c>
      <c r="D503" t="s">
        <v>13</v>
      </c>
      <c r="E503" s="13" t="str">
        <f>IF(NOT(ISERROR(MATCH($C503,Continents!$A$2:$A$48,0))),Continents!$A$1,
IF(NOT(ISERROR(MATCH($C503,Continents!$B$2:$B$6,0))),Continents!$B$1,
IF(NOT(ISERROR(MATCH($C503,Continents!$C$2:$C$58,0))),Continents!$C$1,
IF(NOT(ISERROR(MATCH($C503,Continents!$D$2:$D$51,0))),Continents!$D$1,
IF(NOT(ISERROR(MATCH($C503,Continents!$E$2:$E$15,0))),Continents!$E$1,
IF(NOT(ISERROR(MATCH($C503,Continents!$F$2:$F$27,0))),Continents!$F$1,
IF(NOT(ISERROR(MATCH($C503,Continents!$G$2:$G$8,0))),Continents!$G$1
)))))))</f>
        <v>Europe</v>
      </c>
      <c r="F503" s="26">
        <v>42746</v>
      </c>
      <c r="G503">
        <f>YEAR(Sales!$F503)</f>
        <v>2017</v>
      </c>
      <c r="H503">
        <f>MONTH(Sales!$F503)</f>
        <v>1</v>
      </c>
      <c r="I503" t="s">
        <v>44</v>
      </c>
      <c r="J503" t="s">
        <v>348</v>
      </c>
      <c r="K503">
        <v>30</v>
      </c>
      <c r="L503">
        <v>29</v>
      </c>
      <c r="M503" s="27">
        <v>3.3300000000000003E-2</v>
      </c>
      <c r="N503">
        <v>1</v>
      </c>
    </row>
    <row r="504" spans="1:14" x14ac:dyDescent="0.25">
      <c r="A504" s="16" t="s">
        <v>1194</v>
      </c>
      <c r="B504" t="s">
        <v>178</v>
      </c>
      <c r="C504" s="13" t="s">
        <v>116</v>
      </c>
      <c r="D504" t="s">
        <v>19</v>
      </c>
      <c r="E504" s="13" t="str">
        <f>IF(NOT(ISERROR(MATCH($C504,Continents!$A$2:$A$48,0))),Continents!$A$1,
IF(NOT(ISERROR(MATCH($C504,Continents!$B$2:$B$6,0))),Continents!$B$1,
IF(NOT(ISERROR(MATCH($C504,Continents!$C$2:$C$58,0))),Continents!$C$1,
IF(NOT(ISERROR(MATCH($C504,Continents!$D$2:$D$51,0))),Continents!$D$1,
IF(NOT(ISERROR(MATCH($C504,Continents!$E$2:$E$15,0))),Continents!$E$1,
IF(NOT(ISERROR(MATCH($C504,Continents!$F$2:$F$27,0))),Continents!$F$1,
IF(NOT(ISERROR(MATCH($C504,Continents!$G$2:$G$8,0))),Continents!$G$1
)))))))</f>
        <v>North America</v>
      </c>
      <c r="F504" s="26" t="s">
        <v>472</v>
      </c>
      <c r="G504">
        <f>YEAR(Sales!$F504)</f>
        <v>2018</v>
      </c>
      <c r="H504">
        <f>MONTH(Sales!$F504)</f>
        <v>10</v>
      </c>
      <c r="I504" t="s">
        <v>77</v>
      </c>
      <c r="J504" t="s">
        <v>1195</v>
      </c>
      <c r="K504">
        <v>500</v>
      </c>
      <c r="L504">
        <v>495</v>
      </c>
      <c r="M504" s="27">
        <v>0.01</v>
      </c>
      <c r="N504">
        <v>1</v>
      </c>
    </row>
    <row r="505" spans="1:14" x14ac:dyDescent="0.25">
      <c r="A505" s="15" t="s">
        <v>1196</v>
      </c>
      <c r="B505" t="s">
        <v>350</v>
      </c>
      <c r="C505" s="13" t="s">
        <v>116</v>
      </c>
      <c r="D505" t="s">
        <v>19</v>
      </c>
      <c r="E505" s="13" t="str">
        <f>IF(NOT(ISERROR(MATCH($C505,Continents!$A$2:$A$48,0))),Continents!$A$1,
IF(NOT(ISERROR(MATCH($C505,Continents!$B$2:$B$6,0))),Continents!$B$1,
IF(NOT(ISERROR(MATCH($C505,Continents!$C$2:$C$58,0))),Continents!$C$1,
IF(NOT(ISERROR(MATCH($C505,Continents!$D$2:$D$51,0))),Continents!$D$1,
IF(NOT(ISERROR(MATCH($C505,Continents!$E$2:$E$15,0))),Continents!$E$1,
IF(NOT(ISERROR(MATCH($C505,Continents!$F$2:$F$27,0))),Continents!$F$1,
IF(NOT(ISERROR(MATCH($C505,Continents!$G$2:$G$8,0))),Continents!$G$1
)))))))</f>
        <v>North America</v>
      </c>
      <c r="F505" s="26" t="s">
        <v>1197</v>
      </c>
      <c r="G505">
        <f>YEAR(Sales!$F505)</f>
        <v>2016</v>
      </c>
      <c r="H505">
        <f>MONTH(Sales!$F505)</f>
        <v>7</v>
      </c>
      <c r="I505" t="s">
        <v>32</v>
      </c>
      <c r="J505" t="s">
        <v>428</v>
      </c>
      <c r="K505">
        <v>150</v>
      </c>
      <c r="L505">
        <v>149</v>
      </c>
      <c r="M505" s="27">
        <v>6.7000000000000002E-3</v>
      </c>
      <c r="N505">
        <v>1</v>
      </c>
    </row>
    <row r="506" spans="1:14" x14ac:dyDescent="0.25">
      <c r="A506" s="16" t="s">
        <v>1198</v>
      </c>
      <c r="B506" t="s">
        <v>115</v>
      </c>
      <c r="C506" s="13" t="s">
        <v>116</v>
      </c>
      <c r="D506" t="s">
        <v>19</v>
      </c>
      <c r="E506" s="13" t="str">
        <f>IF(NOT(ISERROR(MATCH($C506,Continents!$A$2:$A$48,0))),Continents!$A$1,
IF(NOT(ISERROR(MATCH($C506,Continents!$B$2:$B$6,0))),Continents!$B$1,
IF(NOT(ISERROR(MATCH($C506,Continents!$C$2:$C$58,0))),Continents!$C$1,
IF(NOT(ISERROR(MATCH($C506,Continents!$D$2:$D$51,0))),Continents!$D$1,
IF(NOT(ISERROR(MATCH($C506,Continents!$E$2:$E$15,0))),Continents!$E$1,
IF(NOT(ISERROR(MATCH($C506,Continents!$F$2:$F$27,0))),Continents!$F$1,
IF(NOT(ISERROR(MATCH($C506,Continents!$G$2:$G$8,0))),Continents!$G$1
)))))))</f>
        <v>North America</v>
      </c>
      <c r="F506" s="26">
        <v>42135</v>
      </c>
      <c r="G506">
        <f>YEAR(Sales!$F506)</f>
        <v>2015</v>
      </c>
      <c r="H506">
        <f>MONTH(Sales!$F506)</f>
        <v>5</v>
      </c>
      <c r="I506" t="s">
        <v>112</v>
      </c>
      <c r="J506" t="s">
        <v>118</v>
      </c>
      <c r="K506">
        <v>70</v>
      </c>
      <c r="L506">
        <v>54</v>
      </c>
      <c r="M506" s="27">
        <v>0.2286</v>
      </c>
      <c r="N506">
        <v>1</v>
      </c>
    </row>
    <row r="507" spans="1:14" x14ac:dyDescent="0.25">
      <c r="A507" s="15" t="s">
        <v>1199</v>
      </c>
      <c r="B507" t="s">
        <v>67</v>
      </c>
      <c r="C507" s="13" t="s">
        <v>68</v>
      </c>
      <c r="D507" t="s">
        <v>37</v>
      </c>
      <c r="E507" s="13" t="str">
        <f>IF(NOT(ISERROR(MATCH($C507,Continents!$A$2:$A$48,0))),Continents!$A$1,
IF(NOT(ISERROR(MATCH($C507,Continents!$B$2:$B$6,0))),Continents!$B$1,
IF(NOT(ISERROR(MATCH($C507,Continents!$C$2:$C$58,0))),Continents!$C$1,
IF(NOT(ISERROR(MATCH($C507,Continents!$D$2:$D$51,0))),Continents!$D$1,
IF(NOT(ISERROR(MATCH($C507,Continents!$E$2:$E$15,0))),Continents!$E$1,
IF(NOT(ISERROR(MATCH($C507,Continents!$F$2:$F$27,0))),Continents!$F$1,
IF(NOT(ISERROR(MATCH($C507,Continents!$G$2:$G$8,0))),Continents!$G$1
)))))))</f>
        <v>Asia</v>
      </c>
      <c r="F507" s="26">
        <v>43132</v>
      </c>
      <c r="G507">
        <f>YEAR(Sales!$F507)</f>
        <v>2018</v>
      </c>
      <c r="H507">
        <f>MONTH(Sales!$F507)</f>
        <v>2</v>
      </c>
      <c r="I507" t="s">
        <v>77</v>
      </c>
      <c r="J507" t="s">
        <v>70</v>
      </c>
      <c r="K507">
        <v>500</v>
      </c>
      <c r="L507">
        <v>490</v>
      </c>
      <c r="M507" s="27">
        <v>0.02</v>
      </c>
      <c r="N507">
        <v>1</v>
      </c>
    </row>
    <row r="508" spans="1:14" x14ac:dyDescent="0.25">
      <c r="A508" s="16" t="s">
        <v>1200</v>
      </c>
      <c r="B508" t="s">
        <v>541</v>
      </c>
      <c r="C508" s="13" t="s">
        <v>542</v>
      </c>
      <c r="D508" t="s">
        <v>25</v>
      </c>
      <c r="E508" s="13" t="str">
        <f>IF(NOT(ISERROR(MATCH($C508,Continents!$A$2:$A$48,0))),Continents!$A$1,
IF(NOT(ISERROR(MATCH($C508,Continents!$B$2:$B$6,0))),Continents!$B$1,
IF(NOT(ISERROR(MATCH($C508,Continents!$C$2:$C$58,0))),Continents!$C$1,
IF(NOT(ISERROR(MATCH($C508,Continents!$D$2:$D$51,0))),Continents!$D$1,
IF(NOT(ISERROR(MATCH($C508,Continents!$E$2:$E$15,0))),Continents!$E$1,
IF(NOT(ISERROR(MATCH($C508,Continents!$F$2:$F$27,0))),Continents!$F$1,
IF(NOT(ISERROR(MATCH($C508,Continents!$G$2:$G$8,0))),Continents!$G$1
)))))))</f>
        <v>South America</v>
      </c>
      <c r="F508" s="26">
        <v>42039</v>
      </c>
      <c r="G508">
        <f>YEAR(Sales!$F508)</f>
        <v>2015</v>
      </c>
      <c r="H508">
        <f>MONTH(Sales!$F508)</f>
        <v>2</v>
      </c>
      <c r="I508" t="s">
        <v>133</v>
      </c>
      <c r="J508" t="s">
        <v>983</v>
      </c>
      <c r="K508">
        <v>50</v>
      </c>
      <c r="L508">
        <v>46</v>
      </c>
      <c r="M508" s="27">
        <v>0.08</v>
      </c>
      <c r="N508">
        <v>1</v>
      </c>
    </row>
    <row r="509" spans="1:14" x14ac:dyDescent="0.25">
      <c r="A509" s="15" t="s">
        <v>1201</v>
      </c>
      <c r="B509" t="s">
        <v>47</v>
      </c>
      <c r="C509" s="13" t="s">
        <v>48</v>
      </c>
      <c r="D509" t="s">
        <v>25</v>
      </c>
      <c r="E509" s="13" t="str">
        <f>IF(NOT(ISERROR(MATCH($C509,Continents!$A$2:$A$48,0))),Continents!$A$1,
IF(NOT(ISERROR(MATCH($C509,Continents!$B$2:$B$6,0))),Continents!$B$1,
IF(NOT(ISERROR(MATCH($C509,Continents!$C$2:$C$58,0))),Continents!$C$1,
IF(NOT(ISERROR(MATCH($C509,Continents!$D$2:$D$51,0))),Continents!$D$1,
IF(NOT(ISERROR(MATCH($C509,Continents!$E$2:$E$15,0))),Continents!$E$1,
IF(NOT(ISERROR(MATCH($C509,Continents!$F$2:$F$27,0))),Continents!$F$1,
IF(NOT(ISERROR(MATCH($C509,Continents!$G$2:$G$8,0))),Continents!$G$1
)))))))</f>
        <v>South America</v>
      </c>
      <c r="F509" s="26">
        <v>42796</v>
      </c>
      <c r="G509">
        <f>YEAR(Sales!$F509)</f>
        <v>2017</v>
      </c>
      <c r="H509">
        <f>MONTH(Sales!$F509)</f>
        <v>3</v>
      </c>
      <c r="I509" t="s">
        <v>58</v>
      </c>
      <c r="J509" t="s">
        <v>304</v>
      </c>
      <c r="K509">
        <v>800</v>
      </c>
      <c r="L509">
        <v>600</v>
      </c>
      <c r="M509" s="27">
        <v>0.25</v>
      </c>
      <c r="N509">
        <v>1</v>
      </c>
    </row>
    <row r="510" spans="1:14" x14ac:dyDescent="0.25">
      <c r="A510" s="16" t="s">
        <v>1202</v>
      </c>
      <c r="B510" t="s">
        <v>56</v>
      </c>
      <c r="C510" s="13" t="s">
        <v>57</v>
      </c>
      <c r="D510" t="s">
        <v>13</v>
      </c>
      <c r="E510" s="13" t="str">
        <f>IF(NOT(ISERROR(MATCH($C510,Continents!$A$2:$A$48,0))),Continents!$A$1,
IF(NOT(ISERROR(MATCH($C510,Continents!$B$2:$B$6,0))),Continents!$B$1,
IF(NOT(ISERROR(MATCH($C510,Continents!$C$2:$C$58,0))),Continents!$C$1,
IF(NOT(ISERROR(MATCH($C510,Continents!$D$2:$D$51,0))),Continents!$D$1,
IF(NOT(ISERROR(MATCH($C510,Continents!$E$2:$E$15,0))),Continents!$E$1,
IF(NOT(ISERROR(MATCH($C510,Continents!$F$2:$F$27,0))),Continents!$F$1,
IF(NOT(ISERROR(MATCH($C510,Continents!$G$2:$G$8,0))),Continents!$G$1
)))))))</f>
        <v>Europe</v>
      </c>
      <c r="F510" s="26" t="s">
        <v>1203</v>
      </c>
      <c r="G510">
        <f>YEAR(Sales!$F510)</f>
        <v>2017</v>
      </c>
      <c r="H510">
        <f>MONTH(Sales!$F510)</f>
        <v>11</v>
      </c>
      <c r="I510" t="s">
        <v>26</v>
      </c>
      <c r="J510" t="s">
        <v>59</v>
      </c>
      <c r="K510">
        <v>700</v>
      </c>
      <c r="L510">
        <v>665</v>
      </c>
      <c r="M510" s="27">
        <v>0.05</v>
      </c>
      <c r="N510">
        <v>1</v>
      </c>
    </row>
    <row r="511" spans="1:14" x14ac:dyDescent="0.25">
      <c r="A511" s="15" t="s">
        <v>1204</v>
      </c>
      <c r="B511" t="s">
        <v>288</v>
      </c>
      <c r="C511" s="13" t="s">
        <v>289</v>
      </c>
      <c r="D511" t="s">
        <v>13</v>
      </c>
      <c r="E511" s="13" t="str">
        <f>IF(NOT(ISERROR(MATCH($C511,Continents!$A$2:$A$48,0))),Continents!$A$1,
IF(NOT(ISERROR(MATCH($C511,Continents!$B$2:$B$6,0))),Continents!$B$1,
IF(NOT(ISERROR(MATCH($C511,Continents!$C$2:$C$58,0))),Continents!$C$1,
IF(NOT(ISERROR(MATCH($C511,Continents!$D$2:$D$51,0))),Continents!$D$1,
IF(NOT(ISERROR(MATCH($C511,Continents!$E$2:$E$15,0))),Continents!$E$1,
IF(NOT(ISERROR(MATCH($C511,Continents!$F$2:$F$27,0))),Continents!$F$1,
IF(NOT(ISERROR(MATCH($C511,Continents!$G$2:$G$8,0))),Continents!$G$1
)))))))</f>
        <v>Europe</v>
      </c>
      <c r="F511" s="26" t="s">
        <v>1205</v>
      </c>
      <c r="G511">
        <f>YEAR(Sales!$F511)</f>
        <v>2017</v>
      </c>
      <c r="H511">
        <f>MONTH(Sales!$F511)</f>
        <v>1</v>
      </c>
      <c r="I511" t="s">
        <v>49</v>
      </c>
      <c r="J511" t="s">
        <v>530</v>
      </c>
      <c r="K511">
        <v>500</v>
      </c>
      <c r="L511">
        <v>480</v>
      </c>
      <c r="M511" s="27">
        <v>0.04</v>
      </c>
      <c r="N511">
        <v>1</v>
      </c>
    </row>
    <row r="512" spans="1:14" x14ac:dyDescent="0.25">
      <c r="A512" s="16" t="s">
        <v>1206</v>
      </c>
      <c r="B512" t="s">
        <v>82</v>
      </c>
      <c r="C512" s="13" t="s">
        <v>83</v>
      </c>
      <c r="D512" t="s">
        <v>37</v>
      </c>
      <c r="E512" s="13" t="str">
        <f>IF(NOT(ISERROR(MATCH($C512,Continents!$A$2:$A$48,0))),Continents!$A$1,
IF(NOT(ISERROR(MATCH($C512,Continents!$B$2:$B$6,0))),Continents!$B$1,
IF(NOT(ISERROR(MATCH($C512,Continents!$C$2:$C$58,0))),Continents!$C$1,
IF(NOT(ISERROR(MATCH($C512,Continents!$D$2:$D$51,0))),Continents!$D$1,
IF(NOT(ISERROR(MATCH($C512,Continents!$E$2:$E$15,0))),Continents!$E$1,
IF(NOT(ISERROR(MATCH($C512,Continents!$F$2:$F$27,0))),Continents!$F$1,
IF(NOT(ISERROR(MATCH($C512,Continents!$G$2:$G$8,0))),Continents!$G$1
)))))))</f>
        <v>Asia</v>
      </c>
      <c r="F512" s="26" t="s">
        <v>1207</v>
      </c>
      <c r="G512">
        <f>YEAR(Sales!$F512)</f>
        <v>2016</v>
      </c>
      <c r="H512">
        <f>MONTH(Sales!$F512)</f>
        <v>4</v>
      </c>
      <c r="I512" t="s">
        <v>58</v>
      </c>
      <c r="J512" t="s">
        <v>390</v>
      </c>
      <c r="K512">
        <v>800</v>
      </c>
      <c r="L512">
        <v>528</v>
      </c>
      <c r="M512" s="27">
        <v>0.34</v>
      </c>
      <c r="N512">
        <v>1</v>
      </c>
    </row>
    <row r="513" spans="1:14" x14ac:dyDescent="0.25">
      <c r="A513" s="15" t="s">
        <v>1208</v>
      </c>
      <c r="B513" t="s">
        <v>135</v>
      </c>
      <c r="C513" s="13" t="s">
        <v>42</v>
      </c>
      <c r="D513" t="s">
        <v>37</v>
      </c>
      <c r="E513" s="13" t="str">
        <f>IF(NOT(ISERROR(MATCH($C513,Continents!$A$2:$A$48,0))),Continents!$A$1,
IF(NOT(ISERROR(MATCH($C513,Continents!$B$2:$B$6,0))),Continents!$B$1,
IF(NOT(ISERROR(MATCH($C513,Continents!$C$2:$C$58,0))),Continents!$C$1,
IF(NOT(ISERROR(MATCH($C513,Continents!$D$2:$D$51,0))),Continents!$D$1,
IF(NOT(ISERROR(MATCH($C513,Continents!$E$2:$E$15,0))),Continents!$E$1,
IF(NOT(ISERROR(MATCH($C513,Continents!$F$2:$F$27,0))),Continents!$F$1,
IF(NOT(ISERROR(MATCH($C513,Continents!$G$2:$G$8,0))),Continents!$G$1
)))))))</f>
        <v>Asia</v>
      </c>
      <c r="F513" s="26">
        <v>43316</v>
      </c>
      <c r="G513">
        <f>YEAR(Sales!$F513)</f>
        <v>2018</v>
      </c>
      <c r="H513">
        <f>MONTH(Sales!$F513)</f>
        <v>8</v>
      </c>
      <c r="I513" t="s">
        <v>125</v>
      </c>
      <c r="J513" t="s">
        <v>732</v>
      </c>
      <c r="K513">
        <v>250</v>
      </c>
      <c r="L513">
        <v>225</v>
      </c>
      <c r="M513" s="27">
        <v>0.1</v>
      </c>
      <c r="N513">
        <v>1</v>
      </c>
    </row>
    <row r="514" spans="1:14" x14ac:dyDescent="0.25">
      <c r="A514" s="16" t="s">
        <v>1209</v>
      </c>
      <c r="B514" t="s">
        <v>210</v>
      </c>
      <c r="C514" s="13" t="s">
        <v>116</v>
      </c>
      <c r="D514" t="s">
        <v>19</v>
      </c>
      <c r="E514" s="13" t="str">
        <f>IF(NOT(ISERROR(MATCH($C514,Continents!$A$2:$A$48,0))),Continents!$A$1,
IF(NOT(ISERROR(MATCH($C514,Continents!$B$2:$B$6,0))),Continents!$B$1,
IF(NOT(ISERROR(MATCH($C514,Continents!$C$2:$C$58,0))),Continents!$C$1,
IF(NOT(ISERROR(MATCH($C514,Continents!$D$2:$D$51,0))),Continents!$D$1,
IF(NOT(ISERROR(MATCH($C514,Continents!$E$2:$E$15,0))),Continents!$E$1,
IF(NOT(ISERROR(MATCH($C514,Continents!$F$2:$F$27,0))),Continents!$F$1,
IF(NOT(ISERROR(MATCH($C514,Continents!$G$2:$G$8,0))),Continents!$G$1
)))))))</f>
        <v>North America</v>
      </c>
      <c r="F514" s="26" t="s">
        <v>1210</v>
      </c>
      <c r="G514">
        <f>YEAR(Sales!$F514)</f>
        <v>2015</v>
      </c>
      <c r="H514">
        <f>MONTH(Sales!$F514)</f>
        <v>7</v>
      </c>
      <c r="I514" t="s">
        <v>32</v>
      </c>
      <c r="J514" t="s">
        <v>633</v>
      </c>
      <c r="K514">
        <v>150</v>
      </c>
      <c r="L514">
        <v>113</v>
      </c>
      <c r="M514" s="27">
        <v>0.2467</v>
      </c>
      <c r="N514">
        <v>1</v>
      </c>
    </row>
    <row r="515" spans="1:14" x14ac:dyDescent="0.25">
      <c r="A515" s="15" t="s">
        <v>1211</v>
      </c>
      <c r="B515" t="s">
        <v>269</v>
      </c>
      <c r="C515" s="13" t="s">
        <v>270</v>
      </c>
      <c r="D515" t="s">
        <v>25</v>
      </c>
      <c r="E515" s="13" t="str">
        <f>IF(NOT(ISERROR(MATCH($C515,Continents!$A$2:$A$48,0))),Continents!$A$1,
IF(NOT(ISERROR(MATCH($C515,Continents!$B$2:$B$6,0))),Continents!$B$1,
IF(NOT(ISERROR(MATCH($C515,Continents!$C$2:$C$58,0))),Continents!$C$1,
IF(NOT(ISERROR(MATCH($C515,Continents!$D$2:$D$51,0))),Continents!$D$1,
IF(NOT(ISERROR(MATCH($C515,Continents!$E$2:$E$15,0))),Continents!$E$1,
IF(NOT(ISERROR(MATCH($C515,Continents!$F$2:$F$27,0))),Continents!$F$1,
IF(NOT(ISERROR(MATCH($C515,Continents!$G$2:$G$8,0))),Continents!$G$1
)))))))</f>
        <v>South America</v>
      </c>
      <c r="F515" s="26">
        <v>42523</v>
      </c>
      <c r="G515">
        <f>YEAR(Sales!$F515)</f>
        <v>2016</v>
      </c>
      <c r="H515">
        <f>MONTH(Sales!$F515)</f>
        <v>6</v>
      </c>
      <c r="I515" t="s">
        <v>49</v>
      </c>
      <c r="J515" t="s">
        <v>1212</v>
      </c>
      <c r="K515">
        <v>500</v>
      </c>
      <c r="L515">
        <v>440</v>
      </c>
      <c r="M515" s="27">
        <v>0.12</v>
      </c>
      <c r="N515">
        <v>1</v>
      </c>
    </row>
    <row r="516" spans="1:14" x14ac:dyDescent="0.25">
      <c r="A516" s="16" t="s">
        <v>1213</v>
      </c>
      <c r="B516" t="s">
        <v>95</v>
      </c>
      <c r="C516" s="13" t="s">
        <v>96</v>
      </c>
      <c r="D516" t="s">
        <v>37</v>
      </c>
      <c r="E516" s="13" t="str">
        <f>IF(NOT(ISERROR(MATCH($C516,Continents!$A$2:$A$48,0))),Continents!$A$1,
IF(NOT(ISERROR(MATCH($C516,Continents!$B$2:$B$6,0))),Continents!$B$1,
IF(NOT(ISERROR(MATCH($C516,Continents!$C$2:$C$58,0))),Continents!$C$1,
IF(NOT(ISERROR(MATCH($C516,Continents!$D$2:$D$51,0))),Continents!$D$1,
IF(NOT(ISERROR(MATCH($C516,Continents!$E$2:$E$15,0))),Continents!$E$1,
IF(NOT(ISERROR(MATCH($C516,Continents!$F$2:$F$27,0))),Continents!$F$1,
IF(NOT(ISERROR(MATCH($C516,Continents!$G$2:$G$8,0))),Continents!$G$1
)))))))</f>
        <v>Asia</v>
      </c>
      <c r="F516" s="26">
        <v>42096</v>
      </c>
      <c r="G516">
        <f>YEAR(Sales!$F516)</f>
        <v>2015</v>
      </c>
      <c r="H516">
        <f>MONTH(Sales!$F516)</f>
        <v>4</v>
      </c>
      <c r="I516" t="s">
        <v>112</v>
      </c>
      <c r="J516" t="s">
        <v>1214</v>
      </c>
      <c r="K516">
        <v>70</v>
      </c>
      <c r="L516">
        <v>44</v>
      </c>
      <c r="M516" s="27">
        <v>0.37140000000000001</v>
      </c>
      <c r="N516">
        <v>1</v>
      </c>
    </row>
    <row r="517" spans="1:14" x14ac:dyDescent="0.25">
      <c r="A517" s="15" t="s">
        <v>1215</v>
      </c>
      <c r="B517" t="s">
        <v>197</v>
      </c>
      <c r="C517" s="13" t="s">
        <v>198</v>
      </c>
      <c r="D517" t="s">
        <v>13</v>
      </c>
      <c r="E517" s="13" t="str">
        <f>IF(NOT(ISERROR(MATCH($C517,Continents!$A$2:$A$48,0))),Continents!$A$1,
IF(NOT(ISERROR(MATCH($C517,Continents!$B$2:$B$6,0))),Continents!$B$1,
IF(NOT(ISERROR(MATCH($C517,Continents!$C$2:$C$58,0))),Continents!$C$1,
IF(NOT(ISERROR(MATCH($C517,Continents!$D$2:$D$51,0))),Continents!$D$1,
IF(NOT(ISERROR(MATCH($C517,Continents!$E$2:$E$15,0))),Continents!$E$1,
IF(NOT(ISERROR(MATCH($C517,Continents!$F$2:$F$27,0))),Continents!$F$1,
IF(NOT(ISERROR(MATCH($C517,Continents!$G$2:$G$8,0))),Continents!$G$1
)))))))</f>
        <v>Europe</v>
      </c>
      <c r="F517" s="26" t="s">
        <v>1216</v>
      </c>
      <c r="G517">
        <f>YEAR(Sales!$F517)</f>
        <v>2014</v>
      </c>
      <c r="H517">
        <f>MONTH(Sales!$F517)</f>
        <v>10</v>
      </c>
      <c r="I517" t="s">
        <v>125</v>
      </c>
      <c r="J517" t="s">
        <v>1217</v>
      </c>
      <c r="K517">
        <v>250</v>
      </c>
      <c r="L517">
        <v>73</v>
      </c>
      <c r="M517" s="27">
        <v>0.70799999999999996</v>
      </c>
      <c r="N517">
        <v>1</v>
      </c>
    </row>
    <row r="518" spans="1:14" x14ac:dyDescent="0.25">
      <c r="A518" s="16" t="s">
        <v>1218</v>
      </c>
      <c r="B518" t="s">
        <v>135</v>
      </c>
      <c r="C518" s="13" t="s">
        <v>42</v>
      </c>
      <c r="D518" t="s">
        <v>37</v>
      </c>
      <c r="E518" s="13" t="str">
        <f>IF(NOT(ISERROR(MATCH($C518,Continents!$A$2:$A$48,0))),Continents!$A$1,
IF(NOT(ISERROR(MATCH($C518,Continents!$B$2:$B$6,0))),Continents!$B$1,
IF(NOT(ISERROR(MATCH($C518,Continents!$C$2:$C$58,0))),Continents!$C$1,
IF(NOT(ISERROR(MATCH($C518,Continents!$D$2:$D$51,0))),Continents!$D$1,
IF(NOT(ISERROR(MATCH($C518,Continents!$E$2:$E$15,0))),Continents!$E$1,
IF(NOT(ISERROR(MATCH($C518,Continents!$F$2:$F$27,0))),Continents!$F$1,
IF(NOT(ISERROR(MATCH($C518,Continents!$G$2:$G$8,0))),Continents!$G$1
)))))))</f>
        <v>Asia</v>
      </c>
      <c r="F518" s="26" t="s">
        <v>1219</v>
      </c>
      <c r="G518">
        <f>YEAR(Sales!$F518)</f>
        <v>2015</v>
      </c>
      <c r="H518">
        <f>MONTH(Sales!$F518)</f>
        <v>7</v>
      </c>
      <c r="I518" t="s">
        <v>38</v>
      </c>
      <c r="J518" t="s">
        <v>1184</v>
      </c>
      <c r="K518">
        <v>50</v>
      </c>
      <c r="L518">
        <v>34</v>
      </c>
      <c r="M518" s="27">
        <v>0.32</v>
      </c>
      <c r="N518">
        <v>1</v>
      </c>
    </row>
    <row r="519" spans="1:14" x14ac:dyDescent="0.25">
      <c r="A519" s="15" t="s">
        <v>1220</v>
      </c>
      <c r="B519" t="s">
        <v>495</v>
      </c>
      <c r="C519" s="13" t="s">
        <v>496</v>
      </c>
      <c r="D519" t="s">
        <v>13</v>
      </c>
      <c r="E519" s="13" t="str">
        <f>IF(NOT(ISERROR(MATCH($C519,Continents!$A$2:$A$48,0))),Continents!$A$1,
IF(NOT(ISERROR(MATCH($C519,Continents!$B$2:$B$6,0))),Continents!$B$1,
IF(NOT(ISERROR(MATCH($C519,Continents!$C$2:$C$58,0))),Continents!$C$1,
IF(NOT(ISERROR(MATCH($C519,Continents!$D$2:$D$51,0))),Continents!$D$1,
IF(NOT(ISERROR(MATCH($C519,Continents!$E$2:$E$15,0))),Continents!$E$1,
IF(NOT(ISERROR(MATCH($C519,Continents!$F$2:$F$27,0))),Continents!$F$1,
IF(NOT(ISERROR(MATCH($C519,Continents!$G$2:$G$8,0))),Continents!$G$1
)))))))</f>
        <v>Asia</v>
      </c>
      <c r="F519" s="26" t="s">
        <v>343</v>
      </c>
      <c r="G519">
        <f>YEAR(Sales!$F519)</f>
        <v>2017</v>
      </c>
      <c r="H519">
        <f>MONTH(Sales!$F519)</f>
        <v>11</v>
      </c>
      <c r="I519" t="s">
        <v>14</v>
      </c>
      <c r="J519" t="s">
        <v>789</v>
      </c>
      <c r="K519">
        <v>80</v>
      </c>
      <c r="L519">
        <v>78</v>
      </c>
      <c r="M519" s="27">
        <v>2.5000000000000001E-2</v>
      </c>
      <c r="N519">
        <v>1</v>
      </c>
    </row>
    <row r="520" spans="1:14" x14ac:dyDescent="0.25">
      <c r="A520" s="16" t="s">
        <v>1221</v>
      </c>
      <c r="B520" t="s">
        <v>67</v>
      </c>
      <c r="C520" s="13" t="s">
        <v>68</v>
      </c>
      <c r="D520" t="s">
        <v>37</v>
      </c>
      <c r="E520" s="13" t="str">
        <f>IF(NOT(ISERROR(MATCH($C520,Continents!$A$2:$A$48,0))),Continents!$A$1,
IF(NOT(ISERROR(MATCH($C520,Continents!$B$2:$B$6,0))),Continents!$B$1,
IF(NOT(ISERROR(MATCH($C520,Continents!$C$2:$C$58,0))),Continents!$C$1,
IF(NOT(ISERROR(MATCH($C520,Continents!$D$2:$D$51,0))),Continents!$D$1,
IF(NOT(ISERROR(MATCH($C520,Continents!$E$2:$E$15,0))),Continents!$E$1,
IF(NOT(ISERROR(MATCH($C520,Continents!$F$2:$F$27,0))),Continents!$F$1,
IF(NOT(ISERROR(MATCH($C520,Continents!$G$2:$G$8,0))),Continents!$G$1
)))))))</f>
        <v>Asia</v>
      </c>
      <c r="F520" s="26" t="s">
        <v>1222</v>
      </c>
      <c r="G520">
        <f>YEAR(Sales!$F520)</f>
        <v>2017</v>
      </c>
      <c r="H520">
        <f>MONTH(Sales!$F520)</f>
        <v>6</v>
      </c>
      <c r="I520" t="s">
        <v>32</v>
      </c>
      <c r="J520" t="s">
        <v>365</v>
      </c>
      <c r="K520">
        <v>150</v>
      </c>
      <c r="L520">
        <v>149</v>
      </c>
      <c r="M520" s="27">
        <v>6.7000000000000002E-3</v>
      </c>
      <c r="N520">
        <v>1</v>
      </c>
    </row>
    <row r="521" spans="1:14" x14ac:dyDescent="0.25">
      <c r="A521" s="15" t="s">
        <v>1223</v>
      </c>
      <c r="B521" t="s">
        <v>115</v>
      </c>
      <c r="C521" s="13" t="s">
        <v>116</v>
      </c>
      <c r="D521" t="s">
        <v>19</v>
      </c>
      <c r="E521" s="13" t="str">
        <f>IF(NOT(ISERROR(MATCH($C521,Continents!$A$2:$A$48,0))),Continents!$A$1,
IF(NOT(ISERROR(MATCH($C521,Continents!$B$2:$B$6,0))),Continents!$B$1,
IF(NOT(ISERROR(MATCH($C521,Continents!$C$2:$C$58,0))),Continents!$C$1,
IF(NOT(ISERROR(MATCH($C521,Continents!$D$2:$D$51,0))),Continents!$D$1,
IF(NOT(ISERROR(MATCH($C521,Continents!$E$2:$E$15,0))),Continents!$E$1,
IF(NOT(ISERROR(MATCH($C521,Continents!$F$2:$F$27,0))),Continents!$F$1,
IF(NOT(ISERROR(MATCH($C521,Continents!$G$2:$G$8,0))),Continents!$G$1
)))))))</f>
        <v>North America</v>
      </c>
      <c r="F521" s="26" t="s">
        <v>1224</v>
      </c>
      <c r="G521">
        <f>YEAR(Sales!$F521)</f>
        <v>2017</v>
      </c>
      <c r="H521">
        <f>MONTH(Sales!$F521)</f>
        <v>9</v>
      </c>
      <c r="I521" t="s">
        <v>125</v>
      </c>
      <c r="J521" t="s">
        <v>1225</v>
      </c>
      <c r="K521">
        <v>250</v>
      </c>
      <c r="L521">
        <v>250</v>
      </c>
      <c r="M521" s="27">
        <v>0</v>
      </c>
      <c r="N521">
        <v>1</v>
      </c>
    </row>
    <row r="522" spans="1:14" x14ac:dyDescent="0.25">
      <c r="A522" s="16" t="s">
        <v>1226</v>
      </c>
      <c r="B522" t="s">
        <v>105</v>
      </c>
      <c r="C522" s="13" t="s">
        <v>106</v>
      </c>
      <c r="D522" t="s">
        <v>13</v>
      </c>
      <c r="E522" s="13" t="str">
        <f>IF(NOT(ISERROR(MATCH($C522,Continents!$A$2:$A$48,0))),Continents!$A$1,
IF(NOT(ISERROR(MATCH($C522,Continents!$B$2:$B$6,0))),Continents!$B$1,
IF(NOT(ISERROR(MATCH($C522,Continents!$C$2:$C$58,0))),Continents!$C$1,
IF(NOT(ISERROR(MATCH($C522,Continents!$D$2:$D$51,0))),Continents!$D$1,
IF(NOT(ISERROR(MATCH($C522,Continents!$E$2:$E$15,0))),Continents!$E$1,
IF(NOT(ISERROR(MATCH($C522,Continents!$F$2:$F$27,0))),Continents!$F$1,
IF(NOT(ISERROR(MATCH($C522,Continents!$G$2:$G$8,0))),Continents!$G$1
)))))))</f>
        <v>Africa</v>
      </c>
      <c r="F522" s="26">
        <v>42890</v>
      </c>
      <c r="G522">
        <f>YEAR(Sales!$F522)</f>
        <v>2017</v>
      </c>
      <c r="H522">
        <f>MONTH(Sales!$F522)</f>
        <v>6</v>
      </c>
      <c r="I522" t="s">
        <v>26</v>
      </c>
      <c r="J522" t="s">
        <v>1227</v>
      </c>
      <c r="K522">
        <v>700</v>
      </c>
      <c r="L522">
        <v>665</v>
      </c>
      <c r="M522" s="27">
        <v>0.05</v>
      </c>
      <c r="N522">
        <v>1</v>
      </c>
    </row>
    <row r="523" spans="1:14" x14ac:dyDescent="0.25">
      <c r="A523" s="15" t="s">
        <v>1228</v>
      </c>
      <c r="B523" t="s">
        <v>241</v>
      </c>
      <c r="C523" s="13" t="s">
        <v>242</v>
      </c>
      <c r="D523" t="s">
        <v>25</v>
      </c>
      <c r="E523" s="13" t="str">
        <f>IF(NOT(ISERROR(MATCH($C523,Continents!$A$2:$A$48,0))),Continents!$A$1,
IF(NOT(ISERROR(MATCH($C523,Continents!$B$2:$B$6,0))),Continents!$B$1,
IF(NOT(ISERROR(MATCH($C523,Continents!$C$2:$C$58,0))),Continents!$C$1,
IF(NOT(ISERROR(MATCH($C523,Continents!$D$2:$D$51,0))),Continents!$D$1,
IF(NOT(ISERROR(MATCH($C523,Continents!$E$2:$E$15,0))),Continents!$E$1,
IF(NOT(ISERROR(MATCH($C523,Continents!$F$2:$F$27,0))),Continents!$F$1,
IF(NOT(ISERROR(MATCH($C523,Continents!$G$2:$G$8,0))),Continents!$G$1
)))))))</f>
        <v>South America</v>
      </c>
      <c r="F523" s="26" t="s">
        <v>1229</v>
      </c>
      <c r="G523">
        <f>YEAR(Sales!$F523)</f>
        <v>2015</v>
      </c>
      <c r="H523">
        <f>MONTH(Sales!$F523)</f>
        <v>1</v>
      </c>
      <c r="I523" t="s">
        <v>32</v>
      </c>
      <c r="J523" t="s">
        <v>977</v>
      </c>
      <c r="K523">
        <v>150</v>
      </c>
      <c r="L523">
        <v>140</v>
      </c>
      <c r="M523" s="27">
        <v>6.6699999999999995E-2</v>
      </c>
      <c r="N523">
        <v>1</v>
      </c>
    </row>
    <row r="524" spans="1:14" x14ac:dyDescent="0.25">
      <c r="A524" s="16" t="s">
        <v>1230</v>
      </c>
      <c r="B524" t="s">
        <v>288</v>
      </c>
      <c r="C524" s="13" t="s">
        <v>289</v>
      </c>
      <c r="D524" t="s">
        <v>13</v>
      </c>
      <c r="E524" s="13" t="str">
        <f>IF(NOT(ISERROR(MATCH($C524,Continents!$A$2:$A$48,0))),Continents!$A$1,
IF(NOT(ISERROR(MATCH($C524,Continents!$B$2:$B$6,0))),Continents!$B$1,
IF(NOT(ISERROR(MATCH($C524,Continents!$C$2:$C$58,0))),Continents!$C$1,
IF(NOT(ISERROR(MATCH($C524,Continents!$D$2:$D$51,0))),Continents!$D$1,
IF(NOT(ISERROR(MATCH($C524,Continents!$E$2:$E$15,0))),Continents!$E$1,
IF(NOT(ISERROR(MATCH($C524,Continents!$F$2:$F$27,0))),Continents!$F$1,
IF(NOT(ISERROR(MATCH($C524,Continents!$G$2:$G$8,0))),Continents!$G$1
)))))))</f>
        <v>Europe</v>
      </c>
      <c r="F524" s="26">
        <v>43009</v>
      </c>
      <c r="G524">
        <f>YEAR(Sales!$F524)</f>
        <v>2017</v>
      </c>
      <c r="H524">
        <f>MONTH(Sales!$F524)</f>
        <v>10</v>
      </c>
      <c r="I524" t="s">
        <v>58</v>
      </c>
      <c r="J524" t="s">
        <v>1003</v>
      </c>
      <c r="K524">
        <v>800</v>
      </c>
      <c r="L524">
        <v>792</v>
      </c>
      <c r="M524" s="27">
        <v>0.01</v>
      </c>
      <c r="N524">
        <v>1</v>
      </c>
    </row>
    <row r="525" spans="1:14" x14ac:dyDescent="0.25">
      <c r="A525" s="15" t="s">
        <v>1231</v>
      </c>
      <c r="B525" t="s">
        <v>95</v>
      </c>
      <c r="C525" s="13" t="s">
        <v>96</v>
      </c>
      <c r="D525" t="s">
        <v>37</v>
      </c>
      <c r="E525" s="13" t="str">
        <f>IF(NOT(ISERROR(MATCH($C525,Continents!$A$2:$A$48,0))),Continents!$A$1,
IF(NOT(ISERROR(MATCH($C525,Continents!$B$2:$B$6,0))),Continents!$B$1,
IF(NOT(ISERROR(MATCH($C525,Continents!$C$2:$C$58,0))),Continents!$C$1,
IF(NOT(ISERROR(MATCH($C525,Continents!$D$2:$D$51,0))),Continents!$D$1,
IF(NOT(ISERROR(MATCH($C525,Continents!$E$2:$E$15,0))),Continents!$E$1,
IF(NOT(ISERROR(MATCH($C525,Continents!$F$2:$F$27,0))),Continents!$F$1,
IF(NOT(ISERROR(MATCH($C525,Continents!$G$2:$G$8,0))),Continents!$G$1
)))))))</f>
        <v>Asia</v>
      </c>
      <c r="F525" s="26" t="s">
        <v>1232</v>
      </c>
      <c r="G525">
        <f>YEAR(Sales!$F525)</f>
        <v>2017</v>
      </c>
      <c r="H525">
        <f>MONTH(Sales!$F525)</f>
        <v>12</v>
      </c>
      <c r="I525" t="s">
        <v>32</v>
      </c>
      <c r="J525" t="s">
        <v>1166</v>
      </c>
      <c r="K525">
        <v>150</v>
      </c>
      <c r="L525">
        <v>138</v>
      </c>
      <c r="M525" s="27">
        <v>0.08</v>
      </c>
      <c r="N525">
        <v>1</v>
      </c>
    </row>
    <row r="526" spans="1:14" x14ac:dyDescent="0.25">
      <c r="A526" s="16" t="s">
        <v>1233</v>
      </c>
      <c r="B526" t="s">
        <v>3760</v>
      </c>
      <c r="C526" s="13" t="s">
        <v>3759</v>
      </c>
      <c r="D526" t="s">
        <v>13</v>
      </c>
      <c r="E526" s="13" t="str">
        <f>IF(NOT(ISERROR(MATCH($C526,Continents!$A$2:$A$48,0))),Continents!$A$1,
IF(NOT(ISERROR(MATCH($C526,Continents!$B$2:$B$6,0))),Continents!$B$1,
IF(NOT(ISERROR(MATCH($C526,Continents!$C$2:$C$58,0))),Continents!$C$1,
IF(NOT(ISERROR(MATCH($C526,Continents!$D$2:$D$51,0))),Continents!$D$1,
IF(NOT(ISERROR(MATCH($C526,Continents!$E$2:$E$15,0))),Continents!$E$1,
IF(NOT(ISERROR(MATCH($C526,Continents!$F$2:$F$27,0))),Continents!$F$1,
IF(NOT(ISERROR(MATCH($C526,Continents!$G$2:$G$8,0))),Continents!$G$1
)))))))</f>
        <v>Asia</v>
      </c>
      <c r="F526" s="26">
        <v>42074</v>
      </c>
      <c r="G526">
        <f>YEAR(Sales!$F526)</f>
        <v>2015</v>
      </c>
      <c r="H526">
        <f>MONTH(Sales!$F526)</f>
        <v>3</v>
      </c>
      <c r="I526" t="s">
        <v>44</v>
      </c>
      <c r="J526" t="s">
        <v>1234</v>
      </c>
      <c r="K526">
        <v>30</v>
      </c>
      <c r="L526">
        <v>23</v>
      </c>
      <c r="M526" s="27">
        <v>0.23330000000000001</v>
      </c>
      <c r="N526">
        <v>1</v>
      </c>
    </row>
    <row r="527" spans="1:14" x14ac:dyDescent="0.25">
      <c r="A527" s="15" t="s">
        <v>1235</v>
      </c>
      <c r="B527" t="s">
        <v>52</v>
      </c>
      <c r="C527" s="13" t="s">
        <v>53</v>
      </c>
      <c r="D527" t="s">
        <v>25</v>
      </c>
      <c r="E527" s="13" t="str">
        <f>IF(NOT(ISERROR(MATCH($C527,Continents!$A$2:$A$48,0))),Continents!$A$1,
IF(NOT(ISERROR(MATCH($C527,Continents!$B$2:$B$6,0))),Continents!$B$1,
IF(NOT(ISERROR(MATCH($C527,Continents!$C$2:$C$58,0))),Continents!$C$1,
IF(NOT(ISERROR(MATCH($C527,Continents!$D$2:$D$51,0))),Continents!$D$1,
IF(NOT(ISERROR(MATCH($C527,Continents!$E$2:$E$15,0))),Continents!$E$1,
IF(NOT(ISERROR(MATCH($C527,Continents!$F$2:$F$27,0))),Continents!$F$1,
IF(NOT(ISERROR(MATCH($C527,Continents!$G$2:$G$8,0))),Continents!$G$1
)))))))</f>
        <v>North America</v>
      </c>
      <c r="F527" s="26" t="s">
        <v>1236</v>
      </c>
      <c r="G527">
        <f>YEAR(Sales!$F527)</f>
        <v>2016</v>
      </c>
      <c r="H527">
        <f>MONTH(Sales!$F527)</f>
        <v>12</v>
      </c>
      <c r="I527" t="s">
        <v>14</v>
      </c>
      <c r="J527" t="s">
        <v>936</v>
      </c>
      <c r="K527">
        <v>80</v>
      </c>
      <c r="L527">
        <v>78</v>
      </c>
      <c r="M527" s="27">
        <v>2.5000000000000001E-2</v>
      </c>
      <c r="N527">
        <v>1</v>
      </c>
    </row>
    <row r="528" spans="1:14" x14ac:dyDescent="0.25">
      <c r="A528" s="16" t="s">
        <v>1237</v>
      </c>
      <c r="B528" t="s">
        <v>17</v>
      </c>
      <c r="C528" s="13" t="s">
        <v>18</v>
      </c>
      <c r="D528" t="s">
        <v>19</v>
      </c>
      <c r="E528" s="13" t="str">
        <f>IF(NOT(ISERROR(MATCH($C528,Continents!$A$2:$A$48,0))),Continents!$A$1,
IF(NOT(ISERROR(MATCH($C528,Continents!$B$2:$B$6,0))),Continents!$B$1,
IF(NOT(ISERROR(MATCH($C528,Continents!$C$2:$C$58,0))),Continents!$C$1,
IF(NOT(ISERROR(MATCH($C528,Continents!$D$2:$D$51,0))),Continents!$D$1,
IF(NOT(ISERROR(MATCH($C528,Continents!$E$2:$E$15,0))),Continents!$E$1,
IF(NOT(ISERROR(MATCH($C528,Continents!$F$2:$F$27,0))),Continents!$F$1,
IF(NOT(ISERROR(MATCH($C528,Continents!$G$2:$G$8,0))),Continents!$G$1
)))))))</f>
        <v>North America</v>
      </c>
      <c r="F528" s="26" t="s">
        <v>1238</v>
      </c>
      <c r="G528">
        <f>YEAR(Sales!$F528)</f>
        <v>2016</v>
      </c>
      <c r="H528">
        <f>MONTH(Sales!$F528)</f>
        <v>4</v>
      </c>
      <c r="I528" t="s">
        <v>38</v>
      </c>
      <c r="J528" t="s">
        <v>1104</v>
      </c>
      <c r="K528">
        <v>50</v>
      </c>
      <c r="L528">
        <v>49</v>
      </c>
      <c r="M528" s="27">
        <v>0.02</v>
      </c>
      <c r="N528">
        <v>1</v>
      </c>
    </row>
    <row r="529" spans="1:14" x14ac:dyDescent="0.25">
      <c r="A529" s="15" t="s">
        <v>1239</v>
      </c>
      <c r="B529" t="s">
        <v>216</v>
      </c>
      <c r="C529" s="13" t="s">
        <v>217</v>
      </c>
      <c r="D529" t="s">
        <v>13</v>
      </c>
      <c r="E529" s="13" t="str">
        <f>IF(NOT(ISERROR(MATCH($C529,Continents!$A$2:$A$48,0))),Continents!$A$1,
IF(NOT(ISERROR(MATCH($C529,Continents!$B$2:$B$6,0))),Continents!$B$1,
IF(NOT(ISERROR(MATCH($C529,Continents!$C$2:$C$58,0))),Continents!$C$1,
IF(NOT(ISERROR(MATCH($C529,Continents!$D$2:$D$51,0))),Continents!$D$1,
IF(NOT(ISERROR(MATCH($C529,Continents!$E$2:$E$15,0))),Continents!$E$1,
IF(NOT(ISERROR(MATCH($C529,Continents!$F$2:$F$27,0))),Continents!$F$1,
IF(NOT(ISERROR(MATCH($C529,Continents!$G$2:$G$8,0))),Continents!$G$1
)))))))</f>
        <v>Europe</v>
      </c>
      <c r="F529" s="26" t="s">
        <v>1240</v>
      </c>
      <c r="G529">
        <f>YEAR(Sales!$F529)</f>
        <v>2017</v>
      </c>
      <c r="H529">
        <f>MONTH(Sales!$F529)</f>
        <v>10</v>
      </c>
      <c r="I529" t="s">
        <v>125</v>
      </c>
      <c r="J529" t="s">
        <v>1020</v>
      </c>
      <c r="K529">
        <v>250</v>
      </c>
      <c r="L529">
        <v>235</v>
      </c>
      <c r="M529" s="27">
        <v>0.06</v>
      </c>
      <c r="N529">
        <v>1</v>
      </c>
    </row>
    <row r="530" spans="1:14" x14ac:dyDescent="0.25">
      <c r="A530" s="16" t="s">
        <v>1241</v>
      </c>
      <c r="B530" t="s">
        <v>210</v>
      </c>
      <c r="C530" s="13" t="s">
        <v>116</v>
      </c>
      <c r="D530" t="s">
        <v>19</v>
      </c>
      <c r="E530" s="13" t="str">
        <f>IF(NOT(ISERROR(MATCH($C530,Continents!$A$2:$A$48,0))),Continents!$A$1,
IF(NOT(ISERROR(MATCH($C530,Continents!$B$2:$B$6,0))),Continents!$B$1,
IF(NOT(ISERROR(MATCH($C530,Continents!$C$2:$C$58,0))),Continents!$C$1,
IF(NOT(ISERROR(MATCH($C530,Continents!$D$2:$D$51,0))),Continents!$D$1,
IF(NOT(ISERROR(MATCH($C530,Continents!$E$2:$E$15,0))),Continents!$E$1,
IF(NOT(ISERROR(MATCH($C530,Continents!$F$2:$F$27,0))),Continents!$F$1,
IF(NOT(ISERROR(MATCH($C530,Continents!$G$2:$G$8,0))),Continents!$G$1
)))))))</f>
        <v>North America</v>
      </c>
      <c r="F530" s="26">
        <v>42011</v>
      </c>
      <c r="G530">
        <f>YEAR(Sales!$F530)</f>
        <v>2015</v>
      </c>
      <c r="H530">
        <f>MONTH(Sales!$F530)</f>
        <v>1</v>
      </c>
      <c r="I530" t="s">
        <v>77</v>
      </c>
      <c r="J530" t="s">
        <v>1242</v>
      </c>
      <c r="K530">
        <v>500</v>
      </c>
      <c r="L530">
        <v>490</v>
      </c>
      <c r="M530" s="27">
        <v>0.02</v>
      </c>
      <c r="N530">
        <v>1</v>
      </c>
    </row>
    <row r="531" spans="1:14" x14ac:dyDescent="0.25">
      <c r="A531" s="15" t="s">
        <v>1243</v>
      </c>
      <c r="B531" t="s">
        <v>495</v>
      </c>
      <c r="C531" s="13" t="s">
        <v>496</v>
      </c>
      <c r="D531" t="s">
        <v>13</v>
      </c>
      <c r="E531" s="13" t="str">
        <f>IF(NOT(ISERROR(MATCH($C531,Continents!$A$2:$A$48,0))),Continents!$A$1,
IF(NOT(ISERROR(MATCH($C531,Continents!$B$2:$B$6,0))),Continents!$B$1,
IF(NOT(ISERROR(MATCH($C531,Continents!$C$2:$C$58,0))),Continents!$C$1,
IF(NOT(ISERROR(MATCH($C531,Continents!$D$2:$D$51,0))),Continents!$D$1,
IF(NOT(ISERROR(MATCH($C531,Continents!$E$2:$E$15,0))),Continents!$E$1,
IF(NOT(ISERROR(MATCH($C531,Continents!$F$2:$F$27,0))),Continents!$F$1,
IF(NOT(ISERROR(MATCH($C531,Continents!$G$2:$G$8,0))),Continents!$G$1
)))))))</f>
        <v>Asia</v>
      </c>
      <c r="F531" s="26">
        <v>41678</v>
      </c>
      <c r="G531">
        <f>YEAR(Sales!$F531)</f>
        <v>2014</v>
      </c>
      <c r="H531">
        <f>MONTH(Sales!$F531)</f>
        <v>2</v>
      </c>
      <c r="I531" t="s">
        <v>26</v>
      </c>
      <c r="J531" t="s">
        <v>914</v>
      </c>
      <c r="K531">
        <v>700</v>
      </c>
      <c r="L531">
        <v>525</v>
      </c>
      <c r="M531" s="27">
        <v>0.25</v>
      </c>
      <c r="N531">
        <v>1</v>
      </c>
    </row>
    <row r="532" spans="1:14" x14ac:dyDescent="0.25">
      <c r="A532" s="16" t="s">
        <v>1244</v>
      </c>
      <c r="B532" t="s">
        <v>288</v>
      </c>
      <c r="C532" s="13" t="s">
        <v>289</v>
      </c>
      <c r="D532" t="s">
        <v>13</v>
      </c>
      <c r="E532" s="13" t="str">
        <f>IF(NOT(ISERROR(MATCH($C532,Continents!$A$2:$A$48,0))),Continents!$A$1,
IF(NOT(ISERROR(MATCH($C532,Continents!$B$2:$B$6,0))),Continents!$B$1,
IF(NOT(ISERROR(MATCH($C532,Continents!$C$2:$C$58,0))),Continents!$C$1,
IF(NOT(ISERROR(MATCH($C532,Continents!$D$2:$D$51,0))),Continents!$D$1,
IF(NOT(ISERROR(MATCH($C532,Continents!$E$2:$E$15,0))),Continents!$E$1,
IF(NOT(ISERROR(MATCH($C532,Continents!$F$2:$F$27,0))),Continents!$F$1,
IF(NOT(ISERROR(MATCH($C532,Continents!$G$2:$G$8,0))),Continents!$G$1
)))))))</f>
        <v>Europe</v>
      </c>
      <c r="F532" s="26" t="s">
        <v>155</v>
      </c>
      <c r="G532">
        <f>YEAR(Sales!$F532)</f>
        <v>2015</v>
      </c>
      <c r="H532">
        <f>MONTH(Sales!$F532)</f>
        <v>10</v>
      </c>
      <c r="I532" t="s">
        <v>14</v>
      </c>
      <c r="J532" t="s">
        <v>348</v>
      </c>
      <c r="K532">
        <v>80</v>
      </c>
      <c r="L532">
        <v>74</v>
      </c>
      <c r="M532" s="27">
        <v>7.4999999999999997E-2</v>
      </c>
      <c r="N532">
        <v>1</v>
      </c>
    </row>
    <row r="533" spans="1:14" x14ac:dyDescent="0.25">
      <c r="A533" s="15" t="s">
        <v>1245</v>
      </c>
      <c r="B533" t="s">
        <v>74</v>
      </c>
      <c r="C533" s="13" t="s">
        <v>75</v>
      </c>
      <c r="D533" t="s">
        <v>37</v>
      </c>
      <c r="E533" s="13" t="str">
        <f>IF(NOT(ISERROR(MATCH($C533,Continents!$A$2:$A$48,0))),Continents!$A$1,
IF(NOT(ISERROR(MATCH($C533,Continents!$B$2:$B$6,0))),Continents!$B$1,
IF(NOT(ISERROR(MATCH($C533,Continents!$C$2:$C$58,0))),Continents!$C$1,
IF(NOT(ISERROR(MATCH($C533,Continents!$D$2:$D$51,0))),Continents!$D$1,
IF(NOT(ISERROR(MATCH($C533,Continents!$E$2:$E$15,0))),Continents!$E$1,
IF(NOT(ISERROR(MATCH($C533,Continents!$F$2:$F$27,0))),Continents!$F$1,
IF(NOT(ISERROR(MATCH($C533,Continents!$G$2:$G$8,0))),Continents!$G$1
)))))))</f>
        <v>Asia</v>
      </c>
      <c r="F533" s="26">
        <v>41890</v>
      </c>
      <c r="G533">
        <f>YEAR(Sales!$F533)</f>
        <v>2014</v>
      </c>
      <c r="H533">
        <f>MONTH(Sales!$F533)</f>
        <v>9</v>
      </c>
      <c r="I533" t="s">
        <v>58</v>
      </c>
      <c r="J533" t="s">
        <v>1246</v>
      </c>
      <c r="K533">
        <v>800</v>
      </c>
      <c r="L533">
        <v>696</v>
      </c>
      <c r="M533" s="27">
        <v>0.13</v>
      </c>
      <c r="N533">
        <v>1</v>
      </c>
    </row>
    <row r="534" spans="1:14" x14ac:dyDescent="0.25">
      <c r="A534" s="16" t="s">
        <v>1247</v>
      </c>
      <c r="B534" t="s">
        <v>397</v>
      </c>
      <c r="C534" s="13" t="s">
        <v>398</v>
      </c>
      <c r="D534" t="s">
        <v>13</v>
      </c>
      <c r="E534" s="13" t="str">
        <f>IF(NOT(ISERROR(MATCH($C534,Continents!$A$2:$A$48,0))),Continents!$A$1,
IF(NOT(ISERROR(MATCH($C534,Continents!$B$2:$B$6,0))),Continents!$B$1,
IF(NOT(ISERROR(MATCH($C534,Continents!$C$2:$C$58,0))),Continents!$C$1,
IF(NOT(ISERROR(MATCH($C534,Continents!$D$2:$D$51,0))),Continents!$D$1,
IF(NOT(ISERROR(MATCH($C534,Continents!$E$2:$E$15,0))),Continents!$E$1,
IF(NOT(ISERROR(MATCH($C534,Continents!$F$2:$F$27,0))),Continents!$F$1,
IF(NOT(ISERROR(MATCH($C534,Continents!$G$2:$G$8,0))),Continents!$G$1
)))))))</f>
        <v>Europe</v>
      </c>
      <c r="F534" s="26" t="s">
        <v>1248</v>
      </c>
      <c r="G534">
        <f>YEAR(Sales!$F534)</f>
        <v>2017</v>
      </c>
      <c r="H534">
        <f>MONTH(Sales!$F534)</f>
        <v>2</v>
      </c>
      <c r="I534" t="s">
        <v>133</v>
      </c>
      <c r="J534" t="s">
        <v>399</v>
      </c>
      <c r="K534">
        <v>50</v>
      </c>
      <c r="L534">
        <v>50</v>
      </c>
      <c r="M534" s="27">
        <v>0</v>
      </c>
      <c r="N534">
        <v>1</v>
      </c>
    </row>
    <row r="535" spans="1:14" x14ac:dyDescent="0.25">
      <c r="A535" s="15" t="s">
        <v>1249</v>
      </c>
      <c r="B535" t="s">
        <v>318</v>
      </c>
      <c r="C535" s="13" t="s">
        <v>319</v>
      </c>
      <c r="D535" t="s">
        <v>13</v>
      </c>
      <c r="E535" s="13" t="str">
        <f>IF(NOT(ISERROR(MATCH($C535,Continents!$A$2:$A$48,0))),Continents!$A$1,
IF(NOT(ISERROR(MATCH($C535,Continents!$B$2:$B$6,0))),Continents!$B$1,
IF(NOT(ISERROR(MATCH($C535,Continents!$C$2:$C$58,0))),Continents!$C$1,
IF(NOT(ISERROR(MATCH($C535,Continents!$D$2:$D$51,0))),Continents!$D$1,
IF(NOT(ISERROR(MATCH($C535,Continents!$E$2:$E$15,0))),Continents!$E$1,
IF(NOT(ISERROR(MATCH($C535,Continents!$F$2:$F$27,0))),Continents!$F$1,
IF(NOT(ISERROR(MATCH($C535,Continents!$G$2:$G$8,0))),Continents!$G$1
)))))))</f>
        <v>Africa</v>
      </c>
      <c r="F535" s="26" t="s">
        <v>992</v>
      </c>
      <c r="G535">
        <f>YEAR(Sales!$F535)</f>
        <v>2017</v>
      </c>
      <c r="H535">
        <f>MONTH(Sales!$F535)</f>
        <v>4</v>
      </c>
      <c r="I535" t="s">
        <v>38</v>
      </c>
      <c r="J535" t="s">
        <v>765</v>
      </c>
      <c r="K535">
        <v>50</v>
      </c>
      <c r="L535">
        <v>50</v>
      </c>
      <c r="M535" s="27">
        <v>0</v>
      </c>
      <c r="N535">
        <v>1</v>
      </c>
    </row>
    <row r="536" spans="1:14" x14ac:dyDescent="0.25">
      <c r="A536" s="16" t="s">
        <v>1250</v>
      </c>
      <c r="B536" t="s">
        <v>139</v>
      </c>
      <c r="C536" s="13" t="s">
        <v>140</v>
      </c>
      <c r="D536" t="s">
        <v>13</v>
      </c>
      <c r="E536" s="13" t="str">
        <f>IF(NOT(ISERROR(MATCH($C536,Continents!$A$2:$A$48,0))),Continents!$A$1,
IF(NOT(ISERROR(MATCH($C536,Continents!$B$2:$B$6,0))),Continents!$B$1,
IF(NOT(ISERROR(MATCH($C536,Continents!$C$2:$C$58,0))),Continents!$C$1,
IF(NOT(ISERROR(MATCH($C536,Continents!$D$2:$D$51,0))),Continents!$D$1,
IF(NOT(ISERROR(MATCH($C536,Continents!$E$2:$E$15,0))),Continents!$E$1,
IF(NOT(ISERROR(MATCH($C536,Continents!$F$2:$F$27,0))),Continents!$F$1,
IF(NOT(ISERROR(MATCH($C536,Continents!$G$2:$G$8,0))),Continents!$G$1
)))))))</f>
        <v>Europe</v>
      </c>
      <c r="F536" s="26" t="s">
        <v>1251</v>
      </c>
      <c r="G536">
        <f>YEAR(Sales!$F536)</f>
        <v>2016</v>
      </c>
      <c r="H536">
        <f>MONTH(Sales!$F536)</f>
        <v>6</v>
      </c>
      <c r="I536" t="s">
        <v>125</v>
      </c>
      <c r="J536" t="s">
        <v>277</v>
      </c>
      <c r="K536">
        <v>250</v>
      </c>
      <c r="L536">
        <v>225</v>
      </c>
      <c r="M536" s="27">
        <v>0.1</v>
      </c>
      <c r="N536">
        <v>1</v>
      </c>
    </row>
    <row r="537" spans="1:14" x14ac:dyDescent="0.25">
      <c r="A537" s="15" t="s">
        <v>1252</v>
      </c>
      <c r="B537" t="s">
        <v>100</v>
      </c>
      <c r="C537" s="13" t="s">
        <v>101</v>
      </c>
      <c r="D537" t="s">
        <v>13</v>
      </c>
      <c r="E537" s="13" t="str">
        <f>IF(NOT(ISERROR(MATCH($C537,Continents!$A$2:$A$48,0))),Continents!$A$1,
IF(NOT(ISERROR(MATCH($C537,Continents!$B$2:$B$6,0))),Continents!$B$1,
IF(NOT(ISERROR(MATCH($C537,Continents!$C$2:$C$58,0))),Continents!$C$1,
IF(NOT(ISERROR(MATCH($C537,Continents!$D$2:$D$51,0))),Continents!$D$1,
IF(NOT(ISERROR(MATCH($C537,Continents!$E$2:$E$15,0))),Continents!$E$1,
IF(NOT(ISERROR(MATCH($C537,Continents!$F$2:$F$27,0))),Continents!$F$1,
IF(NOT(ISERROR(MATCH($C537,Continents!$G$2:$G$8,0))),Continents!$G$1
)))))))</f>
        <v>Europe</v>
      </c>
      <c r="F537" s="26" t="s">
        <v>311</v>
      </c>
      <c r="G537">
        <f>YEAR(Sales!$F537)</f>
        <v>2014</v>
      </c>
      <c r="H537">
        <f>MONTH(Sales!$F537)</f>
        <v>11</v>
      </c>
      <c r="I537" t="s">
        <v>58</v>
      </c>
      <c r="J537" t="s">
        <v>256</v>
      </c>
      <c r="K537">
        <v>800</v>
      </c>
      <c r="L537">
        <v>760</v>
      </c>
      <c r="M537" s="27">
        <v>0.05</v>
      </c>
      <c r="N537">
        <v>1</v>
      </c>
    </row>
    <row r="538" spans="1:14" x14ac:dyDescent="0.25">
      <c r="A538" s="16" t="s">
        <v>1253</v>
      </c>
      <c r="B538" t="s">
        <v>95</v>
      </c>
      <c r="C538" s="13" t="s">
        <v>96</v>
      </c>
      <c r="D538" t="s">
        <v>37</v>
      </c>
      <c r="E538" s="13" t="str">
        <f>IF(NOT(ISERROR(MATCH($C538,Continents!$A$2:$A$48,0))),Continents!$A$1,
IF(NOT(ISERROR(MATCH($C538,Continents!$B$2:$B$6,0))),Continents!$B$1,
IF(NOT(ISERROR(MATCH($C538,Continents!$C$2:$C$58,0))),Continents!$C$1,
IF(NOT(ISERROR(MATCH($C538,Continents!$D$2:$D$51,0))),Continents!$D$1,
IF(NOT(ISERROR(MATCH($C538,Continents!$E$2:$E$15,0))),Continents!$E$1,
IF(NOT(ISERROR(MATCH($C538,Continents!$F$2:$F$27,0))),Continents!$F$1,
IF(NOT(ISERROR(MATCH($C538,Continents!$G$2:$G$8,0))),Continents!$G$1
)))))))</f>
        <v>Asia</v>
      </c>
      <c r="F538" s="26" t="s">
        <v>1254</v>
      </c>
      <c r="G538">
        <f>YEAR(Sales!$F538)</f>
        <v>2016</v>
      </c>
      <c r="H538">
        <f>MONTH(Sales!$F538)</f>
        <v>6</v>
      </c>
      <c r="I538" t="s">
        <v>133</v>
      </c>
      <c r="J538" t="s">
        <v>625</v>
      </c>
      <c r="K538">
        <v>50</v>
      </c>
      <c r="L538">
        <v>49</v>
      </c>
      <c r="M538" s="27">
        <v>0.02</v>
      </c>
      <c r="N538">
        <v>1</v>
      </c>
    </row>
    <row r="539" spans="1:14" x14ac:dyDescent="0.25">
      <c r="A539" s="15" t="s">
        <v>1255</v>
      </c>
      <c r="B539" t="s">
        <v>164</v>
      </c>
      <c r="C539" s="13" t="s">
        <v>165</v>
      </c>
      <c r="D539" t="s">
        <v>13</v>
      </c>
      <c r="E539" s="13" t="str">
        <f>IF(NOT(ISERROR(MATCH($C539,Continents!$A$2:$A$48,0))),Continents!$A$1,
IF(NOT(ISERROR(MATCH($C539,Continents!$B$2:$B$6,0))),Continents!$B$1,
IF(NOT(ISERROR(MATCH($C539,Continents!$C$2:$C$58,0))),Continents!$C$1,
IF(NOT(ISERROR(MATCH($C539,Continents!$D$2:$D$51,0))),Continents!$D$1,
IF(NOT(ISERROR(MATCH($C539,Continents!$E$2:$E$15,0))),Continents!$E$1,
IF(NOT(ISERROR(MATCH($C539,Continents!$F$2:$F$27,0))),Continents!$F$1,
IF(NOT(ISERROR(MATCH($C539,Continents!$G$2:$G$8,0))),Continents!$G$1
)))))))</f>
        <v>Europe</v>
      </c>
      <c r="F539" s="26" t="s">
        <v>1256</v>
      </c>
      <c r="G539">
        <f>YEAR(Sales!$F539)</f>
        <v>2017</v>
      </c>
      <c r="H539">
        <f>MONTH(Sales!$F539)</f>
        <v>1</v>
      </c>
      <c r="I539" t="s">
        <v>77</v>
      </c>
      <c r="J539" t="s">
        <v>931</v>
      </c>
      <c r="K539">
        <v>500</v>
      </c>
      <c r="L539">
        <v>495</v>
      </c>
      <c r="M539" s="27">
        <v>0.01</v>
      </c>
      <c r="N539">
        <v>1</v>
      </c>
    </row>
    <row r="540" spans="1:14" x14ac:dyDescent="0.25">
      <c r="A540" s="16" t="s">
        <v>1257</v>
      </c>
      <c r="B540" t="s">
        <v>135</v>
      </c>
      <c r="C540" s="13" t="s">
        <v>42</v>
      </c>
      <c r="D540" t="s">
        <v>37</v>
      </c>
      <c r="E540" s="13" t="str">
        <f>IF(NOT(ISERROR(MATCH($C540,Continents!$A$2:$A$48,0))),Continents!$A$1,
IF(NOT(ISERROR(MATCH($C540,Continents!$B$2:$B$6,0))),Continents!$B$1,
IF(NOT(ISERROR(MATCH($C540,Continents!$C$2:$C$58,0))),Continents!$C$1,
IF(NOT(ISERROR(MATCH($C540,Continents!$D$2:$D$51,0))),Continents!$D$1,
IF(NOT(ISERROR(MATCH($C540,Continents!$E$2:$E$15,0))),Continents!$E$1,
IF(NOT(ISERROR(MATCH($C540,Continents!$F$2:$F$27,0))),Continents!$F$1,
IF(NOT(ISERROR(MATCH($C540,Continents!$G$2:$G$8,0))),Continents!$G$1
)))))))</f>
        <v>Asia</v>
      </c>
      <c r="F540" s="26" t="s">
        <v>555</v>
      </c>
      <c r="G540">
        <f>YEAR(Sales!$F540)</f>
        <v>2016</v>
      </c>
      <c r="H540">
        <f>MONTH(Sales!$F540)</f>
        <v>9</v>
      </c>
      <c r="I540" t="s">
        <v>125</v>
      </c>
      <c r="J540" t="s">
        <v>1258</v>
      </c>
      <c r="K540">
        <v>250</v>
      </c>
      <c r="L540">
        <v>213</v>
      </c>
      <c r="M540" s="27">
        <v>0.14799999999999999</v>
      </c>
      <c r="N540">
        <v>1</v>
      </c>
    </row>
    <row r="541" spans="1:14" x14ac:dyDescent="0.25">
      <c r="A541" s="15" t="s">
        <v>1259</v>
      </c>
      <c r="B541" t="s">
        <v>350</v>
      </c>
      <c r="C541" s="13" t="s">
        <v>116</v>
      </c>
      <c r="D541" t="s">
        <v>19</v>
      </c>
      <c r="E541" s="13" t="str">
        <f>IF(NOT(ISERROR(MATCH($C541,Continents!$A$2:$A$48,0))),Continents!$A$1,
IF(NOT(ISERROR(MATCH($C541,Continents!$B$2:$B$6,0))),Continents!$B$1,
IF(NOT(ISERROR(MATCH($C541,Continents!$C$2:$C$58,0))),Continents!$C$1,
IF(NOT(ISERROR(MATCH($C541,Continents!$D$2:$D$51,0))),Continents!$D$1,
IF(NOT(ISERROR(MATCH($C541,Continents!$E$2:$E$15,0))),Continents!$E$1,
IF(NOT(ISERROR(MATCH($C541,Continents!$F$2:$F$27,0))),Continents!$F$1,
IF(NOT(ISERROR(MATCH($C541,Continents!$G$2:$G$8,0))),Continents!$G$1
)))))))</f>
        <v>North America</v>
      </c>
      <c r="F541" s="26" t="s">
        <v>1260</v>
      </c>
      <c r="G541">
        <f>YEAR(Sales!$F541)</f>
        <v>2016</v>
      </c>
      <c r="H541">
        <f>MONTH(Sales!$F541)</f>
        <v>10</v>
      </c>
      <c r="I541" t="s">
        <v>26</v>
      </c>
      <c r="J541" t="s">
        <v>1261</v>
      </c>
      <c r="K541">
        <v>700</v>
      </c>
      <c r="L541">
        <v>693</v>
      </c>
      <c r="M541" s="27">
        <v>0.01</v>
      </c>
      <c r="N541">
        <v>1</v>
      </c>
    </row>
    <row r="542" spans="1:14" x14ac:dyDescent="0.25">
      <c r="A542" s="16" t="s">
        <v>1262</v>
      </c>
      <c r="B542" t="s">
        <v>3760</v>
      </c>
      <c r="C542" s="13" t="s">
        <v>3759</v>
      </c>
      <c r="D542" t="s">
        <v>13</v>
      </c>
      <c r="E542" s="13" t="str">
        <f>IF(NOT(ISERROR(MATCH($C542,Continents!$A$2:$A$48,0))),Continents!$A$1,
IF(NOT(ISERROR(MATCH($C542,Continents!$B$2:$B$6,0))),Continents!$B$1,
IF(NOT(ISERROR(MATCH($C542,Continents!$C$2:$C$58,0))),Continents!$C$1,
IF(NOT(ISERROR(MATCH($C542,Continents!$D$2:$D$51,0))),Continents!$D$1,
IF(NOT(ISERROR(MATCH($C542,Continents!$E$2:$E$15,0))),Continents!$E$1,
IF(NOT(ISERROR(MATCH($C542,Continents!$F$2:$F$27,0))),Continents!$F$1,
IF(NOT(ISERROR(MATCH($C542,Continents!$G$2:$G$8,0))),Continents!$G$1
)))))))</f>
        <v>Asia</v>
      </c>
      <c r="F542" s="26">
        <v>42654</v>
      </c>
      <c r="G542">
        <f>YEAR(Sales!$F542)</f>
        <v>2016</v>
      </c>
      <c r="H542">
        <f>MONTH(Sales!$F542)</f>
        <v>10</v>
      </c>
      <c r="I542" t="s">
        <v>44</v>
      </c>
      <c r="J542" t="s">
        <v>87</v>
      </c>
      <c r="K542">
        <v>30</v>
      </c>
      <c r="L542">
        <v>28</v>
      </c>
      <c r="M542" s="27">
        <v>6.6699999999999995E-2</v>
      </c>
      <c r="N542">
        <v>1</v>
      </c>
    </row>
    <row r="543" spans="1:14" x14ac:dyDescent="0.25">
      <c r="A543" s="15" t="s">
        <v>1263</v>
      </c>
      <c r="B543" t="s">
        <v>306</v>
      </c>
      <c r="C543" s="13" t="s">
        <v>307</v>
      </c>
      <c r="D543" t="s">
        <v>13</v>
      </c>
      <c r="E543" s="13" t="str">
        <f>IF(NOT(ISERROR(MATCH($C543,Continents!$A$2:$A$48,0))),Continents!$A$1,
IF(NOT(ISERROR(MATCH($C543,Continents!$B$2:$B$6,0))),Continents!$B$1,
IF(NOT(ISERROR(MATCH($C543,Continents!$C$2:$C$58,0))),Continents!$C$1,
IF(NOT(ISERROR(MATCH($C543,Continents!$D$2:$D$51,0))),Continents!$D$1,
IF(NOT(ISERROR(MATCH($C543,Continents!$E$2:$E$15,0))),Continents!$E$1,
IF(NOT(ISERROR(MATCH($C543,Continents!$F$2:$F$27,0))),Continents!$F$1,
IF(NOT(ISERROR(MATCH($C543,Continents!$G$2:$G$8,0))),Continents!$G$1
)))))))</f>
        <v>Europe</v>
      </c>
      <c r="F543" s="26">
        <v>42282</v>
      </c>
      <c r="G543">
        <f>YEAR(Sales!$F543)</f>
        <v>2015</v>
      </c>
      <c r="H543">
        <f>MONTH(Sales!$F543)</f>
        <v>10</v>
      </c>
      <c r="I543" t="s">
        <v>26</v>
      </c>
      <c r="J543" t="s">
        <v>309</v>
      </c>
      <c r="K543">
        <v>700</v>
      </c>
      <c r="L543">
        <v>518</v>
      </c>
      <c r="M543" s="27">
        <v>0.26</v>
      </c>
      <c r="N543">
        <v>1</v>
      </c>
    </row>
    <row r="544" spans="1:14" x14ac:dyDescent="0.25">
      <c r="A544" s="16" t="s">
        <v>1264</v>
      </c>
      <c r="B544" t="s">
        <v>47</v>
      </c>
      <c r="C544" s="13" t="s">
        <v>48</v>
      </c>
      <c r="D544" t="s">
        <v>25</v>
      </c>
      <c r="E544" s="13" t="str">
        <f>IF(NOT(ISERROR(MATCH($C544,Continents!$A$2:$A$48,0))),Continents!$A$1,
IF(NOT(ISERROR(MATCH($C544,Continents!$B$2:$B$6,0))),Continents!$B$1,
IF(NOT(ISERROR(MATCH($C544,Continents!$C$2:$C$58,0))),Continents!$C$1,
IF(NOT(ISERROR(MATCH($C544,Continents!$D$2:$D$51,0))),Continents!$D$1,
IF(NOT(ISERROR(MATCH($C544,Continents!$E$2:$E$15,0))),Continents!$E$1,
IF(NOT(ISERROR(MATCH($C544,Continents!$F$2:$F$27,0))),Continents!$F$1,
IF(NOT(ISERROR(MATCH($C544,Continents!$G$2:$G$8,0))),Continents!$G$1
)))))))</f>
        <v>South America</v>
      </c>
      <c r="F544" s="26">
        <v>43106</v>
      </c>
      <c r="G544">
        <f>YEAR(Sales!$F544)</f>
        <v>2018</v>
      </c>
      <c r="H544">
        <f>MONTH(Sales!$F544)</f>
        <v>1</v>
      </c>
      <c r="I544" t="s">
        <v>77</v>
      </c>
      <c r="J544" t="s">
        <v>537</v>
      </c>
      <c r="K544">
        <v>500</v>
      </c>
      <c r="L544">
        <v>495</v>
      </c>
      <c r="M544" s="27">
        <v>0.01</v>
      </c>
      <c r="N544">
        <v>1</v>
      </c>
    </row>
    <row r="545" spans="1:14" x14ac:dyDescent="0.25">
      <c r="A545" s="15" t="s">
        <v>1265</v>
      </c>
      <c r="B545" t="s">
        <v>265</v>
      </c>
      <c r="C545" s="13" t="s">
        <v>53</v>
      </c>
      <c r="D545" t="s">
        <v>25</v>
      </c>
      <c r="E545" s="13" t="str">
        <f>IF(NOT(ISERROR(MATCH($C545,Continents!$A$2:$A$48,0))),Continents!$A$1,
IF(NOT(ISERROR(MATCH($C545,Continents!$B$2:$B$6,0))),Continents!$B$1,
IF(NOT(ISERROR(MATCH($C545,Continents!$C$2:$C$58,0))),Continents!$C$1,
IF(NOT(ISERROR(MATCH($C545,Continents!$D$2:$D$51,0))),Continents!$D$1,
IF(NOT(ISERROR(MATCH($C545,Continents!$E$2:$E$15,0))),Continents!$E$1,
IF(NOT(ISERROR(MATCH($C545,Continents!$F$2:$F$27,0))),Continents!$F$1,
IF(NOT(ISERROR(MATCH($C545,Continents!$G$2:$G$8,0))),Continents!$G$1
)))))))</f>
        <v>North America</v>
      </c>
      <c r="F545" s="26" t="s">
        <v>1266</v>
      </c>
      <c r="G545">
        <f>YEAR(Sales!$F545)</f>
        <v>2015</v>
      </c>
      <c r="H545">
        <f>MONTH(Sales!$F545)</f>
        <v>5</v>
      </c>
      <c r="I545" t="s">
        <v>44</v>
      </c>
      <c r="J545" t="s">
        <v>267</v>
      </c>
      <c r="K545">
        <v>30</v>
      </c>
      <c r="L545">
        <v>21</v>
      </c>
      <c r="M545" s="27">
        <v>0.3</v>
      </c>
      <c r="N545">
        <v>1</v>
      </c>
    </row>
    <row r="546" spans="1:14" x14ac:dyDescent="0.25">
      <c r="A546" s="16" t="s">
        <v>1267</v>
      </c>
      <c r="B546" t="s">
        <v>144</v>
      </c>
      <c r="C546" s="13" t="s">
        <v>116</v>
      </c>
      <c r="D546" t="s">
        <v>19</v>
      </c>
      <c r="E546" s="13" t="str">
        <f>IF(NOT(ISERROR(MATCH($C546,Continents!$A$2:$A$48,0))),Continents!$A$1,
IF(NOT(ISERROR(MATCH($C546,Continents!$B$2:$B$6,0))),Continents!$B$1,
IF(NOT(ISERROR(MATCH($C546,Continents!$C$2:$C$58,0))),Continents!$C$1,
IF(NOT(ISERROR(MATCH($C546,Continents!$D$2:$D$51,0))),Continents!$D$1,
IF(NOT(ISERROR(MATCH($C546,Continents!$E$2:$E$15,0))),Continents!$E$1,
IF(NOT(ISERROR(MATCH($C546,Continents!$F$2:$F$27,0))),Continents!$F$1,
IF(NOT(ISERROR(MATCH($C546,Continents!$G$2:$G$8,0))),Continents!$G$1
)))))))</f>
        <v>North America</v>
      </c>
      <c r="F546" s="26" t="s">
        <v>175</v>
      </c>
      <c r="G546">
        <f>YEAR(Sales!$F546)</f>
        <v>2017</v>
      </c>
      <c r="H546">
        <f>MONTH(Sales!$F546)</f>
        <v>9</v>
      </c>
      <c r="I546" t="s">
        <v>64</v>
      </c>
      <c r="J546" t="s">
        <v>145</v>
      </c>
      <c r="K546">
        <v>1000</v>
      </c>
      <c r="L546">
        <v>700</v>
      </c>
      <c r="M546" s="27">
        <v>0.3</v>
      </c>
      <c r="N546">
        <v>1</v>
      </c>
    </row>
    <row r="547" spans="1:14" x14ac:dyDescent="0.25">
      <c r="A547" s="15" t="s">
        <v>1268</v>
      </c>
      <c r="B547" t="s">
        <v>325</v>
      </c>
      <c r="C547" s="13" t="s">
        <v>326</v>
      </c>
      <c r="D547" t="s">
        <v>37</v>
      </c>
      <c r="E547" s="13" t="str">
        <f>IF(NOT(ISERROR(MATCH($C547,Continents!$A$2:$A$48,0))),Continents!$A$1,
IF(NOT(ISERROR(MATCH($C547,Continents!$B$2:$B$6,0))),Continents!$B$1,
IF(NOT(ISERROR(MATCH($C547,Continents!$C$2:$C$58,0))),Continents!$C$1,
IF(NOT(ISERROR(MATCH($C547,Continents!$D$2:$D$51,0))),Continents!$D$1,
IF(NOT(ISERROR(MATCH($C547,Continents!$E$2:$E$15,0))),Continents!$E$1,
IF(NOT(ISERROR(MATCH($C547,Continents!$F$2:$F$27,0))),Continents!$F$1,
IF(NOT(ISERROR(MATCH($C547,Continents!$G$2:$G$8,0))),Continents!$G$1
)))))))</f>
        <v>Asia</v>
      </c>
      <c r="F547" s="26" t="s">
        <v>1269</v>
      </c>
      <c r="G547">
        <f>YEAR(Sales!$F547)</f>
        <v>2015</v>
      </c>
      <c r="H547">
        <f>MONTH(Sales!$F547)</f>
        <v>4</v>
      </c>
      <c r="I547" t="s">
        <v>38</v>
      </c>
      <c r="J547" t="s">
        <v>721</v>
      </c>
      <c r="K547">
        <v>50</v>
      </c>
      <c r="L547">
        <v>32</v>
      </c>
      <c r="M547" s="27">
        <v>0.36</v>
      </c>
      <c r="N547">
        <v>1</v>
      </c>
    </row>
    <row r="548" spans="1:14" x14ac:dyDescent="0.25">
      <c r="A548" s="16" t="s">
        <v>1270</v>
      </c>
      <c r="B548" t="s">
        <v>89</v>
      </c>
      <c r="C548" s="13" t="s">
        <v>90</v>
      </c>
      <c r="D548" t="s">
        <v>13</v>
      </c>
      <c r="E548" s="13" t="str">
        <f>IF(NOT(ISERROR(MATCH($C548,Continents!$A$2:$A$48,0))),Continents!$A$1,
IF(NOT(ISERROR(MATCH($C548,Continents!$B$2:$B$6,0))),Continents!$B$1,
IF(NOT(ISERROR(MATCH($C548,Continents!$C$2:$C$58,0))),Continents!$C$1,
IF(NOT(ISERROR(MATCH($C548,Continents!$D$2:$D$51,0))),Continents!$D$1,
IF(NOT(ISERROR(MATCH($C548,Continents!$E$2:$E$15,0))),Continents!$E$1,
IF(NOT(ISERROR(MATCH($C548,Continents!$F$2:$F$27,0))),Continents!$F$1,
IF(NOT(ISERROR(MATCH($C548,Continents!$G$2:$G$8,0))),Continents!$G$1
)))))))</f>
        <v>Europe</v>
      </c>
      <c r="F548" s="26">
        <v>42195</v>
      </c>
      <c r="G548">
        <f>YEAR(Sales!$F548)</f>
        <v>2015</v>
      </c>
      <c r="H548">
        <f>MONTH(Sales!$F548)</f>
        <v>7</v>
      </c>
      <c r="I548" t="s">
        <v>58</v>
      </c>
      <c r="J548" t="s">
        <v>652</v>
      </c>
      <c r="K548">
        <v>800</v>
      </c>
      <c r="L548">
        <v>632</v>
      </c>
      <c r="M548" s="27">
        <v>0.21</v>
      </c>
      <c r="N548">
        <v>1</v>
      </c>
    </row>
    <row r="549" spans="1:14" x14ac:dyDescent="0.25">
      <c r="A549" s="15" t="s">
        <v>1271</v>
      </c>
      <c r="B549" t="s">
        <v>178</v>
      </c>
      <c r="C549" s="13" t="s">
        <v>116</v>
      </c>
      <c r="D549" t="s">
        <v>19</v>
      </c>
      <c r="E549" s="13" t="str">
        <f>IF(NOT(ISERROR(MATCH($C549,Continents!$A$2:$A$48,0))),Continents!$A$1,
IF(NOT(ISERROR(MATCH($C549,Continents!$B$2:$B$6,0))),Continents!$B$1,
IF(NOT(ISERROR(MATCH($C549,Continents!$C$2:$C$58,0))),Continents!$C$1,
IF(NOT(ISERROR(MATCH($C549,Continents!$D$2:$D$51,0))),Continents!$D$1,
IF(NOT(ISERROR(MATCH($C549,Continents!$E$2:$E$15,0))),Continents!$E$1,
IF(NOT(ISERROR(MATCH($C549,Continents!$F$2:$F$27,0))),Continents!$F$1,
IF(NOT(ISERROR(MATCH($C549,Continents!$G$2:$G$8,0))),Continents!$G$1
)))))))</f>
        <v>North America</v>
      </c>
      <c r="F549" s="26" t="s">
        <v>1272</v>
      </c>
      <c r="G549">
        <f>YEAR(Sales!$F549)</f>
        <v>2018</v>
      </c>
      <c r="H549">
        <f>MONTH(Sales!$F549)</f>
        <v>12</v>
      </c>
      <c r="I549" t="s">
        <v>49</v>
      </c>
      <c r="J549" t="s">
        <v>1273</v>
      </c>
      <c r="K549">
        <v>500</v>
      </c>
      <c r="L549">
        <v>450</v>
      </c>
      <c r="M549" s="27">
        <v>0.1</v>
      </c>
      <c r="N549">
        <v>1</v>
      </c>
    </row>
    <row r="550" spans="1:14" x14ac:dyDescent="0.25">
      <c r="A550" s="16" t="s">
        <v>1274</v>
      </c>
      <c r="B550" t="s">
        <v>23</v>
      </c>
      <c r="C550" s="13" t="s">
        <v>24</v>
      </c>
      <c r="D550" t="s">
        <v>25</v>
      </c>
      <c r="E550" s="13" t="str">
        <f>IF(NOT(ISERROR(MATCH($C550,Continents!$A$2:$A$48,0))),Continents!$A$1,
IF(NOT(ISERROR(MATCH($C550,Continents!$B$2:$B$6,0))),Continents!$B$1,
IF(NOT(ISERROR(MATCH($C550,Continents!$C$2:$C$58,0))),Continents!$C$1,
IF(NOT(ISERROR(MATCH($C550,Continents!$D$2:$D$51,0))),Continents!$D$1,
IF(NOT(ISERROR(MATCH($C550,Continents!$E$2:$E$15,0))),Continents!$E$1,
IF(NOT(ISERROR(MATCH($C550,Continents!$F$2:$F$27,0))),Continents!$F$1,
IF(NOT(ISERROR(MATCH($C550,Continents!$G$2:$G$8,0))),Continents!$G$1
)))))))</f>
        <v>South America</v>
      </c>
      <c r="F550" s="26" t="s">
        <v>1275</v>
      </c>
      <c r="G550">
        <f>YEAR(Sales!$F550)</f>
        <v>2016</v>
      </c>
      <c r="H550">
        <f>MONTH(Sales!$F550)</f>
        <v>8</v>
      </c>
      <c r="I550" t="s">
        <v>38</v>
      </c>
      <c r="J550" t="s">
        <v>608</v>
      </c>
      <c r="K550">
        <v>50</v>
      </c>
      <c r="L550">
        <v>49</v>
      </c>
      <c r="M550" s="27">
        <v>0.02</v>
      </c>
      <c r="N550">
        <v>1</v>
      </c>
    </row>
    <row r="551" spans="1:14" x14ac:dyDescent="0.25">
      <c r="A551" s="15" t="s">
        <v>1276</v>
      </c>
      <c r="B551" t="s">
        <v>269</v>
      </c>
      <c r="C551" s="13" t="s">
        <v>270</v>
      </c>
      <c r="D551" t="s">
        <v>25</v>
      </c>
      <c r="E551" s="13" t="str">
        <f>IF(NOT(ISERROR(MATCH($C551,Continents!$A$2:$A$48,0))),Continents!$A$1,
IF(NOT(ISERROR(MATCH($C551,Continents!$B$2:$B$6,0))),Continents!$B$1,
IF(NOT(ISERROR(MATCH($C551,Continents!$C$2:$C$58,0))),Continents!$C$1,
IF(NOT(ISERROR(MATCH($C551,Continents!$D$2:$D$51,0))),Continents!$D$1,
IF(NOT(ISERROR(MATCH($C551,Continents!$E$2:$E$15,0))),Continents!$E$1,
IF(NOT(ISERROR(MATCH($C551,Continents!$F$2:$F$27,0))),Continents!$F$1,
IF(NOT(ISERROR(MATCH($C551,Continents!$G$2:$G$8,0))),Continents!$G$1
)))))))</f>
        <v>South America</v>
      </c>
      <c r="F551" s="26" t="s">
        <v>825</v>
      </c>
      <c r="G551">
        <f>YEAR(Sales!$F551)</f>
        <v>2015</v>
      </c>
      <c r="H551">
        <f>MONTH(Sales!$F551)</f>
        <v>6</v>
      </c>
      <c r="I551" t="s">
        <v>58</v>
      </c>
      <c r="J551" t="s">
        <v>1277</v>
      </c>
      <c r="K551">
        <v>800</v>
      </c>
      <c r="L551">
        <v>456</v>
      </c>
      <c r="M551" s="27">
        <v>0.43</v>
      </c>
      <c r="N551">
        <v>1</v>
      </c>
    </row>
    <row r="552" spans="1:14" x14ac:dyDescent="0.25">
      <c r="A552" s="16" t="s">
        <v>1278</v>
      </c>
      <c r="B552" t="s">
        <v>318</v>
      </c>
      <c r="C552" s="13" t="s">
        <v>319</v>
      </c>
      <c r="D552" t="s">
        <v>13</v>
      </c>
      <c r="E552" s="13" t="str">
        <f>IF(NOT(ISERROR(MATCH($C552,Continents!$A$2:$A$48,0))),Continents!$A$1,
IF(NOT(ISERROR(MATCH($C552,Continents!$B$2:$B$6,0))),Continents!$B$1,
IF(NOT(ISERROR(MATCH($C552,Continents!$C$2:$C$58,0))),Continents!$C$1,
IF(NOT(ISERROR(MATCH($C552,Continents!$D$2:$D$51,0))),Continents!$D$1,
IF(NOT(ISERROR(MATCH($C552,Continents!$E$2:$E$15,0))),Continents!$E$1,
IF(NOT(ISERROR(MATCH($C552,Continents!$F$2:$F$27,0))),Continents!$F$1,
IF(NOT(ISERROR(MATCH($C552,Continents!$G$2:$G$8,0))),Continents!$G$1
)))))))</f>
        <v>Africa</v>
      </c>
      <c r="F552" s="26">
        <v>42005</v>
      </c>
      <c r="G552">
        <f>YEAR(Sales!$F552)</f>
        <v>2015</v>
      </c>
      <c r="H552">
        <f>MONTH(Sales!$F552)</f>
        <v>1</v>
      </c>
      <c r="I552" t="s">
        <v>133</v>
      </c>
      <c r="J552" t="s">
        <v>386</v>
      </c>
      <c r="K552">
        <v>50</v>
      </c>
      <c r="L552">
        <v>31</v>
      </c>
      <c r="M552" s="27">
        <v>0.38</v>
      </c>
      <c r="N552">
        <v>1</v>
      </c>
    </row>
    <row r="553" spans="1:14" x14ac:dyDescent="0.25">
      <c r="A553" s="15" t="s">
        <v>1279</v>
      </c>
      <c r="B553" t="s">
        <v>115</v>
      </c>
      <c r="C553" s="13" t="s">
        <v>116</v>
      </c>
      <c r="D553" t="s">
        <v>19</v>
      </c>
      <c r="E553" s="13" t="str">
        <f>IF(NOT(ISERROR(MATCH($C553,Continents!$A$2:$A$48,0))),Continents!$A$1,
IF(NOT(ISERROR(MATCH($C553,Continents!$B$2:$B$6,0))),Continents!$B$1,
IF(NOT(ISERROR(MATCH($C553,Continents!$C$2:$C$58,0))),Continents!$C$1,
IF(NOT(ISERROR(MATCH($C553,Continents!$D$2:$D$51,0))),Continents!$D$1,
IF(NOT(ISERROR(MATCH($C553,Continents!$E$2:$E$15,0))),Continents!$E$1,
IF(NOT(ISERROR(MATCH($C553,Continents!$F$2:$F$27,0))),Continents!$F$1,
IF(NOT(ISERROR(MATCH($C553,Continents!$G$2:$G$8,0))),Continents!$G$1
)))))))</f>
        <v>North America</v>
      </c>
      <c r="F553" s="26" t="s">
        <v>1280</v>
      </c>
      <c r="G553">
        <f>YEAR(Sales!$F553)</f>
        <v>2014</v>
      </c>
      <c r="H553">
        <f>MONTH(Sales!$F553)</f>
        <v>12</v>
      </c>
      <c r="I553" t="s">
        <v>14</v>
      </c>
      <c r="J553" t="s">
        <v>118</v>
      </c>
      <c r="K553">
        <v>80</v>
      </c>
      <c r="L553">
        <v>69</v>
      </c>
      <c r="M553" s="27">
        <v>0.13750000000000001</v>
      </c>
      <c r="N553">
        <v>1</v>
      </c>
    </row>
    <row r="554" spans="1:14" x14ac:dyDescent="0.25">
      <c r="A554" s="16" t="s">
        <v>1281</v>
      </c>
      <c r="B554" t="s">
        <v>201</v>
      </c>
      <c r="C554" s="13" t="s">
        <v>202</v>
      </c>
      <c r="D554" t="s">
        <v>13</v>
      </c>
      <c r="E554" s="13" t="str">
        <f>IF(NOT(ISERROR(MATCH($C554,Continents!$A$2:$A$48,0))),Continents!$A$1,
IF(NOT(ISERROR(MATCH($C554,Continents!$B$2:$B$6,0))),Continents!$B$1,
IF(NOT(ISERROR(MATCH($C554,Continents!$C$2:$C$58,0))),Continents!$C$1,
IF(NOT(ISERROR(MATCH($C554,Continents!$D$2:$D$51,0))),Continents!$D$1,
IF(NOT(ISERROR(MATCH($C554,Continents!$E$2:$E$15,0))),Continents!$E$1,
IF(NOT(ISERROR(MATCH($C554,Continents!$F$2:$F$27,0))),Continents!$F$1,
IF(NOT(ISERROR(MATCH($C554,Continents!$G$2:$G$8,0))),Continents!$G$1
)))))))</f>
        <v>Europe</v>
      </c>
      <c r="F554" s="26" t="s">
        <v>1282</v>
      </c>
      <c r="G554">
        <f>YEAR(Sales!$F554)</f>
        <v>2016</v>
      </c>
      <c r="H554">
        <f>MONTH(Sales!$F554)</f>
        <v>11</v>
      </c>
      <c r="I554" t="s">
        <v>14</v>
      </c>
      <c r="J554" t="s">
        <v>259</v>
      </c>
      <c r="K554">
        <v>80</v>
      </c>
      <c r="L554">
        <v>70</v>
      </c>
      <c r="M554" s="27">
        <v>0.125</v>
      </c>
      <c r="N554">
        <v>1</v>
      </c>
    </row>
    <row r="555" spans="1:14" x14ac:dyDescent="0.25">
      <c r="A555" s="15" t="s">
        <v>1283</v>
      </c>
      <c r="B555" t="s">
        <v>29</v>
      </c>
      <c r="C555" s="13" t="s">
        <v>30</v>
      </c>
      <c r="D555" t="s">
        <v>13</v>
      </c>
      <c r="E555" s="13" t="str">
        <f>IF(NOT(ISERROR(MATCH($C555,Continents!$A$2:$A$48,0))),Continents!$A$1,
IF(NOT(ISERROR(MATCH($C555,Continents!$B$2:$B$6,0))),Continents!$B$1,
IF(NOT(ISERROR(MATCH($C555,Continents!$C$2:$C$58,0))),Continents!$C$1,
IF(NOT(ISERROR(MATCH($C555,Continents!$D$2:$D$51,0))),Continents!$D$1,
IF(NOT(ISERROR(MATCH($C555,Continents!$E$2:$E$15,0))),Continents!$E$1,
IF(NOT(ISERROR(MATCH($C555,Continents!$F$2:$F$27,0))),Continents!$F$1,
IF(NOT(ISERROR(MATCH($C555,Continents!$G$2:$G$8,0))),Continents!$G$1
)))))))</f>
        <v>Asia</v>
      </c>
      <c r="F555" s="26" t="s">
        <v>1284</v>
      </c>
      <c r="G555">
        <f>YEAR(Sales!$F555)</f>
        <v>2017</v>
      </c>
      <c r="H555">
        <f>MONTH(Sales!$F555)</f>
        <v>1</v>
      </c>
      <c r="I555" t="s">
        <v>125</v>
      </c>
      <c r="J555" t="s">
        <v>556</v>
      </c>
      <c r="K555">
        <v>250</v>
      </c>
      <c r="L555">
        <v>240</v>
      </c>
      <c r="M555" s="27">
        <v>0.04</v>
      </c>
      <c r="N555">
        <v>1</v>
      </c>
    </row>
    <row r="556" spans="1:14" x14ac:dyDescent="0.25">
      <c r="A556" s="16" t="s">
        <v>1285</v>
      </c>
      <c r="B556" t="s">
        <v>115</v>
      </c>
      <c r="C556" s="13" t="s">
        <v>116</v>
      </c>
      <c r="D556" t="s">
        <v>19</v>
      </c>
      <c r="E556" s="13" t="str">
        <f>IF(NOT(ISERROR(MATCH($C556,Continents!$A$2:$A$48,0))),Continents!$A$1,
IF(NOT(ISERROR(MATCH($C556,Continents!$B$2:$B$6,0))),Continents!$B$1,
IF(NOT(ISERROR(MATCH($C556,Continents!$C$2:$C$58,0))),Continents!$C$1,
IF(NOT(ISERROR(MATCH($C556,Continents!$D$2:$D$51,0))),Continents!$D$1,
IF(NOT(ISERROR(MATCH($C556,Continents!$E$2:$E$15,0))),Continents!$E$1,
IF(NOT(ISERROR(MATCH($C556,Continents!$F$2:$F$27,0))),Continents!$F$1,
IF(NOT(ISERROR(MATCH($C556,Continents!$G$2:$G$8,0))),Continents!$G$1
)))))))</f>
        <v>North America</v>
      </c>
      <c r="F556" s="26" t="s">
        <v>1286</v>
      </c>
      <c r="G556">
        <f>YEAR(Sales!$F556)</f>
        <v>2016</v>
      </c>
      <c r="H556">
        <f>MONTH(Sales!$F556)</f>
        <v>6</v>
      </c>
      <c r="I556" t="s">
        <v>32</v>
      </c>
      <c r="J556" t="s">
        <v>1225</v>
      </c>
      <c r="K556">
        <v>150</v>
      </c>
      <c r="L556">
        <v>132</v>
      </c>
      <c r="M556" s="27">
        <v>0.12</v>
      </c>
      <c r="N556">
        <v>1</v>
      </c>
    </row>
    <row r="557" spans="1:14" x14ac:dyDescent="0.25">
      <c r="A557" s="15" t="s">
        <v>1287</v>
      </c>
      <c r="B557" t="s">
        <v>105</v>
      </c>
      <c r="C557" s="13" t="s">
        <v>106</v>
      </c>
      <c r="D557" t="s">
        <v>13</v>
      </c>
      <c r="E557" s="13" t="str">
        <f>IF(NOT(ISERROR(MATCH($C557,Continents!$A$2:$A$48,0))),Continents!$A$1,
IF(NOT(ISERROR(MATCH($C557,Continents!$B$2:$B$6,0))),Continents!$B$1,
IF(NOT(ISERROR(MATCH($C557,Continents!$C$2:$C$58,0))),Continents!$C$1,
IF(NOT(ISERROR(MATCH($C557,Continents!$D$2:$D$51,0))),Continents!$D$1,
IF(NOT(ISERROR(MATCH($C557,Continents!$E$2:$E$15,0))),Continents!$E$1,
IF(NOT(ISERROR(MATCH($C557,Continents!$F$2:$F$27,0))),Continents!$F$1,
IF(NOT(ISERROR(MATCH($C557,Continents!$G$2:$G$8,0))),Continents!$G$1
)))))))</f>
        <v>Africa</v>
      </c>
      <c r="F557" s="26">
        <v>42500</v>
      </c>
      <c r="G557">
        <f>YEAR(Sales!$F557)</f>
        <v>2016</v>
      </c>
      <c r="H557">
        <f>MONTH(Sales!$F557)</f>
        <v>5</v>
      </c>
      <c r="I557" t="s">
        <v>44</v>
      </c>
      <c r="J557" t="s">
        <v>108</v>
      </c>
      <c r="K557">
        <v>30</v>
      </c>
      <c r="L557">
        <v>27</v>
      </c>
      <c r="M557" s="27">
        <v>0.1</v>
      </c>
      <c r="N557">
        <v>1</v>
      </c>
    </row>
    <row r="558" spans="1:14" x14ac:dyDescent="0.25">
      <c r="A558" s="16" t="s">
        <v>1288</v>
      </c>
      <c r="B558" t="s">
        <v>216</v>
      </c>
      <c r="C558" s="13" t="s">
        <v>217</v>
      </c>
      <c r="D558" t="s">
        <v>13</v>
      </c>
      <c r="E558" s="13" t="str">
        <f>IF(NOT(ISERROR(MATCH($C558,Continents!$A$2:$A$48,0))),Continents!$A$1,
IF(NOT(ISERROR(MATCH($C558,Continents!$B$2:$B$6,0))),Continents!$B$1,
IF(NOT(ISERROR(MATCH($C558,Continents!$C$2:$C$58,0))),Continents!$C$1,
IF(NOT(ISERROR(MATCH($C558,Continents!$D$2:$D$51,0))),Continents!$D$1,
IF(NOT(ISERROR(MATCH($C558,Continents!$E$2:$E$15,0))),Continents!$E$1,
IF(NOT(ISERROR(MATCH($C558,Continents!$F$2:$F$27,0))),Continents!$F$1,
IF(NOT(ISERROR(MATCH($C558,Continents!$G$2:$G$8,0))),Continents!$G$1
)))))))</f>
        <v>Europe</v>
      </c>
      <c r="F558" s="26">
        <v>42284</v>
      </c>
      <c r="G558">
        <f>YEAR(Sales!$F558)</f>
        <v>2015</v>
      </c>
      <c r="H558">
        <f>MONTH(Sales!$F558)</f>
        <v>10</v>
      </c>
      <c r="I558" t="s">
        <v>58</v>
      </c>
      <c r="J558" t="s">
        <v>952</v>
      </c>
      <c r="K558">
        <v>800</v>
      </c>
      <c r="L558">
        <v>624</v>
      </c>
      <c r="M558" s="27">
        <v>0.22</v>
      </c>
      <c r="N558">
        <v>1</v>
      </c>
    </row>
    <row r="559" spans="1:14" x14ac:dyDescent="0.25">
      <c r="A559" s="15" t="s">
        <v>1289</v>
      </c>
      <c r="B559" t="s">
        <v>174</v>
      </c>
      <c r="C559" s="13" t="s">
        <v>116</v>
      </c>
      <c r="D559" t="s">
        <v>19</v>
      </c>
      <c r="E559" s="13" t="str">
        <f>IF(NOT(ISERROR(MATCH($C559,Continents!$A$2:$A$48,0))),Continents!$A$1,
IF(NOT(ISERROR(MATCH($C559,Continents!$B$2:$B$6,0))),Continents!$B$1,
IF(NOT(ISERROR(MATCH($C559,Continents!$C$2:$C$58,0))),Continents!$C$1,
IF(NOT(ISERROR(MATCH($C559,Continents!$D$2:$D$51,0))),Continents!$D$1,
IF(NOT(ISERROR(MATCH($C559,Continents!$E$2:$E$15,0))),Continents!$E$1,
IF(NOT(ISERROR(MATCH($C559,Continents!$F$2:$F$27,0))),Continents!$F$1,
IF(NOT(ISERROR(MATCH($C559,Continents!$G$2:$G$8,0))),Continents!$G$1
)))))))</f>
        <v>North America</v>
      </c>
      <c r="F559" s="26" t="s">
        <v>698</v>
      </c>
      <c r="G559">
        <f>YEAR(Sales!$F559)</f>
        <v>2014</v>
      </c>
      <c r="H559">
        <f>MONTH(Sales!$F559)</f>
        <v>7</v>
      </c>
      <c r="I559" t="s">
        <v>112</v>
      </c>
      <c r="J559" t="s">
        <v>1290</v>
      </c>
      <c r="K559">
        <v>70</v>
      </c>
      <c r="L559">
        <v>52</v>
      </c>
      <c r="M559" s="27">
        <v>0.2571</v>
      </c>
      <c r="N559">
        <v>1</v>
      </c>
    </row>
    <row r="560" spans="1:14" x14ac:dyDescent="0.25">
      <c r="A560" s="16" t="s">
        <v>1291</v>
      </c>
      <c r="B560" t="s">
        <v>128</v>
      </c>
      <c r="C560" s="13" t="s">
        <v>129</v>
      </c>
      <c r="D560" t="s">
        <v>37</v>
      </c>
      <c r="E560" s="13" t="str">
        <f>IF(NOT(ISERROR(MATCH($C560,Continents!$A$2:$A$48,0))),Continents!$A$1,
IF(NOT(ISERROR(MATCH($C560,Continents!$B$2:$B$6,0))),Continents!$B$1,
IF(NOT(ISERROR(MATCH($C560,Continents!$C$2:$C$58,0))),Continents!$C$1,
IF(NOT(ISERROR(MATCH($C560,Continents!$D$2:$D$51,0))),Continents!$D$1,
IF(NOT(ISERROR(MATCH($C560,Continents!$E$2:$E$15,0))),Continents!$E$1,
IF(NOT(ISERROR(MATCH($C560,Continents!$F$2:$F$27,0))),Continents!$F$1,
IF(NOT(ISERROR(MATCH($C560,Continents!$G$2:$G$8,0))),Continents!$G$1
)))))))</f>
        <v>Asia</v>
      </c>
      <c r="F560" s="26" t="s">
        <v>695</v>
      </c>
      <c r="G560">
        <f>YEAR(Sales!$F560)</f>
        <v>2017</v>
      </c>
      <c r="H560">
        <f>MONTH(Sales!$F560)</f>
        <v>11</v>
      </c>
      <c r="I560" t="s">
        <v>14</v>
      </c>
      <c r="J560" t="s">
        <v>130</v>
      </c>
      <c r="K560">
        <v>80</v>
      </c>
      <c r="L560">
        <v>77</v>
      </c>
      <c r="M560" s="27">
        <v>3.7499999999999999E-2</v>
      </c>
      <c r="N560">
        <v>1</v>
      </c>
    </row>
    <row r="561" spans="1:14" x14ac:dyDescent="0.25">
      <c r="A561" s="15" t="s">
        <v>1292</v>
      </c>
      <c r="B561" t="s">
        <v>47</v>
      </c>
      <c r="C561" s="13" t="s">
        <v>48</v>
      </c>
      <c r="D561" t="s">
        <v>25</v>
      </c>
      <c r="E561" s="13" t="str">
        <f>IF(NOT(ISERROR(MATCH($C561,Continents!$A$2:$A$48,0))),Continents!$A$1,
IF(NOT(ISERROR(MATCH($C561,Continents!$B$2:$B$6,0))),Continents!$B$1,
IF(NOT(ISERROR(MATCH($C561,Continents!$C$2:$C$58,0))),Continents!$C$1,
IF(NOT(ISERROR(MATCH($C561,Continents!$D$2:$D$51,0))),Continents!$D$1,
IF(NOT(ISERROR(MATCH($C561,Continents!$E$2:$E$15,0))),Continents!$E$1,
IF(NOT(ISERROR(MATCH($C561,Continents!$F$2:$F$27,0))),Continents!$F$1,
IF(NOT(ISERROR(MATCH($C561,Continents!$G$2:$G$8,0))),Continents!$G$1
)))))))</f>
        <v>South America</v>
      </c>
      <c r="F561" s="26" t="s">
        <v>1293</v>
      </c>
      <c r="G561">
        <f>YEAR(Sales!$F561)</f>
        <v>2017</v>
      </c>
      <c r="H561">
        <f>MONTH(Sales!$F561)</f>
        <v>9</v>
      </c>
      <c r="I561" t="s">
        <v>44</v>
      </c>
      <c r="J561" t="s">
        <v>304</v>
      </c>
      <c r="K561">
        <v>30</v>
      </c>
      <c r="L561">
        <v>27</v>
      </c>
      <c r="M561" s="27">
        <v>0.1</v>
      </c>
      <c r="N561">
        <v>1</v>
      </c>
    </row>
    <row r="562" spans="1:14" x14ac:dyDescent="0.25">
      <c r="A562" s="16" t="s">
        <v>1294</v>
      </c>
      <c r="B562" t="s">
        <v>169</v>
      </c>
      <c r="C562" s="13" t="s">
        <v>170</v>
      </c>
      <c r="D562" t="s">
        <v>13</v>
      </c>
      <c r="E562" s="13" t="str">
        <f>IF(NOT(ISERROR(MATCH($C562,Continents!$A$2:$A$48,0))),Continents!$A$1,
IF(NOT(ISERROR(MATCH($C562,Continents!$B$2:$B$6,0))),Continents!$B$1,
IF(NOT(ISERROR(MATCH($C562,Continents!$C$2:$C$58,0))),Continents!$C$1,
IF(NOT(ISERROR(MATCH($C562,Continents!$D$2:$D$51,0))),Continents!$D$1,
IF(NOT(ISERROR(MATCH($C562,Continents!$E$2:$E$15,0))),Continents!$E$1,
IF(NOT(ISERROR(MATCH($C562,Continents!$F$2:$F$27,0))),Continents!$F$1,
IF(NOT(ISERROR(MATCH($C562,Continents!$G$2:$G$8,0))),Continents!$G$1
)))))))</f>
        <v>Europe</v>
      </c>
      <c r="F562" s="26">
        <v>42746</v>
      </c>
      <c r="G562">
        <f>YEAR(Sales!$F562)</f>
        <v>2017</v>
      </c>
      <c r="H562">
        <f>MONTH(Sales!$F562)</f>
        <v>1</v>
      </c>
      <c r="I562" t="s">
        <v>38</v>
      </c>
      <c r="J562" t="s">
        <v>993</v>
      </c>
      <c r="K562">
        <v>50</v>
      </c>
      <c r="L562">
        <v>47</v>
      </c>
      <c r="M562" s="27">
        <v>0.06</v>
      </c>
      <c r="N562">
        <v>1</v>
      </c>
    </row>
    <row r="563" spans="1:14" x14ac:dyDescent="0.25">
      <c r="A563" s="15" t="s">
        <v>1295</v>
      </c>
      <c r="B563" t="s">
        <v>495</v>
      </c>
      <c r="C563" s="13" t="s">
        <v>496</v>
      </c>
      <c r="D563" t="s">
        <v>13</v>
      </c>
      <c r="E563" s="13" t="str">
        <f>IF(NOT(ISERROR(MATCH($C563,Continents!$A$2:$A$48,0))),Continents!$A$1,
IF(NOT(ISERROR(MATCH($C563,Continents!$B$2:$B$6,0))),Continents!$B$1,
IF(NOT(ISERROR(MATCH($C563,Continents!$C$2:$C$58,0))),Continents!$C$1,
IF(NOT(ISERROR(MATCH($C563,Continents!$D$2:$D$51,0))),Continents!$D$1,
IF(NOT(ISERROR(MATCH($C563,Continents!$E$2:$E$15,0))),Continents!$E$1,
IF(NOT(ISERROR(MATCH($C563,Continents!$F$2:$F$27,0))),Continents!$F$1,
IF(NOT(ISERROR(MATCH($C563,Continents!$G$2:$G$8,0))),Continents!$G$1
)))))))</f>
        <v>Asia</v>
      </c>
      <c r="F563" s="26">
        <v>42922</v>
      </c>
      <c r="G563">
        <f>YEAR(Sales!$F563)</f>
        <v>2017</v>
      </c>
      <c r="H563">
        <f>MONTH(Sales!$F563)</f>
        <v>7</v>
      </c>
      <c r="I563" t="s">
        <v>49</v>
      </c>
      <c r="J563" t="s">
        <v>498</v>
      </c>
      <c r="K563">
        <v>500</v>
      </c>
      <c r="L563">
        <v>265</v>
      </c>
      <c r="M563" s="27">
        <v>0.47</v>
      </c>
      <c r="N563">
        <v>1</v>
      </c>
    </row>
    <row r="564" spans="1:14" x14ac:dyDescent="0.25">
      <c r="A564" s="16" t="s">
        <v>1296</v>
      </c>
      <c r="B564" t="s">
        <v>325</v>
      </c>
      <c r="C564" s="13" t="s">
        <v>326</v>
      </c>
      <c r="D564" t="s">
        <v>37</v>
      </c>
      <c r="E564" s="13" t="str">
        <f>IF(NOT(ISERROR(MATCH($C564,Continents!$A$2:$A$48,0))),Continents!$A$1,
IF(NOT(ISERROR(MATCH($C564,Continents!$B$2:$B$6,0))),Continents!$B$1,
IF(NOT(ISERROR(MATCH($C564,Continents!$C$2:$C$58,0))),Continents!$C$1,
IF(NOT(ISERROR(MATCH($C564,Continents!$D$2:$D$51,0))),Continents!$D$1,
IF(NOT(ISERROR(MATCH($C564,Continents!$E$2:$E$15,0))),Continents!$E$1,
IF(NOT(ISERROR(MATCH($C564,Continents!$F$2:$F$27,0))),Continents!$F$1,
IF(NOT(ISERROR(MATCH($C564,Continents!$G$2:$G$8,0))),Continents!$G$1
)))))))</f>
        <v>Asia</v>
      </c>
      <c r="F564" s="26" t="s">
        <v>1297</v>
      </c>
      <c r="G564">
        <f>YEAR(Sales!$F564)</f>
        <v>2016</v>
      </c>
      <c r="H564">
        <f>MONTH(Sales!$F564)</f>
        <v>10</v>
      </c>
      <c r="I564" t="s">
        <v>44</v>
      </c>
      <c r="J564" t="s">
        <v>916</v>
      </c>
      <c r="K564">
        <v>30</v>
      </c>
      <c r="L564">
        <v>28</v>
      </c>
      <c r="M564" s="27">
        <v>6.6699999999999995E-2</v>
      </c>
      <c r="N564">
        <v>1</v>
      </c>
    </row>
    <row r="565" spans="1:14" x14ac:dyDescent="0.25">
      <c r="A565" s="15" t="s">
        <v>1298</v>
      </c>
      <c r="B565" t="s">
        <v>52</v>
      </c>
      <c r="C565" s="13" t="s">
        <v>53</v>
      </c>
      <c r="D565" t="s">
        <v>25</v>
      </c>
      <c r="E565" s="13" t="str">
        <f>IF(NOT(ISERROR(MATCH($C565,Continents!$A$2:$A$48,0))),Continents!$A$1,
IF(NOT(ISERROR(MATCH($C565,Continents!$B$2:$B$6,0))),Continents!$B$1,
IF(NOT(ISERROR(MATCH($C565,Continents!$C$2:$C$58,0))),Continents!$C$1,
IF(NOT(ISERROR(MATCH($C565,Continents!$D$2:$D$51,0))),Continents!$D$1,
IF(NOT(ISERROR(MATCH($C565,Continents!$E$2:$E$15,0))),Continents!$E$1,
IF(NOT(ISERROR(MATCH($C565,Continents!$F$2:$F$27,0))),Continents!$F$1,
IF(NOT(ISERROR(MATCH($C565,Continents!$G$2:$G$8,0))),Continents!$G$1
)))))))</f>
        <v>North America</v>
      </c>
      <c r="F565" s="26" t="s">
        <v>1299</v>
      </c>
      <c r="G565">
        <f>YEAR(Sales!$F565)</f>
        <v>2014</v>
      </c>
      <c r="H565">
        <f>MONTH(Sales!$F565)</f>
        <v>7</v>
      </c>
      <c r="I565" t="s">
        <v>125</v>
      </c>
      <c r="J565" t="s">
        <v>1300</v>
      </c>
      <c r="K565">
        <v>250</v>
      </c>
      <c r="L565">
        <v>240</v>
      </c>
      <c r="M565" s="27">
        <v>0.04</v>
      </c>
      <c r="N565">
        <v>1</v>
      </c>
    </row>
    <row r="566" spans="1:14" x14ac:dyDescent="0.25">
      <c r="A566" s="16" t="s">
        <v>1301</v>
      </c>
      <c r="B566" t="s">
        <v>269</v>
      </c>
      <c r="C566" s="13" t="s">
        <v>270</v>
      </c>
      <c r="D566" t="s">
        <v>25</v>
      </c>
      <c r="E566" s="13" t="str">
        <f>IF(NOT(ISERROR(MATCH($C566,Continents!$A$2:$A$48,0))),Continents!$A$1,
IF(NOT(ISERROR(MATCH($C566,Continents!$B$2:$B$6,0))),Continents!$B$1,
IF(NOT(ISERROR(MATCH($C566,Continents!$C$2:$C$58,0))),Continents!$C$1,
IF(NOT(ISERROR(MATCH($C566,Continents!$D$2:$D$51,0))),Continents!$D$1,
IF(NOT(ISERROR(MATCH($C566,Continents!$E$2:$E$15,0))),Continents!$E$1,
IF(NOT(ISERROR(MATCH($C566,Continents!$F$2:$F$27,0))),Continents!$F$1,
IF(NOT(ISERROR(MATCH($C566,Continents!$G$2:$G$8,0))),Continents!$G$1
)))))))</f>
        <v>South America</v>
      </c>
      <c r="F566" s="26">
        <v>43416</v>
      </c>
      <c r="G566">
        <f>YEAR(Sales!$F566)</f>
        <v>2018</v>
      </c>
      <c r="H566">
        <f>MONTH(Sales!$F566)</f>
        <v>11</v>
      </c>
      <c r="I566" t="s">
        <v>38</v>
      </c>
      <c r="J566" t="s">
        <v>1083</v>
      </c>
      <c r="K566">
        <v>50</v>
      </c>
      <c r="L566">
        <v>45</v>
      </c>
      <c r="M566" s="27">
        <v>0.1</v>
      </c>
      <c r="N566">
        <v>1</v>
      </c>
    </row>
    <row r="567" spans="1:14" x14ac:dyDescent="0.25">
      <c r="A567" s="15" t="s">
        <v>1302</v>
      </c>
      <c r="B567" t="s">
        <v>52</v>
      </c>
      <c r="C567" s="13" t="s">
        <v>53</v>
      </c>
      <c r="D567" t="s">
        <v>25</v>
      </c>
      <c r="E567" s="13" t="str">
        <f>IF(NOT(ISERROR(MATCH($C567,Continents!$A$2:$A$48,0))),Continents!$A$1,
IF(NOT(ISERROR(MATCH($C567,Continents!$B$2:$B$6,0))),Continents!$B$1,
IF(NOT(ISERROR(MATCH($C567,Continents!$C$2:$C$58,0))),Continents!$C$1,
IF(NOT(ISERROR(MATCH($C567,Continents!$D$2:$D$51,0))),Continents!$D$1,
IF(NOT(ISERROR(MATCH($C567,Continents!$E$2:$E$15,0))),Continents!$E$1,
IF(NOT(ISERROR(MATCH($C567,Continents!$F$2:$F$27,0))),Continents!$F$1,
IF(NOT(ISERROR(MATCH($C567,Continents!$G$2:$G$8,0))),Continents!$G$1
)))))))</f>
        <v>North America</v>
      </c>
      <c r="F567" s="26">
        <v>42013</v>
      </c>
      <c r="G567">
        <f>YEAR(Sales!$F567)</f>
        <v>2015</v>
      </c>
      <c r="H567">
        <f>MONTH(Sales!$F567)</f>
        <v>1</v>
      </c>
      <c r="I567" t="s">
        <v>77</v>
      </c>
      <c r="J567" t="s">
        <v>1300</v>
      </c>
      <c r="K567">
        <v>500</v>
      </c>
      <c r="L567">
        <v>490</v>
      </c>
      <c r="M567" s="27">
        <v>0.02</v>
      </c>
      <c r="N567">
        <v>1</v>
      </c>
    </row>
    <row r="568" spans="1:14" x14ac:dyDescent="0.25">
      <c r="A568" s="16" t="s">
        <v>1303</v>
      </c>
      <c r="B568" t="s">
        <v>174</v>
      </c>
      <c r="C568" s="13" t="s">
        <v>116</v>
      </c>
      <c r="D568" t="s">
        <v>19</v>
      </c>
      <c r="E568" s="13" t="str">
        <f>IF(NOT(ISERROR(MATCH($C568,Continents!$A$2:$A$48,0))),Continents!$A$1,
IF(NOT(ISERROR(MATCH($C568,Continents!$B$2:$B$6,0))),Continents!$B$1,
IF(NOT(ISERROR(MATCH($C568,Continents!$C$2:$C$58,0))),Continents!$C$1,
IF(NOT(ISERROR(MATCH($C568,Continents!$D$2:$D$51,0))),Continents!$D$1,
IF(NOT(ISERROR(MATCH($C568,Continents!$E$2:$E$15,0))),Continents!$E$1,
IF(NOT(ISERROR(MATCH($C568,Continents!$F$2:$F$27,0))),Continents!$F$1,
IF(NOT(ISERROR(MATCH($C568,Continents!$G$2:$G$8,0))),Continents!$G$1
)))))))</f>
        <v>North America</v>
      </c>
      <c r="F568" s="26" t="s">
        <v>1304</v>
      </c>
      <c r="G568">
        <f>YEAR(Sales!$F568)</f>
        <v>2017</v>
      </c>
      <c r="H568">
        <f>MONTH(Sales!$F568)</f>
        <v>5</v>
      </c>
      <c r="I568" t="s">
        <v>44</v>
      </c>
      <c r="J568" t="s">
        <v>1305</v>
      </c>
      <c r="K568">
        <v>30</v>
      </c>
      <c r="L568">
        <v>29</v>
      </c>
      <c r="M568" s="27">
        <v>3.3300000000000003E-2</v>
      </c>
      <c r="N568">
        <v>1</v>
      </c>
    </row>
    <row r="569" spans="1:14" x14ac:dyDescent="0.25">
      <c r="A569" s="15" t="s">
        <v>1306</v>
      </c>
      <c r="B569" t="s">
        <v>164</v>
      </c>
      <c r="C569" s="13" t="s">
        <v>165</v>
      </c>
      <c r="D569" t="s">
        <v>13</v>
      </c>
      <c r="E569" s="13" t="str">
        <f>IF(NOT(ISERROR(MATCH($C569,Continents!$A$2:$A$48,0))),Continents!$A$1,
IF(NOT(ISERROR(MATCH($C569,Continents!$B$2:$B$6,0))),Continents!$B$1,
IF(NOT(ISERROR(MATCH($C569,Continents!$C$2:$C$58,0))),Continents!$C$1,
IF(NOT(ISERROR(MATCH($C569,Continents!$D$2:$D$51,0))),Continents!$D$1,
IF(NOT(ISERROR(MATCH($C569,Continents!$E$2:$E$15,0))),Continents!$E$1,
IF(NOT(ISERROR(MATCH($C569,Continents!$F$2:$F$27,0))),Continents!$F$1,
IF(NOT(ISERROR(MATCH($C569,Continents!$G$2:$G$8,0))),Continents!$G$1
)))))))</f>
        <v>Europe</v>
      </c>
      <c r="F569" s="26" t="s">
        <v>1307</v>
      </c>
      <c r="G569">
        <f>YEAR(Sales!$F569)</f>
        <v>2017</v>
      </c>
      <c r="H569">
        <f>MONTH(Sales!$F569)</f>
        <v>6</v>
      </c>
      <c r="I569" t="s">
        <v>133</v>
      </c>
      <c r="J569" t="s">
        <v>1308</v>
      </c>
      <c r="K569">
        <v>50</v>
      </c>
      <c r="L569">
        <v>49</v>
      </c>
      <c r="M569" s="27">
        <v>0.02</v>
      </c>
      <c r="N569">
        <v>1</v>
      </c>
    </row>
    <row r="570" spans="1:14" x14ac:dyDescent="0.25">
      <c r="A570" s="16" t="s">
        <v>1309</v>
      </c>
      <c r="B570" t="s">
        <v>11</v>
      </c>
      <c r="C570" s="13" t="s">
        <v>12</v>
      </c>
      <c r="D570" t="s">
        <v>13</v>
      </c>
      <c r="E570" s="13" t="str">
        <f>IF(NOT(ISERROR(MATCH($C570,Continents!$A$2:$A$48,0))),Continents!$A$1,
IF(NOT(ISERROR(MATCH($C570,Continents!$B$2:$B$6,0))),Continents!$B$1,
IF(NOT(ISERROR(MATCH($C570,Continents!$C$2:$C$58,0))),Continents!$C$1,
IF(NOT(ISERROR(MATCH($C570,Continents!$D$2:$D$51,0))),Continents!$D$1,
IF(NOT(ISERROR(MATCH($C570,Continents!$E$2:$E$15,0))),Continents!$E$1,
IF(NOT(ISERROR(MATCH($C570,Continents!$F$2:$F$27,0))),Continents!$F$1,
IF(NOT(ISERROR(MATCH($C570,Continents!$G$2:$G$8,0))),Continents!$G$1
)))))))</f>
        <v>Europe</v>
      </c>
      <c r="F570" s="26" t="s">
        <v>362</v>
      </c>
      <c r="G570">
        <f>YEAR(Sales!$F570)</f>
        <v>2014</v>
      </c>
      <c r="H570">
        <f>MONTH(Sales!$F570)</f>
        <v>7</v>
      </c>
      <c r="I570" t="s">
        <v>26</v>
      </c>
      <c r="J570" t="s">
        <v>356</v>
      </c>
      <c r="K570">
        <v>700</v>
      </c>
      <c r="L570">
        <v>665</v>
      </c>
      <c r="M570" s="27">
        <v>0.05</v>
      </c>
      <c r="N570">
        <v>1</v>
      </c>
    </row>
    <row r="571" spans="1:14" x14ac:dyDescent="0.25">
      <c r="A571" s="15" t="s">
        <v>1310</v>
      </c>
      <c r="B571" t="s">
        <v>397</v>
      </c>
      <c r="C571" s="13" t="s">
        <v>398</v>
      </c>
      <c r="D571" t="s">
        <v>13</v>
      </c>
      <c r="E571" s="13" t="str">
        <f>IF(NOT(ISERROR(MATCH($C571,Continents!$A$2:$A$48,0))),Continents!$A$1,
IF(NOT(ISERROR(MATCH($C571,Continents!$B$2:$B$6,0))),Continents!$B$1,
IF(NOT(ISERROR(MATCH($C571,Continents!$C$2:$C$58,0))),Continents!$C$1,
IF(NOT(ISERROR(MATCH($C571,Continents!$D$2:$D$51,0))),Continents!$D$1,
IF(NOT(ISERROR(MATCH($C571,Continents!$E$2:$E$15,0))),Continents!$E$1,
IF(NOT(ISERROR(MATCH($C571,Continents!$F$2:$F$27,0))),Continents!$F$1,
IF(NOT(ISERROR(MATCH($C571,Continents!$G$2:$G$8,0))),Continents!$G$1
)))))))</f>
        <v>Europe</v>
      </c>
      <c r="F571" s="26" t="s">
        <v>1311</v>
      </c>
      <c r="G571">
        <f>YEAR(Sales!$F571)</f>
        <v>2014</v>
      </c>
      <c r="H571">
        <f>MONTH(Sales!$F571)</f>
        <v>8</v>
      </c>
      <c r="I571" t="s">
        <v>58</v>
      </c>
      <c r="J571" t="s">
        <v>1312</v>
      </c>
      <c r="K571">
        <v>800</v>
      </c>
      <c r="L571">
        <v>720</v>
      </c>
      <c r="M571" s="27">
        <v>0.1</v>
      </c>
      <c r="N571">
        <v>1</v>
      </c>
    </row>
    <row r="572" spans="1:14" x14ac:dyDescent="0.25">
      <c r="A572" s="16" t="s">
        <v>1313</v>
      </c>
      <c r="B572" t="s">
        <v>288</v>
      </c>
      <c r="C572" s="13" t="s">
        <v>289</v>
      </c>
      <c r="D572" t="s">
        <v>13</v>
      </c>
      <c r="E572" s="13" t="str">
        <f>IF(NOT(ISERROR(MATCH($C572,Continents!$A$2:$A$48,0))),Continents!$A$1,
IF(NOT(ISERROR(MATCH($C572,Continents!$B$2:$B$6,0))),Continents!$B$1,
IF(NOT(ISERROR(MATCH($C572,Continents!$C$2:$C$58,0))),Continents!$C$1,
IF(NOT(ISERROR(MATCH($C572,Continents!$D$2:$D$51,0))),Continents!$D$1,
IF(NOT(ISERROR(MATCH($C572,Continents!$E$2:$E$15,0))),Continents!$E$1,
IF(NOT(ISERROR(MATCH($C572,Continents!$F$2:$F$27,0))),Continents!$F$1,
IF(NOT(ISERROR(MATCH($C572,Continents!$G$2:$G$8,0))),Continents!$G$1
)))))))</f>
        <v>Europe</v>
      </c>
      <c r="F572" s="26" t="s">
        <v>1314</v>
      </c>
      <c r="G572">
        <f>YEAR(Sales!$F572)</f>
        <v>2016</v>
      </c>
      <c r="H572">
        <f>MONTH(Sales!$F572)</f>
        <v>3</v>
      </c>
      <c r="I572" t="s">
        <v>77</v>
      </c>
      <c r="J572" t="s">
        <v>291</v>
      </c>
      <c r="K572">
        <v>500</v>
      </c>
      <c r="L572">
        <v>500</v>
      </c>
      <c r="M572" s="27">
        <v>0</v>
      </c>
      <c r="N572">
        <v>1</v>
      </c>
    </row>
    <row r="573" spans="1:14" x14ac:dyDescent="0.25">
      <c r="A573" s="15" t="s">
        <v>1315</v>
      </c>
      <c r="B573" t="s">
        <v>115</v>
      </c>
      <c r="C573" s="13" t="s">
        <v>116</v>
      </c>
      <c r="D573" t="s">
        <v>19</v>
      </c>
      <c r="E573" s="13" t="str">
        <f>IF(NOT(ISERROR(MATCH($C573,Continents!$A$2:$A$48,0))),Continents!$A$1,
IF(NOT(ISERROR(MATCH($C573,Continents!$B$2:$B$6,0))),Continents!$B$1,
IF(NOT(ISERROR(MATCH($C573,Continents!$C$2:$C$58,0))),Continents!$C$1,
IF(NOT(ISERROR(MATCH($C573,Continents!$D$2:$D$51,0))),Continents!$D$1,
IF(NOT(ISERROR(MATCH($C573,Continents!$E$2:$E$15,0))),Continents!$E$1,
IF(NOT(ISERROR(MATCH($C573,Continents!$F$2:$F$27,0))),Continents!$F$1,
IF(NOT(ISERROR(MATCH($C573,Continents!$G$2:$G$8,0))),Continents!$G$1
)))))))</f>
        <v>North America</v>
      </c>
      <c r="F573" s="26" t="s">
        <v>605</v>
      </c>
      <c r="G573">
        <f>YEAR(Sales!$F573)</f>
        <v>2018</v>
      </c>
      <c r="H573">
        <f>MONTH(Sales!$F573)</f>
        <v>8</v>
      </c>
      <c r="I573" t="s">
        <v>58</v>
      </c>
      <c r="J573" t="s">
        <v>671</v>
      </c>
      <c r="K573">
        <v>800</v>
      </c>
      <c r="L573">
        <v>680</v>
      </c>
      <c r="M573" s="27">
        <v>0.15</v>
      </c>
      <c r="N573">
        <v>1</v>
      </c>
    </row>
    <row r="574" spans="1:14" x14ac:dyDescent="0.25">
      <c r="A574" s="16" t="s">
        <v>1316</v>
      </c>
      <c r="B574" t="s">
        <v>110</v>
      </c>
      <c r="C574" s="13" t="s">
        <v>75</v>
      </c>
      <c r="D574" t="s">
        <v>37</v>
      </c>
      <c r="E574" s="13" t="str">
        <f>IF(NOT(ISERROR(MATCH($C574,Continents!$A$2:$A$48,0))),Continents!$A$1,
IF(NOT(ISERROR(MATCH($C574,Continents!$B$2:$B$6,0))),Continents!$B$1,
IF(NOT(ISERROR(MATCH($C574,Continents!$C$2:$C$58,0))),Continents!$C$1,
IF(NOT(ISERROR(MATCH($C574,Continents!$D$2:$D$51,0))),Continents!$D$1,
IF(NOT(ISERROR(MATCH($C574,Continents!$E$2:$E$15,0))),Continents!$E$1,
IF(NOT(ISERROR(MATCH($C574,Continents!$F$2:$F$27,0))),Continents!$F$1,
IF(NOT(ISERROR(MATCH($C574,Continents!$G$2:$G$8,0))),Continents!$G$1
)))))))</f>
        <v>Asia</v>
      </c>
      <c r="F574" s="26">
        <v>42070</v>
      </c>
      <c r="G574">
        <f>YEAR(Sales!$F574)</f>
        <v>2015</v>
      </c>
      <c r="H574">
        <f>MONTH(Sales!$F574)</f>
        <v>3</v>
      </c>
      <c r="I574" t="s">
        <v>58</v>
      </c>
      <c r="J574" t="s">
        <v>113</v>
      </c>
      <c r="K574">
        <v>800</v>
      </c>
      <c r="L574">
        <v>480</v>
      </c>
      <c r="M574" s="27">
        <v>0.4</v>
      </c>
      <c r="N574">
        <v>1</v>
      </c>
    </row>
    <row r="575" spans="1:14" x14ac:dyDescent="0.25">
      <c r="A575" s="15" t="s">
        <v>1317</v>
      </c>
      <c r="B575" t="s">
        <v>62</v>
      </c>
      <c r="C575" s="13" t="s">
        <v>63</v>
      </c>
      <c r="D575" t="s">
        <v>13</v>
      </c>
      <c r="E575" s="13" t="str">
        <f>IF(NOT(ISERROR(MATCH($C575,Continents!$A$2:$A$48,0))),Continents!$A$1,
IF(NOT(ISERROR(MATCH($C575,Continents!$B$2:$B$6,0))),Continents!$B$1,
IF(NOT(ISERROR(MATCH($C575,Continents!$C$2:$C$58,0))),Continents!$C$1,
IF(NOT(ISERROR(MATCH($C575,Continents!$D$2:$D$51,0))),Continents!$D$1,
IF(NOT(ISERROR(MATCH($C575,Continents!$E$2:$E$15,0))),Continents!$E$1,
IF(NOT(ISERROR(MATCH($C575,Continents!$F$2:$F$27,0))),Continents!$F$1,
IF(NOT(ISERROR(MATCH($C575,Continents!$G$2:$G$8,0))),Continents!$G$1
)))))))</f>
        <v>Asia</v>
      </c>
      <c r="F575" s="26">
        <v>41737</v>
      </c>
      <c r="G575">
        <f>YEAR(Sales!$F575)</f>
        <v>2014</v>
      </c>
      <c r="H575">
        <f>MONTH(Sales!$F575)</f>
        <v>4</v>
      </c>
      <c r="I575" t="s">
        <v>26</v>
      </c>
      <c r="J575" t="s">
        <v>1318</v>
      </c>
      <c r="K575">
        <v>700</v>
      </c>
      <c r="L575">
        <v>602</v>
      </c>
      <c r="M575" s="27">
        <v>0.14000000000000001</v>
      </c>
      <c r="N575">
        <v>1</v>
      </c>
    </row>
    <row r="576" spans="1:14" x14ac:dyDescent="0.25">
      <c r="A576" s="16" t="s">
        <v>1319</v>
      </c>
      <c r="B576" t="s">
        <v>169</v>
      </c>
      <c r="C576" s="13" t="s">
        <v>170</v>
      </c>
      <c r="D576" t="s">
        <v>13</v>
      </c>
      <c r="E576" s="13" t="str">
        <f>IF(NOT(ISERROR(MATCH($C576,Continents!$A$2:$A$48,0))),Continents!$A$1,
IF(NOT(ISERROR(MATCH($C576,Continents!$B$2:$B$6,0))),Continents!$B$1,
IF(NOT(ISERROR(MATCH($C576,Continents!$C$2:$C$58,0))),Continents!$C$1,
IF(NOT(ISERROR(MATCH($C576,Continents!$D$2:$D$51,0))),Continents!$D$1,
IF(NOT(ISERROR(MATCH($C576,Continents!$E$2:$E$15,0))),Continents!$E$1,
IF(NOT(ISERROR(MATCH($C576,Continents!$F$2:$F$27,0))),Continents!$F$1,
IF(NOT(ISERROR(MATCH($C576,Continents!$G$2:$G$8,0))),Continents!$G$1
)))))))</f>
        <v>Europe</v>
      </c>
      <c r="F576" s="26" t="s">
        <v>1320</v>
      </c>
      <c r="G576">
        <f>YEAR(Sales!$F576)</f>
        <v>2018</v>
      </c>
      <c r="H576">
        <f>MONTH(Sales!$F576)</f>
        <v>1</v>
      </c>
      <c r="I576" t="s">
        <v>125</v>
      </c>
      <c r="J576" t="s">
        <v>509</v>
      </c>
      <c r="K576">
        <v>250</v>
      </c>
      <c r="L576">
        <v>220</v>
      </c>
      <c r="M576" s="27">
        <v>0.12</v>
      </c>
      <c r="N576">
        <v>1</v>
      </c>
    </row>
    <row r="577" spans="1:14" x14ac:dyDescent="0.25">
      <c r="A577" s="15" t="s">
        <v>1321</v>
      </c>
      <c r="B577" t="s">
        <v>135</v>
      </c>
      <c r="C577" s="13" t="s">
        <v>42</v>
      </c>
      <c r="D577" t="s">
        <v>37</v>
      </c>
      <c r="E577" s="13" t="str">
        <f>IF(NOT(ISERROR(MATCH($C577,Continents!$A$2:$A$48,0))),Continents!$A$1,
IF(NOT(ISERROR(MATCH($C577,Continents!$B$2:$B$6,0))),Continents!$B$1,
IF(NOT(ISERROR(MATCH($C577,Continents!$C$2:$C$58,0))),Continents!$C$1,
IF(NOT(ISERROR(MATCH($C577,Continents!$D$2:$D$51,0))),Continents!$D$1,
IF(NOT(ISERROR(MATCH($C577,Continents!$E$2:$E$15,0))),Continents!$E$1,
IF(NOT(ISERROR(MATCH($C577,Continents!$F$2:$F$27,0))),Continents!$F$1,
IF(NOT(ISERROR(MATCH($C577,Continents!$G$2:$G$8,0))),Continents!$G$1
)))))))</f>
        <v>Asia</v>
      </c>
      <c r="F577" s="26" t="s">
        <v>1322</v>
      </c>
      <c r="G577">
        <f>YEAR(Sales!$F577)</f>
        <v>2015</v>
      </c>
      <c r="H577">
        <f>MONTH(Sales!$F577)</f>
        <v>12</v>
      </c>
      <c r="I577" t="s">
        <v>77</v>
      </c>
      <c r="J577" t="s">
        <v>1323</v>
      </c>
      <c r="K577">
        <v>500</v>
      </c>
      <c r="L577">
        <v>495</v>
      </c>
      <c r="M577" s="27">
        <v>0.01</v>
      </c>
      <c r="N577">
        <v>1</v>
      </c>
    </row>
    <row r="578" spans="1:14" x14ac:dyDescent="0.25">
      <c r="A578" s="16" t="s">
        <v>1324</v>
      </c>
      <c r="B578" t="s">
        <v>147</v>
      </c>
      <c r="C578" s="13" t="s">
        <v>96</v>
      </c>
      <c r="D578" t="s">
        <v>37</v>
      </c>
      <c r="E578" s="13" t="str">
        <f>IF(NOT(ISERROR(MATCH($C578,Continents!$A$2:$A$48,0))),Continents!$A$1,
IF(NOT(ISERROR(MATCH($C578,Continents!$B$2:$B$6,0))),Continents!$B$1,
IF(NOT(ISERROR(MATCH($C578,Continents!$C$2:$C$58,0))),Continents!$C$1,
IF(NOT(ISERROR(MATCH($C578,Continents!$D$2:$D$51,0))),Continents!$D$1,
IF(NOT(ISERROR(MATCH($C578,Continents!$E$2:$E$15,0))),Continents!$E$1,
IF(NOT(ISERROR(MATCH($C578,Continents!$F$2:$F$27,0))),Continents!$F$1,
IF(NOT(ISERROR(MATCH($C578,Continents!$G$2:$G$8,0))),Continents!$G$1
)))))))</f>
        <v>Asia</v>
      </c>
      <c r="F578" s="26">
        <v>42411</v>
      </c>
      <c r="G578">
        <f>YEAR(Sales!$F578)</f>
        <v>2016</v>
      </c>
      <c r="H578">
        <f>MONTH(Sales!$F578)</f>
        <v>2</v>
      </c>
      <c r="I578" t="s">
        <v>14</v>
      </c>
      <c r="J578" t="s">
        <v>1325</v>
      </c>
      <c r="K578">
        <v>80</v>
      </c>
      <c r="L578">
        <v>71</v>
      </c>
      <c r="M578" s="27">
        <v>0.1125</v>
      </c>
      <c r="N578">
        <v>1</v>
      </c>
    </row>
    <row r="579" spans="1:14" x14ac:dyDescent="0.25">
      <c r="A579" s="15" t="s">
        <v>1326</v>
      </c>
      <c r="B579" t="s">
        <v>128</v>
      </c>
      <c r="C579" s="13" t="s">
        <v>129</v>
      </c>
      <c r="D579" t="s">
        <v>37</v>
      </c>
      <c r="E579" s="13" t="str">
        <f>IF(NOT(ISERROR(MATCH($C579,Continents!$A$2:$A$48,0))),Continents!$A$1,
IF(NOT(ISERROR(MATCH($C579,Continents!$B$2:$B$6,0))),Continents!$B$1,
IF(NOT(ISERROR(MATCH($C579,Continents!$C$2:$C$58,0))),Continents!$C$1,
IF(NOT(ISERROR(MATCH($C579,Continents!$D$2:$D$51,0))),Continents!$D$1,
IF(NOT(ISERROR(MATCH($C579,Continents!$E$2:$E$15,0))),Continents!$E$1,
IF(NOT(ISERROR(MATCH($C579,Continents!$F$2:$F$27,0))),Continents!$F$1,
IF(NOT(ISERROR(MATCH($C579,Continents!$G$2:$G$8,0))),Continents!$G$1
)))))))</f>
        <v>Asia</v>
      </c>
      <c r="F579" s="26" t="s">
        <v>232</v>
      </c>
      <c r="G579">
        <f>YEAR(Sales!$F579)</f>
        <v>2018</v>
      </c>
      <c r="H579">
        <f>MONTH(Sales!$F579)</f>
        <v>3</v>
      </c>
      <c r="I579" t="s">
        <v>64</v>
      </c>
      <c r="J579" t="s">
        <v>683</v>
      </c>
      <c r="K579">
        <v>1000</v>
      </c>
      <c r="L579">
        <v>530</v>
      </c>
      <c r="M579" s="27">
        <v>0.47</v>
      </c>
      <c r="N579">
        <v>1</v>
      </c>
    </row>
    <row r="580" spans="1:14" x14ac:dyDescent="0.25">
      <c r="A580" s="16" t="s">
        <v>1327</v>
      </c>
      <c r="B580" t="s">
        <v>178</v>
      </c>
      <c r="C580" s="13" t="s">
        <v>116</v>
      </c>
      <c r="D580" t="s">
        <v>19</v>
      </c>
      <c r="E580" s="13" t="str">
        <f>IF(NOT(ISERROR(MATCH($C580,Continents!$A$2:$A$48,0))),Continents!$A$1,
IF(NOT(ISERROR(MATCH($C580,Continents!$B$2:$B$6,0))),Continents!$B$1,
IF(NOT(ISERROR(MATCH($C580,Continents!$C$2:$C$58,0))),Continents!$C$1,
IF(NOT(ISERROR(MATCH($C580,Continents!$D$2:$D$51,0))),Continents!$D$1,
IF(NOT(ISERROR(MATCH($C580,Continents!$E$2:$E$15,0))),Continents!$E$1,
IF(NOT(ISERROR(MATCH($C580,Continents!$F$2:$F$27,0))),Continents!$F$1,
IF(NOT(ISERROR(MATCH($C580,Continents!$G$2:$G$8,0))),Continents!$G$1
)))))))</f>
        <v>North America</v>
      </c>
      <c r="F580" s="26">
        <v>41951</v>
      </c>
      <c r="G580">
        <f>YEAR(Sales!$F580)</f>
        <v>2014</v>
      </c>
      <c r="H580">
        <f>MONTH(Sales!$F580)</f>
        <v>11</v>
      </c>
      <c r="I580" t="s">
        <v>112</v>
      </c>
      <c r="J580" t="s">
        <v>1328</v>
      </c>
      <c r="K580">
        <v>70</v>
      </c>
      <c r="L580">
        <v>65</v>
      </c>
      <c r="M580" s="27">
        <v>7.1400000000000005E-2</v>
      </c>
      <c r="N580">
        <v>1</v>
      </c>
    </row>
    <row r="581" spans="1:14" x14ac:dyDescent="0.25">
      <c r="A581" s="15" t="s">
        <v>1329</v>
      </c>
      <c r="B581" t="s">
        <v>269</v>
      </c>
      <c r="C581" s="13" t="s">
        <v>270</v>
      </c>
      <c r="D581" t="s">
        <v>25</v>
      </c>
      <c r="E581" s="13" t="str">
        <f>IF(NOT(ISERROR(MATCH($C581,Continents!$A$2:$A$48,0))),Continents!$A$1,
IF(NOT(ISERROR(MATCH($C581,Continents!$B$2:$B$6,0))),Continents!$B$1,
IF(NOT(ISERROR(MATCH($C581,Continents!$C$2:$C$58,0))),Continents!$C$1,
IF(NOT(ISERROR(MATCH($C581,Continents!$D$2:$D$51,0))),Continents!$D$1,
IF(NOT(ISERROR(MATCH($C581,Continents!$E$2:$E$15,0))),Continents!$E$1,
IF(NOT(ISERROR(MATCH($C581,Continents!$F$2:$F$27,0))),Continents!$F$1,
IF(NOT(ISERROR(MATCH($C581,Continents!$G$2:$G$8,0))),Continents!$G$1
)))))))</f>
        <v>South America</v>
      </c>
      <c r="F581" s="26" t="s">
        <v>1330</v>
      </c>
      <c r="G581">
        <f>YEAR(Sales!$F581)</f>
        <v>2017</v>
      </c>
      <c r="H581">
        <f>MONTH(Sales!$F581)</f>
        <v>1</v>
      </c>
      <c r="I581" t="s">
        <v>38</v>
      </c>
      <c r="J581" t="s">
        <v>1331</v>
      </c>
      <c r="K581">
        <v>50</v>
      </c>
      <c r="L581">
        <v>49</v>
      </c>
      <c r="M581" s="27">
        <v>0.02</v>
      </c>
      <c r="N581">
        <v>1</v>
      </c>
    </row>
    <row r="582" spans="1:14" x14ac:dyDescent="0.25">
      <c r="A582" s="16" t="s">
        <v>1332</v>
      </c>
      <c r="B582" t="s">
        <v>56</v>
      </c>
      <c r="C582" s="13" t="s">
        <v>57</v>
      </c>
      <c r="D582" t="s">
        <v>13</v>
      </c>
      <c r="E582" s="13" t="str">
        <f>IF(NOT(ISERROR(MATCH($C582,Continents!$A$2:$A$48,0))),Continents!$A$1,
IF(NOT(ISERROR(MATCH($C582,Continents!$B$2:$B$6,0))),Continents!$B$1,
IF(NOT(ISERROR(MATCH($C582,Continents!$C$2:$C$58,0))),Continents!$C$1,
IF(NOT(ISERROR(MATCH($C582,Continents!$D$2:$D$51,0))),Continents!$D$1,
IF(NOT(ISERROR(MATCH($C582,Continents!$E$2:$E$15,0))),Continents!$E$1,
IF(NOT(ISERROR(MATCH($C582,Continents!$F$2:$F$27,0))),Continents!$F$1,
IF(NOT(ISERROR(MATCH($C582,Continents!$G$2:$G$8,0))),Continents!$G$1
)))))))</f>
        <v>Europe</v>
      </c>
      <c r="F582" s="26">
        <v>43076</v>
      </c>
      <c r="G582">
        <f>YEAR(Sales!$F582)</f>
        <v>2017</v>
      </c>
      <c r="H582">
        <f>MONTH(Sales!$F582)</f>
        <v>12</v>
      </c>
      <c r="I582" t="s">
        <v>44</v>
      </c>
      <c r="J582" t="s">
        <v>1025</v>
      </c>
      <c r="K582">
        <v>30</v>
      </c>
      <c r="L582">
        <v>30</v>
      </c>
      <c r="M582" s="27">
        <v>0</v>
      </c>
      <c r="N582">
        <v>1</v>
      </c>
    </row>
    <row r="583" spans="1:14" x14ac:dyDescent="0.25">
      <c r="A583" s="15" t="s">
        <v>1333</v>
      </c>
      <c r="B583" t="s">
        <v>105</v>
      </c>
      <c r="C583" s="13" t="s">
        <v>106</v>
      </c>
      <c r="D583" t="s">
        <v>13</v>
      </c>
      <c r="E583" s="13" t="str">
        <f>IF(NOT(ISERROR(MATCH($C583,Continents!$A$2:$A$48,0))),Continents!$A$1,
IF(NOT(ISERROR(MATCH($C583,Continents!$B$2:$B$6,0))),Continents!$B$1,
IF(NOT(ISERROR(MATCH($C583,Continents!$C$2:$C$58,0))),Continents!$C$1,
IF(NOT(ISERROR(MATCH($C583,Continents!$D$2:$D$51,0))),Continents!$D$1,
IF(NOT(ISERROR(MATCH($C583,Continents!$E$2:$E$15,0))),Continents!$E$1,
IF(NOT(ISERROR(MATCH($C583,Continents!$F$2:$F$27,0))),Continents!$F$1,
IF(NOT(ISERROR(MATCH($C583,Continents!$G$2:$G$8,0))),Continents!$G$1
)))))))</f>
        <v>Africa</v>
      </c>
      <c r="F583" s="26">
        <v>43259</v>
      </c>
      <c r="G583">
        <f>YEAR(Sales!$F583)</f>
        <v>2018</v>
      </c>
      <c r="H583">
        <f>MONTH(Sales!$F583)</f>
        <v>6</v>
      </c>
      <c r="I583" t="s">
        <v>14</v>
      </c>
      <c r="J583" t="s">
        <v>1179</v>
      </c>
      <c r="K583">
        <v>80</v>
      </c>
      <c r="L583">
        <v>69</v>
      </c>
      <c r="M583" s="27">
        <v>0.13750000000000001</v>
      </c>
      <c r="N583">
        <v>1</v>
      </c>
    </row>
    <row r="584" spans="1:14" x14ac:dyDescent="0.25">
      <c r="A584" s="16" t="s">
        <v>1334</v>
      </c>
      <c r="B584" t="s">
        <v>67</v>
      </c>
      <c r="C584" s="13" t="s">
        <v>68</v>
      </c>
      <c r="D584" t="s">
        <v>37</v>
      </c>
      <c r="E584" s="13" t="str">
        <f>IF(NOT(ISERROR(MATCH($C584,Continents!$A$2:$A$48,0))),Continents!$A$1,
IF(NOT(ISERROR(MATCH($C584,Continents!$B$2:$B$6,0))),Continents!$B$1,
IF(NOT(ISERROR(MATCH($C584,Continents!$C$2:$C$58,0))),Continents!$C$1,
IF(NOT(ISERROR(MATCH($C584,Continents!$D$2:$D$51,0))),Continents!$D$1,
IF(NOT(ISERROR(MATCH($C584,Continents!$E$2:$E$15,0))),Continents!$E$1,
IF(NOT(ISERROR(MATCH($C584,Continents!$F$2:$F$27,0))),Continents!$F$1,
IF(NOT(ISERROR(MATCH($C584,Continents!$G$2:$G$8,0))),Continents!$G$1
)))))))</f>
        <v>Asia</v>
      </c>
      <c r="F584" s="26" t="s">
        <v>1335</v>
      </c>
      <c r="G584">
        <f>YEAR(Sales!$F584)</f>
        <v>2017</v>
      </c>
      <c r="H584">
        <f>MONTH(Sales!$F584)</f>
        <v>4</v>
      </c>
      <c r="I584" t="s">
        <v>44</v>
      </c>
      <c r="J584" t="s">
        <v>156</v>
      </c>
      <c r="K584">
        <v>30</v>
      </c>
      <c r="L584">
        <v>29</v>
      </c>
      <c r="M584" s="27">
        <v>3.3300000000000003E-2</v>
      </c>
      <c r="N584">
        <v>1</v>
      </c>
    </row>
    <row r="585" spans="1:14" x14ac:dyDescent="0.25">
      <c r="A585" s="15" t="s">
        <v>1336</v>
      </c>
      <c r="B585" t="s">
        <v>115</v>
      </c>
      <c r="C585" s="13" t="s">
        <v>116</v>
      </c>
      <c r="D585" t="s">
        <v>19</v>
      </c>
      <c r="E585" s="13" t="str">
        <f>IF(NOT(ISERROR(MATCH($C585,Continents!$A$2:$A$48,0))),Continents!$A$1,
IF(NOT(ISERROR(MATCH($C585,Continents!$B$2:$B$6,0))),Continents!$B$1,
IF(NOT(ISERROR(MATCH($C585,Continents!$C$2:$C$58,0))),Continents!$C$1,
IF(NOT(ISERROR(MATCH($C585,Continents!$D$2:$D$51,0))),Continents!$D$1,
IF(NOT(ISERROR(MATCH($C585,Continents!$E$2:$E$15,0))),Continents!$E$1,
IF(NOT(ISERROR(MATCH($C585,Continents!$F$2:$F$27,0))),Continents!$F$1,
IF(NOT(ISERROR(MATCH($C585,Continents!$G$2:$G$8,0))),Continents!$G$1
)))))))</f>
        <v>North America</v>
      </c>
      <c r="F585" s="26" t="s">
        <v>1337</v>
      </c>
      <c r="G585">
        <f>YEAR(Sales!$F585)</f>
        <v>2016</v>
      </c>
      <c r="H585">
        <f>MONTH(Sales!$F585)</f>
        <v>9</v>
      </c>
      <c r="I585" t="s">
        <v>133</v>
      </c>
      <c r="J585" t="s">
        <v>1338</v>
      </c>
      <c r="K585">
        <v>50</v>
      </c>
      <c r="L585">
        <v>43</v>
      </c>
      <c r="M585" s="27">
        <v>0.14000000000000001</v>
      </c>
      <c r="N585">
        <v>1</v>
      </c>
    </row>
    <row r="586" spans="1:14" x14ac:dyDescent="0.25">
      <c r="A586" s="16" t="s">
        <v>1339</v>
      </c>
      <c r="B586" t="s">
        <v>216</v>
      </c>
      <c r="C586" s="13" t="s">
        <v>217</v>
      </c>
      <c r="D586" t="s">
        <v>13</v>
      </c>
      <c r="E586" s="13" t="str">
        <f>IF(NOT(ISERROR(MATCH($C586,Continents!$A$2:$A$48,0))),Continents!$A$1,
IF(NOT(ISERROR(MATCH($C586,Continents!$B$2:$B$6,0))),Continents!$B$1,
IF(NOT(ISERROR(MATCH($C586,Continents!$C$2:$C$58,0))),Continents!$C$1,
IF(NOT(ISERROR(MATCH($C586,Continents!$D$2:$D$51,0))),Continents!$D$1,
IF(NOT(ISERROR(MATCH($C586,Continents!$E$2:$E$15,0))),Continents!$E$1,
IF(NOT(ISERROR(MATCH($C586,Continents!$F$2:$F$27,0))),Continents!$F$1,
IF(NOT(ISERROR(MATCH($C586,Continents!$G$2:$G$8,0))),Continents!$G$1
)))))))</f>
        <v>Europe</v>
      </c>
      <c r="F586" s="26">
        <v>42985</v>
      </c>
      <c r="G586">
        <f>YEAR(Sales!$F586)</f>
        <v>2017</v>
      </c>
      <c r="H586">
        <f>MONTH(Sales!$F586)</f>
        <v>9</v>
      </c>
      <c r="I586" t="s">
        <v>32</v>
      </c>
      <c r="J586" t="s">
        <v>1028</v>
      </c>
      <c r="K586">
        <v>150</v>
      </c>
      <c r="L586">
        <v>149</v>
      </c>
      <c r="M586" s="27">
        <v>6.7000000000000002E-3</v>
      </c>
      <c r="N586">
        <v>1</v>
      </c>
    </row>
    <row r="587" spans="1:14" x14ac:dyDescent="0.25">
      <c r="A587" s="15" t="s">
        <v>1340</v>
      </c>
      <c r="B587" t="s">
        <v>265</v>
      </c>
      <c r="C587" s="13" t="s">
        <v>53</v>
      </c>
      <c r="D587" t="s">
        <v>25</v>
      </c>
      <c r="E587" s="13" t="str">
        <f>IF(NOT(ISERROR(MATCH($C587,Continents!$A$2:$A$48,0))),Continents!$A$1,
IF(NOT(ISERROR(MATCH($C587,Continents!$B$2:$B$6,0))),Continents!$B$1,
IF(NOT(ISERROR(MATCH($C587,Continents!$C$2:$C$58,0))),Continents!$C$1,
IF(NOT(ISERROR(MATCH($C587,Continents!$D$2:$D$51,0))),Continents!$D$1,
IF(NOT(ISERROR(MATCH($C587,Continents!$E$2:$E$15,0))),Continents!$E$1,
IF(NOT(ISERROR(MATCH($C587,Continents!$F$2:$F$27,0))),Continents!$F$1,
IF(NOT(ISERROR(MATCH($C587,Continents!$G$2:$G$8,0))),Continents!$G$1
)))))))</f>
        <v>North America</v>
      </c>
      <c r="F587" s="26">
        <v>42008</v>
      </c>
      <c r="G587">
        <f>YEAR(Sales!$F587)</f>
        <v>2015</v>
      </c>
      <c r="H587">
        <f>MONTH(Sales!$F587)</f>
        <v>1</v>
      </c>
      <c r="I587" t="s">
        <v>26</v>
      </c>
      <c r="J587" t="s">
        <v>642</v>
      </c>
      <c r="K587">
        <v>700</v>
      </c>
      <c r="L587">
        <v>574</v>
      </c>
      <c r="M587" s="27">
        <v>0.18</v>
      </c>
      <c r="N587">
        <v>1</v>
      </c>
    </row>
    <row r="588" spans="1:14" x14ac:dyDescent="0.25">
      <c r="A588" s="16" t="s">
        <v>1341</v>
      </c>
      <c r="B588" t="s">
        <v>164</v>
      </c>
      <c r="C588" s="13" t="s">
        <v>165</v>
      </c>
      <c r="D588" t="s">
        <v>13</v>
      </c>
      <c r="E588" s="13" t="str">
        <f>IF(NOT(ISERROR(MATCH($C588,Continents!$A$2:$A$48,0))),Continents!$A$1,
IF(NOT(ISERROR(MATCH($C588,Continents!$B$2:$B$6,0))),Continents!$B$1,
IF(NOT(ISERROR(MATCH($C588,Continents!$C$2:$C$58,0))),Continents!$C$1,
IF(NOT(ISERROR(MATCH($C588,Continents!$D$2:$D$51,0))),Continents!$D$1,
IF(NOT(ISERROR(MATCH($C588,Continents!$E$2:$E$15,0))),Continents!$E$1,
IF(NOT(ISERROR(MATCH($C588,Continents!$F$2:$F$27,0))),Continents!$F$1,
IF(NOT(ISERROR(MATCH($C588,Continents!$G$2:$G$8,0))),Continents!$G$1
)))))))</f>
        <v>Europe</v>
      </c>
      <c r="F588" s="26" t="s">
        <v>1342</v>
      </c>
      <c r="G588">
        <f>YEAR(Sales!$F588)</f>
        <v>2014</v>
      </c>
      <c r="H588">
        <f>MONTH(Sales!$F588)</f>
        <v>4</v>
      </c>
      <c r="I588" t="s">
        <v>26</v>
      </c>
      <c r="J588" t="s">
        <v>1343</v>
      </c>
      <c r="K588">
        <v>700</v>
      </c>
      <c r="L588">
        <v>581</v>
      </c>
      <c r="M588" s="27">
        <v>0.17</v>
      </c>
      <c r="N588">
        <v>1</v>
      </c>
    </row>
    <row r="589" spans="1:14" x14ac:dyDescent="0.25">
      <c r="A589" s="15" t="s">
        <v>1344</v>
      </c>
      <c r="B589" t="s">
        <v>47</v>
      </c>
      <c r="C589" s="13" t="s">
        <v>48</v>
      </c>
      <c r="D589" t="s">
        <v>25</v>
      </c>
      <c r="E589" s="13" t="str">
        <f>IF(NOT(ISERROR(MATCH($C589,Continents!$A$2:$A$48,0))),Continents!$A$1,
IF(NOT(ISERROR(MATCH($C589,Continents!$B$2:$B$6,0))),Continents!$B$1,
IF(NOT(ISERROR(MATCH($C589,Continents!$C$2:$C$58,0))),Continents!$C$1,
IF(NOT(ISERROR(MATCH($C589,Continents!$D$2:$D$51,0))),Continents!$D$1,
IF(NOT(ISERROR(MATCH($C589,Continents!$E$2:$E$15,0))),Continents!$E$1,
IF(NOT(ISERROR(MATCH($C589,Continents!$F$2:$F$27,0))),Continents!$F$1,
IF(NOT(ISERROR(MATCH($C589,Continents!$G$2:$G$8,0))),Continents!$G$1
)))))))</f>
        <v>South America</v>
      </c>
      <c r="F589" s="26">
        <v>41707</v>
      </c>
      <c r="G589">
        <f>YEAR(Sales!$F589)</f>
        <v>2014</v>
      </c>
      <c r="H589">
        <f>MONTH(Sales!$F589)</f>
        <v>3</v>
      </c>
      <c r="I589" t="s">
        <v>38</v>
      </c>
      <c r="J589" t="s">
        <v>1345</v>
      </c>
      <c r="K589">
        <v>50</v>
      </c>
      <c r="L589">
        <v>46</v>
      </c>
      <c r="M589" s="27">
        <v>0.08</v>
      </c>
      <c r="N589">
        <v>1</v>
      </c>
    </row>
    <row r="590" spans="1:14" x14ac:dyDescent="0.25">
      <c r="A590" s="16" t="s">
        <v>1346</v>
      </c>
      <c r="B590" t="s">
        <v>197</v>
      </c>
      <c r="C590" s="13" t="s">
        <v>198</v>
      </c>
      <c r="D590" t="s">
        <v>13</v>
      </c>
      <c r="E590" s="13" t="str">
        <f>IF(NOT(ISERROR(MATCH($C590,Continents!$A$2:$A$48,0))),Continents!$A$1,
IF(NOT(ISERROR(MATCH($C590,Continents!$B$2:$B$6,0))),Continents!$B$1,
IF(NOT(ISERROR(MATCH($C590,Continents!$C$2:$C$58,0))),Continents!$C$1,
IF(NOT(ISERROR(MATCH($C590,Continents!$D$2:$D$51,0))),Continents!$D$1,
IF(NOT(ISERROR(MATCH($C590,Continents!$E$2:$E$15,0))),Continents!$E$1,
IF(NOT(ISERROR(MATCH($C590,Continents!$F$2:$F$27,0))),Continents!$F$1,
IF(NOT(ISERROR(MATCH($C590,Continents!$G$2:$G$8,0))),Continents!$G$1
)))))))</f>
        <v>Europe</v>
      </c>
      <c r="F590" s="26" t="s">
        <v>1038</v>
      </c>
      <c r="G590">
        <f>YEAR(Sales!$F590)</f>
        <v>2014</v>
      </c>
      <c r="H590">
        <f>MONTH(Sales!$F590)</f>
        <v>5</v>
      </c>
      <c r="I590" t="s">
        <v>64</v>
      </c>
      <c r="J590" t="s">
        <v>1217</v>
      </c>
      <c r="K590">
        <v>1000</v>
      </c>
      <c r="L590">
        <v>610</v>
      </c>
      <c r="M590" s="27">
        <v>0.39</v>
      </c>
      <c r="N590">
        <v>1</v>
      </c>
    </row>
    <row r="591" spans="1:14" x14ac:dyDescent="0.25">
      <c r="A591" s="15" t="s">
        <v>1347</v>
      </c>
      <c r="B591" t="s">
        <v>265</v>
      </c>
      <c r="C591" s="13" t="s">
        <v>53</v>
      </c>
      <c r="D591" t="s">
        <v>25</v>
      </c>
      <c r="E591" s="13" t="str">
        <f>IF(NOT(ISERROR(MATCH($C591,Continents!$A$2:$A$48,0))),Continents!$A$1,
IF(NOT(ISERROR(MATCH($C591,Continents!$B$2:$B$6,0))),Continents!$B$1,
IF(NOT(ISERROR(MATCH($C591,Continents!$C$2:$C$58,0))),Continents!$C$1,
IF(NOT(ISERROR(MATCH($C591,Continents!$D$2:$D$51,0))),Continents!$D$1,
IF(NOT(ISERROR(MATCH($C591,Continents!$E$2:$E$15,0))),Continents!$E$1,
IF(NOT(ISERROR(MATCH($C591,Continents!$F$2:$F$27,0))),Continents!$F$1,
IF(NOT(ISERROR(MATCH($C591,Continents!$G$2:$G$8,0))),Continents!$G$1
)))))))</f>
        <v>North America</v>
      </c>
      <c r="F591" s="26" t="s">
        <v>1348</v>
      </c>
      <c r="G591">
        <f>YEAR(Sales!$F591)</f>
        <v>2017</v>
      </c>
      <c r="H591">
        <f>MONTH(Sales!$F591)</f>
        <v>5</v>
      </c>
      <c r="I591" t="s">
        <v>32</v>
      </c>
      <c r="J591" t="s">
        <v>1349</v>
      </c>
      <c r="K591">
        <v>150</v>
      </c>
      <c r="L591">
        <v>147</v>
      </c>
      <c r="M591" s="27">
        <v>0.02</v>
      </c>
      <c r="N591">
        <v>1</v>
      </c>
    </row>
    <row r="592" spans="1:14" x14ac:dyDescent="0.25">
      <c r="A592" s="16" t="s">
        <v>1350</v>
      </c>
      <c r="B592" t="s">
        <v>241</v>
      </c>
      <c r="C592" s="13" t="s">
        <v>242</v>
      </c>
      <c r="D592" t="s">
        <v>25</v>
      </c>
      <c r="E592" s="13" t="str">
        <f>IF(NOT(ISERROR(MATCH($C592,Continents!$A$2:$A$48,0))),Continents!$A$1,
IF(NOT(ISERROR(MATCH($C592,Continents!$B$2:$B$6,0))),Continents!$B$1,
IF(NOT(ISERROR(MATCH($C592,Continents!$C$2:$C$58,0))),Continents!$C$1,
IF(NOT(ISERROR(MATCH($C592,Continents!$D$2:$D$51,0))),Continents!$D$1,
IF(NOT(ISERROR(MATCH($C592,Continents!$E$2:$E$15,0))),Continents!$E$1,
IF(NOT(ISERROR(MATCH($C592,Continents!$F$2:$F$27,0))),Continents!$F$1,
IF(NOT(ISERROR(MATCH($C592,Continents!$G$2:$G$8,0))),Continents!$G$1
)))))))</f>
        <v>South America</v>
      </c>
      <c r="F592" s="26">
        <v>42408</v>
      </c>
      <c r="G592">
        <f>YEAR(Sales!$F592)</f>
        <v>2016</v>
      </c>
      <c r="H592">
        <f>MONTH(Sales!$F592)</f>
        <v>2</v>
      </c>
      <c r="I592" t="s">
        <v>26</v>
      </c>
      <c r="J592" t="s">
        <v>875</v>
      </c>
      <c r="K592">
        <v>700</v>
      </c>
      <c r="L592">
        <v>602</v>
      </c>
      <c r="M592" s="27">
        <v>0.14000000000000001</v>
      </c>
      <c r="N592">
        <v>1</v>
      </c>
    </row>
    <row r="593" spans="1:14" x14ac:dyDescent="0.25">
      <c r="A593" s="15" t="s">
        <v>1351</v>
      </c>
      <c r="B593" t="s">
        <v>350</v>
      </c>
      <c r="C593" s="13" t="s">
        <v>116</v>
      </c>
      <c r="D593" t="s">
        <v>19</v>
      </c>
      <c r="E593" s="13" t="str">
        <f>IF(NOT(ISERROR(MATCH($C593,Continents!$A$2:$A$48,0))),Continents!$A$1,
IF(NOT(ISERROR(MATCH($C593,Continents!$B$2:$B$6,0))),Continents!$B$1,
IF(NOT(ISERROR(MATCH($C593,Continents!$C$2:$C$58,0))),Continents!$C$1,
IF(NOT(ISERROR(MATCH($C593,Continents!$D$2:$D$51,0))),Continents!$D$1,
IF(NOT(ISERROR(MATCH($C593,Continents!$E$2:$E$15,0))),Continents!$E$1,
IF(NOT(ISERROR(MATCH($C593,Continents!$F$2:$F$27,0))),Continents!$F$1,
IF(NOT(ISERROR(MATCH($C593,Continents!$G$2:$G$8,0))),Continents!$G$1
)))))))</f>
        <v>North America</v>
      </c>
      <c r="F593" s="26" t="s">
        <v>1352</v>
      </c>
      <c r="G593">
        <f>YEAR(Sales!$F593)</f>
        <v>2015</v>
      </c>
      <c r="H593">
        <f>MONTH(Sales!$F593)</f>
        <v>11</v>
      </c>
      <c r="I593" t="s">
        <v>49</v>
      </c>
      <c r="J593" t="s">
        <v>1353</v>
      </c>
      <c r="K593">
        <v>500</v>
      </c>
      <c r="L593">
        <v>495</v>
      </c>
      <c r="M593" s="27">
        <v>0.01</v>
      </c>
      <c r="N593">
        <v>1</v>
      </c>
    </row>
    <row r="594" spans="1:14" x14ac:dyDescent="0.25">
      <c r="A594" s="16" t="s">
        <v>1354</v>
      </c>
      <c r="B594" t="s">
        <v>210</v>
      </c>
      <c r="C594" s="13" t="s">
        <v>116</v>
      </c>
      <c r="D594" t="s">
        <v>19</v>
      </c>
      <c r="E594" s="13" t="str">
        <f>IF(NOT(ISERROR(MATCH($C594,Continents!$A$2:$A$48,0))),Continents!$A$1,
IF(NOT(ISERROR(MATCH($C594,Continents!$B$2:$B$6,0))),Continents!$B$1,
IF(NOT(ISERROR(MATCH($C594,Continents!$C$2:$C$58,0))),Continents!$C$1,
IF(NOT(ISERROR(MATCH($C594,Continents!$D$2:$D$51,0))),Continents!$D$1,
IF(NOT(ISERROR(MATCH($C594,Continents!$E$2:$E$15,0))),Continents!$E$1,
IF(NOT(ISERROR(MATCH($C594,Continents!$F$2:$F$27,0))),Continents!$F$1,
IF(NOT(ISERROR(MATCH($C594,Continents!$G$2:$G$8,0))),Continents!$G$1
)))))))</f>
        <v>North America</v>
      </c>
      <c r="F594" s="26" t="s">
        <v>1355</v>
      </c>
      <c r="G594">
        <f>YEAR(Sales!$F594)</f>
        <v>2017</v>
      </c>
      <c r="H594">
        <f>MONTH(Sales!$F594)</f>
        <v>4</v>
      </c>
      <c r="I594" t="s">
        <v>26</v>
      </c>
      <c r="J594" t="s">
        <v>1356</v>
      </c>
      <c r="K594">
        <v>700</v>
      </c>
      <c r="L594">
        <v>665</v>
      </c>
      <c r="M594" s="27">
        <v>0.05</v>
      </c>
      <c r="N594">
        <v>1</v>
      </c>
    </row>
    <row r="595" spans="1:14" x14ac:dyDescent="0.25">
      <c r="A595" s="15" t="s">
        <v>1357</v>
      </c>
      <c r="B595" t="s">
        <v>201</v>
      </c>
      <c r="C595" s="13" t="s">
        <v>202</v>
      </c>
      <c r="D595" t="s">
        <v>13</v>
      </c>
      <c r="E595" s="13" t="str">
        <f>IF(NOT(ISERROR(MATCH($C595,Continents!$A$2:$A$48,0))),Continents!$A$1,
IF(NOT(ISERROR(MATCH($C595,Continents!$B$2:$B$6,0))),Continents!$B$1,
IF(NOT(ISERROR(MATCH($C595,Continents!$C$2:$C$58,0))),Continents!$C$1,
IF(NOT(ISERROR(MATCH($C595,Continents!$D$2:$D$51,0))),Continents!$D$1,
IF(NOT(ISERROR(MATCH($C595,Continents!$E$2:$E$15,0))),Continents!$E$1,
IF(NOT(ISERROR(MATCH($C595,Continents!$F$2:$F$27,0))),Continents!$F$1,
IF(NOT(ISERROR(MATCH($C595,Continents!$G$2:$G$8,0))),Continents!$G$1
)))))))</f>
        <v>Europe</v>
      </c>
      <c r="F595" s="26" t="s">
        <v>1358</v>
      </c>
      <c r="G595">
        <f>YEAR(Sales!$F595)</f>
        <v>2017</v>
      </c>
      <c r="H595">
        <f>MONTH(Sales!$F595)</f>
        <v>8</v>
      </c>
      <c r="I595" t="s">
        <v>49</v>
      </c>
      <c r="J595" t="s">
        <v>259</v>
      </c>
      <c r="K595">
        <v>500</v>
      </c>
      <c r="L595">
        <v>485</v>
      </c>
      <c r="M595" s="27">
        <v>0.03</v>
      </c>
      <c r="N595">
        <v>1</v>
      </c>
    </row>
    <row r="596" spans="1:14" x14ac:dyDescent="0.25">
      <c r="A596" s="16" t="s">
        <v>1359</v>
      </c>
      <c r="B596" t="s">
        <v>11</v>
      </c>
      <c r="C596" s="13" t="s">
        <v>12</v>
      </c>
      <c r="D596" t="s">
        <v>13</v>
      </c>
      <c r="E596" s="13" t="str">
        <f>IF(NOT(ISERROR(MATCH($C596,Continents!$A$2:$A$48,0))),Continents!$A$1,
IF(NOT(ISERROR(MATCH($C596,Continents!$B$2:$B$6,0))),Continents!$B$1,
IF(NOT(ISERROR(MATCH($C596,Continents!$C$2:$C$58,0))),Continents!$C$1,
IF(NOT(ISERROR(MATCH($C596,Continents!$D$2:$D$51,0))),Continents!$D$1,
IF(NOT(ISERROR(MATCH($C596,Continents!$E$2:$E$15,0))),Continents!$E$1,
IF(NOT(ISERROR(MATCH($C596,Continents!$F$2:$F$27,0))),Continents!$F$1,
IF(NOT(ISERROR(MATCH($C596,Continents!$G$2:$G$8,0))),Continents!$G$1
)))))))</f>
        <v>Europe</v>
      </c>
      <c r="F596" s="26">
        <v>43438</v>
      </c>
      <c r="G596">
        <f>YEAR(Sales!$F596)</f>
        <v>2018</v>
      </c>
      <c r="H596">
        <f>MONTH(Sales!$F596)</f>
        <v>12</v>
      </c>
      <c r="I596" t="s">
        <v>14</v>
      </c>
      <c r="J596" t="s">
        <v>430</v>
      </c>
      <c r="K596">
        <v>80</v>
      </c>
      <c r="L596">
        <v>79</v>
      </c>
      <c r="M596" s="27">
        <v>1.2500000000000001E-2</v>
      </c>
      <c r="N596">
        <v>1</v>
      </c>
    </row>
    <row r="597" spans="1:14" x14ac:dyDescent="0.25">
      <c r="A597" s="15" t="s">
        <v>1360</v>
      </c>
      <c r="B597" t="s">
        <v>3760</v>
      </c>
      <c r="C597" s="13" t="s">
        <v>3759</v>
      </c>
      <c r="D597" t="s">
        <v>13</v>
      </c>
      <c r="E597" s="13" t="str">
        <f>IF(NOT(ISERROR(MATCH($C597,Continents!$A$2:$A$48,0))),Continents!$A$1,
IF(NOT(ISERROR(MATCH($C597,Continents!$B$2:$B$6,0))),Continents!$B$1,
IF(NOT(ISERROR(MATCH($C597,Continents!$C$2:$C$58,0))),Continents!$C$1,
IF(NOT(ISERROR(MATCH($C597,Continents!$D$2:$D$51,0))),Continents!$D$1,
IF(NOT(ISERROR(MATCH($C597,Continents!$E$2:$E$15,0))),Continents!$E$1,
IF(NOT(ISERROR(MATCH($C597,Continents!$F$2:$F$27,0))),Continents!$F$1,
IF(NOT(ISERROR(MATCH($C597,Continents!$G$2:$G$8,0))),Continents!$G$1
)))))))</f>
        <v>Asia</v>
      </c>
      <c r="F597" s="26" t="s">
        <v>1361</v>
      </c>
      <c r="G597">
        <f>YEAR(Sales!$F597)</f>
        <v>2018</v>
      </c>
      <c r="H597">
        <f>MONTH(Sales!$F597)</f>
        <v>11</v>
      </c>
      <c r="I597" t="s">
        <v>64</v>
      </c>
      <c r="J597" t="s">
        <v>1362</v>
      </c>
      <c r="K597">
        <v>1000</v>
      </c>
      <c r="L597">
        <v>540</v>
      </c>
      <c r="M597" s="27">
        <v>0.46</v>
      </c>
      <c r="N597">
        <v>1</v>
      </c>
    </row>
    <row r="598" spans="1:14" x14ac:dyDescent="0.25">
      <c r="A598" s="16" t="s">
        <v>1363</v>
      </c>
      <c r="B598" t="s">
        <v>3760</v>
      </c>
      <c r="C598" s="13" t="s">
        <v>3759</v>
      </c>
      <c r="D598" t="s">
        <v>13</v>
      </c>
      <c r="E598" s="13" t="str">
        <f>IF(NOT(ISERROR(MATCH($C598,Continents!$A$2:$A$48,0))),Continents!$A$1,
IF(NOT(ISERROR(MATCH($C598,Continents!$B$2:$B$6,0))),Continents!$B$1,
IF(NOT(ISERROR(MATCH($C598,Continents!$C$2:$C$58,0))),Continents!$C$1,
IF(NOT(ISERROR(MATCH($C598,Continents!$D$2:$D$51,0))),Continents!$D$1,
IF(NOT(ISERROR(MATCH($C598,Continents!$E$2:$E$15,0))),Continents!$E$1,
IF(NOT(ISERROR(MATCH($C598,Continents!$F$2:$F$27,0))),Continents!$F$1,
IF(NOT(ISERROR(MATCH($C598,Continents!$G$2:$G$8,0))),Continents!$G$1
)))))))</f>
        <v>Asia</v>
      </c>
      <c r="F598" s="26">
        <v>42289</v>
      </c>
      <c r="G598">
        <f>YEAR(Sales!$F598)</f>
        <v>2015</v>
      </c>
      <c r="H598">
        <f>MONTH(Sales!$F598)</f>
        <v>10</v>
      </c>
      <c r="I598" t="s">
        <v>14</v>
      </c>
      <c r="J598" t="s">
        <v>1114</v>
      </c>
      <c r="K598">
        <v>80</v>
      </c>
      <c r="L598">
        <v>70</v>
      </c>
      <c r="M598" s="27">
        <v>0.125</v>
      </c>
      <c r="N598">
        <v>1</v>
      </c>
    </row>
    <row r="599" spans="1:14" x14ac:dyDescent="0.25">
      <c r="A599" s="15" t="s">
        <v>1364</v>
      </c>
      <c r="B599" t="s">
        <v>128</v>
      </c>
      <c r="C599" s="13" t="s">
        <v>129</v>
      </c>
      <c r="D599" t="s">
        <v>37</v>
      </c>
      <c r="E599" s="13" t="str">
        <f>IF(NOT(ISERROR(MATCH($C599,Continents!$A$2:$A$48,0))),Continents!$A$1,
IF(NOT(ISERROR(MATCH($C599,Continents!$B$2:$B$6,0))),Continents!$B$1,
IF(NOT(ISERROR(MATCH($C599,Continents!$C$2:$C$58,0))),Continents!$C$1,
IF(NOT(ISERROR(MATCH($C599,Continents!$D$2:$D$51,0))),Continents!$D$1,
IF(NOT(ISERROR(MATCH($C599,Continents!$E$2:$E$15,0))),Continents!$E$1,
IF(NOT(ISERROR(MATCH($C599,Continents!$F$2:$F$27,0))),Continents!$F$1,
IF(NOT(ISERROR(MATCH($C599,Continents!$G$2:$G$8,0))),Continents!$G$1
)))))))</f>
        <v>Asia</v>
      </c>
      <c r="F599" s="26">
        <v>43141</v>
      </c>
      <c r="G599">
        <f>YEAR(Sales!$F599)</f>
        <v>2018</v>
      </c>
      <c r="H599">
        <f>MONTH(Sales!$F599)</f>
        <v>2</v>
      </c>
      <c r="I599" t="s">
        <v>133</v>
      </c>
      <c r="J599" t="s">
        <v>1098</v>
      </c>
      <c r="K599">
        <v>50</v>
      </c>
      <c r="L599">
        <v>49</v>
      </c>
      <c r="M599" s="27">
        <v>0.02</v>
      </c>
      <c r="N599">
        <v>1</v>
      </c>
    </row>
    <row r="600" spans="1:14" x14ac:dyDescent="0.25">
      <c r="A600" s="16" t="s">
        <v>1365</v>
      </c>
      <c r="B600" t="s">
        <v>288</v>
      </c>
      <c r="C600" s="13" t="s">
        <v>289</v>
      </c>
      <c r="D600" t="s">
        <v>13</v>
      </c>
      <c r="E600" s="13" t="str">
        <f>IF(NOT(ISERROR(MATCH($C600,Continents!$A$2:$A$48,0))),Continents!$A$1,
IF(NOT(ISERROR(MATCH($C600,Continents!$B$2:$B$6,0))),Continents!$B$1,
IF(NOT(ISERROR(MATCH($C600,Continents!$C$2:$C$58,0))),Continents!$C$1,
IF(NOT(ISERROR(MATCH($C600,Continents!$D$2:$D$51,0))),Continents!$D$1,
IF(NOT(ISERROR(MATCH($C600,Continents!$E$2:$E$15,0))),Continents!$E$1,
IF(NOT(ISERROR(MATCH($C600,Continents!$F$2:$F$27,0))),Continents!$F$1,
IF(NOT(ISERROR(MATCH($C600,Continents!$G$2:$G$8,0))),Continents!$G$1
)))))))</f>
        <v>Europe</v>
      </c>
      <c r="F600" s="26">
        <v>42015</v>
      </c>
      <c r="G600">
        <f>YEAR(Sales!$F600)</f>
        <v>2015</v>
      </c>
      <c r="H600">
        <f>MONTH(Sales!$F600)</f>
        <v>1</v>
      </c>
      <c r="I600" t="s">
        <v>14</v>
      </c>
      <c r="J600" t="s">
        <v>432</v>
      </c>
      <c r="K600">
        <v>80</v>
      </c>
      <c r="L600">
        <v>62</v>
      </c>
      <c r="M600" s="27">
        <v>0.22500000000000001</v>
      </c>
      <c r="N600">
        <v>1</v>
      </c>
    </row>
    <row r="601" spans="1:14" x14ac:dyDescent="0.25">
      <c r="A601" s="15" t="s">
        <v>1366</v>
      </c>
      <c r="B601" t="s">
        <v>41</v>
      </c>
      <c r="C601" s="13" t="s">
        <v>42</v>
      </c>
      <c r="D601" t="s">
        <v>37</v>
      </c>
      <c r="E601" s="13" t="str">
        <f>IF(NOT(ISERROR(MATCH($C601,Continents!$A$2:$A$48,0))),Continents!$A$1,
IF(NOT(ISERROR(MATCH($C601,Continents!$B$2:$B$6,0))),Continents!$B$1,
IF(NOT(ISERROR(MATCH($C601,Continents!$C$2:$C$58,0))),Continents!$C$1,
IF(NOT(ISERROR(MATCH($C601,Continents!$D$2:$D$51,0))),Continents!$D$1,
IF(NOT(ISERROR(MATCH($C601,Continents!$E$2:$E$15,0))),Continents!$E$1,
IF(NOT(ISERROR(MATCH($C601,Continents!$F$2:$F$27,0))),Continents!$F$1,
IF(NOT(ISERROR(MATCH($C601,Continents!$G$2:$G$8,0))),Continents!$G$1
)))))))</f>
        <v>Asia</v>
      </c>
      <c r="F601" s="26" t="s">
        <v>1367</v>
      </c>
      <c r="G601">
        <f>YEAR(Sales!$F601)</f>
        <v>2017</v>
      </c>
      <c r="H601">
        <f>MONTH(Sales!$F601)</f>
        <v>1</v>
      </c>
      <c r="I601" t="s">
        <v>32</v>
      </c>
      <c r="J601" t="s">
        <v>1094</v>
      </c>
      <c r="K601">
        <v>150</v>
      </c>
      <c r="L601">
        <v>143</v>
      </c>
      <c r="M601" s="27">
        <v>4.6699999999999998E-2</v>
      </c>
      <c r="N601">
        <v>1</v>
      </c>
    </row>
    <row r="602" spans="1:14" x14ac:dyDescent="0.25">
      <c r="A602" s="16" t="s">
        <v>1368</v>
      </c>
      <c r="B602" t="s">
        <v>318</v>
      </c>
      <c r="C602" s="13" t="s">
        <v>319</v>
      </c>
      <c r="D602" t="s">
        <v>13</v>
      </c>
      <c r="E602" s="13" t="str">
        <f>IF(NOT(ISERROR(MATCH($C602,Continents!$A$2:$A$48,0))),Continents!$A$1,
IF(NOT(ISERROR(MATCH($C602,Continents!$B$2:$B$6,0))),Continents!$B$1,
IF(NOT(ISERROR(MATCH($C602,Continents!$C$2:$C$58,0))),Continents!$C$1,
IF(NOT(ISERROR(MATCH($C602,Continents!$D$2:$D$51,0))),Continents!$D$1,
IF(NOT(ISERROR(MATCH($C602,Continents!$E$2:$E$15,0))),Continents!$E$1,
IF(NOT(ISERROR(MATCH($C602,Continents!$F$2:$F$27,0))),Continents!$F$1,
IF(NOT(ISERROR(MATCH($C602,Continents!$G$2:$G$8,0))),Continents!$G$1
)))))))</f>
        <v>Africa</v>
      </c>
      <c r="F602" s="26" t="s">
        <v>1369</v>
      </c>
      <c r="G602">
        <f>YEAR(Sales!$F602)</f>
        <v>2018</v>
      </c>
      <c r="H602">
        <f>MONTH(Sales!$F602)</f>
        <v>4</v>
      </c>
      <c r="I602" t="s">
        <v>44</v>
      </c>
      <c r="J602" t="s">
        <v>321</v>
      </c>
      <c r="K602">
        <v>30</v>
      </c>
      <c r="L602">
        <v>26</v>
      </c>
      <c r="M602" s="27">
        <v>0.1333</v>
      </c>
      <c r="N602">
        <v>1</v>
      </c>
    </row>
    <row r="603" spans="1:14" x14ac:dyDescent="0.25">
      <c r="A603" s="15" t="s">
        <v>1370</v>
      </c>
      <c r="B603" t="s">
        <v>541</v>
      </c>
      <c r="C603" s="13" t="s">
        <v>542</v>
      </c>
      <c r="D603" t="s">
        <v>25</v>
      </c>
      <c r="E603" s="13" t="str">
        <f>IF(NOT(ISERROR(MATCH($C603,Continents!$A$2:$A$48,0))),Continents!$A$1,
IF(NOT(ISERROR(MATCH($C603,Continents!$B$2:$B$6,0))),Continents!$B$1,
IF(NOT(ISERROR(MATCH($C603,Continents!$C$2:$C$58,0))),Continents!$C$1,
IF(NOT(ISERROR(MATCH($C603,Continents!$D$2:$D$51,0))),Continents!$D$1,
IF(NOT(ISERROR(MATCH($C603,Continents!$E$2:$E$15,0))),Continents!$E$1,
IF(NOT(ISERROR(MATCH($C603,Continents!$F$2:$F$27,0))),Continents!$F$1,
IF(NOT(ISERROR(MATCH($C603,Continents!$G$2:$G$8,0))),Continents!$G$1
)))))))</f>
        <v>South America</v>
      </c>
      <c r="F603" s="26" t="s">
        <v>1113</v>
      </c>
      <c r="G603">
        <f>YEAR(Sales!$F603)</f>
        <v>2017</v>
      </c>
      <c r="H603">
        <f>MONTH(Sales!$F603)</f>
        <v>7</v>
      </c>
      <c r="I603" t="s">
        <v>125</v>
      </c>
      <c r="J603" t="s">
        <v>1071</v>
      </c>
      <c r="K603">
        <v>250</v>
      </c>
      <c r="L603">
        <v>248</v>
      </c>
      <c r="M603" s="27">
        <v>8.0000000000000002E-3</v>
      </c>
      <c r="N603">
        <v>1</v>
      </c>
    </row>
    <row r="604" spans="1:14" x14ac:dyDescent="0.25">
      <c r="A604" s="16" t="s">
        <v>1371</v>
      </c>
      <c r="B604" t="s">
        <v>201</v>
      </c>
      <c r="C604" s="13" t="s">
        <v>202</v>
      </c>
      <c r="D604" t="s">
        <v>13</v>
      </c>
      <c r="E604" s="13" t="str">
        <f>IF(NOT(ISERROR(MATCH($C604,Continents!$A$2:$A$48,0))),Continents!$A$1,
IF(NOT(ISERROR(MATCH($C604,Continents!$B$2:$B$6,0))),Continents!$B$1,
IF(NOT(ISERROR(MATCH($C604,Continents!$C$2:$C$58,0))),Continents!$C$1,
IF(NOT(ISERROR(MATCH($C604,Continents!$D$2:$D$51,0))),Continents!$D$1,
IF(NOT(ISERROR(MATCH($C604,Continents!$E$2:$E$15,0))),Continents!$E$1,
IF(NOT(ISERROR(MATCH($C604,Continents!$F$2:$F$27,0))),Continents!$F$1,
IF(NOT(ISERROR(MATCH($C604,Continents!$G$2:$G$8,0))),Continents!$G$1
)))))))</f>
        <v>Europe</v>
      </c>
      <c r="F604" s="26" t="s">
        <v>171</v>
      </c>
      <c r="G604">
        <f>YEAR(Sales!$F604)</f>
        <v>2018</v>
      </c>
      <c r="H604">
        <f>MONTH(Sales!$F604)</f>
        <v>8</v>
      </c>
      <c r="I604" t="s">
        <v>38</v>
      </c>
      <c r="J604" t="s">
        <v>203</v>
      </c>
      <c r="K604">
        <v>50</v>
      </c>
      <c r="L604">
        <v>44</v>
      </c>
      <c r="M604" s="27">
        <v>0.12</v>
      </c>
      <c r="N604">
        <v>1</v>
      </c>
    </row>
    <row r="605" spans="1:14" x14ac:dyDescent="0.25">
      <c r="A605" s="15" t="s">
        <v>1372</v>
      </c>
      <c r="B605" t="s">
        <v>89</v>
      </c>
      <c r="C605" s="13" t="s">
        <v>90</v>
      </c>
      <c r="D605" t="s">
        <v>13</v>
      </c>
      <c r="E605" s="13" t="str">
        <f>IF(NOT(ISERROR(MATCH($C605,Continents!$A$2:$A$48,0))),Continents!$A$1,
IF(NOT(ISERROR(MATCH($C605,Continents!$B$2:$B$6,0))),Continents!$B$1,
IF(NOT(ISERROR(MATCH($C605,Continents!$C$2:$C$58,0))),Continents!$C$1,
IF(NOT(ISERROR(MATCH($C605,Continents!$D$2:$D$51,0))),Continents!$D$1,
IF(NOT(ISERROR(MATCH($C605,Continents!$E$2:$E$15,0))),Continents!$E$1,
IF(NOT(ISERROR(MATCH($C605,Continents!$F$2:$F$27,0))),Continents!$F$1,
IF(NOT(ISERROR(MATCH($C605,Continents!$G$2:$G$8,0))),Continents!$G$1
)))))))</f>
        <v>Europe</v>
      </c>
      <c r="F605" s="26" t="s">
        <v>1373</v>
      </c>
      <c r="G605">
        <f>YEAR(Sales!$F605)</f>
        <v>2015</v>
      </c>
      <c r="H605">
        <f>MONTH(Sales!$F605)</f>
        <v>8</v>
      </c>
      <c r="I605" t="s">
        <v>125</v>
      </c>
      <c r="J605" t="s">
        <v>800</v>
      </c>
      <c r="K605">
        <v>250</v>
      </c>
      <c r="L605">
        <v>173</v>
      </c>
      <c r="M605" s="27">
        <v>0.308</v>
      </c>
      <c r="N605">
        <v>1</v>
      </c>
    </row>
    <row r="606" spans="1:14" x14ac:dyDescent="0.25">
      <c r="A606" s="16" t="s">
        <v>1374</v>
      </c>
      <c r="B606" t="s">
        <v>67</v>
      </c>
      <c r="C606" s="13" t="s">
        <v>68</v>
      </c>
      <c r="D606" t="s">
        <v>37</v>
      </c>
      <c r="E606" s="13" t="str">
        <f>IF(NOT(ISERROR(MATCH($C606,Continents!$A$2:$A$48,0))),Continents!$A$1,
IF(NOT(ISERROR(MATCH($C606,Continents!$B$2:$B$6,0))),Continents!$B$1,
IF(NOT(ISERROR(MATCH($C606,Continents!$C$2:$C$58,0))),Continents!$C$1,
IF(NOT(ISERROR(MATCH($C606,Continents!$D$2:$D$51,0))),Continents!$D$1,
IF(NOT(ISERROR(MATCH($C606,Continents!$E$2:$E$15,0))),Continents!$E$1,
IF(NOT(ISERROR(MATCH($C606,Continents!$F$2:$F$27,0))),Continents!$F$1,
IF(NOT(ISERROR(MATCH($C606,Continents!$G$2:$G$8,0))),Continents!$G$1
)))))))</f>
        <v>Asia</v>
      </c>
      <c r="F606" s="26" t="s">
        <v>1375</v>
      </c>
      <c r="G606">
        <f>YEAR(Sales!$F606)</f>
        <v>2016</v>
      </c>
      <c r="H606">
        <f>MONTH(Sales!$F606)</f>
        <v>4</v>
      </c>
      <c r="I606" t="s">
        <v>64</v>
      </c>
      <c r="J606" t="s">
        <v>1376</v>
      </c>
      <c r="K606">
        <v>1000</v>
      </c>
      <c r="L606">
        <v>850</v>
      </c>
      <c r="M606" s="27">
        <v>0.15</v>
      </c>
      <c r="N606">
        <v>1</v>
      </c>
    </row>
    <row r="607" spans="1:14" x14ac:dyDescent="0.25">
      <c r="A607" s="15" t="s">
        <v>1377</v>
      </c>
      <c r="B607" t="s">
        <v>261</v>
      </c>
      <c r="C607" s="13" t="s">
        <v>42</v>
      </c>
      <c r="D607" t="s">
        <v>37</v>
      </c>
      <c r="E607" s="13" t="str">
        <f>IF(NOT(ISERROR(MATCH($C607,Continents!$A$2:$A$48,0))),Continents!$A$1,
IF(NOT(ISERROR(MATCH($C607,Continents!$B$2:$B$6,0))),Continents!$B$1,
IF(NOT(ISERROR(MATCH($C607,Continents!$C$2:$C$58,0))),Continents!$C$1,
IF(NOT(ISERROR(MATCH($C607,Continents!$D$2:$D$51,0))),Continents!$D$1,
IF(NOT(ISERROR(MATCH($C607,Continents!$E$2:$E$15,0))),Continents!$E$1,
IF(NOT(ISERROR(MATCH($C607,Continents!$F$2:$F$27,0))),Continents!$F$1,
IF(NOT(ISERROR(MATCH($C607,Continents!$G$2:$G$8,0))),Continents!$G$1
)))))))</f>
        <v>Asia</v>
      </c>
      <c r="F607" s="26" t="s">
        <v>1378</v>
      </c>
      <c r="G607">
        <f>YEAR(Sales!$F607)</f>
        <v>2014</v>
      </c>
      <c r="H607">
        <f>MONTH(Sales!$F607)</f>
        <v>5</v>
      </c>
      <c r="I607" t="s">
        <v>38</v>
      </c>
      <c r="J607" t="s">
        <v>1379</v>
      </c>
      <c r="K607">
        <v>50</v>
      </c>
      <c r="L607">
        <v>40</v>
      </c>
      <c r="M607" s="27">
        <v>0.2</v>
      </c>
      <c r="N607">
        <v>1</v>
      </c>
    </row>
    <row r="608" spans="1:14" x14ac:dyDescent="0.25">
      <c r="A608" s="16" t="s">
        <v>1380</v>
      </c>
      <c r="B608" t="s">
        <v>495</v>
      </c>
      <c r="C608" s="13" t="s">
        <v>496</v>
      </c>
      <c r="D608" t="s">
        <v>13</v>
      </c>
      <c r="E608" s="13" t="str">
        <f>IF(NOT(ISERROR(MATCH($C608,Continents!$A$2:$A$48,0))),Continents!$A$1,
IF(NOT(ISERROR(MATCH($C608,Continents!$B$2:$B$6,0))),Continents!$B$1,
IF(NOT(ISERROR(MATCH($C608,Continents!$C$2:$C$58,0))),Continents!$C$1,
IF(NOT(ISERROR(MATCH($C608,Continents!$D$2:$D$51,0))),Continents!$D$1,
IF(NOT(ISERROR(MATCH($C608,Continents!$E$2:$E$15,0))),Continents!$E$1,
IF(NOT(ISERROR(MATCH($C608,Continents!$F$2:$F$27,0))),Continents!$F$1,
IF(NOT(ISERROR(MATCH($C608,Continents!$G$2:$G$8,0))),Continents!$G$1
)))))))</f>
        <v>Asia</v>
      </c>
      <c r="F608" s="26" t="s">
        <v>1381</v>
      </c>
      <c r="G608">
        <f>YEAR(Sales!$F608)</f>
        <v>2016</v>
      </c>
      <c r="H608">
        <f>MONTH(Sales!$F608)</f>
        <v>1</v>
      </c>
      <c r="I608" t="s">
        <v>125</v>
      </c>
      <c r="J608" t="s">
        <v>890</v>
      </c>
      <c r="K608">
        <v>250</v>
      </c>
      <c r="L608">
        <v>218</v>
      </c>
      <c r="M608" s="27">
        <v>0.128</v>
      </c>
      <c r="N608">
        <v>1</v>
      </c>
    </row>
    <row r="609" spans="1:14" x14ac:dyDescent="0.25">
      <c r="A609" s="15" t="s">
        <v>1382</v>
      </c>
      <c r="B609" t="s">
        <v>147</v>
      </c>
      <c r="C609" s="13" t="s">
        <v>96</v>
      </c>
      <c r="D609" t="s">
        <v>37</v>
      </c>
      <c r="E609" s="13" t="str">
        <f>IF(NOT(ISERROR(MATCH($C609,Continents!$A$2:$A$48,0))),Continents!$A$1,
IF(NOT(ISERROR(MATCH($C609,Continents!$B$2:$B$6,0))),Continents!$B$1,
IF(NOT(ISERROR(MATCH($C609,Continents!$C$2:$C$58,0))),Continents!$C$1,
IF(NOT(ISERROR(MATCH($C609,Continents!$D$2:$D$51,0))),Continents!$D$1,
IF(NOT(ISERROR(MATCH($C609,Continents!$E$2:$E$15,0))),Continents!$E$1,
IF(NOT(ISERROR(MATCH($C609,Continents!$F$2:$F$27,0))),Continents!$F$1,
IF(NOT(ISERROR(MATCH($C609,Continents!$G$2:$G$8,0))),Continents!$G$1
)))))))</f>
        <v>Asia</v>
      </c>
      <c r="F609" s="26" t="s">
        <v>1383</v>
      </c>
      <c r="G609">
        <f>YEAR(Sales!$F609)</f>
        <v>2016</v>
      </c>
      <c r="H609">
        <f>MONTH(Sales!$F609)</f>
        <v>8</v>
      </c>
      <c r="I609" t="s">
        <v>14</v>
      </c>
      <c r="J609" t="s">
        <v>1384</v>
      </c>
      <c r="K609">
        <v>80</v>
      </c>
      <c r="L609">
        <v>79</v>
      </c>
      <c r="M609" s="27">
        <v>1.2500000000000001E-2</v>
      </c>
      <c r="N609">
        <v>1</v>
      </c>
    </row>
    <row r="610" spans="1:14" x14ac:dyDescent="0.25">
      <c r="A610" s="16" t="s">
        <v>1385</v>
      </c>
      <c r="B610" t="s">
        <v>178</v>
      </c>
      <c r="C610" s="13" t="s">
        <v>116</v>
      </c>
      <c r="D610" t="s">
        <v>19</v>
      </c>
      <c r="E610" s="13" t="str">
        <f>IF(NOT(ISERROR(MATCH($C610,Continents!$A$2:$A$48,0))),Continents!$A$1,
IF(NOT(ISERROR(MATCH($C610,Continents!$B$2:$B$6,0))),Continents!$B$1,
IF(NOT(ISERROR(MATCH($C610,Continents!$C$2:$C$58,0))),Continents!$C$1,
IF(NOT(ISERROR(MATCH($C610,Continents!$D$2:$D$51,0))),Continents!$D$1,
IF(NOT(ISERROR(MATCH($C610,Continents!$E$2:$E$15,0))),Continents!$E$1,
IF(NOT(ISERROR(MATCH($C610,Continents!$F$2:$F$27,0))),Continents!$F$1,
IF(NOT(ISERROR(MATCH($C610,Continents!$G$2:$G$8,0))),Continents!$G$1
)))))))</f>
        <v>North America</v>
      </c>
      <c r="F610" s="26" t="s">
        <v>1386</v>
      </c>
      <c r="G610">
        <f>YEAR(Sales!$F610)</f>
        <v>2014</v>
      </c>
      <c r="H610">
        <f>MONTH(Sales!$F610)</f>
        <v>4</v>
      </c>
      <c r="I610" t="s">
        <v>133</v>
      </c>
      <c r="J610" t="s">
        <v>727</v>
      </c>
      <c r="K610">
        <v>50</v>
      </c>
      <c r="L610">
        <v>40</v>
      </c>
      <c r="M610" s="27">
        <v>0.2</v>
      </c>
      <c r="N610">
        <v>1</v>
      </c>
    </row>
    <row r="611" spans="1:14" x14ac:dyDescent="0.25">
      <c r="A611" s="15" t="s">
        <v>1387</v>
      </c>
      <c r="B611" t="s">
        <v>95</v>
      </c>
      <c r="C611" s="13" t="s">
        <v>96</v>
      </c>
      <c r="D611" t="s">
        <v>37</v>
      </c>
      <c r="E611" s="13" t="str">
        <f>IF(NOT(ISERROR(MATCH($C611,Continents!$A$2:$A$48,0))),Continents!$A$1,
IF(NOT(ISERROR(MATCH($C611,Continents!$B$2:$B$6,0))),Continents!$B$1,
IF(NOT(ISERROR(MATCH($C611,Continents!$C$2:$C$58,0))),Continents!$C$1,
IF(NOT(ISERROR(MATCH($C611,Continents!$D$2:$D$51,0))),Continents!$D$1,
IF(NOT(ISERROR(MATCH($C611,Continents!$E$2:$E$15,0))),Continents!$E$1,
IF(NOT(ISERROR(MATCH($C611,Continents!$F$2:$F$27,0))),Continents!$F$1,
IF(NOT(ISERROR(MATCH($C611,Continents!$G$2:$G$8,0))),Continents!$G$1
)))))))</f>
        <v>Asia</v>
      </c>
      <c r="F611" s="26">
        <v>43202</v>
      </c>
      <c r="G611">
        <f>YEAR(Sales!$F611)</f>
        <v>2018</v>
      </c>
      <c r="H611">
        <f>MONTH(Sales!$F611)</f>
        <v>4</v>
      </c>
      <c r="I611" t="s">
        <v>133</v>
      </c>
      <c r="J611" t="s">
        <v>233</v>
      </c>
      <c r="K611">
        <v>50</v>
      </c>
      <c r="L611">
        <v>44</v>
      </c>
      <c r="M611" s="27">
        <v>0.12</v>
      </c>
      <c r="N611">
        <v>1</v>
      </c>
    </row>
    <row r="612" spans="1:14" x14ac:dyDescent="0.25">
      <c r="A612" s="16" t="s">
        <v>1388</v>
      </c>
      <c r="B612" t="s">
        <v>123</v>
      </c>
      <c r="C612" s="13" t="s">
        <v>57</v>
      </c>
      <c r="D612" t="s">
        <v>13</v>
      </c>
      <c r="E612" s="13" t="str">
        <f>IF(NOT(ISERROR(MATCH($C612,Continents!$A$2:$A$48,0))),Continents!$A$1,
IF(NOT(ISERROR(MATCH($C612,Continents!$B$2:$B$6,0))),Continents!$B$1,
IF(NOT(ISERROR(MATCH($C612,Continents!$C$2:$C$58,0))),Continents!$C$1,
IF(NOT(ISERROR(MATCH($C612,Continents!$D$2:$D$51,0))),Continents!$D$1,
IF(NOT(ISERROR(MATCH($C612,Continents!$E$2:$E$15,0))),Continents!$E$1,
IF(NOT(ISERROR(MATCH($C612,Continents!$F$2:$F$27,0))),Continents!$F$1,
IF(NOT(ISERROR(MATCH($C612,Continents!$G$2:$G$8,0))),Continents!$G$1
)))))))</f>
        <v>Europe</v>
      </c>
      <c r="F612" s="26" t="s">
        <v>1389</v>
      </c>
      <c r="G612">
        <f>YEAR(Sales!$F612)</f>
        <v>2014</v>
      </c>
      <c r="H612">
        <f>MONTH(Sales!$F612)</f>
        <v>10</v>
      </c>
      <c r="I612" t="s">
        <v>26</v>
      </c>
      <c r="J612" t="s">
        <v>280</v>
      </c>
      <c r="K612">
        <v>700</v>
      </c>
      <c r="L612">
        <v>553</v>
      </c>
      <c r="M612" s="27">
        <v>0.21</v>
      </c>
      <c r="N612">
        <v>1</v>
      </c>
    </row>
    <row r="613" spans="1:14" x14ac:dyDescent="0.25">
      <c r="A613" s="15" t="s">
        <v>1390</v>
      </c>
      <c r="B613" t="s">
        <v>62</v>
      </c>
      <c r="C613" s="13" t="s">
        <v>63</v>
      </c>
      <c r="D613" t="s">
        <v>13</v>
      </c>
      <c r="E613" s="13" t="str">
        <f>IF(NOT(ISERROR(MATCH($C613,Continents!$A$2:$A$48,0))),Continents!$A$1,
IF(NOT(ISERROR(MATCH($C613,Continents!$B$2:$B$6,0))),Continents!$B$1,
IF(NOT(ISERROR(MATCH($C613,Continents!$C$2:$C$58,0))),Continents!$C$1,
IF(NOT(ISERROR(MATCH($C613,Continents!$D$2:$D$51,0))),Continents!$D$1,
IF(NOT(ISERROR(MATCH($C613,Continents!$E$2:$E$15,0))),Continents!$E$1,
IF(NOT(ISERROR(MATCH($C613,Continents!$F$2:$F$27,0))),Continents!$F$1,
IF(NOT(ISERROR(MATCH($C613,Continents!$G$2:$G$8,0))),Continents!$G$1
)))))))</f>
        <v>Asia</v>
      </c>
      <c r="F613" s="26">
        <v>42923</v>
      </c>
      <c r="G613">
        <f>YEAR(Sales!$F613)</f>
        <v>2017</v>
      </c>
      <c r="H613">
        <f>MONTH(Sales!$F613)</f>
        <v>7</v>
      </c>
      <c r="I613" t="s">
        <v>112</v>
      </c>
      <c r="J613" t="s">
        <v>1006</v>
      </c>
      <c r="K613">
        <v>70</v>
      </c>
      <c r="L613">
        <v>66</v>
      </c>
      <c r="M613" s="27">
        <v>5.7099999999999998E-2</v>
      </c>
      <c r="N613">
        <v>1</v>
      </c>
    </row>
    <row r="614" spans="1:14" x14ac:dyDescent="0.25">
      <c r="A614" s="16" t="s">
        <v>1391</v>
      </c>
      <c r="B614" t="s">
        <v>123</v>
      </c>
      <c r="C614" s="13" t="s">
        <v>57</v>
      </c>
      <c r="D614" t="s">
        <v>13</v>
      </c>
      <c r="E614" s="13" t="str">
        <f>IF(NOT(ISERROR(MATCH($C614,Continents!$A$2:$A$48,0))),Continents!$A$1,
IF(NOT(ISERROR(MATCH($C614,Continents!$B$2:$B$6,0))),Continents!$B$1,
IF(NOT(ISERROR(MATCH($C614,Continents!$C$2:$C$58,0))),Continents!$C$1,
IF(NOT(ISERROR(MATCH($C614,Continents!$D$2:$D$51,0))),Continents!$D$1,
IF(NOT(ISERROR(MATCH($C614,Continents!$E$2:$E$15,0))),Continents!$E$1,
IF(NOT(ISERROR(MATCH($C614,Continents!$F$2:$F$27,0))),Continents!$F$1,
IF(NOT(ISERROR(MATCH($C614,Continents!$G$2:$G$8,0))),Continents!$G$1
)))))))</f>
        <v>Europe</v>
      </c>
      <c r="F614" s="26">
        <v>42926</v>
      </c>
      <c r="G614">
        <f>YEAR(Sales!$F614)</f>
        <v>2017</v>
      </c>
      <c r="H614">
        <f>MONTH(Sales!$F614)</f>
        <v>7</v>
      </c>
      <c r="I614" t="s">
        <v>64</v>
      </c>
      <c r="J614" t="s">
        <v>1392</v>
      </c>
      <c r="K614">
        <v>1000</v>
      </c>
      <c r="L614">
        <v>920</v>
      </c>
      <c r="M614" s="27">
        <v>0.08</v>
      </c>
      <c r="N614">
        <v>1</v>
      </c>
    </row>
    <row r="615" spans="1:14" x14ac:dyDescent="0.25">
      <c r="A615" s="15" t="s">
        <v>1393</v>
      </c>
      <c r="B615" t="s">
        <v>47</v>
      </c>
      <c r="C615" s="13" t="s">
        <v>48</v>
      </c>
      <c r="D615" t="s">
        <v>25</v>
      </c>
      <c r="E615" s="13" t="str">
        <f>IF(NOT(ISERROR(MATCH($C615,Continents!$A$2:$A$48,0))),Continents!$A$1,
IF(NOT(ISERROR(MATCH($C615,Continents!$B$2:$B$6,0))),Continents!$B$1,
IF(NOT(ISERROR(MATCH($C615,Continents!$C$2:$C$58,0))),Continents!$C$1,
IF(NOT(ISERROR(MATCH($C615,Continents!$D$2:$D$51,0))),Continents!$D$1,
IF(NOT(ISERROR(MATCH($C615,Continents!$E$2:$E$15,0))),Continents!$E$1,
IF(NOT(ISERROR(MATCH($C615,Continents!$F$2:$F$27,0))),Continents!$F$1,
IF(NOT(ISERROR(MATCH($C615,Continents!$G$2:$G$8,0))),Continents!$G$1
)))))))</f>
        <v>South America</v>
      </c>
      <c r="F615" s="26">
        <v>43229</v>
      </c>
      <c r="G615">
        <f>YEAR(Sales!$F615)</f>
        <v>2018</v>
      </c>
      <c r="H615">
        <f>MONTH(Sales!$F615)</f>
        <v>5</v>
      </c>
      <c r="I615" t="s">
        <v>38</v>
      </c>
      <c r="J615" t="s">
        <v>1394</v>
      </c>
      <c r="K615">
        <v>50</v>
      </c>
      <c r="L615">
        <v>50</v>
      </c>
      <c r="M615" s="27">
        <v>0</v>
      </c>
      <c r="N615">
        <v>1</v>
      </c>
    </row>
    <row r="616" spans="1:14" x14ac:dyDescent="0.25">
      <c r="A616" s="16" t="s">
        <v>1395</v>
      </c>
      <c r="B616" t="s">
        <v>82</v>
      </c>
      <c r="C616" s="13" t="s">
        <v>83</v>
      </c>
      <c r="D616" t="s">
        <v>37</v>
      </c>
      <c r="E616" s="13" t="str">
        <f>IF(NOT(ISERROR(MATCH($C616,Continents!$A$2:$A$48,0))),Continents!$A$1,
IF(NOT(ISERROR(MATCH($C616,Continents!$B$2:$B$6,0))),Continents!$B$1,
IF(NOT(ISERROR(MATCH($C616,Continents!$C$2:$C$58,0))),Continents!$C$1,
IF(NOT(ISERROR(MATCH($C616,Continents!$D$2:$D$51,0))),Continents!$D$1,
IF(NOT(ISERROR(MATCH($C616,Continents!$E$2:$E$15,0))),Continents!$E$1,
IF(NOT(ISERROR(MATCH($C616,Continents!$F$2:$F$27,0))),Continents!$F$1,
IF(NOT(ISERROR(MATCH($C616,Continents!$G$2:$G$8,0))),Continents!$G$1
)))))))</f>
        <v>Asia</v>
      </c>
      <c r="F616" s="26" t="s">
        <v>423</v>
      </c>
      <c r="G616">
        <f>YEAR(Sales!$F616)</f>
        <v>2015</v>
      </c>
      <c r="H616">
        <f>MONTH(Sales!$F616)</f>
        <v>8</v>
      </c>
      <c r="I616" t="s">
        <v>112</v>
      </c>
      <c r="J616" t="s">
        <v>1396</v>
      </c>
      <c r="K616">
        <v>70</v>
      </c>
      <c r="L616">
        <v>53</v>
      </c>
      <c r="M616" s="27">
        <v>0.2429</v>
      </c>
      <c r="N616">
        <v>1</v>
      </c>
    </row>
    <row r="617" spans="1:14" x14ac:dyDescent="0.25">
      <c r="A617" s="15" t="s">
        <v>1397</v>
      </c>
      <c r="B617" t="s">
        <v>174</v>
      </c>
      <c r="C617" s="13" t="s">
        <v>116</v>
      </c>
      <c r="D617" t="s">
        <v>19</v>
      </c>
      <c r="E617" s="13" t="str">
        <f>IF(NOT(ISERROR(MATCH($C617,Continents!$A$2:$A$48,0))),Continents!$A$1,
IF(NOT(ISERROR(MATCH($C617,Continents!$B$2:$B$6,0))),Continents!$B$1,
IF(NOT(ISERROR(MATCH($C617,Continents!$C$2:$C$58,0))),Continents!$C$1,
IF(NOT(ISERROR(MATCH($C617,Continents!$D$2:$D$51,0))),Continents!$D$1,
IF(NOT(ISERROR(MATCH($C617,Continents!$E$2:$E$15,0))),Continents!$E$1,
IF(NOT(ISERROR(MATCH($C617,Continents!$F$2:$F$27,0))),Continents!$F$1,
IF(NOT(ISERROR(MATCH($C617,Continents!$G$2:$G$8,0))),Continents!$G$1
)))))))</f>
        <v>North America</v>
      </c>
      <c r="F617" s="26">
        <v>41733</v>
      </c>
      <c r="G617">
        <f>YEAR(Sales!$F617)</f>
        <v>2014</v>
      </c>
      <c r="H617">
        <f>MONTH(Sales!$F617)</f>
        <v>4</v>
      </c>
      <c r="I617" t="s">
        <v>64</v>
      </c>
      <c r="J617" t="s">
        <v>434</v>
      </c>
      <c r="K617">
        <v>1000</v>
      </c>
      <c r="L617">
        <v>780</v>
      </c>
      <c r="M617" s="27">
        <v>0.22</v>
      </c>
      <c r="N617">
        <v>1</v>
      </c>
    </row>
    <row r="618" spans="1:14" x14ac:dyDescent="0.25">
      <c r="A618" s="16" t="s">
        <v>1398</v>
      </c>
      <c r="B618" t="s">
        <v>128</v>
      </c>
      <c r="C618" s="13" t="s">
        <v>129</v>
      </c>
      <c r="D618" t="s">
        <v>37</v>
      </c>
      <c r="E618" s="13" t="str">
        <f>IF(NOT(ISERROR(MATCH($C618,Continents!$A$2:$A$48,0))),Continents!$A$1,
IF(NOT(ISERROR(MATCH($C618,Continents!$B$2:$B$6,0))),Continents!$B$1,
IF(NOT(ISERROR(MATCH($C618,Continents!$C$2:$C$58,0))),Continents!$C$1,
IF(NOT(ISERROR(MATCH($C618,Continents!$D$2:$D$51,0))),Continents!$D$1,
IF(NOT(ISERROR(MATCH($C618,Continents!$E$2:$E$15,0))),Continents!$E$1,
IF(NOT(ISERROR(MATCH($C618,Continents!$F$2:$F$27,0))),Continents!$F$1,
IF(NOT(ISERROR(MATCH($C618,Continents!$G$2:$G$8,0))),Continents!$G$1
)))))))</f>
        <v>Asia</v>
      </c>
      <c r="F618" s="26" t="s">
        <v>1399</v>
      </c>
      <c r="G618">
        <f>YEAR(Sales!$F618)</f>
        <v>2015</v>
      </c>
      <c r="H618">
        <f>MONTH(Sales!$F618)</f>
        <v>4</v>
      </c>
      <c r="I618" t="s">
        <v>26</v>
      </c>
      <c r="J618" t="s">
        <v>1162</v>
      </c>
      <c r="K618">
        <v>700</v>
      </c>
      <c r="L618">
        <v>686</v>
      </c>
      <c r="M618" s="27">
        <v>0.02</v>
      </c>
      <c r="N618">
        <v>1</v>
      </c>
    </row>
    <row r="619" spans="1:14" x14ac:dyDescent="0.25">
      <c r="A619" s="15" t="s">
        <v>1400</v>
      </c>
      <c r="B619" t="s">
        <v>115</v>
      </c>
      <c r="C619" s="13" t="s">
        <v>116</v>
      </c>
      <c r="D619" t="s">
        <v>19</v>
      </c>
      <c r="E619" s="13" t="str">
        <f>IF(NOT(ISERROR(MATCH($C619,Continents!$A$2:$A$48,0))),Continents!$A$1,
IF(NOT(ISERROR(MATCH($C619,Continents!$B$2:$B$6,0))),Continents!$B$1,
IF(NOT(ISERROR(MATCH($C619,Continents!$C$2:$C$58,0))),Continents!$C$1,
IF(NOT(ISERROR(MATCH($C619,Continents!$D$2:$D$51,0))),Continents!$D$1,
IF(NOT(ISERROR(MATCH($C619,Continents!$E$2:$E$15,0))),Continents!$E$1,
IF(NOT(ISERROR(MATCH($C619,Continents!$F$2:$F$27,0))),Continents!$F$1,
IF(NOT(ISERROR(MATCH($C619,Continents!$G$2:$G$8,0))),Continents!$G$1
)))))))</f>
        <v>North America</v>
      </c>
      <c r="F619" s="26" t="s">
        <v>1401</v>
      </c>
      <c r="G619">
        <f>YEAR(Sales!$F619)</f>
        <v>2014</v>
      </c>
      <c r="H619">
        <f>MONTH(Sales!$F619)</f>
        <v>10</v>
      </c>
      <c r="I619" t="s">
        <v>32</v>
      </c>
      <c r="J619" t="s">
        <v>1338</v>
      </c>
      <c r="K619">
        <v>150</v>
      </c>
      <c r="L619">
        <v>108</v>
      </c>
      <c r="M619" s="27">
        <v>0.28000000000000003</v>
      </c>
      <c r="N619">
        <v>1</v>
      </c>
    </row>
    <row r="620" spans="1:14" x14ac:dyDescent="0.25">
      <c r="A620" s="16" t="s">
        <v>1402</v>
      </c>
      <c r="B620" t="s">
        <v>318</v>
      </c>
      <c r="C620" s="13" t="s">
        <v>319</v>
      </c>
      <c r="D620" t="s">
        <v>13</v>
      </c>
      <c r="E620" s="13" t="str">
        <f>IF(NOT(ISERROR(MATCH($C620,Continents!$A$2:$A$48,0))),Continents!$A$1,
IF(NOT(ISERROR(MATCH($C620,Continents!$B$2:$B$6,0))),Continents!$B$1,
IF(NOT(ISERROR(MATCH($C620,Continents!$C$2:$C$58,0))),Continents!$C$1,
IF(NOT(ISERROR(MATCH($C620,Continents!$D$2:$D$51,0))),Continents!$D$1,
IF(NOT(ISERROR(MATCH($C620,Continents!$E$2:$E$15,0))),Continents!$E$1,
IF(NOT(ISERROR(MATCH($C620,Continents!$F$2:$F$27,0))),Continents!$F$1,
IF(NOT(ISERROR(MATCH($C620,Continents!$G$2:$G$8,0))),Continents!$G$1
)))))))</f>
        <v>Africa</v>
      </c>
      <c r="F620" s="26" t="s">
        <v>1403</v>
      </c>
      <c r="G620">
        <f>YEAR(Sales!$F620)</f>
        <v>2018</v>
      </c>
      <c r="H620">
        <f>MONTH(Sales!$F620)</f>
        <v>6</v>
      </c>
      <c r="I620" t="s">
        <v>64</v>
      </c>
      <c r="J620" t="s">
        <v>765</v>
      </c>
      <c r="K620">
        <v>1000</v>
      </c>
      <c r="L620">
        <v>880</v>
      </c>
      <c r="M620" s="27">
        <v>0.12</v>
      </c>
      <c r="N620">
        <v>1</v>
      </c>
    </row>
    <row r="621" spans="1:14" x14ac:dyDescent="0.25">
      <c r="A621" s="15" t="s">
        <v>1404</v>
      </c>
      <c r="B621" t="s">
        <v>128</v>
      </c>
      <c r="C621" s="13" t="s">
        <v>129</v>
      </c>
      <c r="D621" t="s">
        <v>37</v>
      </c>
      <c r="E621" s="13" t="str">
        <f>IF(NOT(ISERROR(MATCH($C621,Continents!$A$2:$A$48,0))),Continents!$A$1,
IF(NOT(ISERROR(MATCH($C621,Continents!$B$2:$B$6,0))),Continents!$B$1,
IF(NOT(ISERROR(MATCH($C621,Continents!$C$2:$C$58,0))),Continents!$C$1,
IF(NOT(ISERROR(MATCH($C621,Continents!$D$2:$D$51,0))),Continents!$D$1,
IF(NOT(ISERROR(MATCH($C621,Continents!$E$2:$E$15,0))),Continents!$E$1,
IF(NOT(ISERROR(MATCH($C621,Continents!$F$2:$F$27,0))),Continents!$F$1,
IF(NOT(ISERROR(MATCH($C621,Continents!$G$2:$G$8,0))),Continents!$G$1
)))))))</f>
        <v>Asia</v>
      </c>
      <c r="F621" s="26" t="s">
        <v>362</v>
      </c>
      <c r="G621">
        <f>YEAR(Sales!$F621)</f>
        <v>2014</v>
      </c>
      <c r="H621">
        <f>MONTH(Sales!$F621)</f>
        <v>7</v>
      </c>
      <c r="I621" t="s">
        <v>58</v>
      </c>
      <c r="J621" t="s">
        <v>683</v>
      </c>
      <c r="K621">
        <v>800</v>
      </c>
      <c r="L621">
        <v>560</v>
      </c>
      <c r="M621" s="27">
        <v>0.3</v>
      </c>
      <c r="N621">
        <v>1</v>
      </c>
    </row>
    <row r="622" spans="1:14" x14ac:dyDescent="0.25">
      <c r="A622" s="16" t="s">
        <v>1405</v>
      </c>
      <c r="B622" t="s">
        <v>128</v>
      </c>
      <c r="C622" s="13" t="s">
        <v>129</v>
      </c>
      <c r="D622" t="s">
        <v>37</v>
      </c>
      <c r="E622" s="13" t="str">
        <f>IF(NOT(ISERROR(MATCH($C622,Continents!$A$2:$A$48,0))),Continents!$A$1,
IF(NOT(ISERROR(MATCH($C622,Continents!$B$2:$B$6,0))),Continents!$B$1,
IF(NOT(ISERROR(MATCH($C622,Continents!$C$2:$C$58,0))),Continents!$C$1,
IF(NOT(ISERROR(MATCH($C622,Continents!$D$2:$D$51,0))),Continents!$D$1,
IF(NOT(ISERROR(MATCH($C622,Continents!$E$2:$E$15,0))),Continents!$E$1,
IF(NOT(ISERROR(MATCH($C622,Continents!$F$2:$F$27,0))),Continents!$F$1,
IF(NOT(ISERROR(MATCH($C622,Continents!$G$2:$G$8,0))),Continents!$G$1
)))))))</f>
        <v>Asia</v>
      </c>
      <c r="F622" s="26" t="s">
        <v>1406</v>
      </c>
      <c r="G622">
        <f>YEAR(Sales!$F622)</f>
        <v>2016</v>
      </c>
      <c r="H622">
        <f>MONTH(Sales!$F622)</f>
        <v>3</v>
      </c>
      <c r="I622" t="s">
        <v>64</v>
      </c>
      <c r="J622" t="s">
        <v>1407</v>
      </c>
      <c r="K622">
        <v>1000</v>
      </c>
      <c r="L622">
        <v>930</v>
      </c>
      <c r="M622" s="27">
        <v>7.0000000000000007E-2</v>
      </c>
      <c r="N622">
        <v>1</v>
      </c>
    </row>
    <row r="623" spans="1:14" x14ac:dyDescent="0.25">
      <c r="A623" s="15" t="s">
        <v>1408</v>
      </c>
      <c r="B623" t="s">
        <v>11</v>
      </c>
      <c r="C623" s="13" t="s">
        <v>12</v>
      </c>
      <c r="D623" t="s">
        <v>13</v>
      </c>
      <c r="E623" s="13" t="str">
        <f>IF(NOT(ISERROR(MATCH($C623,Continents!$A$2:$A$48,0))),Continents!$A$1,
IF(NOT(ISERROR(MATCH($C623,Continents!$B$2:$B$6,0))),Continents!$B$1,
IF(NOT(ISERROR(MATCH($C623,Continents!$C$2:$C$58,0))),Continents!$C$1,
IF(NOT(ISERROR(MATCH($C623,Continents!$D$2:$D$51,0))),Continents!$D$1,
IF(NOT(ISERROR(MATCH($C623,Continents!$E$2:$E$15,0))),Continents!$E$1,
IF(NOT(ISERROR(MATCH($C623,Continents!$F$2:$F$27,0))),Continents!$F$1,
IF(NOT(ISERROR(MATCH($C623,Continents!$G$2:$G$8,0))),Continents!$G$1
)))))))</f>
        <v>Europe</v>
      </c>
      <c r="F623" s="26">
        <v>42828</v>
      </c>
      <c r="G623">
        <f>YEAR(Sales!$F623)</f>
        <v>2017</v>
      </c>
      <c r="H623">
        <f>MONTH(Sales!$F623)</f>
        <v>4</v>
      </c>
      <c r="I623" t="s">
        <v>26</v>
      </c>
      <c r="J623" t="s">
        <v>15</v>
      </c>
      <c r="K623">
        <v>700</v>
      </c>
      <c r="L623">
        <v>693</v>
      </c>
      <c r="M623" s="27">
        <v>0.01</v>
      </c>
      <c r="N623">
        <v>1</v>
      </c>
    </row>
    <row r="624" spans="1:14" x14ac:dyDescent="0.25">
      <c r="A624" s="16" t="s">
        <v>1409</v>
      </c>
      <c r="B624" t="s">
        <v>178</v>
      </c>
      <c r="C624" s="13" t="s">
        <v>116</v>
      </c>
      <c r="D624" t="s">
        <v>19</v>
      </c>
      <c r="E624" s="13" t="str">
        <f>IF(NOT(ISERROR(MATCH($C624,Continents!$A$2:$A$48,0))),Continents!$A$1,
IF(NOT(ISERROR(MATCH($C624,Continents!$B$2:$B$6,0))),Continents!$B$1,
IF(NOT(ISERROR(MATCH($C624,Continents!$C$2:$C$58,0))),Continents!$C$1,
IF(NOT(ISERROR(MATCH($C624,Continents!$D$2:$D$51,0))),Continents!$D$1,
IF(NOT(ISERROR(MATCH($C624,Continents!$E$2:$E$15,0))),Continents!$E$1,
IF(NOT(ISERROR(MATCH($C624,Continents!$F$2:$F$27,0))),Continents!$F$1,
IF(NOT(ISERROR(MATCH($C624,Continents!$G$2:$G$8,0))),Continents!$G$1
)))))))</f>
        <v>North America</v>
      </c>
      <c r="F624" s="26">
        <v>42284</v>
      </c>
      <c r="G624">
        <f>YEAR(Sales!$F624)</f>
        <v>2015</v>
      </c>
      <c r="H624">
        <f>MONTH(Sales!$F624)</f>
        <v>10</v>
      </c>
      <c r="I624" t="s">
        <v>44</v>
      </c>
      <c r="J624" t="s">
        <v>1328</v>
      </c>
      <c r="K624">
        <v>30</v>
      </c>
      <c r="L624">
        <v>26</v>
      </c>
      <c r="M624" s="27">
        <v>0.1333</v>
      </c>
      <c r="N624">
        <v>1</v>
      </c>
    </row>
    <row r="625" spans="1:14" x14ac:dyDescent="0.25">
      <c r="A625" s="15" t="s">
        <v>1410</v>
      </c>
      <c r="B625" t="s">
        <v>115</v>
      </c>
      <c r="C625" s="13" t="s">
        <v>116</v>
      </c>
      <c r="D625" t="s">
        <v>19</v>
      </c>
      <c r="E625" s="13" t="str">
        <f>IF(NOT(ISERROR(MATCH($C625,Continents!$A$2:$A$48,0))),Continents!$A$1,
IF(NOT(ISERROR(MATCH($C625,Continents!$B$2:$B$6,0))),Continents!$B$1,
IF(NOT(ISERROR(MATCH($C625,Continents!$C$2:$C$58,0))),Continents!$C$1,
IF(NOT(ISERROR(MATCH($C625,Continents!$D$2:$D$51,0))),Continents!$D$1,
IF(NOT(ISERROR(MATCH($C625,Continents!$E$2:$E$15,0))),Continents!$E$1,
IF(NOT(ISERROR(MATCH($C625,Continents!$F$2:$F$27,0))),Continents!$F$1,
IF(NOT(ISERROR(MATCH($C625,Continents!$G$2:$G$8,0))),Continents!$G$1
)))))))</f>
        <v>North America</v>
      </c>
      <c r="F625" s="26">
        <v>43227</v>
      </c>
      <c r="G625">
        <f>YEAR(Sales!$F625)</f>
        <v>2018</v>
      </c>
      <c r="H625">
        <f>MONTH(Sales!$F625)</f>
        <v>5</v>
      </c>
      <c r="I625" t="s">
        <v>44</v>
      </c>
      <c r="J625" t="s">
        <v>1338</v>
      </c>
      <c r="K625">
        <v>30</v>
      </c>
      <c r="L625">
        <v>29</v>
      </c>
      <c r="M625" s="27">
        <v>3.3300000000000003E-2</v>
      </c>
      <c r="N625">
        <v>1</v>
      </c>
    </row>
    <row r="626" spans="1:14" x14ac:dyDescent="0.25">
      <c r="A626" s="16" t="s">
        <v>1411</v>
      </c>
      <c r="B626" t="s">
        <v>144</v>
      </c>
      <c r="C626" s="13" t="s">
        <v>116</v>
      </c>
      <c r="D626" t="s">
        <v>19</v>
      </c>
      <c r="E626" s="13" t="str">
        <f>IF(NOT(ISERROR(MATCH($C626,Continents!$A$2:$A$48,0))),Continents!$A$1,
IF(NOT(ISERROR(MATCH($C626,Continents!$B$2:$B$6,0))),Continents!$B$1,
IF(NOT(ISERROR(MATCH($C626,Continents!$C$2:$C$58,0))),Continents!$C$1,
IF(NOT(ISERROR(MATCH($C626,Continents!$D$2:$D$51,0))),Continents!$D$1,
IF(NOT(ISERROR(MATCH($C626,Continents!$E$2:$E$15,0))),Continents!$E$1,
IF(NOT(ISERROR(MATCH($C626,Continents!$F$2:$F$27,0))),Continents!$F$1,
IF(NOT(ISERROR(MATCH($C626,Continents!$G$2:$G$8,0))),Continents!$G$1
)))))))</f>
        <v>North America</v>
      </c>
      <c r="F626" s="26">
        <v>41914</v>
      </c>
      <c r="G626">
        <f>YEAR(Sales!$F626)</f>
        <v>2014</v>
      </c>
      <c r="H626">
        <f>MONTH(Sales!$F626)</f>
        <v>10</v>
      </c>
      <c r="I626" t="s">
        <v>44</v>
      </c>
      <c r="J626" t="s">
        <v>883</v>
      </c>
      <c r="K626">
        <v>30</v>
      </c>
      <c r="L626">
        <v>30</v>
      </c>
      <c r="M626" s="27">
        <v>0</v>
      </c>
      <c r="N626">
        <v>1</v>
      </c>
    </row>
    <row r="627" spans="1:14" x14ac:dyDescent="0.25">
      <c r="A627" s="15" t="s">
        <v>1412</v>
      </c>
      <c r="B627" t="s">
        <v>288</v>
      </c>
      <c r="C627" s="13" t="s">
        <v>289</v>
      </c>
      <c r="D627" t="s">
        <v>13</v>
      </c>
      <c r="E627" s="13" t="str">
        <f>IF(NOT(ISERROR(MATCH($C627,Continents!$A$2:$A$48,0))),Continents!$A$1,
IF(NOT(ISERROR(MATCH($C627,Continents!$B$2:$B$6,0))),Continents!$B$1,
IF(NOT(ISERROR(MATCH($C627,Continents!$C$2:$C$58,0))),Continents!$C$1,
IF(NOT(ISERROR(MATCH($C627,Continents!$D$2:$D$51,0))),Continents!$D$1,
IF(NOT(ISERROR(MATCH($C627,Continents!$E$2:$E$15,0))),Continents!$E$1,
IF(NOT(ISERROR(MATCH($C627,Continents!$F$2:$F$27,0))),Continents!$F$1,
IF(NOT(ISERROR(MATCH($C627,Continents!$G$2:$G$8,0))),Continents!$G$1
)))))))</f>
        <v>Europe</v>
      </c>
      <c r="F627" s="26" t="s">
        <v>1373</v>
      </c>
      <c r="G627">
        <f>YEAR(Sales!$F627)</f>
        <v>2015</v>
      </c>
      <c r="H627">
        <f>MONTH(Sales!$F627)</f>
        <v>8</v>
      </c>
      <c r="I627" t="s">
        <v>32</v>
      </c>
      <c r="J627" t="s">
        <v>530</v>
      </c>
      <c r="K627">
        <v>150</v>
      </c>
      <c r="L627">
        <v>143</v>
      </c>
      <c r="M627" s="27">
        <v>4.6699999999999998E-2</v>
      </c>
      <c r="N627">
        <v>1</v>
      </c>
    </row>
    <row r="628" spans="1:14" x14ac:dyDescent="0.25">
      <c r="A628" s="16" t="s">
        <v>1413</v>
      </c>
      <c r="B628" t="s">
        <v>269</v>
      </c>
      <c r="C628" s="13" t="s">
        <v>270</v>
      </c>
      <c r="D628" t="s">
        <v>25</v>
      </c>
      <c r="E628" s="13" t="str">
        <f>IF(NOT(ISERROR(MATCH($C628,Continents!$A$2:$A$48,0))),Continents!$A$1,
IF(NOT(ISERROR(MATCH($C628,Continents!$B$2:$B$6,0))),Continents!$B$1,
IF(NOT(ISERROR(MATCH($C628,Continents!$C$2:$C$58,0))),Continents!$C$1,
IF(NOT(ISERROR(MATCH($C628,Continents!$D$2:$D$51,0))),Continents!$D$1,
IF(NOT(ISERROR(MATCH($C628,Continents!$E$2:$E$15,0))),Continents!$E$1,
IF(NOT(ISERROR(MATCH($C628,Continents!$F$2:$F$27,0))),Continents!$F$1,
IF(NOT(ISERROR(MATCH($C628,Continents!$G$2:$G$8,0))),Continents!$G$1
)))))))</f>
        <v>South America</v>
      </c>
      <c r="F628" s="26" t="s">
        <v>1414</v>
      </c>
      <c r="G628">
        <f>YEAR(Sales!$F628)</f>
        <v>2015</v>
      </c>
      <c r="H628">
        <f>MONTH(Sales!$F628)</f>
        <v>7</v>
      </c>
      <c r="I628" t="s">
        <v>125</v>
      </c>
      <c r="J628" t="s">
        <v>1126</v>
      </c>
      <c r="K628">
        <v>250</v>
      </c>
      <c r="L628">
        <v>208</v>
      </c>
      <c r="M628" s="27">
        <v>0.16800000000000001</v>
      </c>
      <c r="N628">
        <v>1</v>
      </c>
    </row>
    <row r="629" spans="1:14" x14ac:dyDescent="0.25">
      <c r="A629" s="15" t="s">
        <v>1415</v>
      </c>
      <c r="B629" t="s">
        <v>201</v>
      </c>
      <c r="C629" s="13" t="s">
        <v>202</v>
      </c>
      <c r="D629" t="s">
        <v>13</v>
      </c>
      <c r="E629" s="13" t="str">
        <f>IF(NOT(ISERROR(MATCH($C629,Continents!$A$2:$A$48,0))),Continents!$A$1,
IF(NOT(ISERROR(MATCH($C629,Continents!$B$2:$B$6,0))),Continents!$B$1,
IF(NOT(ISERROR(MATCH($C629,Continents!$C$2:$C$58,0))),Continents!$C$1,
IF(NOT(ISERROR(MATCH($C629,Continents!$D$2:$D$51,0))),Continents!$D$1,
IF(NOT(ISERROR(MATCH($C629,Continents!$E$2:$E$15,0))),Continents!$E$1,
IF(NOT(ISERROR(MATCH($C629,Continents!$F$2:$F$27,0))),Continents!$F$1,
IF(NOT(ISERROR(MATCH($C629,Continents!$G$2:$G$8,0))),Continents!$G$1
)))))))</f>
        <v>Europe</v>
      </c>
      <c r="F629" s="26" t="s">
        <v>1416</v>
      </c>
      <c r="G629">
        <f>YEAR(Sales!$F629)</f>
        <v>2016</v>
      </c>
      <c r="H629">
        <f>MONTH(Sales!$F629)</f>
        <v>10</v>
      </c>
      <c r="I629" t="s">
        <v>49</v>
      </c>
      <c r="J629" t="s">
        <v>775</v>
      </c>
      <c r="K629">
        <v>500</v>
      </c>
      <c r="L629">
        <v>455</v>
      </c>
      <c r="M629" s="27">
        <v>0.09</v>
      </c>
      <c r="N629">
        <v>1</v>
      </c>
    </row>
    <row r="630" spans="1:14" x14ac:dyDescent="0.25">
      <c r="A630" s="16" t="s">
        <v>1417</v>
      </c>
      <c r="B630" t="s">
        <v>164</v>
      </c>
      <c r="C630" s="13" t="s">
        <v>165</v>
      </c>
      <c r="D630" t="s">
        <v>13</v>
      </c>
      <c r="E630" s="13" t="str">
        <f>IF(NOT(ISERROR(MATCH($C630,Continents!$A$2:$A$48,0))),Continents!$A$1,
IF(NOT(ISERROR(MATCH($C630,Continents!$B$2:$B$6,0))),Continents!$B$1,
IF(NOT(ISERROR(MATCH($C630,Continents!$C$2:$C$58,0))),Continents!$C$1,
IF(NOT(ISERROR(MATCH($C630,Continents!$D$2:$D$51,0))),Continents!$D$1,
IF(NOT(ISERROR(MATCH($C630,Continents!$E$2:$E$15,0))),Continents!$E$1,
IF(NOT(ISERROR(MATCH($C630,Continents!$F$2:$F$27,0))),Continents!$F$1,
IF(NOT(ISERROR(MATCH($C630,Continents!$G$2:$G$8,0))),Continents!$G$1
)))))))</f>
        <v>Europe</v>
      </c>
      <c r="F630" s="26" t="s">
        <v>1418</v>
      </c>
      <c r="G630">
        <f>YEAR(Sales!$F630)</f>
        <v>2015</v>
      </c>
      <c r="H630">
        <f>MONTH(Sales!$F630)</f>
        <v>9</v>
      </c>
      <c r="I630" t="s">
        <v>125</v>
      </c>
      <c r="J630" t="s">
        <v>1343</v>
      </c>
      <c r="K630">
        <v>250</v>
      </c>
      <c r="L630">
        <v>155</v>
      </c>
      <c r="M630" s="27">
        <v>0.38</v>
      </c>
      <c r="N630">
        <v>1</v>
      </c>
    </row>
    <row r="631" spans="1:14" x14ac:dyDescent="0.25">
      <c r="A631" s="15" t="s">
        <v>1419</v>
      </c>
      <c r="B631" t="s">
        <v>139</v>
      </c>
      <c r="C631" s="13" t="s">
        <v>140</v>
      </c>
      <c r="D631" t="s">
        <v>13</v>
      </c>
      <c r="E631" s="13" t="str">
        <f>IF(NOT(ISERROR(MATCH($C631,Continents!$A$2:$A$48,0))),Continents!$A$1,
IF(NOT(ISERROR(MATCH($C631,Continents!$B$2:$B$6,0))),Continents!$B$1,
IF(NOT(ISERROR(MATCH($C631,Continents!$C$2:$C$58,0))),Continents!$C$1,
IF(NOT(ISERROR(MATCH($C631,Continents!$D$2:$D$51,0))),Continents!$D$1,
IF(NOT(ISERROR(MATCH($C631,Continents!$E$2:$E$15,0))),Continents!$E$1,
IF(NOT(ISERROR(MATCH($C631,Continents!$F$2:$F$27,0))),Continents!$F$1,
IF(NOT(ISERROR(MATCH($C631,Continents!$G$2:$G$8,0))),Continents!$G$1
)))))))</f>
        <v>Europe</v>
      </c>
      <c r="F631" s="26" t="s">
        <v>1420</v>
      </c>
      <c r="G631">
        <f>YEAR(Sales!$F631)</f>
        <v>2015</v>
      </c>
      <c r="H631">
        <f>MONTH(Sales!$F631)</f>
        <v>9</v>
      </c>
      <c r="I631" t="s">
        <v>44</v>
      </c>
      <c r="J631" t="s">
        <v>474</v>
      </c>
      <c r="K631">
        <v>30</v>
      </c>
      <c r="L631">
        <v>27</v>
      </c>
      <c r="M631" s="27">
        <v>0.1</v>
      </c>
      <c r="N631">
        <v>1</v>
      </c>
    </row>
    <row r="632" spans="1:14" x14ac:dyDescent="0.25">
      <c r="A632" s="16" t="s">
        <v>1421</v>
      </c>
      <c r="B632" t="s">
        <v>105</v>
      </c>
      <c r="C632" s="13" t="s">
        <v>106</v>
      </c>
      <c r="D632" t="s">
        <v>13</v>
      </c>
      <c r="E632" s="13" t="str">
        <f>IF(NOT(ISERROR(MATCH($C632,Continents!$A$2:$A$48,0))),Continents!$A$1,
IF(NOT(ISERROR(MATCH($C632,Continents!$B$2:$B$6,0))),Continents!$B$1,
IF(NOT(ISERROR(MATCH($C632,Continents!$C$2:$C$58,0))),Continents!$C$1,
IF(NOT(ISERROR(MATCH($C632,Continents!$D$2:$D$51,0))),Continents!$D$1,
IF(NOT(ISERROR(MATCH($C632,Continents!$E$2:$E$15,0))),Continents!$E$1,
IF(NOT(ISERROR(MATCH($C632,Continents!$F$2:$F$27,0))),Continents!$F$1,
IF(NOT(ISERROR(MATCH($C632,Continents!$G$2:$G$8,0))),Continents!$G$1
)))))))</f>
        <v>Africa</v>
      </c>
      <c r="F632" s="26">
        <v>42249</v>
      </c>
      <c r="G632">
        <f>YEAR(Sales!$F632)</f>
        <v>2015</v>
      </c>
      <c r="H632">
        <f>MONTH(Sales!$F632)</f>
        <v>9</v>
      </c>
      <c r="I632" t="s">
        <v>49</v>
      </c>
      <c r="J632" t="s">
        <v>1422</v>
      </c>
      <c r="K632">
        <v>500</v>
      </c>
      <c r="L632">
        <v>485</v>
      </c>
      <c r="M632" s="27">
        <v>0.03</v>
      </c>
      <c r="N632">
        <v>1</v>
      </c>
    </row>
    <row r="633" spans="1:14" x14ac:dyDescent="0.25">
      <c r="A633" s="15" t="s">
        <v>1423</v>
      </c>
      <c r="B633" t="s">
        <v>350</v>
      </c>
      <c r="C633" s="13" t="s">
        <v>116</v>
      </c>
      <c r="D633" t="s">
        <v>19</v>
      </c>
      <c r="E633" s="13" t="str">
        <f>IF(NOT(ISERROR(MATCH($C633,Continents!$A$2:$A$48,0))),Continents!$A$1,
IF(NOT(ISERROR(MATCH($C633,Continents!$B$2:$B$6,0))),Continents!$B$1,
IF(NOT(ISERROR(MATCH($C633,Continents!$C$2:$C$58,0))),Continents!$C$1,
IF(NOT(ISERROR(MATCH($C633,Continents!$D$2:$D$51,0))),Continents!$D$1,
IF(NOT(ISERROR(MATCH($C633,Continents!$E$2:$E$15,0))),Continents!$E$1,
IF(NOT(ISERROR(MATCH($C633,Continents!$F$2:$F$27,0))),Continents!$F$1,
IF(NOT(ISERROR(MATCH($C633,Continents!$G$2:$G$8,0))),Continents!$G$1
)))))))</f>
        <v>North America</v>
      </c>
      <c r="F633" s="26" t="s">
        <v>1424</v>
      </c>
      <c r="G633">
        <f>YEAR(Sales!$F633)</f>
        <v>2014</v>
      </c>
      <c r="H633">
        <f>MONTH(Sales!$F633)</f>
        <v>8</v>
      </c>
      <c r="I633" t="s">
        <v>133</v>
      </c>
      <c r="J633" t="s">
        <v>1261</v>
      </c>
      <c r="K633">
        <v>50</v>
      </c>
      <c r="L633">
        <v>49</v>
      </c>
      <c r="M633" s="27">
        <v>0.02</v>
      </c>
      <c r="N633">
        <v>1</v>
      </c>
    </row>
    <row r="634" spans="1:14" x14ac:dyDescent="0.25">
      <c r="A634" s="16" t="s">
        <v>1425</v>
      </c>
      <c r="B634" t="s">
        <v>82</v>
      </c>
      <c r="C634" s="13" t="s">
        <v>83</v>
      </c>
      <c r="D634" t="s">
        <v>37</v>
      </c>
      <c r="E634" s="13" t="str">
        <f>IF(NOT(ISERROR(MATCH($C634,Continents!$A$2:$A$48,0))),Continents!$A$1,
IF(NOT(ISERROR(MATCH($C634,Continents!$B$2:$B$6,0))),Continents!$B$1,
IF(NOT(ISERROR(MATCH($C634,Continents!$C$2:$C$58,0))),Continents!$C$1,
IF(NOT(ISERROR(MATCH($C634,Continents!$D$2:$D$51,0))),Continents!$D$1,
IF(NOT(ISERROR(MATCH($C634,Continents!$E$2:$E$15,0))),Continents!$E$1,
IF(NOT(ISERROR(MATCH($C634,Continents!$F$2:$F$27,0))),Continents!$F$1,
IF(NOT(ISERROR(MATCH($C634,Continents!$G$2:$G$8,0))),Continents!$G$1
)))))))</f>
        <v>Asia</v>
      </c>
      <c r="F634" s="26">
        <v>43042</v>
      </c>
      <c r="G634">
        <f>YEAR(Sales!$F634)</f>
        <v>2017</v>
      </c>
      <c r="H634">
        <f>MONTH(Sales!$F634)</f>
        <v>11</v>
      </c>
      <c r="I634" t="s">
        <v>49</v>
      </c>
      <c r="J634" t="s">
        <v>1426</v>
      </c>
      <c r="K634">
        <v>500</v>
      </c>
      <c r="L634">
        <v>450</v>
      </c>
      <c r="M634" s="27">
        <v>0.1</v>
      </c>
      <c r="N634">
        <v>1</v>
      </c>
    </row>
    <row r="635" spans="1:14" x14ac:dyDescent="0.25">
      <c r="A635" s="15" t="s">
        <v>1427</v>
      </c>
      <c r="B635" t="s">
        <v>82</v>
      </c>
      <c r="C635" s="13" t="s">
        <v>83</v>
      </c>
      <c r="D635" t="s">
        <v>37</v>
      </c>
      <c r="E635" s="13" t="str">
        <f>IF(NOT(ISERROR(MATCH($C635,Continents!$A$2:$A$48,0))),Continents!$A$1,
IF(NOT(ISERROR(MATCH($C635,Continents!$B$2:$B$6,0))),Continents!$B$1,
IF(NOT(ISERROR(MATCH($C635,Continents!$C$2:$C$58,0))),Continents!$C$1,
IF(NOT(ISERROR(MATCH($C635,Continents!$D$2:$D$51,0))),Continents!$D$1,
IF(NOT(ISERROR(MATCH($C635,Continents!$E$2:$E$15,0))),Continents!$E$1,
IF(NOT(ISERROR(MATCH($C635,Continents!$F$2:$F$27,0))),Continents!$F$1,
IF(NOT(ISERROR(MATCH($C635,Continents!$G$2:$G$8,0))),Continents!$G$1
)))))))</f>
        <v>Asia</v>
      </c>
      <c r="F635" s="26">
        <v>42493</v>
      </c>
      <c r="G635">
        <f>YEAR(Sales!$F635)</f>
        <v>2016</v>
      </c>
      <c r="H635">
        <f>MONTH(Sales!$F635)</f>
        <v>5</v>
      </c>
      <c r="I635" t="s">
        <v>38</v>
      </c>
      <c r="J635" t="s">
        <v>390</v>
      </c>
      <c r="K635">
        <v>50</v>
      </c>
      <c r="L635">
        <v>49</v>
      </c>
      <c r="M635" s="27">
        <v>0.02</v>
      </c>
      <c r="N635">
        <v>1</v>
      </c>
    </row>
    <row r="636" spans="1:14" x14ac:dyDescent="0.25">
      <c r="A636" s="16" t="s">
        <v>1428</v>
      </c>
      <c r="B636" t="s">
        <v>178</v>
      </c>
      <c r="C636" s="13" t="s">
        <v>116</v>
      </c>
      <c r="D636" t="s">
        <v>19</v>
      </c>
      <c r="E636" s="13" t="str">
        <f>IF(NOT(ISERROR(MATCH($C636,Continents!$A$2:$A$48,0))),Continents!$A$1,
IF(NOT(ISERROR(MATCH($C636,Continents!$B$2:$B$6,0))),Continents!$B$1,
IF(NOT(ISERROR(MATCH($C636,Continents!$C$2:$C$58,0))),Continents!$C$1,
IF(NOT(ISERROR(MATCH($C636,Continents!$D$2:$D$51,0))),Continents!$D$1,
IF(NOT(ISERROR(MATCH($C636,Continents!$E$2:$E$15,0))),Continents!$E$1,
IF(NOT(ISERROR(MATCH($C636,Continents!$F$2:$F$27,0))),Continents!$F$1,
IF(NOT(ISERROR(MATCH($C636,Continents!$G$2:$G$8,0))),Continents!$G$1
)))))))</f>
        <v>North America</v>
      </c>
      <c r="F636" s="26">
        <v>41975</v>
      </c>
      <c r="G636">
        <f>YEAR(Sales!$F636)</f>
        <v>2014</v>
      </c>
      <c r="H636">
        <f>MONTH(Sales!$F636)</f>
        <v>12</v>
      </c>
      <c r="I636" t="s">
        <v>32</v>
      </c>
      <c r="J636" t="s">
        <v>180</v>
      </c>
      <c r="K636">
        <v>150</v>
      </c>
      <c r="L636">
        <v>111</v>
      </c>
      <c r="M636" s="27">
        <v>0.26</v>
      </c>
      <c r="N636">
        <v>1</v>
      </c>
    </row>
    <row r="637" spans="1:14" x14ac:dyDescent="0.25">
      <c r="A637" s="15" t="s">
        <v>1429</v>
      </c>
      <c r="B637" t="s">
        <v>306</v>
      </c>
      <c r="C637" s="13" t="s">
        <v>307</v>
      </c>
      <c r="D637" t="s">
        <v>13</v>
      </c>
      <c r="E637" s="13" t="str">
        <f>IF(NOT(ISERROR(MATCH($C637,Continents!$A$2:$A$48,0))),Continents!$A$1,
IF(NOT(ISERROR(MATCH($C637,Continents!$B$2:$B$6,0))),Continents!$B$1,
IF(NOT(ISERROR(MATCH($C637,Continents!$C$2:$C$58,0))),Continents!$C$1,
IF(NOT(ISERROR(MATCH($C637,Continents!$D$2:$D$51,0))),Continents!$D$1,
IF(NOT(ISERROR(MATCH($C637,Continents!$E$2:$E$15,0))),Continents!$E$1,
IF(NOT(ISERROR(MATCH($C637,Continents!$F$2:$F$27,0))),Continents!$F$1,
IF(NOT(ISERROR(MATCH($C637,Continents!$G$2:$G$8,0))),Continents!$G$1
)))))))</f>
        <v>Europe</v>
      </c>
      <c r="F637" s="26">
        <v>42952</v>
      </c>
      <c r="G637">
        <f>YEAR(Sales!$F637)</f>
        <v>2017</v>
      </c>
      <c r="H637">
        <f>MONTH(Sales!$F637)</f>
        <v>8</v>
      </c>
      <c r="I637" t="s">
        <v>44</v>
      </c>
      <c r="J637" t="s">
        <v>1430</v>
      </c>
      <c r="K637">
        <v>30</v>
      </c>
      <c r="L637">
        <v>29</v>
      </c>
      <c r="M637" s="27">
        <v>3.3300000000000003E-2</v>
      </c>
      <c r="N637">
        <v>1</v>
      </c>
    </row>
    <row r="638" spans="1:14" x14ac:dyDescent="0.25">
      <c r="A638" s="16" t="s">
        <v>1431</v>
      </c>
      <c r="B638" t="s">
        <v>169</v>
      </c>
      <c r="C638" s="13" t="s">
        <v>170</v>
      </c>
      <c r="D638" t="s">
        <v>13</v>
      </c>
      <c r="E638" s="13" t="str">
        <f>IF(NOT(ISERROR(MATCH($C638,Continents!$A$2:$A$48,0))),Continents!$A$1,
IF(NOT(ISERROR(MATCH($C638,Continents!$B$2:$B$6,0))),Continents!$B$1,
IF(NOT(ISERROR(MATCH($C638,Continents!$C$2:$C$58,0))),Continents!$C$1,
IF(NOT(ISERROR(MATCH($C638,Continents!$D$2:$D$51,0))),Continents!$D$1,
IF(NOT(ISERROR(MATCH($C638,Continents!$E$2:$E$15,0))),Continents!$E$1,
IF(NOT(ISERROR(MATCH($C638,Continents!$F$2:$F$27,0))),Continents!$F$1,
IF(NOT(ISERROR(MATCH($C638,Continents!$G$2:$G$8,0))),Continents!$G$1
)))))))</f>
        <v>Europe</v>
      </c>
      <c r="F638" s="26" t="s">
        <v>1432</v>
      </c>
      <c r="G638">
        <f>YEAR(Sales!$F638)</f>
        <v>2015</v>
      </c>
      <c r="H638">
        <f>MONTH(Sales!$F638)</f>
        <v>2</v>
      </c>
      <c r="I638" t="s">
        <v>38</v>
      </c>
      <c r="J638" t="s">
        <v>172</v>
      </c>
      <c r="K638">
        <v>50</v>
      </c>
      <c r="L638">
        <v>35</v>
      </c>
      <c r="M638" s="27">
        <v>0.3</v>
      </c>
      <c r="N638">
        <v>1</v>
      </c>
    </row>
    <row r="639" spans="1:14" x14ac:dyDescent="0.25">
      <c r="A639" s="15" t="s">
        <v>1433</v>
      </c>
      <c r="B639" t="s">
        <v>197</v>
      </c>
      <c r="C639" s="13" t="s">
        <v>198</v>
      </c>
      <c r="D639" t="s">
        <v>13</v>
      </c>
      <c r="E639" s="13" t="str">
        <f>IF(NOT(ISERROR(MATCH($C639,Continents!$A$2:$A$48,0))),Continents!$A$1,
IF(NOT(ISERROR(MATCH($C639,Continents!$B$2:$B$6,0))),Continents!$B$1,
IF(NOT(ISERROR(MATCH($C639,Continents!$C$2:$C$58,0))),Continents!$C$1,
IF(NOT(ISERROR(MATCH($C639,Continents!$D$2:$D$51,0))),Continents!$D$1,
IF(NOT(ISERROR(MATCH($C639,Continents!$E$2:$E$15,0))),Continents!$E$1,
IF(NOT(ISERROR(MATCH($C639,Continents!$F$2:$F$27,0))),Continents!$F$1,
IF(NOT(ISERROR(MATCH($C639,Continents!$G$2:$G$8,0))),Continents!$G$1
)))))))</f>
        <v>Europe</v>
      </c>
      <c r="F639" s="26" t="s">
        <v>1434</v>
      </c>
      <c r="G639">
        <f>YEAR(Sales!$F639)</f>
        <v>2017</v>
      </c>
      <c r="H639">
        <f>MONTH(Sales!$F639)</f>
        <v>7</v>
      </c>
      <c r="I639" t="s">
        <v>112</v>
      </c>
      <c r="J639" t="s">
        <v>1435</v>
      </c>
      <c r="K639">
        <v>70</v>
      </c>
      <c r="L639">
        <v>69</v>
      </c>
      <c r="M639" s="27">
        <v>1.43E-2</v>
      </c>
      <c r="N639">
        <v>1</v>
      </c>
    </row>
    <row r="640" spans="1:14" x14ac:dyDescent="0.25">
      <c r="A640" s="16" t="s">
        <v>1436</v>
      </c>
      <c r="B640" t="s">
        <v>47</v>
      </c>
      <c r="C640" s="13" t="s">
        <v>48</v>
      </c>
      <c r="D640" t="s">
        <v>25</v>
      </c>
      <c r="E640" s="13" t="str">
        <f>IF(NOT(ISERROR(MATCH($C640,Continents!$A$2:$A$48,0))),Continents!$A$1,
IF(NOT(ISERROR(MATCH($C640,Continents!$B$2:$B$6,0))),Continents!$B$1,
IF(NOT(ISERROR(MATCH($C640,Continents!$C$2:$C$58,0))),Continents!$C$1,
IF(NOT(ISERROR(MATCH($C640,Continents!$D$2:$D$51,0))),Continents!$D$1,
IF(NOT(ISERROR(MATCH($C640,Continents!$E$2:$E$15,0))),Continents!$E$1,
IF(NOT(ISERROR(MATCH($C640,Continents!$F$2:$F$27,0))),Continents!$F$1,
IF(NOT(ISERROR(MATCH($C640,Continents!$G$2:$G$8,0))),Continents!$G$1
)))))))</f>
        <v>South America</v>
      </c>
      <c r="F640" s="26">
        <v>42045</v>
      </c>
      <c r="G640">
        <f>YEAR(Sales!$F640)</f>
        <v>2015</v>
      </c>
      <c r="H640">
        <f>MONTH(Sales!$F640)</f>
        <v>2</v>
      </c>
      <c r="I640" t="s">
        <v>125</v>
      </c>
      <c r="J640" t="s">
        <v>1437</v>
      </c>
      <c r="K640">
        <v>250</v>
      </c>
      <c r="L640">
        <v>218</v>
      </c>
      <c r="M640" s="27">
        <v>0.128</v>
      </c>
      <c r="N640">
        <v>1</v>
      </c>
    </row>
    <row r="641" spans="1:14" x14ac:dyDescent="0.25">
      <c r="A641" s="15" t="s">
        <v>1438</v>
      </c>
      <c r="B641" t="s">
        <v>128</v>
      </c>
      <c r="C641" s="13" t="s">
        <v>129</v>
      </c>
      <c r="D641" t="s">
        <v>37</v>
      </c>
      <c r="E641" s="13" t="str">
        <f>IF(NOT(ISERROR(MATCH($C641,Continents!$A$2:$A$48,0))),Continents!$A$1,
IF(NOT(ISERROR(MATCH($C641,Continents!$B$2:$B$6,0))),Continents!$B$1,
IF(NOT(ISERROR(MATCH($C641,Continents!$C$2:$C$58,0))),Continents!$C$1,
IF(NOT(ISERROR(MATCH($C641,Continents!$D$2:$D$51,0))),Continents!$D$1,
IF(NOT(ISERROR(MATCH($C641,Continents!$E$2:$E$15,0))),Continents!$E$1,
IF(NOT(ISERROR(MATCH($C641,Continents!$F$2:$F$27,0))),Continents!$F$1,
IF(NOT(ISERROR(MATCH($C641,Continents!$G$2:$G$8,0))),Continents!$G$1
)))))))</f>
        <v>Asia</v>
      </c>
      <c r="F641" s="26">
        <v>43383</v>
      </c>
      <c r="G641">
        <f>YEAR(Sales!$F641)</f>
        <v>2018</v>
      </c>
      <c r="H641">
        <f>MONTH(Sales!$F641)</f>
        <v>10</v>
      </c>
      <c r="I641" t="s">
        <v>26</v>
      </c>
      <c r="J641" t="s">
        <v>1407</v>
      </c>
      <c r="K641">
        <v>700</v>
      </c>
      <c r="L641">
        <v>672</v>
      </c>
      <c r="M641" s="27">
        <v>0.04</v>
      </c>
      <c r="N641">
        <v>1</v>
      </c>
    </row>
    <row r="642" spans="1:14" x14ac:dyDescent="0.25">
      <c r="A642" s="16" t="s">
        <v>1439</v>
      </c>
      <c r="B642" t="s">
        <v>325</v>
      </c>
      <c r="C642" s="13" t="s">
        <v>326</v>
      </c>
      <c r="D642" t="s">
        <v>37</v>
      </c>
      <c r="E642" s="13" t="str">
        <f>IF(NOT(ISERROR(MATCH($C642,Continents!$A$2:$A$48,0))),Continents!$A$1,
IF(NOT(ISERROR(MATCH($C642,Continents!$B$2:$B$6,0))),Continents!$B$1,
IF(NOT(ISERROR(MATCH($C642,Continents!$C$2:$C$58,0))),Continents!$C$1,
IF(NOT(ISERROR(MATCH($C642,Continents!$D$2:$D$51,0))),Continents!$D$1,
IF(NOT(ISERROR(MATCH($C642,Continents!$E$2:$E$15,0))),Continents!$E$1,
IF(NOT(ISERROR(MATCH($C642,Continents!$F$2:$F$27,0))),Continents!$F$1,
IF(NOT(ISERROR(MATCH($C642,Continents!$G$2:$G$8,0))),Continents!$G$1
)))))))</f>
        <v>Asia</v>
      </c>
      <c r="F642" s="26" t="s">
        <v>191</v>
      </c>
      <c r="G642">
        <f>YEAR(Sales!$F642)</f>
        <v>2016</v>
      </c>
      <c r="H642">
        <f>MONTH(Sales!$F642)</f>
        <v>11</v>
      </c>
      <c r="I642" t="s">
        <v>64</v>
      </c>
      <c r="J642" t="s">
        <v>918</v>
      </c>
      <c r="K642">
        <v>1000</v>
      </c>
      <c r="L642">
        <v>950</v>
      </c>
      <c r="M642" s="27">
        <v>0.05</v>
      </c>
      <c r="N642">
        <v>1</v>
      </c>
    </row>
    <row r="643" spans="1:14" x14ac:dyDescent="0.25">
      <c r="A643" s="15" t="s">
        <v>1440</v>
      </c>
      <c r="B643" t="s">
        <v>397</v>
      </c>
      <c r="C643" s="13" t="s">
        <v>398</v>
      </c>
      <c r="D643" t="s">
        <v>13</v>
      </c>
      <c r="E643" s="13" t="str">
        <f>IF(NOT(ISERROR(MATCH($C643,Continents!$A$2:$A$48,0))),Continents!$A$1,
IF(NOT(ISERROR(MATCH($C643,Continents!$B$2:$B$6,0))),Continents!$B$1,
IF(NOT(ISERROR(MATCH($C643,Continents!$C$2:$C$58,0))),Continents!$C$1,
IF(NOT(ISERROR(MATCH($C643,Continents!$D$2:$D$51,0))),Continents!$D$1,
IF(NOT(ISERROR(MATCH($C643,Continents!$E$2:$E$15,0))),Continents!$E$1,
IF(NOT(ISERROR(MATCH($C643,Continents!$F$2:$F$27,0))),Continents!$F$1,
IF(NOT(ISERROR(MATCH($C643,Continents!$G$2:$G$8,0))),Continents!$G$1
)))))))</f>
        <v>Europe</v>
      </c>
      <c r="F643" s="26" t="s">
        <v>1441</v>
      </c>
      <c r="G643">
        <f>YEAR(Sales!$F643)</f>
        <v>2015</v>
      </c>
      <c r="H643">
        <f>MONTH(Sales!$F643)</f>
        <v>1</v>
      </c>
      <c r="I643" t="s">
        <v>133</v>
      </c>
      <c r="J643" t="s">
        <v>1192</v>
      </c>
      <c r="K643">
        <v>50</v>
      </c>
      <c r="L643">
        <v>50</v>
      </c>
      <c r="M643" s="27">
        <v>0</v>
      </c>
      <c r="N643">
        <v>1</v>
      </c>
    </row>
    <row r="644" spans="1:14" x14ac:dyDescent="0.25">
      <c r="A644" s="16" t="s">
        <v>1442</v>
      </c>
      <c r="B644" t="s">
        <v>265</v>
      </c>
      <c r="C644" s="13" t="s">
        <v>53</v>
      </c>
      <c r="D644" t="s">
        <v>25</v>
      </c>
      <c r="E644" s="13" t="str">
        <f>IF(NOT(ISERROR(MATCH($C644,Continents!$A$2:$A$48,0))),Continents!$A$1,
IF(NOT(ISERROR(MATCH($C644,Continents!$B$2:$B$6,0))),Continents!$B$1,
IF(NOT(ISERROR(MATCH($C644,Continents!$C$2:$C$58,0))),Continents!$C$1,
IF(NOT(ISERROR(MATCH($C644,Continents!$D$2:$D$51,0))),Continents!$D$1,
IF(NOT(ISERROR(MATCH($C644,Continents!$E$2:$E$15,0))),Continents!$E$1,
IF(NOT(ISERROR(MATCH($C644,Continents!$F$2:$F$27,0))),Continents!$F$1,
IF(NOT(ISERROR(MATCH($C644,Continents!$G$2:$G$8,0))),Continents!$G$1
)))))))</f>
        <v>North America</v>
      </c>
      <c r="F644" s="26" t="s">
        <v>1443</v>
      </c>
      <c r="G644">
        <f>YEAR(Sales!$F644)</f>
        <v>2015</v>
      </c>
      <c r="H644">
        <f>MONTH(Sales!$F644)</f>
        <v>10</v>
      </c>
      <c r="I644" t="s">
        <v>26</v>
      </c>
      <c r="J644" t="s">
        <v>997</v>
      </c>
      <c r="K644">
        <v>700</v>
      </c>
      <c r="L644">
        <v>651</v>
      </c>
      <c r="M644" s="27">
        <v>7.0000000000000007E-2</v>
      </c>
      <c r="N644">
        <v>1</v>
      </c>
    </row>
    <row r="645" spans="1:14" x14ac:dyDescent="0.25">
      <c r="A645" s="15" t="s">
        <v>1444</v>
      </c>
      <c r="B645" t="s">
        <v>29</v>
      </c>
      <c r="C645" s="13" t="s">
        <v>30</v>
      </c>
      <c r="D645" t="s">
        <v>13</v>
      </c>
      <c r="E645" s="13" t="str">
        <f>IF(NOT(ISERROR(MATCH($C645,Continents!$A$2:$A$48,0))),Continents!$A$1,
IF(NOT(ISERROR(MATCH($C645,Continents!$B$2:$B$6,0))),Continents!$B$1,
IF(NOT(ISERROR(MATCH($C645,Continents!$C$2:$C$58,0))),Continents!$C$1,
IF(NOT(ISERROR(MATCH($C645,Continents!$D$2:$D$51,0))),Continents!$D$1,
IF(NOT(ISERROR(MATCH($C645,Continents!$E$2:$E$15,0))),Continents!$E$1,
IF(NOT(ISERROR(MATCH($C645,Continents!$F$2:$F$27,0))),Continents!$F$1,
IF(NOT(ISERROR(MATCH($C645,Continents!$G$2:$G$8,0))),Continents!$G$1
)))))))</f>
        <v>Asia</v>
      </c>
      <c r="F645" s="26" t="s">
        <v>1445</v>
      </c>
      <c r="G645">
        <f>YEAR(Sales!$F645)</f>
        <v>2014</v>
      </c>
      <c r="H645">
        <f>MONTH(Sales!$F645)</f>
        <v>12</v>
      </c>
      <c r="I645" t="s">
        <v>49</v>
      </c>
      <c r="J645" t="s">
        <v>1446</v>
      </c>
      <c r="K645">
        <v>500</v>
      </c>
      <c r="L645">
        <v>465</v>
      </c>
      <c r="M645" s="27">
        <v>7.0000000000000007E-2</v>
      </c>
      <c r="N645">
        <v>1</v>
      </c>
    </row>
    <row r="646" spans="1:14" x14ac:dyDescent="0.25">
      <c r="A646" s="16" t="s">
        <v>1447</v>
      </c>
      <c r="B646" t="s">
        <v>128</v>
      </c>
      <c r="C646" s="13" t="s">
        <v>129</v>
      </c>
      <c r="D646" t="s">
        <v>37</v>
      </c>
      <c r="E646" s="13" t="str">
        <f>IF(NOT(ISERROR(MATCH($C646,Continents!$A$2:$A$48,0))),Continents!$A$1,
IF(NOT(ISERROR(MATCH($C646,Continents!$B$2:$B$6,0))),Continents!$B$1,
IF(NOT(ISERROR(MATCH($C646,Continents!$C$2:$C$58,0))),Continents!$C$1,
IF(NOT(ISERROR(MATCH($C646,Continents!$D$2:$D$51,0))),Continents!$D$1,
IF(NOT(ISERROR(MATCH($C646,Continents!$E$2:$E$15,0))),Continents!$E$1,
IF(NOT(ISERROR(MATCH($C646,Continents!$F$2:$F$27,0))),Continents!$F$1,
IF(NOT(ISERROR(MATCH($C646,Continents!$G$2:$G$8,0))),Continents!$G$1
)))))))</f>
        <v>Asia</v>
      </c>
      <c r="F646" s="26">
        <v>42856</v>
      </c>
      <c r="G646">
        <f>YEAR(Sales!$F646)</f>
        <v>2017</v>
      </c>
      <c r="H646">
        <f>MONTH(Sales!$F646)</f>
        <v>5</v>
      </c>
      <c r="I646" t="s">
        <v>133</v>
      </c>
      <c r="J646" t="s">
        <v>1448</v>
      </c>
      <c r="K646">
        <v>50</v>
      </c>
      <c r="L646">
        <v>48</v>
      </c>
      <c r="M646" s="27">
        <v>0.04</v>
      </c>
      <c r="N646">
        <v>1</v>
      </c>
    </row>
    <row r="647" spans="1:14" x14ac:dyDescent="0.25">
      <c r="A647" s="15" t="s">
        <v>1449</v>
      </c>
      <c r="B647" t="s">
        <v>144</v>
      </c>
      <c r="C647" s="13" t="s">
        <v>116</v>
      </c>
      <c r="D647" t="s">
        <v>19</v>
      </c>
      <c r="E647" s="13" t="str">
        <f>IF(NOT(ISERROR(MATCH($C647,Continents!$A$2:$A$48,0))),Continents!$A$1,
IF(NOT(ISERROR(MATCH($C647,Continents!$B$2:$B$6,0))),Continents!$B$1,
IF(NOT(ISERROR(MATCH($C647,Continents!$C$2:$C$58,0))),Continents!$C$1,
IF(NOT(ISERROR(MATCH($C647,Continents!$D$2:$D$51,0))),Continents!$D$1,
IF(NOT(ISERROR(MATCH($C647,Continents!$E$2:$E$15,0))),Continents!$E$1,
IF(NOT(ISERROR(MATCH($C647,Continents!$F$2:$F$27,0))),Continents!$F$1,
IF(NOT(ISERROR(MATCH($C647,Continents!$G$2:$G$8,0))),Continents!$G$1
)))))))</f>
        <v>North America</v>
      </c>
      <c r="F647" s="26" t="s">
        <v>1450</v>
      </c>
      <c r="G647">
        <f>YEAR(Sales!$F647)</f>
        <v>2015</v>
      </c>
      <c r="H647">
        <f>MONTH(Sales!$F647)</f>
        <v>12</v>
      </c>
      <c r="I647" t="s">
        <v>32</v>
      </c>
      <c r="J647" t="s">
        <v>470</v>
      </c>
      <c r="K647">
        <v>150</v>
      </c>
      <c r="L647">
        <v>144</v>
      </c>
      <c r="M647" s="27">
        <v>0.04</v>
      </c>
      <c r="N647">
        <v>1</v>
      </c>
    </row>
    <row r="648" spans="1:14" x14ac:dyDescent="0.25">
      <c r="A648" s="16" t="s">
        <v>1451</v>
      </c>
      <c r="B648" t="s">
        <v>3761</v>
      </c>
      <c r="C648" s="13" t="s">
        <v>3759</v>
      </c>
      <c r="D648" t="s">
        <v>13</v>
      </c>
      <c r="E648" s="13" t="str">
        <f>IF(NOT(ISERROR(MATCH($C648,Continents!$A$2:$A$48,0))),Continents!$A$1,
IF(NOT(ISERROR(MATCH($C648,Continents!$B$2:$B$6,0))),Continents!$B$1,
IF(NOT(ISERROR(MATCH($C648,Continents!$C$2:$C$58,0))),Continents!$C$1,
IF(NOT(ISERROR(MATCH($C648,Continents!$D$2:$D$51,0))),Continents!$D$1,
IF(NOT(ISERROR(MATCH($C648,Continents!$E$2:$E$15,0))),Continents!$E$1,
IF(NOT(ISERROR(MATCH($C648,Continents!$F$2:$F$27,0))),Continents!$F$1,
IF(NOT(ISERROR(MATCH($C648,Continents!$G$2:$G$8,0))),Continents!$G$1
)))))))</f>
        <v>Asia</v>
      </c>
      <c r="F648" s="26" t="s">
        <v>1452</v>
      </c>
      <c r="G648">
        <f>YEAR(Sales!$F648)</f>
        <v>2017</v>
      </c>
      <c r="H648">
        <f>MONTH(Sales!$F648)</f>
        <v>7</v>
      </c>
      <c r="I648" t="s">
        <v>38</v>
      </c>
      <c r="J648" t="s">
        <v>1069</v>
      </c>
      <c r="K648">
        <v>50</v>
      </c>
      <c r="L648">
        <v>46</v>
      </c>
      <c r="M648" s="27">
        <v>0.08</v>
      </c>
      <c r="N648">
        <v>1</v>
      </c>
    </row>
    <row r="649" spans="1:14" x14ac:dyDescent="0.25">
      <c r="A649" s="15" t="s">
        <v>1453</v>
      </c>
      <c r="B649" t="s">
        <v>164</v>
      </c>
      <c r="C649" s="13" t="s">
        <v>165</v>
      </c>
      <c r="D649" t="s">
        <v>13</v>
      </c>
      <c r="E649" s="13" t="str">
        <f>IF(NOT(ISERROR(MATCH($C649,Continents!$A$2:$A$48,0))),Continents!$A$1,
IF(NOT(ISERROR(MATCH($C649,Continents!$B$2:$B$6,0))),Continents!$B$1,
IF(NOT(ISERROR(MATCH($C649,Continents!$C$2:$C$58,0))),Continents!$C$1,
IF(NOT(ISERROR(MATCH($C649,Continents!$D$2:$D$51,0))),Continents!$D$1,
IF(NOT(ISERROR(MATCH($C649,Continents!$E$2:$E$15,0))),Continents!$E$1,
IF(NOT(ISERROR(MATCH($C649,Continents!$F$2:$F$27,0))),Continents!$F$1,
IF(NOT(ISERROR(MATCH($C649,Continents!$G$2:$G$8,0))),Continents!$G$1
)))))))</f>
        <v>Europe</v>
      </c>
      <c r="F649" s="26">
        <v>42193</v>
      </c>
      <c r="G649">
        <f>YEAR(Sales!$F649)</f>
        <v>2015</v>
      </c>
      <c r="H649">
        <f>MONTH(Sales!$F649)</f>
        <v>7</v>
      </c>
      <c r="I649" t="s">
        <v>14</v>
      </c>
      <c r="J649" t="s">
        <v>167</v>
      </c>
      <c r="K649">
        <v>80</v>
      </c>
      <c r="L649">
        <v>70</v>
      </c>
      <c r="M649" s="27">
        <v>0.125</v>
      </c>
      <c r="N649">
        <v>1</v>
      </c>
    </row>
    <row r="650" spans="1:14" x14ac:dyDescent="0.25">
      <c r="A650" s="16" t="s">
        <v>1454</v>
      </c>
      <c r="B650" t="s">
        <v>178</v>
      </c>
      <c r="C650" s="13" t="s">
        <v>116</v>
      </c>
      <c r="D650" t="s">
        <v>19</v>
      </c>
      <c r="E650" s="13" t="str">
        <f>IF(NOT(ISERROR(MATCH($C650,Continents!$A$2:$A$48,0))),Continents!$A$1,
IF(NOT(ISERROR(MATCH($C650,Continents!$B$2:$B$6,0))),Continents!$B$1,
IF(NOT(ISERROR(MATCH($C650,Continents!$C$2:$C$58,0))),Continents!$C$1,
IF(NOT(ISERROR(MATCH($C650,Continents!$D$2:$D$51,0))),Continents!$D$1,
IF(NOT(ISERROR(MATCH($C650,Continents!$E$2:$E$15,0))),Continents!$E$1,
IF(NOT(ISERROR(MATCH($C650,Continents!$F$2:$F$27,0))),Continents!$F$1,
IF(NOT(ISERROR(MATCH($C650,Continents!$G$2:$G$8,0))),Continents!$G$1
)))))))</f>
        <v>North America</v>
      </c>
      <c r="F650" s="26" t="s">
        <v>1455</v>
      </c>
      <c r="G650">
        <f>YEAR(Sales!$F650)</f>
        <v>2018</v>
      </c>
      <c r="H650">
        <f>MONTH(Sales!$F650)</f>
        <v>10</v>
      </c>
      <c r="I650" t="s">
        <v>58</v>
      </c>
      <c r="J650" t="s">
        <v>180</v>
      </c>
      <c r="K650">
        <v>800</v>
      </c>
      <c r="L650">
        <v>776</v>
      </c>
      <c r="M650" s="27">
        <v>0.03</v>
      </c>
      <c r="N650">
        <v>1</v>
      </c>
    </row>
    <row r="651" spans="1:14" x14ac:dyDescent="0.25">
      <c r="A651" s="15" t="s">
        <v>1456</v>
      </c>
      <c r="B651" t="s">
        <v>241</v>
      </c>
      <c r="C651" s="13" t="s">
        <v>242</v>
      </c>
      <c r="D651" t="s">
        <v>25</v>
      </c>
      <c r="E651" s="13" t="str">
        <f>IF(NOT(ISERROR(MATCH($C651,Continents!$A$2:$A$48,0))),Continents!$A$1,
IF(NOT(ISERROR(MATCH($C651,Continents!$B$2:$B$6,0))),Continents!$B$1,
IF(NOT(ISERROR(MATCH($C651,Continents!$C$2:$C$58,0))),Continents!$C$1,
IF(NOT(ISERROR(MATCH($C651,Continents!$D$2:$D$51,0))),Continents!$D$1,
IF(NOT(ISERROR(MATCH($C651,Continents!$E$2:$E$15,0))),Continents!$E$1,
IF(NOT(ISERROR(MATCH($C651,Continents!$F$2:$F$27,0))),Continents!$F$1,
IF(NOT(ISERROR(MATCH($C651,Continents!$G$2:$G$8,0))),Continents!$G$1
)))))))</f>
        <v>South America</v>
      </c>
      <c r="F651" s="26" t="s">
        <v>1457</v>
      </c>
      <c r="G651">
        <f>YEAR(Sales!$F651)</f>
        <v>2016</v>
      </c>
      <c r="H651">
        <f>MONTH(Sales!$F651)</f>
        <v>8</v>
      </c>
      <c r="I651" t="s">
        <v>133</v>
      </c>
      <c r="J651" t="s">
        <v>302</v>
      </c>
      <c r="K651">
        <v>50</v>
      </c>
      <c r="L651">
        <v>47</v>
      </c>
      <c r="M651" s="27">
        <v>0.06</v>
      </c>
      <c r="N651">
        <v>1</v>
      </c>
    </row>
    <row r="652" spans="1:14" x14ac:dyDescent="0.25">
      <c r="A652" s="16" t="s">
        <v>1458</v>
      </c>
      <c r="B652" t="s">
        <v>74</v>
      </c>
      <c r="C652" s="13" t="s">
        <v>75</v>
      </c>
      <c r="D652" t="s">
        <v>37</v>
      </c>
      <c r="E652" s="13" t="str">
        <f>IF(NOT(ISERROR(MATCH($C652,Continents!$A$2:$A$48,0))),Continents!$A$1,
IF(NOT(ISERROR(MATCH($C652,Continents!$B$2:$B$6,0))),Continents!$B$1,
IF(NOT(ISERROR(MATCH($C652,Continents!$C$2:$C$58,0))),Continents!$C$1,
IF(NOT(ISERROR(MATCH($C652,Continents!$D$2:$D$51,0))),Continents!$D$1,
IF(NOT(ISERROR(MATCH($C652,Continents!$E$2:$E$15,0))),Continents!$E$1,
IF(NOT(ISERROR(MATCH($C652,Continents!$F$2:$F$27,0))),Continents!$F$1,
IF(NOT(ISERROR(MATCH($C652,Continents!$G$2:$G$8,0))),Continents!$G$1
)))))))</f>
        <v>Asia</v>
      </c>
      <c r="F652" s="26">
        <v>41800</v>
      </c>
      <c r="G652">
        <f>YEAR(Sales!$F652)</f>
        <v>2014</v>
      </c>
      <c r="H652">
        <f>MONTH(Sales!$F652)</f>
        <v>6</v>
      </c>
      <c r="I652" t="s">
        <v>133</v>
      </c>
      <c r="J652" t="s">
        <v>861</v>
      </c>
      <c r="K652">
        <v>50</v>
      </c>
      <c r="L652">
        <v>50</v>
      </c>
      <c r="M652" s="27">
        <v>0</v>
      </c>
      <c r="N652">
        <v>1</v>
      </c>
    </row>
    <row r="653" spans="1:14" x14ac:dyDescent="0.25">
      <c r="A653" s="15" t="s">
        <v>1459</v>
      </c>
      <c r="B653" t="s">
        <v>62</v>
      </c>
      <c r="C653" s="13" t="s">
        <v>63</v>
      </c>
      <c r="D653" t="s">
        <v>13</v>
      </c>
      <c r="E653" s="13" t="str">
        <f>IF(NOT(ISERROR(MATCH($C653,Continents!$A$2:$A$48,0))),Continents!$A$1,
IF(NOT(ISERROR(MATCH($C653,Continents!$B$2:$B$6,0))),Continents!$B$1,
IF(NOT(ISERROR(MATCH($C653,Continents!$C$2:$C$58,0))),Continents!$C$1,
IF(NOT(ISERROR(MATCH($C653,Continents!$D$2:$D$51,0))),Continents!$D$1,
IF(NOT(ISERROR(MATCH($C653,Continents!$E$2:$E$15,0))),Continents!$E$1,
IF(NOT(ISERROR(MATCH($C653,Continents!$F$2:$F$27,0))),Continents!$F$1,
IF(NOT(ISERROR(MATCH($C653,Continents!$G$2:$G$8,0))),Continents!$G$1
)))))))</f>
        <v>Asia</v>
      </c>
      <c r="F653" s="26" t="s">
        <v>332</v>
      </c>
      <c r="G653">
        <f>YEAR(Sales!$F653)</f>
        <v>2014</v>
      </c>
      <c r="H653">
        <f>MONTH(Sales!$F653)</f>
        <v>11</v>
      </c>
      <c r="I653" t="s">
        <v>133</v>
      </c>
      <c r="J653" t="s">
        <v>896</v>
      </c>
      <c r="K653">
        <v>50</v>
      </c>
      <c r="L653">
        <v>48</v>
      </c>
      <c r="M653" s="27">
        <v>0.04</v>
      </c>
      <c r="N653">
        <v>1</v>
      </c>
    </row>
    <row r="654" spans="1:14" x14ac:dyDescent="0.25">
      <c r="A654" s="16" t="s">
        <v>1460</v>
      </c>
      <c r="B654" t="s">
        <v>35</v>
      </c>
      <c r="C654" s="13" t="s">
        <v>36</v>
      </c>
      <c r="D654" t="s">
        <v>37</v>
      </c>
      <c r="E654" s="13" t="str">
        <f>IF(NOT(ISERROR(MATCH($C654,Continents!$A$2:$A$48,0))),Continents!$A$1,
IF(NOT(ISERROR(MATCH($C654,Continents!$B$2:$B$6,0))),Continents!$B$1,
IF(NOT(ISERROR(MATCH($C654,Continents!$C$2:$C$58,0))),Continents!$C$1,
IF(NOT(ISERROR(MATCH($C654,Continents!$D$2:$D$51,0))),Continents!$D$1,
IF(NOT(ISERROR(MATCH($C654,Continents!$E$2:$E$15,0))),Continents!$E$1,
IF(NOT(ISERROR(MATCH($C654,Continents!$F$2:$F$27,0))),Continents!$F$1,
IF(NOT(ISERROR(MATCH($C654,Continents!$G$2:$G$8,0))),Continents!$G$1
)))))))</f>
        <v>Oceania</v>
      </c>
      <c r="F654" s="26">
        <v>41763</v>
      </c>
      <c r="G654">
        <f>YEAR(Sales!$F654)</f>
        <v>2014</v>
      </c>
      <c r="H654">
        <f>MONTH(Sales!$F654)</f>
        <v>5</v>
      </c>
      <c r="I654" t="s">
        <v>38</v>
      </c>
      <c r="J654" t="s">
        <v>230</v>
      </c>
      <c r="K654">
        <v>50</v>
      </c>
      <c r="L654">
        <v>39</v>
      </c>
      <c r="M654" s="27">
        <v>0.22</v>
      </c>
      <c r="N654">
        <v>1</v>
      </c>
    </row>
    <row r="655" spans="1:14" x14ac:dyDescent="0.25">
      <c r="A655" s="15" t="s">
        <v>1461</v>
      </c>
      <c r="B655" t="s">
        <v>82</v>
      </c>
      <c r="C655" s="13" t="s">
        <v>83</v>
      </c>
      <c r="D655" t="s">
        <v>37</v>
      </c>
      <c r="E655" s="13" t="str">
        <f>IF(NOT(ISERROR(MATCH($C655,Continents!$A$2:$A$48,0))),Continents!$A$1,
IF(NOT(ISERROR(MATCH($C655,Continents!$B$2:$B$6,0))),Continents!$B$1,
IF(NOT(ISERROR(MATCH($C655,Continents!$C$2:$C$58,0))),Continents!$C$1,
IF(NOT(ISERROR(MATCH($C655,Continents!$D$2:$D$51,0))),Continents!$D$1,
IF(NOT(ISERROR(MATCH($C655,Continents!$E$2:$E$15,0))),Continents!$E$1,
IF(NOT(ISERROR(MATCH($C655,Continents!$F$2:$F$27,0))),Continents!$F$1,
IF(NOT(ISERROR(MATCH($C655,Continents!$G$2:$G$8,0))),Continents!$G$1
)))))))</f>
        <v>Asia</v>
      </c>
      <c r="F655" s="26">
        <v>43192</v>
      </c>
      <c r="G655">
        <f>YEAR(Sales!$F655)</f>
        <v>2018</v>
      </c>
      <c r="H655">
        <f>MONTH(Sales!$F655)</f>
        <v>4</v>
      </c>
      <c r="I655" t="s">
        <v>77</v>
      </c>
      <c r="J655" t="s">
        <v>186</v>
      </c>
      <c r="K655">
        <v>500</v>
      </c>
      <c r="L655">
        <v>500</v>
      </c>
      <c r="M655" s="27">
        <v>0</v>
      </c>
      <c r="N655">
        <v>1</v>
      </c>
    </row>
    <row r="656" spans="1:14" x14ac:dyDescent="0.25">
      <c r="A656" s="16" t="s">
        <v>1462</v>
      </c>
      <c r="B656" t="s">
        <v>144</v>
      </c>
      <c r="C656" s="13" t="s">
        <v>116</v>
      </c>
      <c r="D656" t="s">
        <v>19</v>
      </c>
      <c r="E656" s="13" t="str">
        <f>IF(NOT(ISERROR(MATCH($C656,Continents!$A$2:$A$48,0))),Continents!$A$1,
IF(NOT(ISERROR(MATCH($C656,Continents!$B$2:$B$6,0))),Continents!$B$1,
IF(NOT(ISERROR(MATCH($C656,Continents!$C$2:$C$58,0))),Continents!$C$1,
IF(NOT(ISERROR(MATCH($C656,Continents!$D$2:$D$51,0))),Continents!$D$1,
IF(NOT(ISERROR(MATCH($C656,Continents!$E$2:$E$15,0))),Continents!$E$1,
IF(NOT(ISERROR(MATCH($C656,Continents!$F$2:$F$27,0))),Continents!$F$1,
IF(NOT(ISERROR(MATCH($C656,Continents!$G$2:$G$8,0))),Continents!$G$1
)))))))</f>
        <v>North America</v>
      </c>
      <c r="F656" s="26">
        <v>42890</v>
      </c>
      <c r="G656">
        <f>YEAR(Sales!$F656)</f>
        <v>2017</v>
      </c>
      <c r="H656">
        <f>MONTH(Sales!$F656)</f>
        <v>6</v>
      </c>
      <c r="I656" t="s">
        <v>112</v>
      </c>
      <c r="J656" t="s">
        <v>1023</v>
      </c>
      <c r="K656">
        <v>70</v>
      </c>
      <c r="L656">
        <v>64</v>
      </c>
      <c r="M656" s="27">
        <v>8.5699999999999998E-2</v>
      </c>
      <c r="N656">
        <v>1</v>
      </c>
    </row>
    <row r="657" spans="1:14" x14ac:dyDescent="0.25">
      <c r="A657" s="15" t="s">
        <v>1463</v>
      </c>
      <c r="B657" t="s">
        <v>139</v>
      </c>
      <c r="C657" s="13" t="s">
        <v>140</v>
      </c>
      <c r="D657" t="s">
        <v>13</v>
      </c>
      <c r="E657" s="13" t="str">
        <f>IF(NOT(ISERROR(MATCH($C657,Continents!$A$2:$A$48,0))),Continents!$A$1,
IF(NOT(ISERROR(MATCH($C657,Continents!$B$2:$B$6,0))),Continents!$B$1,
IF(NOT(ISERROR(MATCH($C657,Continents!$C$2:$C$58,0))),Continents!$C$1,
IF(NOT(ISERROR(MATCH($C657,Continents!$D$2:$D$51,0))),Continents!$D$1,
IF(NOT(ISERROR(MATCH($C657,Continents!$E$2:$E$15,0))),Continents!$E$1,
IF(NOT(ISERROR(MATCH($C657,Continents!$F$2:$F$27,0))),Continents!$F$1,
IF(NOT(ISERROR(MATCH($C657,Continents!$G$2:$G$8,0))),Continents!$G$1
)))))))</f>
        <v>Europe</v>
      </c>
      <c r="F657" s="26" t="s">
        <v>476</v>
      </c>
      <c r="G657">
        <f>YEAR(Sales!$F657)</f>
        <v>2018</v>
      </c>
      <c r="H657">
        <f>MONTH(Sales!$F657)</f>
        <v>8</v>
      </c>
      <c r="I657" t="s">
        <v>77</v>
      </c>
      <c r="J657" t="s">
        <v>665</v>
      </c>
      <c r="K657">
        <v>500</v>
      </c>
      <c r="L657">
        <v>495</v>
      </c>
      <c r="M657" s="27">
        <v>0.01</v>
      </c>
      <c r="N657">
        <v>1</v>
      </c>
    </row>
    <row r="658" spans="1:14" x14ac:dyDescent="0.25">
      <c r="A658" s="16" t="s">
        <v>1464</v>
      </c>
      <c r="B658" t="s">
        <v>52</v>
      </c>
      <c r="C658" s="13" t="s">
        <v>53</v>
      </c>
      <c r="D658" t="s">
        <v>25</v>
      </c>
      <c r="E658" s="13" t="str">
        <f>IF(NOT(ISERROR(MATCH($C658,Continents!$A$2:$A$48,0))),Continents!$A$1,
IF(NOT(ISERROR(MATCH($C658,Continents!$B$2:$B$6,0))),Continents!$B$1,
IF(NOT(ISERROR(MATCH($C658,Continents!$C$2:$C$58,0))),Continents!$C$1,
IF(NOT(ISERROR(MATCH($C658,Continents!$D$2:$D$51,0))),Continents!$D$1,
IF(NOT(ISERROR(MATCH($C658,Continents!$E$2:$E$15,0))),Continents!$E$1,
IF(NOT(ISERROR(MATCH($C658,Continents!$F$2:$F$27,0))),Continents!$F$1,
IF(NOT(ISERROR(MATCH($C658,Continents!$G$2:$G$8,0))),Continents!$G$1
)))))))</f>
        <v>North America</v>
      </c>
      <c r="F658" s="26">
        <v>42469</v>
      </c>
      <c r="G658">
        <f>YEAR(Sales!$F658)</f>
        <v>2016</v>
      </c>
      <c r="H658">
        <f>MONTH(Sales!$F658)</f>
        <v>4</v>
      </c>
      <c r="I658" t="s">
        <v>14</v>
      </c>
      <c r="J658" t="s">
        <v>1300</v>
      </c>
      <c r="K658">
        <v>80</v>
      </c>
      <c r="L658">
        <v>70</v>
      </c>
      <c r="M658" s="27">
        <v>0.125</v>
      </c>
      <c r="N658">
        <v>1</v>
      </c>
    </row>
    <row r="659" spans="1:14" x14ac:dyDescent="0.25">
      <c r="A659" s="15" t="s">
        <v>1465</v>
      </c>
      <c r="B659" t="s">
        <v>29</v>
      </c>
      <c r="C659" s="13" t="s">
        <v>30</v>
      </c>
      <c r="D659" t="s">
        <v>13</v>
      </c>
      <c r="E659" s="13" t="str">
        <f>IF(NOT(ISERROR(MATCH($C659,Continents!$A$2:$A$48,0))),Continents!$A$1,
IF(NOT(ISERROR(MATCH($C659,Continents!$B$2:$B$6,0))),Continents!$B$1,
IF(NOT(ISERROR(MATCH($C659,Continents!$C$2:$C$58,0))),Continents!$C$1,
IF(NOT(ISERROR(MATCH($C659,Continents!$D$2:$D$51,0))),Continents!$D$1,
IF(NOT(ISERROR(MATCH($C659,Continents!$E$2:$E$15,0))),Continents!$E$1,
IF(NOT(ISERROR(MATCH($C659,Continents!$F$2:$F$27,0))),Continents!$F$1,
IF(NOT(ISERROR(MATCH($C659,Continents!$G$2:$G$8,0))),Continents!$G$1
)))))))</f>
        <v>Asia</v>
      </c>
      <c r="F659" s="26">
        <v>41975</v>
      </c>
      <c r="G659">
        <f>YEAR(Sales!$F659)</f>
        <v>2014</v>
      </c>
      <c r="H659">
        <f>MONTH(Sales!$F659)</f>
        <v>12</v>
      </c>
      <c r="I659" t="s">
        <v>44</v>
      </c>
      <c r="J659" t="s">
        <v>1466</v>
      </c>
      <c r="K659">
        <v>30</v>
      </c>
      <c r="L659">
        <v>29</v>
      </c>
      <c r="M659" s="27">
        <v>3.3300000000000003E-2</v>
      </c>
      <c r="N659">
        <v>1</v>
      </c>
    </row>
    <row r="660" spans="1:14" x14ac:dyDescent="0.25">
      <c r="A660" s="16" t="s">
        <v>1467</v>
      </c>
      <c r="B660" t="s">
        <v>541</v>
      </c>
      <c r="C660" s="13" t="s">
        <v>542</v>
      </c>
      <c r="D660" t="s">
        <v>25</v>
      </c>
      <c r="E660" s="13" t="str">
        <f>IF(NOT(ISERROR(MATCH($C660,Continents!$A$2:$A$48,0))),Continents!$A$1,
IF(NOT(ISERROR(MATCH($C660,Continents!$B$2:$B$6,0))),Continents!$B$1,
IF(NOT(ISERROR(MATCH($C660,Continents!$C$2:$C$58,0))),Continents!$C$1,
IF(NOT(ISERROR(MATCH($C660,Continents!$D$2:$D$51,0))),Continents!$D$1,
IF(NOT(ISERROR(MATCH($C660,Continents!$E$2:$E$15,0))),Continents!$E$1,
IF(NOT(ISERROR(MATCH($C660,Continents!$F$2:$F$27,0))),Continents!$F$1,
IF(NOT(ISERROR(MATCH($C660,Continents!$G$2:$G$8,0))),Continents!$G$1
)))))))</f>
        <v>South America</v>
      </c>
      <c r="F660" s="26">
        <v>42925</v>
      </c>
      <c r="G660">
        <f>YEAR(Sales!$F660)</f>
        <v>2017</v>
      </c>
      <c r="H660">
        <f>MONTH(Sales!$F660)</f>
        <v>7</v>
      </c>
      <c r="I660" t="s">
        <v>58</v>
      </c>
      <c r="J660" t="s">
        <v>1109</v>
      </c>
      <c r="K660">
        <v>800</v>
      </c>
      <c r="L660">
        <v>680</v>
      </c>
      <c r="M660" s="27">
        <v>0.15</v>
      </c>
      <c r="N660">
        <v>1</v>
      </c>
    </row>
    <row r="661" spans="1:14" x14ac:dyDescent="0.25">
      <c r="A661" s="15" t="s">
        <v>1468</v>
      </c>
      <c r="B661" t="s">
        <v>147</v>
      </c>
      <c r="C661" s="13" t="s">
        <v>96</v>
      </c>
      <c r="D661" t="s">
        <v>37</v>
      </c>
      <c r="E661" s="13" t="str">
        <f>IF(NOT(ISERROR(MATCH($C661,Continents!$A$2:$A$48,0))),Continents!$A$1,
IF(NOT(ISERROR(MATCH($C661,Continents!$B$2:$B$6,0))),Continents!$B$1,
IF(NOT(ISERROR(MATCH($C661,Continents!$C$2:$C$58,0))),Continents!$C$1,
IF(NOT(ISERROR(MATCH($C661,Continents!$D$2:$D$51,0))),Continents!$D$1,
IF(NOT(ISERROR(MATCH($C661,Continents!$E$2:$E$15,0))),Continents!$E$1,
IF(NOT(ISERROR(MATCH($C661,Continents!$F$2:$F$27,0))),Continents!$F$1,
IF(NOT(ISERROR(MATCH($C661,Continents!$G$2:$G$8,0))),Continents!$G$1
)))))))</f>
        <v>Asia</v>
      </c>
      <c r="F661" s="26">
        <v>42468</v>
      </c>
      <c r="G661">
        <f>YEAR(Sales!$F661)</f>
        <v>2016</v>
      </c>
      <c r="H661">
        <f>MONTH(Sales!$F661)</f>
        <v>4</v>
      </c>
      <c r="I661" t="s">
        <v>38</v>
      </c>
      <c r="J661" t="s">
        <v>1469</v>
      </c>
      <c r="K661">
        <v>50</v>
      </c>
      <c r="L661">
        <v>49</v>
      </c>
      <c r="M661" s="27">
        <v>0.02</v>
      </c>
      <c r="N661">
        <v>1</v>
      </c>
    </row>
    <row r="662" spans="1:14" x14ac:dyDescent="0.25">
      <c r="A662" s="16" t="s">
        <v>1470</v>
      </c>
      <c r="B662" t="s">
        <v>350</v>
      </c>
      <c r="C662" s="13" t="s">
        <v>116</v>
      </c>
      <c r="D662" t="s">
        <v>19</v>
      </c>
      <c r="E662" s="13" t="str">
        <f>IF(NOT(ISERROR(MATCH($C662,Continents!$A$2:$A$48,0))),Continents!$A$1,
IF(NOT(ISERROR(MATCH($C662,Continents!$B$2:$B$6,0))),Continents!$B$1,
IF(NOT(ISERROR(MATCH($C662,Continents!$C$2:$C$58,0))),Continents!$C$1,
IF(NOT(ISERROR(MATCH($C662,Continents!$D$2:$D$51,0))),Continents!$D$1,
IF(NOT(ISERROR(MATCH($C662,Continents!$E$2:$E$15,0))),Continents!$E$1,
IF(NOT(ISERROR(MATCH($C662,Continents!$F$2:$F$27,0))),Continents!$F$1,
IF(NOT(ISERROR(MATCH($C662,Continents!$G$2:$G$8,0))),Continents!$G$1
)))))))</f>
        <v>North America</v>
      </c>
      <c r="F662" s="26">
        <v>43405</v>
      </c>
      <c r="G662">
        <f>YEAR(Sales!$F662)</f>
        <v>2018</v>
      </c>
      <c r="H662">
        <f>MONTH(Sales!$F662)</f>
        <v>11</v>
      </c>
      <c r="I662" t="s">
        <v>77</v>
      </c>
      <c r="J662" t="s">
        <v>1471</v>
      </c>
      <c r="K662">
        <v>500</v>
      </c>
      <c r="L662">
        <v>495</v>
      </c>
      <c r="M662" s="27">
        <v>0.01</v>
      </c>
      <c r="N662">
        <v>1</v>
      </c>
    </row>
    <row r="663" spans="1:14" x14ac:dyDescent="0.25">
      <c r="A663" s="15" t="s">
        <v>1472</v>
      </c>
      <c r="B663" t="s">
        <v>35</v>
      </c>
      <c r="C663" s="13" t="s">
        <v>36</v>
      </c>
      <c r="D663" t="s">
        <v>37</v>
      </c>
      <c r="E663" s="13" t="str">
        <f>IF(NOT(ISERROR(MATCH($C663,Continents!$A$2:$A$48,0))),Continents!$A$1,
IF(NOT(ISERROR(MATCH($C663,Continents!$B$2:$B$6,0))),Continents!$B$1,
IF(NOT(ISERROR(MATCH($C663,Continents!$C$2:$C$58,0))),Continents!$C$1,
IF(NOT(ISERROR(MATCH($C663,Continents!$D$2:$D$51,0))),Continents!$D$1,
IF(NOT(ISERROR(MATCH($C663,Continents!$E$2:$E$15,0))),Continents!$E$1,
IF(NOT(ISERROR(MATCH($C663,Continents!$F$2:$F$27,0))),Continents!$F$1,
IF(NOT(ISERROR(MATCH($C663,Continents!$G$2:$G$8,0))),Continents!$G$1
)))))))</f>
        <v>Oceania</v>
      </c>
      <c r="F663" s="26" t="s">
        <v>1473</v>
      </c>
      <c r="G663">
        <f>YEAR(Sales!$F663)</f>
        <v>2016</v>
      </c>
      <c r="H663">
        <f>MONTH(Sales!$F663)</f>
        <v>10</v>
      </c>
      <c r="I663" t="s">
        <v>64</v>
      </c>
      <c r="J663" t="s">
        <v>1474</v>
      </c>
      <c r="K663">
        <v>1000</v>
      </c>
      <c r="L663">
        <v>510</v>
      </c>
      <c r="M663" s="27">
        <v>0.49</v>
      </c>
      <c r="N663">
        <v>1</v>
      </c>
    </row>
    <row r="664" spans="1:14" x14ac:dyDescent="0.25">
      <c r="A664" s="16" t="s">
        <v>1475</v>
      </c>
      <c r="B664" t="s">
        <v>52</v>
      </c>
      <c r="C664" s="13" t="s">
        <v>53</v>
      </c>
      <c r="D664" t="s">
        <v>25</v>
      </c>
      <c r="E664" s="13" t="str">
        <f>IF(NOT(ISERROR(MATCH($C664,Continents!$A$2:$A$48,0))),Continents!$A$1,
IF(NOT(ISERROR(MATCH($C664,Continents!$B$2:$B$6,0))),Continents!$B$1,
IF(NOT(ISERROR(MATCH($C664,Continents!$C$2:$C$58,0))),Continents!$C$1,
IF(NOT(ISERROR(MATCH($C664,Continents!$D$2:$D$51,0))),Continents!$D$1,
IF(NOT(ISERROR(MATCH($C664,Continents!$E$2:$E$15,0))),Continents!$E$1,
IF(NOT(ISERROR(MATCH($C664,Continents!$F$2:$F$27,0))),Continents!$F$1,
IF(NOT(ISERROR(MATCH($C664,Continents!$G$2:$G$8,0))),Continents!$G$1
)))))))</f>
        <v>North America</v>
      </c>
      <c r="F664" s="26" t="s">
        <v>781</v>
      </c>
      <c r="G664">
        <f>YEAR(Sales!$F664)</f>
        <v>2014</v>
      </c>
      <c r="H664">
        <f>MONTH(Sales!$F664)</f>
        <v>9</v>
      </c>
      <c r="I664" t="s">
        <v>77</v>
      </c>
      <c r="J664" t="s">
        <v>493</v>
      </c>
      <c r="K664">
        <v>500</v>
      </c>
      <c r="L664">
        <v>495</v>
      </c>
      <c r="M664" s="27">
        <v>0.01</v>
      </c>
      <c r="N664">
        <v>1</v>
      </c>
    </row>
    <row r="665" spans="1:14" x14ac:dyDescent="0.25">
      <c r="A665" s="15" t="s">
        <v>1476</v>
      </c>
      <c r="B665" t="s">
        <v>269</v>
      </c>
      <c r="C665" s="13" t="s">
        <v>270</v>
      </c>
      <c r="D665" t="s">
        <v>25</v>
      </c>
      <c r="E665" s="13" t="str">
        <f>IF(NOT(ISERROR(MATCH($C665,Continents!$A$2:$A$48,0))),Continents!$A$1,
IF(NOT(ISERROR(MATCH($C665,Continents!$B$2:$B$6,0))),Continents!$B$1,
IF(NOT(ISERROR(MATCH($C665,Continents!$C$2:$C$58,0))),Continents!$C$1,
IF(NOT(ISERROR(MATCH($C665,Continents!$D$2:$D$51,0))),Continents!$D$1,
IF(NOT(ISERROR(MATCH($C665,Continents!$E$2:$E$15,0))),Continents!$E$1,
IF(NOT(ISERROR(MATCH($C665,Continents!$F$2:$F$27,0))),Continents!$F$1,
IF(NOT(ISERROR(MATCH($C665,Continents!$G$2:$G$8,0))),Continents!$G$1
)))))))</f>
        <v>South America</v>
      </c>
      <c r="F665" s="26" t="s">
        <v>1401</v>
      </c>
      <c r="G665">
        <f>YEAR(Sales!$F665)</f>
        <v>2014</v>
      </c>
      <c r="H665">
        <f>MONTH(Sales!$F665)</f>
        <v>10</v>
      </c>
      <c r="I665" t="s">
        <v>44</v>
      </c>
      <c r="J665" t="s">
        <v>1126</v>
      </c>
      <c r="K665">
        <v>30</v>
      </c>
      <c r="L665">
        <v>26</v>
      </c>
      <c r="M665" s="27">
        <v>0.1333</v>
      </c>
      <c r="N665">
        <v>1</v>
      </c>
    </row>
    <row r="666" spans="1:14" x14ac:dyDescent="0.25">
      <c r="A666" s="16" t="s">
        <v>1477</v>
      </c>
      <c r="B666" t="s">
        <v>147</v>
      </c>
      <c r="C666" s="13" t="s">
        <v>96</v>
      </c>
      <c r="D666" t="s">
        <v>37</v>
      </c>
      <c r="E666" s="13" t="str">
        <f>IF(NOT(ISERROR(MATCH($C666,Continents!$A$2:$A$48,0))),Continents!$A$1,
IF(NOT(ISERROR(MATCH($C666,Continents!$B$2:$B$6,0))),Continents!$B$1,
IF(NOT(ISERROR(MATCH($C666,Continents!$C$2:$C$58,0))),Continents!$C$1,
IF(NOT(ISERROR(MATCH($C666,Continents!$D$2:$D$51,0))),Continents!$D$1,
IF(NOT(ISERROR(MATCH($C666,Continents!$E$2:$E$15,0))),Continents!$E$1,
IF(NOT(ISERROR(MATCH($C666,Continents!$F$2:$F$27,0))),Continents!$F$1,
IF(NOT(ISERROR(MATCH($C666,Continents!$G$2:$G$8,0))),Continents!$G$1
)))))))</f>
        <v>Asia</v>
      </c>
      <c r="F666" s="26">
        <v>42135</v>
      </c>
      <c r="G666">
        <f>YEAR(Sales!$F666)</f>
        <v>2015</v>
      </c>
      <c r="H666">
        <f>MONTH(Sales!$F666)</f>
        <v>5</v>
      </c>
      <c r="I666" t="s">
        <v>58</v>
      </c>
      <c r="J666" t="s">
        <v>1478</v>
      </c>
      <c r="K666">
        <v>800</v>
      </c>
      <c r="L666">
        <v>656</v>
      </c>
      <c r="M666" s="27">
        <v>0.18</v>
      </c>
      <c r="N666">
        <v>1</v>
      </c>
    </row>
    <row r="667" spans="1:14" x14ac:dyDescent="0.25">
      <c r="A667" s="15" t="s">
        <v>1479</v>
      </c>
      <c r="B667" t="s">
        <v>123</v>
      </c>
      <c r="C667" s="13" t="s">
        <v>57</v>
      </c>
      <c r="D667" t="s">
        <v>13</v>
      </c>
      <c r="E667" s="13" t="str">
        <f>IF(NOT(ISERROR(MATCH($C667,Continents!$A$2:$A$48,0))),Continents!$A$1,
IF(NOT(ISERROR(MATCH($C667,Continents!$B$2:$B$6,0))),Continents!$B$1,
IF(NOT(ISERROR(MATCH($C667,Continents!$C$2:$C$58,0))),Continents!$C$1,
IF(NOT(ISERROR(MATCH($C667,Continents!$D$2:$D$51,0))),Continents!$D$1,
IF(NOT(ISERROR(MATCH($C667,Continents!$E$2:$E$15,0))),Continents!$E$1,
IF(NOT(ISERROR(MATCH($C667,Continents!$F$2:$F$27,0))),Continents!$F$1,
IF(NOT(ISERROR(MATCH($C667,Continents!$G$2:$G$8,0))),Continents!$G$1
)))))))</f>
        <v>Europe</v>
      </c>
      <c r="F667" s="26">
        <v>41883</v>
      </c>
      <c r="G667">
        <f>YEAR(Sales!$F667)</f>
        <v>2014</v>
      </c>
      <c r="H667">
        <f>MONTH(Sales!$F667)</f>
        <v>9</v>
      </c>
      <c r="I667" t="s">
        <v>32</v>
      </c>
      <c r="J667" t="s">
        <v>1146</v>
      </c>
      <c r="K667">
        <v>150</v>
      </c>
      <c r="L667">
        <v>141</v>
      </c>
      <c r="M667" s="27">
        <v>0.06</v>
      </c>
      <c r="N667">
        <v>1</v>
      </c>
    </row>
    <row r="668" spans="1:14" x14ac:dyDescent="0.25">
      <c r="A668" s="16" t="s">
        <v>1480</v>
      </c>
      <c r="B668" t="s">
        <v>17</v>
      </c>
      <c r="C668" s="13" t="s">
        <v>18</v>
      </c>
      <c r="D668" t="s">
        <v>19</v>
      </c>
      <c r="E668" s="13" t="str">
        <f>IF(NOT(ISERROR(MATCH($C668,Continents!$A$2:$A$48,0))),Continents!$A$1,
IF(NOT(ISERROR(MATCH($C668,Continents!$B$2:$B$6,0))),Continents!$B$1,
IF(NOT(ISERROR(MATCH($C668,Continents!$C$2:$C$58,0))),Continents!$C$1,
IF(NOT(ISERROR(MATCH($C668,Continents!$D$2:$D$51,0))),Continents!$D$1,
IF(NOT(ISERROR(MATCH($C668,Continents!$E$2:$E$15,0))),Continents!$E$1,
IF(NOT(ISERROR(MATCH($C668,Continents!$F$2:$F$27,0))),Continents!$F$1,
IF(NOT(ISERROR(MATCH($C668,Continents!$G$2:$G$8,0))),Continents!$G$1
)))))))</f>
        <v>North America</v>
      </c>
      <c r="F668" s="26" t="s">
        <v>1481</v>
      </c>
      <c r="G668">
        <f>YEAR(Sales!$F668)</f>
        <v>2018</v>
      </c>
      <c r="H668">
        <f>MONTH(Sales!$F668)</f>
        <v>2</v>
      </c>
      <c r="I668" t="s">
        <v>14</v>
      </c>
      <c r="J668" t="s">
        <v>623</v>
      </c>
      <c r="K668">
        <v>80</v>
      </c>
      <c r="L668">
        <v>80</v>
      </c>
      <c r="M668" s="27">
        <v>0</v>
      </c>
      <c r="N668">
        <v>1</v>
      </c>
    </row>
    <row r="669" spans="1:14" x14ac:dyDescent="0.25">
      <c r="A669" s="15" t="s">
        <v>1482</v>
      </c>
      <c r="B669" t="s">
        <v>495</v>
      </c>
      <c r="C669" s="13" t="s">
        <v>496</v>
      </c>
      <c r="D669" t="s">
        <v>13</v>
      </c>
      <c r="E669" s="13" t="str">
        <f>IF(NOT(ISERROR(MATCH($C669,Continents!$A$2:$A$48,0))),Continents!$A$1,
IF(NOT(ISERROR(MATCH($C669,Continents!$B$2:$B$6,0))),Continents!$B$1,
IF(NOT(ISERROR(MATCH($C669,Continents!$C$2:$C$58,0))),Continents!$C$1,
IF(NOT(ISERROR(MATCH($C669,Continents!$D$2:$D$51,0))),Continents!$D$1,
IF(NOT(ISERROR(MATCH($C669,Continents!$E$2:$E$15,0))),Continents!$E$1,
IF(NOT(ISERROR(MATCH($C669,Continents!$F$2:$F$27,0))),Continents!$F$1,
IF(NOT(ISERROR(MATCH($C669,Continents!$G$2:$G$8,0))),Continents!$G$1
)))))))</f>
        <v>Asia</v>
      </c>
      <c r="F669" s="26" t="s">
        <v>761</v>
      </c>
      <c r="G669">
        <f>YEAR(Sales!$F669)</f>
        <v>2017</v>
      </c>
      <c r="H669">
        <f>MONTH(Sales!$F669)</f>
        <v>10</v>
      </c>
      <c r="I669" t="s">
        <v>58</v>
      </c>
      <c r="J669" t="s">
        <v>789</v>
      </c>
      <c r="K669">
        <v>800</v>
      </c>
      <c r="L669">
        <v>784</v>
      </c>
      <c r="M669" s="27">
        <v>0.02</v>
      </c>
      <c r="N669">
        <v>1</v>
      </c>
    </row>
    <row r="670" spans="1:14" x14ac:dyDescent="0.25">
      <c r="A670" s="16" t="s">
        <v>1483</v>
      </c>
      <c r="B670" t="s">
        <v>67</v>
      </c>
      <c r="C670" s="13" t="s">
        <v>68</v>
      </c>
      <c r="D670" t="s">
        <v>37</v>
      </c>
      <c r="E670" s="13" t="str">
        <f>IF(NOT(ISERROR(MATCH($C670,Continents!$A$2:$A$48,0))),Continents!$A$1,
IF(NOT(ISERROR(MATCH($C670,Continents!$B$2:$B$6,0))),Continents!$B$1,
IF(NOT(ISERROR(MATCH($C670,Continents!$C$2:$C$58,0))),Continents!$C$1,
IF(NOT(ISERROR(MATCH($C670,Continents!$D$2:$D$51,0))),Continents!$D$1,
IF(NOT(ISERROR(MATCH($C670,Continents!$E$2:$E$15,0))),Continents!$E$1,
IF(NOT(ISERROR(MATCH($C670,Continents!$F$2:$F$27,0))),Continents!$F$1,
IF(NOT(ISERROR(MATCH($C670,Continents!$G$2:$G$8,0))),Continents!$G$1
)))))))</f>
        <v>Asia</v>
      </c>
      <c r="F670" s="26" t="s">
        <v>1484</v>
      </c>
      <c r="G670">
        <f>YEAR(Sales!$F670)</f>
        <v>2018</v>
      </c>
      <c r="H670">
        <f>MONTH(Sales!$F670)</f>
        <v>11</v>
      </c>
      <c r="I670" t="s">
        <v>58</v>
      </c>
      <c r="J670" t="s">
        <v>1376</v>
      </c>
      <c r="K670">
        <v>800</v>
      </c>
      <c r="L670">
        <v>776</v>
      </c>
      <c r="M670" s="27">
        <v>0.03</v>
      </c>
      <c r="N670">
        <v>1</v>
      </c>
    </row>
    <row r="671" spans="1:14" x14ac:dyDescent="0.25">
      <c r="A671" s="15" t="s">
        <v>1485</v>
      </c>
      <c r="B671" t="s">
        <v>139</v>
      </c>
      <c r="C671" s="13" t="s">
        <v>140</v>
      </c>
      <c r="D671" t="s">
        <v>13</v>
      </c>
      <c r="E671" s="13" t="str">
        <f>IF(NOT(ISERROR(MATCH($C671,Continents!$A$2:$A$48,0))),Continents!$A$1,
IF(NOT(ISERROR(MATCH($C671,Continents!$B$2:$B$6,0))),Continents!$B$1,
IF(NOT(ISERROR(MATCH($C671,Continents!$C$2:$C$58,0))),Continents!$C$1,
IF(NOT(ISERROR(MATCH($C671,Continents!$D$2:$D$51,0))),Continents!$D$1,
IF(NOT(ISERROR(MATCH($C671,Continents!$E$2:$E$15,0))),Continents!$E$1,
IF(NOT(ISERROR(MATCH($C671,Continents!$F$2:$F$27,0))),Continents!$F$1,
IF(NOT(ISERROR(MATCH($C671,Continents!$G$2:$G$8,0))),Continents!$G$1
)))))))</f>
        <v>Europe</v>
      </c>
      <c r="F671" s="26" t="s">
        <v>327</v>
      </c>
      <c r="G671">
        <f>YEAR(Sales!$F671)</f>
        <v>2016</v>
      </c>
      <c r="H671">
        <f>MONTH(Sales!$F671)</f>
        <v>4</v>
      </c>
      <c r="I671" t="s">
        <v>112</v>
      </c>
      <c r="J671" t="s">
        <v>1189</v>
      </c>
      <c r="K671">
        <v>70</v>
      </c>
      <c r="L671">
        <v>69</v>
      </c>
      <c r="M671" s="27">
        <v>1.43E-2</v>
      </c>
      <c r="N671">
        <v>1</v>
      </c>
    </row>
    <row r="672" spans="1:14" x14ac:dyDescent="0.25">
      <c r="A672" s="16" t="s">
        <v>1486</v>
      </c>
      <c r="B672" t="s">
        <v>541</v>
      </c>
      <c r="C672" s="13" t="s">
        <v>542</v>
      </c>
      <c r="D672" t="s">
        <v>25</v>
      </c>
      <c r="E672" s="13" t="str">
        <f>IF(NOT(ISERROR(MATCH($C672,Continents!$A$2:$A$48,0))),Continents!$A$1,
IF(NOT(ISERROR(MATCH($C672,Continents!$B$2:$B$6,0))),Continents!$B$1,
IF(NOT(ISERROR(MATCH($C672,Continents!$C$2:$C$58,0))),Continents!$C$1,
IF(NOT(ISERROR(MATCH($C672,Continents!$D$2:$D$51,0))),Continents!$D$1,
IF(NOT(ISERROR(MATCH($C672,Continents!$E$2:$E$15,0))),Continents!$E$1,
IF(NOT(ISERROR(MATCH($C672,Continents!$F$2:$F$27,0))),Continents!$F$1,
IF(NOT(ISERROR(MATCH($C672,Continents!$G$2:$G$8,0))),Continents!$G$1
)))))))</f>
        <v>South America</v>
      </c>
      <c r="F672" s="26" t="s">
        <v>1487</v>
      </c>
      <c r="G672">
        <f>YEAR(Sales!$F672)</f>
        <v>2015</v>
      </c>
      <c r="H672">
        <f>MONTH(Sales!$F672)</f>
        <v>2</v>
      </c>
      <c r="I672" t="s">
        <v>58</v>
      </c>
      <c r="J672" t="s">
        <v>696</v>
      </c>
      <c r="K672">
        <v>800</v>
      </c>
      <c r="L672">
        <v>632</v>
      </c>
      <c r="M672" s="27">
        <v>0.21</v>
      </c>
      <c r="N672">
        <v>1</v>
      </c>
    </row>
    <row r="673" spans="1:14" x14ac:dyDescent="0.25">
      <c r="A673" s="15" t="s">
        <v>1488</v>
      </c>
      <c r="B673" t="s">
        <v>35</v>
      </c>
      <c r="C673" s="13" t="s">
        <v>36</v>
      </c>
      <c r="D673" t="s">
        <v>37</v>
      </c>
      <c r="E673" s="13" t="str">
        <f>IF(NOT(ISERROR(MATCH($C673,Continents!$A$2:$A$48,0))),Continents!$A$1,
IF(NOT(ISERROR(MATCH($C673,Continents!$B$2:$B$6,0))),Continents!$B$1,
IF(NOT(ISERROR(MATCH($C673,Continents!$C$2:$C$58,0))),Continents!$C$1,
IF(NOT(ISERROR(MATCH($C673,Continents!$D$2:$D$51,0))),Continents!$D$1,
IF(NOT(ISERROR(MATCH($C673,Continents!$E$2:$E$15,0))),Continents!$E$1,
IF(NOT(ISERROR(MATCH($C673,Continents!$F$2:$F$27,0))),Continents!$F$1,
IF(NOT(ISERROR(MATCH($C673,Continents!$G$2:$G$8,0))),Continents!$G$1
)))))))</f>
        <v>Oceania</v>
      </c>
      <c r="F673" s="26">
        <v>42288</v>
      </c>
      <c r="G673">
        <f>YEAR(Sales!$F673)</f>
        <v>2015</v>
      </c>
      <c r="H673">
        <f>MONTH(Sales!$F673)</f>
        <v>10</v>
      </c>
      <c r="I673" t="s">
        <v>77</v>
      </c>
      <c r="J673" t="s">
        <v>1489</v>
      </c>
      <c r="K673">
        <v>500</v>
      </c>
      <c r="L673">
        <v>500</v>
      </c>
      <c r="M673" s="27">
        <v>0</v>
      </c>
      <c r="N673">
        <v>1</v>
      </c>
    </row>
    <row r="674" spans="1:14" x14ac:dyDescent="0.25">
      <c r="A674" s="16" t="s">
        <v>1490</v>
      </c>
      <c r="B674" t="s">
        <v>17</v>
      </c>
      <c r="C674" s="13" t="s">
        <v>18</v>
      </c>
      <c r="D674" t="s">
        <v>19</v>
      </c>
      <c r="E674" s="13" t="str">
        <f>IF(NOT(ISERROR(MATCH($C674,Continents!$A$2:$A$48,0))),Continents!$A$1,
IF(NOT(ISERROR(MATCH($C674,Continents!$B$2:$B$6,0))),Continents!$B$1,
IF(NOT(ISERROR(MATCH($C674,Continents!$C$2:$C$58,0))),Continents!$C$1,
IF(NOT(ISERROR(MATCH($C674,Continents!$D$2:$D$51,0))),Continents!$D$1,
IF(NOT(ISERROR(MATCH($C674,Continents!$E$2:$E$15,0))),Continents!$E$1,
IF(NOT(ISERROR(MATCH($C674,Continents!$F$2:$F$27,0))),Continents!$F$1,
IF(NOT(ISERROR(MATCH($C674,Continents!$G$2:$G$8,0))),Continents!$G$1
)))))))</f>
        <v>North America</v>
      </c>
      <c r="F674" s="26">
        <v>42316</v>
      </c>
      <c r="G674">
        <f>YEAR(Sales!$F674)</f>
        <v>2015</v>
      </c>
      <c r="H674">
        <f>MONTH(Sales!$F674)</f>
        <v>11</v>
      </c>
      <c r="I674" t="s">
        <v>77</v>
      </c>
      <c r="J674" t="s">
        <v>1000</v>
      </c>
      <c r="K674">
        <v>500</v>
      </c>
      <c r="L674">
        <v>490</v>
      </c>
      <c r="M674" s="27">
        <v>0.02</v>
      </c>
      <c r="N674">
        <v>1</v>
      </c>
    </row>
    <row r="675" spans="1:14" x14ac:dyDescent="0.25">
      <c r="A675" s="15" t="s">
        <v>1491</v>
      </c>
      <c r="B675" t="s">
        <v>47</v>
      </c>
      <c r="C675" s="13" t="s">
        <v>48</v>
      </c>
      <c r="D675" t="s">
        <v>25</v>
      </c>
      <c r="E675" s="13" t="str">
        <f>IF(NOT(ISERROR(MATCH($C675,Continents!$A$2:$A$48,0))),Continents!$A$1,
IF(NOT(ISERROR(MATCH($C675,Continents!$B$2:$B$6,0))),Continents!$B$1,
IF(NOT(ISERROR(MATCH($C675,Continents!$C$2:$C$58,0))),Continents!$C$1,
IF(NOT(ISERROR(MATCH($C675,Continents!$D$2:$D$51,0))),Continents!$D$1,
IF(NOT(ISERROR(MATCH($C675,Continents!$E$2:$E$15,0))),Continents!$E$1,
IF(NOT(ISERROR(MATCH($C675,Continents!$F$2:$F$27,0))),Continents!$F$1,
IF(NOT(ISERROR(MATCH($C675,Continents!$G$2:$G$8,0))),Continents!$G$1
)))))))</f>
        <v>South America</v>
      </c>
      <c r="F675" s="26" t="s">
        <v>1492</v>
      </c>
      <c r="G675">
        <f>YEAR(Sales!$F675)</f>
        <v>2017</v>
      </c>
      <c r="H675">
        <f>MONTH(Sales!$F675)</f>
        <v>8</v>
      </c>
      <c r="I675" t="s">
        <v>112</v>
      </c>
      <c r="J675" t="s">
        <v>1493</v>
      </c>
      <c r="K675">
        <v>70</v>
      </c>
      <c r="L675">
        <v>64</v>
      </c>
      <c r="M675" s="27">
        <v>8.5699999999999998E-2</v>
      </c>
      <c r="N675">
        <v>1</v>
      </c>
    </row>
    <row r="676" spans="1:14" x14ac:dyDescent="0.25">
      <c r="A676" s="16" t="s">
        <v>1494</v>
      </c>
      <c r="B676" t="s">
        <v>397</v>
      </c>
      <c r="C676" s="13" t="s">
        <v>398</v>
      </c>
      <c r="D676" t="s">
        <v>13</v>
      </c>
      <c r="E676" s="13" t="str">
        <f>IF(NOT(ISERROR(MATCH($C676,Continents!$A$2:$A$48,0))),Continents!$A$1,
IF(NOT(ISERROR(MATCH($C676,Continents!$B$2:$B$6,0))),Continents!$B$1,
IF(NOT(ISERROR(MATCH($C676,Continents!$C$2:$C$58,0))),Continents!$C$1,
IF(NOT(ISERROR(MATCH($C676,Continents!$D$2:$D$51,0))),Continents!$D$1,
IF(NOT(ISERROR(MATCH($C676,Continents!$E$2:$E$15,0))),Continents!$E$1,
IF(NOT(ISERROR(MATCH($C676,Continents!$F$2:$F$27,0))),Continents!$F$1,
IF(NOT(ISERROR(MATCH($C676,Continents!$G$2:$G$8,0))),Continents!$G$1
)))))))</f>
        <v>Europe</v>
      </c>
      <c r="F676" s="26" t="s">
        <v>1097</v>
      </c>
      <c r="G676">
        <f>YEAR(Sales!$F676)</f>
        <v>2014</v>
      </c>
      <c r="H676">
        <f>MONTH(Sales!$F676)</f>
        <v>3</v>
      </c>
      <c r="I676" t="s">
        <v>133</v>
      </c>
      <c r="J676" t="s">
        <v>1192</v>
      </c>
      <c r="K676">
        <v>50</v>
      </c>
      <c r="L676">
        <v>50</v>
      </c>
      <c r="M676" s="27">
        <v>0</v>
      </c>
      <c r="N676">
        <v>1</v>
      </c>
    </row>
    <row r="677" spans="1:14" x14ac:dyDescent="0.25">
      <c r="A677" s="15" t="s">
        <v>1495</v>
      </c>
      <c r="B677" t="s">
        <v>397</v>
      </c>
      <c r="C677" s="13" t="s">
        <v>398</v>
      </c>
      <c r="D677" t="s">
        <v>13</v>
      </c>
      <c r="E677" s="13" t="str">
        <f>IF(NOT(ISERROR(MATCH($C677,Continents!$A$2:$A$48,0))),Continents!$A$1,
IF(NOT(ISERROR(MATCH($C677,Continents!$B$2:$B$6,0))),Continents!$B$1,
IF(NOT(ISERROR(MATCH($C677,Continents!$C$2:$C$58,0))),Continents!$C$1,
IF(NOT(ISERROR(MATCH($C677,Continents!$D$2:$D$51,0))),Continents!$D$1,
IF(NOT(ISERROR(MATCH($C677,Continents!$E$2:$E$15,0))),Continents!$E$1,
IF(NOT(ISERROR(MATCH($C677,Continents!$F$2:$F$27,0))),Continents!$F$1,
IF(NOT(ISERROR(MATCH($C677,Continents!$G$2:$G$8,0))),Continents!$G$1
)))))))</f>
        <v>Europe</v>
      </c>
      <c r="F677" s="26" t="s">
        <v>1496</v>
      </c>
      <c r="G677">
        <f>YEAR(Sales!$F677)</f>
        <v>2016</v>
      </c>
      <c r="H677">
        <f>MONTH(Sales!$F677)</f>
        <v>11</v>
      </c>
      <c r="I677" t="s">
        <v>38</v>
      </c>
      <c r="J677" t="s">
        <v>399</v>
      </c>
      <c r="K677">
        <v>50</v>
      </c>
      <c r="L677">
        <v>48</v>
      </c>
      <c r="M677" s="27">
        <v>0.04</v>
      </c>
      <c r="N677">
        <v>1</v>
      </c>
    </row>
    <row r="678" spans="1:14" x14ac:dyDescent="0.25">
      <c r="A678" s="16" t="s">
        <v>1497</v>
      </c>
      <c r="B678" t="s">
        <v>216</v>
      </c>
      <c r="C678" s="13" t="s">
        <v>217</v>
      </c>
      <c r="D678" t="s">
        <v>13</v>
      </c>
      <c r="E678" s="13" t="str">
        <f>IF(NOT(ISERROR(MATCH($C678,Continents!$A$2:$A$48,0))),Continents!$A$1,
IF(NOT(ISERROR(MATCH($C678,Continents!$B$2:$B$6,0))),Continents!$B$1,
IF(NOT(ISERROR(MATCH($C678,Continents!$C$2:$C$58,0))),Continents!$C$1,
IF(NOT(ISERROR(MATCH($C678,Continents!$D$2:$D$51,0))),Continents!$D$1,
IF(NOT(ISERROR(MATCH($C678,Continents!$E$2:$E$15,0))),Continents!$E$1,
IF(NOT(ISERROR(MATCH($C678,Continents!$F$2:$F$27,0))),Continents!$F$1,
IF(NOT(ISERROR(MATCH($C678,Continents!$G$2:$G$8,0))),Continents!$G$1
)))))))</f>
        <v>Europe</v>
      </c>
      <c r="F678" s="26" t="s">
        <v>1498</v>
      </c>
      <c r="G678">
        <f>YEAR(Sales!$F678)</f>
        <v>2018</v>
      </c>
      <c r="H678">
        <f>MONTH(Sales!$F678)</f>
        <v>8</v>
      </c>
      <c r="I678" t="s">
        <v>49</v>
      </c>
      <c r="J678" t="s">
        <v>1499</v>
      </c>
      <c r="K678">
        <v>500</v>
      </c>
      <c r="L678">
        <v>495</v>
      </c>
      <c r="M678" s="27">
        <v>0.01</v>
      </c>
      <c r="N678">
        <v>1</v>
      </c>
    </row>
    <row r="679" spans="1:14" x14ac:dyDescent="0.25">
      <c r="A679" s="15" t="s">
        <v>1500</v>
      </c>
      <c r="B679" t="s">
        <v>288</v>
      </c>
      <c r="C679" s="13" t="s">
        <v>289</v>
      </c>
      <c r="D679" t="s">
        <v>13</v>
      </c>
      <c r="E679" s="13" t="str">
        <f>IF(NOT(ISERROR(MATCH($C679,Continents!$A$2:$A$48,0))),Continents!$A$1,
IF(NOT(ISERROR(MATCH($C679,Continents!$B$2:$B$6,0))),Continents!$B$1,
IF(NOT(ISERROR(MATCH($C679,Continents!$C$2:$C$58,0))),Continents!$C$1,
IF(NOT(ISERROR(MATCH($C679,Continents!$D$2:$D$51,0))),Continents!$D$1,
IF(NOT(ISERROR(MATCH($C679,Continents!$E$2:$E$15,0))),Continents!$E$1,
IF(NOT(ISERROR(MATCH($C679,Continents!$F$2:$F$27,0))),Continents!$F$1,
IF(NOT(ISERROR(MATCH($C679,Continents!$G$2:$G$8,0))),Continents!$G$1
)))))))</f>
        <v>Europe</v>
      </c>
      <c r="F679" s="26">
        <v>42524</v>
      </c>
      <c r="G679">
        <f>YEAR(Sales!$F679)</f>
        <v>2016</v>
      </c>
      <c r="H679">
        <f>MONTH(Sales!$F679)</f>
        <v>6</v>
      </c>
      <c r="I679" t="s">
        <v>58</v>
      </c>
      <c r="J679" t="s">
        <v>1501</v>
      </c>
      <c r="K679">
        <v>800</v>
      </c>
      <c r="L679">
        <v>760</v>
      </c>
      <c r="M679" s="27">
        <v>0.05</v>
      </c>
      <c r="N679">
        <v>1</v>
      </c>
    </row>
    <row r="680" spans="1:14" x14ac:dyDescent="0.25">
      <c r="A680" s="16" t="s">
        <v>1502</v>
      </c>
      <c r="B680" t="s">
        <v>174</v>
      </c>
      <c r="C680" s="13" t="s">
        <v>116</v>
      </c>
      <c r="D680" t="s">
        <v>19</v>
      </c>
      <c r="E680" s="13" t="str">
        <f>IF(NOT(ISERROR(MATCH($C680,Continents!$A$2:$A$48,0))),Continents!$A$1,
IF(NOT(ISERROR(MATCH($C680,Continents!$B$2:$B$6,0))),Continents!$B$1,
IF(NOT(ISERROR(MATCH($C680,Continents!$C$2:$C$58,0))),Continents!$C$1,
IF(NOT(ISERROR(MATCH($C680,Continents!$D$2:$D$51,0))),Continents!$D$1,
IF(NOT(ISERROR(MATCH($C680,Continents!$E$2:$E$15,0))),Continents!$E$1,
IF(NOT(ISERROR(MATCH($C680,Continents!$F$2:$F$27,0))),Continents!$F$1,
IF(NOT(ISERROR(MATCH($C680,Continents!$G$2:$G$8,0))),Continents!$G$1
)))))))</f>
        <v>North America</v>
      </c>
      <c r="F680" s="26">
        <v>42827</v>
      </c>
      <c r="G680">
        <f>YEAR(Sales!$F680)</f>
        <v>2017</v>
      </c>
      <c r="H680">
        <f>MONTH(Sales!$F680)</f>
        <v>4</v>
      </c>
      <c r="I680" t="s">
        <v>112</v>
      </c>
      <c r="J680" t="s">
        <v>1290</v>
      </c>
      <c r="K680">
        <v>70</v>
      </c>
      <c r="L680">
        <v>65</v>
      </c>
      <c r="M680" s="27">
        <v>7.1400000000000005E-2</v>
      </c>
      <c r="N680">
        <v>1</v>
      </c>
    </row>
    <row r="681" spans="1:14" x14ac:dyDescent="0.25">
      <c r="A681" s="15" t="s">
        <v>1503</v>
      </c>
      <c r="B681" t="s">
        <v>95</v>
      </c>
      <c r="C681" s="13" t="s">
        <v>96</v>
      </c>
      <c r="D681" t="s">
        <v>37</v>
      </c>
      <c r="E681" s="13" t="str">
        <f>IF(NOT(ISERROR(MATCH($C681,Continents!$A$2:$A$48,0))),Continents!$A$1,
IF(NOT(ISERROR(MATCH($C681,Continents!$B$2:$B$6,0))),Continents!$B$1,
IF(NOT(ISERROR(MATCH($C681,Continents!$C$2:$C$58,0))),Continents!$C$1,
IF(NOT(ISERROR(MATCH($C681,Continents!$D$2:$D$51,0))),Continents!$D$1,
IF(NOT(ISERROR(MATCH($C681,Continents!$E$2:$E$15,0))),Continents!$E$1,
IF(NOT(ISERROR(MATCH($C681,Continents!$F$2:$F$27,0))),Continents!$F$1,
IF(NOT(ISERROR(MATCH($C681,Continents!$G$2:$G$8,0))),Continents!$G$1
)))))))</f>
        <v>Asia</v>
      </c>
      <c r="F681" s="26" t="s">
        <v>786</v>
      </c>
      <c r="G681">
        <f>YEAR(Sales!$F681)</f>
        <v>2014</v>
      </c>
      <c r="H681">
        <f>MONTH(Sales!$F681)</f>
        <v>11</v>
      </c>
      <c r="I681" t="s">
        <v>112</v>
      </c>
      <c r="J681" t="s">
        <v>1504</v>
      </c>
      <c r="K681">
        <v>70</v>
      </c>
      <c r="L681">
        <v>67</v>
      </c>
      <c r="M681" s="27">
        <v>4.2900000000000001E-2</v>
      </c>
      <c r="N681">
        <v>1</v>
      </c>
    </row>
    <row r="682" spans="1:14" x14ac:dyDescent="0.25">
      <c r="A682" s="16" t="s">
        <v>1505</v>
      </c>
      <c r="B682" t="s">
        <v>210</v>
      </c>
      <c r="C682" s="13" t="s">
        <v>116</v>
      </c>
      <c r="D682" t="s">
        <v>19</v>
      </c>
      <c r="E682" s="13" t="str">
        <f>IF(NOT(ISERROR(MATCH($C682,Continents!$A$2:$A$48,0))),Continents!$A$1,
IF(NOT(ISERROR(MATCH($C682,Continents!$B$2:$B$6,0))),Continents!$B$1,
IF(NOT(ISERROR(MATCH($C682,Continents!$C$2:$C$58,0))),Continents!$C$1,
IF(NOT(ISERROR(MATCH($C682,Continents!$D$2:$D$51,0))),Continents!$D$1,
IF(NOT(ISERROR(MATCH($C682,Continents!$E$2:$E$15,0))),Continents!$E$1,
IF(NOT(ISERROR(MATCH($C682,Continents!$F$2:$F$27,0))),Continents!$F$1,
IF(NOT(ISERROR(MATCH($C682,Continents!$G$2:$G$8,0))),Continents!$G$1
)))))))</f>
        <v>North America</v>
      </c>
      <c r="F682" s="26" t="s">
        <v>1207</v>
      </c>
      <c r="G682">
        <f>YEAR(Sales!$F682)</f>
        <v>2016</v>
      </c>
      <c r="H682">
        <f>MONTH(Sales!$F682)</f>
        <v>4</v>
      </c>
      <c r="I682" t="s">
        <v>77</v>
      </c>
      <c r="J682" t="s">
        <v>1506</v>
      </c>
      <c r="K682">
        <v>500</v>
      </c>
      <c r="L682">
        <v>490</v>
      </c>
      <c r="M682" s="27">
        <v>0.02</v>
      </c>
      <c r="N682">
        <v>1</v>
      </c>
    </row>
    <row r="683" spans="1:14" x14ac:dyDescent="0.25">
      <c r="A683" s="15" t="s">
        <v>1507</v>
      </c>
      <c r="B683" t="s">
        <v>11</v>
      </c>
      <c r="C683" s="13" t="s">
        <v>12</v>
      </c>
      <c r="D683" t="s">
        <v>13</v>
      </c>
      <c r="E683" s="13" t="str">
        <f>IF(NOT(ISERROR(MATCH($C683,Continents!$A$2:$A$48,0))),Continents!$A$1,
IF(NOT(ISERROR(MATCH($C683,Continents!$B$2:$B$6,0))),Continents!$B$1,
IF(NOT(ISERROR(MATCH($C683,Continents!$C$2:$C$58,0))),Continents!$C$1,
IF(NOT(ISERROR(MATCH($C683,Continents!$D$2:$D$51,0))),Continents!$D$1,
IF(NOT(ISERROR(MATCH($C683,Continents!$E$2:$E$15,0))),Continents!$E$1,
IF(NOT(ISERROR(MATCH($C683,Continents!$F$2:$F$27,0))),Continents!$F$1,
IF(NOT(ISERROR(MATCH($C683,Continents!$G$2:$G$8,0))),Continents!$G$1
)))))))</f>
        <v>Europe</v>
      </c>
      <c r="F683" s="26">
        <v>42952</v>
      </c>
      <c r="G683">
        <f>YEAR(Sales!$F683)</f>
        <v>2017</v>
      </c>
      <c r="H683">
        <f>MONTH(Sales!$F683)</f>
        <v>8</v>
      </c>
      <c r="I683" t="s">
        <v>32</v>
      </c>
      <c r="J683" t="s">
        <v>1508</v>
      </c>
      <c r="K683">
        <v>150</v>
      </c>
      <c r="L683">
        <v>147</v>
      </c>
      <c r="M683" s="27">
        <v>0.02</v>
      </c>
      <c r="N683">
        <v>1</v>
      </c>
    </row>
    <row r="684" spans="1:14" x14ac:dyDescent="0.25">
      <c r="A684" s="16" t="s">
        <v>1509</v>
      </c>
      <c r="B684" t="s">
        <v>495</v>
      </c>
      <c r="C684" s="13" t="s">
        <v>496</v>
      </c>
      <c r="D684" t="s">
        <v>13</v>
      </c>
      <c r="E684" s="13" t="str">
        <f>IF(NOT(ISERROR(MATCH($C684,Continents!$A$2:$A$48,0))),Continents!$A$1,
IF(NOT(ISERROR(MATCH($C684,Continents!$B$2:$B$6,0))),Continents!$B$1,
IF(NOT(ISERROR(MATCH($C684,Continents!$C$2:$C$58,0))),Continents!$C$1,
IF(NOT(ISERROR(MATCH($C684,Continents!$D$2:$D$51,0))),Continents!$D$1,
IF(NOT(ISERROR(MATCH($C684,Continents!$E$2:$E$15,0))),Continents!$E$1,
IF(NOT(ISERROR(MATCH($C684,Continents!$F$2:$F$27,0))),Continents!$F$1,
IF(NOT(ISERROR(MATCH($C684,Continents!$G$2:$G$8,0))),Continents!$G$1
)))))))</f>
        <v>Asia</v>
      </c>
      <c r="F684" s="26" t="s">
        <v>1232</v>
      </c>
      <c r="G684">
        <f>YEAR(Sales!$F684)</f>
        <v>2017</v>
      </c>
      <c r="H684">
        <f>MONTH(Sales!$F684)</f>
        <v>12</v>
      </c>
      <c r="I684" t="s">
        <v>77</v>
      </c>
      <c r="J684" t="s">
        <v>553</v>
      </c>
      <c r="K684">
        <v>500</v>
      </c>
      <c r="L684">
        <v>500</v>
      </c>
      <c r="M684" s="27">
        <v>0</v>
      </c>
      <c r="N684">
        <v>1</v>
      </c>
    </row>
    <row r="685" spans="1:14" x14ac:dyDescent="0.25">
      <c r="A685" s="15" t="s">
        <v>1510</v>
      </c>
      <c r="B685" t="s">
        <v>178</v>
      </c>
      <c r="C685" s="13" t="s">
        <v>116</v>
      </c>
      <c r="D685" t="s">
        <v>19</v>
      </c>
      <c r="E685" s="13" t="str">
        <f>IF(NOT(ISERROR(MATCH($C685,Continents!$A$2:$A$48,0))),Continents!$A$1,
IF(NOT(ISERROR(MATCH($C685,Continents!$B$2:$B$6,0))),Continents!$B$1,
IF(NOT(ISERROR(MATCH($C685,Continents!$C$2:$C$58,0))),Continents!$C$1,
IF(NOT(ISERROR(MATCH($C685,Continents!$D$2:$D$51,0))),Continents!$D$1,
IF(NOT(ISERROR(MATCH($C685,Continents!$E$2:$E$15,0))),Continents!$E$1,
IF(NOT(ISERROR(MATCH($C685,Continents!$F$2:$F$27,0))),Continents!$F$1,
IF(NOT(ISERROR(MATCH($C685,Continents!$G$2:$G$8,0))),Continents!$G$1
)))))))</f>
        <v>North America</v>
      </c>
      <c r="F685" s="26">
        <v>43384</v>
      </c>
      <c r="G685">
        <f>YEAR(Sales!$F685)</f>
        <v>2018</v>
      </c>
      <c r="H685">
        <f>MONTH(Sales!$F685)</f>
        <v>10</v>
      </c>
      <c r="I685" t="s">
        <v>44</v>
      </c>
      <c r="J685" t="s">
        <v>180</v>
      </c>
      <c r="K685">
        <v>30</v>
      </c>
      <c r="L685">
        <v>28</v>
      </c>
      <c r="M685" s="27">
        <v>6.6699999999999995E-2</v>
      </c>
      <c r="N685">
        <v>1</v>
      </c>
    </row>
    <row r="686" spans="1:14" x14ac:dyDescent="0.25">
      <c r="A686" s="16" t="s">
        <v>1511</v>
      </c>
      <c r="B686" t="s">
        <v>147</v>
      </c>
      <c r="C686" s="13" t="s">
        <v>96</v>
      </c>
      <c r="D686" t="s">
        <v>37</v>
      </c>
      <c r="E686" s="13" t="str">
        <f>IF(NOT(ISERROR(MATCH($C686,Continents!$A$2:$A$48,0))),Continents!$A$1,
IF(NOT(ISERROR(MATCH($C686,Continents!$B$2:$B$6,0))),Continents!$B$1,
IF(NOT(ISERROR(MATCH($C686,Continents!$C$2:$C$58,0))),Continents!$C$1,
IF(NOT(ISERROR(MATCH($C686,Continents!$D$2:$D$51,0))),Continents!$D$1,
IF(NOT(ISERROR(MATCH($C686,Continents!$E$2:$E$15,0))),Continents!$E$1,
IF(NOT(ISERROR(MATCH($C686,Continents!$F$2:$F$27,0))),Continents!$F$1,
IF(NOT(ISERROR(MATCH($C686,Continents!$G$2:$G$8,0))),Continents!$G$1
)))))))</f>
        <v>Asia</v>
      </c>
      <c r="F686" s="26" t="s">
        <v>1512</v>
      </c>
      <c r="G686">
        <f>YEAR(Sales!$F686)</f>
        <v>2015</v>
      </c>
      <c r="H686">
        <f>MONTH(Sales!$F686)</f>
        <v>7</v>
      </c>
      <c r="I686" t="s">
        <v>58</v>
      </c>
      <c r="J686" t="s">
        <v>1469</v>
      </c>
      <c r="K686">
        <v>800</v>
      </c>
      <c r="L686">
        <v>600</v>
      </c>
      <c r="M686" s="27">
        <v>0.25</v>
      </c>
      <c r="N686">
        <v>1</v>
      </c>
    </row>
    <row r="687" spans="1:14" x14ac:dyDescent="0.25">
      <c r="A687" s="15" t="s">
        <v>1513</v>
      </c>
      <c r="B687" t="s">
        <v>128</v>
      </c>
      <c r="C687" s="13" t="s">
        <v>129</v>
      </c>
      <c r="D687" t="s">
        <v>37</v>
      </c>
      <c r="E687" s="13" t="str">
        <f>IF(NOT(ISERROR(MATCH($C687,Continents!$A$2:$A$48,0))),Continents!$A$1,
IF(NOT(ISERROR(MATCH($C687,Continents!$B$2:$B$6,0))),Continents!$B$1,
IF(NOT(ISERROR(MATCH($C687,Continents!$C$2:$C$58,0))),Continents!$C$1,
IF(NOT(ISERROR(MATCH($C687,Continents!$D$2:$D$51,0))),Continents!$D$1,
IF(NOT(ISERROR(MATCH($C687,Continents!$E$2:$E$15,0))),Continents!$E$1,
IF(NOT(ISERROR(MATCH($C687,Continents!$F$2:$F$27,0))),Continents!$F$1,
IF(NOT(ISERROR(MATCH($C687,Continents!$G$2:$G$8,0))),Continents!$G$1
)))))))</f>
        <v>Asia</v>
      </c>
      <c r="F687" s="26">
        <v>43260</v>
      </c>
      <c r="G687">
        <f>YEAR(Sales!$F687)</f>
        <v>2018</v>
      </c>
      <c r="H687">
        <f>MONTH(Sales!$F687)</f>
        <v>6</v>
      </c>
      <c r="I687" t="s">
        <v>58</v>
      </c>
      <c r="J687" t="s">
        <v>1162</v>
      </c>
      <c r="K687">
        <v>800</v>
      </c>
      <c r="L687">
        <v>552</v>
      </c>
      <c r="M687" s="27">
        <v>0.31</v>
      </c>
      <c r="N687">
        <v>1</v>
      </c>
    </row>
    <row r="688" spans="1:14" x14ac:dyDescent="0.25">
      <c r="A688" s="16" t="s">
        <v>1514</v>
      </c>
      <c r="B688" t="s">
        <v>3761</v>
      </c>
      <c r="C688" s="13" t="s">
        <v>3759</v>
      </c>
      <c r="D688" t="s">
        <v>13</v>
      </c>
      <c r="E688" s="13" t="str">
        <f>IF(NOT(ISERROR(MATCH($C688,Continents!$A$2:$A$48,0))),Continents!$A$1,
IF(NOT(ISERROR(MATCH($C688,Continents!$B$2:$B$6,0))),Continents!$B$1,
IF(NOT(ISERROR(MATCH($C688,Continents!$C$2:$C$58,0))),Continents!$C$1,
IF(NOT(ISERROR(MATCH($C688,Continents!$D$2:$D$51,0))),Continents!$D$1,
IF(NOT(ISERROR(MATCH($C688,Continents!$E$2:$E$15,0))),Continents!$E$1,
IF(NOT(ISERROR(MATCH($C688,Continents!$F$2:$F$27,0))),Continents!$F$1,
IF(NOT(ISERROR(MATCH($C688,Continents!$G$2:$G$8,0))),Continents!$G$1
)))))))</f>
        <v>Asia</v>
      </c>
      <c r="F688" s="26">
        <v>42796</v>
      </c>
      <c r="G688">
        <f>YEAR(Sales!$F688)</f>
        <v>2017</v>
      </c>
      <c r="H688">
        <f>MONTH(Sales!$F688)</f>
        <v>3</v>
      </c>
      <c r="I688" t="s">
        <v>133</v>
      </c>
      <c r="J688" t="s">
        <v>711</v>
      </c>
      <c r="K688">
        <v>50</v>
      </c>
      <c r="L688">
        <v>46</v>
      </c>
      <c r="M688" s="27">
        <v>0.08</v>
      </c>
      <c r="N688">
        <v>1</v>
      </c>
    </row>
    <row r="689" spans="1:14" x14ac:dyDescent="0.25">
      <c r="A689" s="15" t="s">
        <v>1515</v>
      </c>
      <c r="B689" t="s">
        <v>397</v>
      </c>
      <c r="C689" s="13" t="s">
        <v>398</v>
      </c>
      <c r="D689" t="s">
        <v>13</v>
      </c>
      <c r="E689" s="13" t="str">
        <f>IF(NOT(ISERROR(MATCH($C689,Continents!$A$2:$A$48,0))),Continents!$A$1,
IF(NOT(ISERROR(MATCH($C689,Continents!$B$2:$B$6,0))),Continents!$B$1,
IF(NOT(ISERROR(MATCH($C689,Continents!$C$2:$C$58,0))),Continents!$C$1,
IF(NOT(ISERROR(MATCH($C689,Continents!$D$2:$D$51,0))),Continents!$D$1,
IF(NOT(ISERROR(MATCH($C689,Continents!$E$2:$E$15,0))),Continents!$E$1,
IF(NOT(ISERROR(MATCH($C689,Continents!$F$2:$F$27,0))),Continents!$F$1,
IF(NOT(ISERROR(MATCH($C689,Continents!$G$2:$G$8,0))),Continents!$G$1
)))))))</f>
        <v>Europe</v>
      </c>
      <c r="F689" s="26" t="s">
        <v>1516</v>
      </c>
      <c r="G689">
        <f>YEAR(Sales!$F689)</f>
        <v>2015</v>
      </c>
      <c r="H689">
        <f>MONTH(Sales!$F689)</f>
        <v>11</v>
      </c>
      <c r="I689" t="s">
        <v>44</v>
      </c>
      <c r="J689" t="s">
        <v>567</v>
      </c>
      <c r="K689">
        <v>30</v>
      </c>
      <c r="L689">
        <v>29</v>
      </c>
      <c r="M689" s="27">
        <v>3.3300000000000003E-2</v>
      </c>
      <c r="N689">
        <v>1</v>
      </c>
    </row>
    <row r="690" spans="1:14" x14ac:dyDescent="0.25">
      <c r="A690" s="16" t="s">
        <v>1517</v>
      </c>
      <c r="B690" t="s">
        <v>495</v>
      </c>
      <c r="C690" s="13" t="s">
        <v>496</v>
      </c>
      <c r="D690" t="s">
        <v>13</v>
      </c>
      <c r="E690" s="13" t="str">
        <f>IF(NOT(ISERROR(MATCH($C690,Continents!$A$2:$A$48,0))),Continents!$A$1,
IF(NOT(ISERROR(MATCH($C690,Continents!$B$2:$B$6,0))),Continents!$B$1,
IF(NOT(ISERROR(MATCH($C690,Continents!$C$2:$C$58,0))),Continents!$C$1,
IF(NOT(ISERROR(MATCH($C690,Continents!$D$2:$D$51,0))),Continents!$D$1,
IF(NOT(ISERROR(MATCH($C690,Continents!$E$2:$E$15,0))),Continents!$E$1,
IF(NOT(ISERROR(MATCH($C690,Continents!$F$2:$F$27,0))),Continents!$F$1,
IF(NOT(ISERROR(MATCH($C690,Continents!$G$2:$G$8,0))),Continents!$G$1
)))))))</f>
        <v>Asia</v>
      </c>
      <c r="F690" s="26">
        <v>42340</v>
      </c>
      <c r="G690">
        <f>YEAR(Sales!$F690)</f>
        <v>2015</v>
      </c>
      <c r="H690">
        <f>MONTH(Sales!$F690)</f>
        <v>12</v>
      </c>
      <c r="I690" t="s">
        <v>58</v>
      </c>
      <c r="J690" t="s">
        <v>1518</v>
      </c>
      <c r="K690">
        <v>800</v>
      </c>
      <c r="L690">
        <v>680</v>
      </c>
      <c r="M690" s="27">
        <v>0.15</v>
      </c>
      <c r="N690">
        <v>1</v>
      </c>
    </row>
    <row r="691" spans="1:14" x14ac:dyDescent="0.25">
      <c r="A691" s="15" t="s">
        <v>1519</v>
      </c>
      <c r="B691" t="s">
        <v>41</v>
      </c>
      <c r="C691" s="13" t="s">
        <v>42</v>
      </c>
      <c r="D691" t="s">
        <v>37</v>
      </c>
      <c r="E691" s="13" t="str">
        <f>IF(NOT(ISERROR(MATCH($C691,Continents!$A$2:$A$48,0))),Continents!$A$1,
IF(NOT(ISERROR(MATCH($C691,Continents!$B$2:$B$6,0))),Continents!$B$1,
IF(NOT(ISERROR(MATCH($C691,Continents!$C$2:$C$58,0))),Continents!$C$1,
IF(NOT(ISERROR(MATCH($C691,Continents!$D$2:$D$51,0))),Continents!$D$1,
IF(NOT(ISERROR(MATCH($C691,Continents!$E$2:$E$15,0))),Continents!$E$1,
IF(NOT(ISERROR(MATCH($C691,Continents!$F$2:$F$27,0))),Continents!$F$1,
IF(NOT(ISERROR(MATCH($C691,Continents!$G$2:$G$8,0))),Continents!$G$1
)))))))</f>
        <v>Asia</v>
      </c>
      <c r="F691" s="26" t="s">
        <v>1520</v>
      </c>
      <c r="G691">
        <f>YEAR(Sales!$F691)</f>
        <v>2014</v>
      </c>
      <c r="H691">
        <f>MONTH(Sales!$F691)</f>
        <v>8</v>
      </c>
      <c r="I691" t="s">
        <v>77</v>
      </c>
      <c r="J691" t="s">
        <v>1094</v>
      </c>
      <c r="K691">
        <v>500</v>
      </c>
      <c r="L691">
        <v>495</v>
      </c>
      <c r="M691" s="27">
        <v>0.01</v>
      </c>
      <c r="N691">
        <v>1</v>
      </c>
    </row>
    <row r="692" spans="1:14" x14ac:dyDescent="0.25">
      <c r="A692" s="16" t="s">
        <v>1521</v>
      </c>
      <c r="B692" t="s">
        <v>135</v>
      </c>
      <c r="C692" s="13" t="s">
        <v>42</v>
      </c>
      <c r="D692" t="s">
        <v>37</v>
      </c>
      <c r="E692" s="13" t="str">
        <f>IF(NOT(ISERROR(MATCH($C692,Continents!$A$2:$A$48,0))),Continents!$A$1,
IF(NOT(ISERROR(MATCH($C692,Continents!$B$2:$B$6,0))),Continents!$B$1,
IF(NOT(ISERROR(MATCH($C692,Continents!$C$2:$C$58,0))),Continents!$C$1,
IF(NOT(ISERROR(MATCH($C692,Continents!$D$2:$D$51,0))),Continents!$D$1,
IF(NOT(ISERROR(MATCH($C692,Continents!$E$2:$E$15,0))),Continents!$E$1,
IF(NOT(ISERROR(MATCH($C692,Continents!$F$2:$F$27,0))),Continents!$F$1,
IF(NOT(ISERROR(MATCH($C692,Continents!$G$2:$G$8,0))),Continents!$G$1
)))))))</f>
        <v>Asia</v>
      </c>
      <c r="F692" s="26">
        <v>42192</v>
      </c>
      <c r="G692">
        <f>YEAR(Sales!$F692)</f>
        <v>2015</v>
      </c>
      <c r="H692">
        <f>MONTH(Sales!$F692)</f>
        <v>7</v>
      </c>
      <c r="I692" t="s">
        <v>125</v>
      </c>
      <c r="J692" t="s">
        <v>732</v>
      </c>
      <c r="K692">
        <v>250</v>
      </c>
      <c r="L692">
        <v>205</v>
      </c>
      <c r="M692" s="27">
        <v>0.18</v>
      </c>
      <c r="N692">
        <v>1</v>
      </c>
    </row>
    <row r="693" spans="1:14" x14ac:dyDescent="0.25">
      <c r="A693" s="15" t="s">
        <v>1522</v>
      </c>
      <c r="B693" t="s">
        <v>105</v>
      </c>
      <c r="C693" s="13" t="s">
        <v>106</v>
      </c>
      <c r="D693" t="s">
        <v>13</v>
      </c>
      <c r="E693" s="13" t="str">
        <f>IF(NOT(ISERROR(MATCH($C693,Continents!$A$2:$A$48,0))),Continents!$A$1,
IF(NOT(ISERROR(MATCH($C693,Continents!$B$2:$B$6,0))),Continents!$B$1,
IF(NOT(ISERROR(MATCH($C693,Continents!$C$2:$C$58,0))),Continents!$C$1,
IF(NOT(ISERROR(MATCH($C693,Continents!$D$2:$D$51,0))),Continents!$D$1,
IF(NOT(ISERROR(MATCH($C693,Continents!$E$2:$E$15,0))),Continents!$E$1,
IF(NOT(ISERROR(MATCH($C693,Continents!$F$2:$F$27,0))),Continents!$F$1,
IF(NOT(ISERROR(MATCH($C693,Continents!$G$2:$G$8,0))),Continents!$G$1
)))))))</f>
        <v>Africa</v>
      </c>
      <c r="F693" s="26" t="s">
        <v>1523</v>
      </c>
      <c r="G693">
        <f>YEAR(Sales!$F693)</f>
        <v>2016</v>
      </c>
      <c r="H693">
        <f>MONTH(Sales!$F693)</f>
        <v>8</v>
      </c>
      <c r="I693" t="s">
        <v>38</v>
      </c>
      <c r="J693" t="s">
        <v>1524</v>
      </c>
      <c r="K693">
        <v>50</v>
      </c>
      <c r="L693">
        <v>48</v>
      </c>
      <c r="M693" s="27">
        <v>0.04</v>
      </c>
      <c r="N693">
        <v>1</v>
      </c>
    </row>
    <row r="694" spans="1:14" x14ac:dyDescent="0.25">
      <c r="A694" s="16" t="s">
        <v>1525</v>
      </c>
      <c r="B694" t="s">
        <v>216</v>
      </c>
      <c r="C694" s="13" t="s">
        <v>217</v>
      </c>
      <c r="D694" t="s">
        <v>13</v>
      </c>
      <c r="E694" s="13" t="str">
        <f>IF(NOT(ISERROR(MATCH($C694,Continents!$A$2:$A$48,0))),Continents!$A$1,
IF(NOT(ISERROR(MATCH($C694,Continents!$B$2:$B$6,0))),Continents!$B$1,
IF(NOT(ISERROR(MATCH($C694,Continents!$C$2:$C$58,0))),Continents!$C$1,
IF(NOT(ISERROR(MATCH($C694,Continents!$D$2:$D$51,0))),Continents!$D$1,
IF(NOT(ISERROR(MATCH($C694,Continents!$E$2:$E$15,0))),Continents!$E$1,
IF(NOT(ISERROR(MATCH($C694,Continents!$F$2:$F$27,0))),Continents!$F$1,
IF(NOT(ISERROR(MATCH($C694,Continents!$G$2:$G$8,0))),Continents!$G$1
)))))))</f>
        <v>Europe</v>
      </c>
      <c r="F694" s="26">
        <v>42409</v>
      </c>
      <c r="G694">
        <f>YEAR(Sales!$F694)</f>
        <v>2016</v>
      </c>
      <c r="H694">
        <f>MONTH(Sales!$F694)</f>
        <v>2</v>
      </c>
      <c r="I694" t="s">
        <v>14</v>
      </c>
      <c r="J694" t="s">
        <v>1020</v>
      </c>
      <c r="K694">
        <v>80</v>
      </c>
      <c r="L694">
        <v>78</v>
      </c>
      <c r="M694" s="27">
        <v>2.5000000000000001E-2</v>
      </c>
      <c r="N694">
        <v>1</v>
      </c>
    </row>
    <row r="695" spans="1:14" x14ac:dyDescent="0.25">
      <c r="A695" s="15" t="s">
        <v>1526</v>
      </c>
      <c r="B695" t="s">
        <v>62</v>
      </c>
      <c r="C695" s="13" t="s">
        <v>63</v>
      </c>
      <c r="D695" t="s">
        <v>13</v>
      </c>
      <c r="E695" s="13" t="str">
        <f>IF(NOT(ISERROR(MATCH($C695,Continents!$A$2:$A$48,0))),Continents!$A$1,
IF(NOT(ISERROR(MATCH($C695,Continents!$B$2:$B$6,0))),Continents!$B$1,
IF(NOT(ISERROR(MATCH($C695,Continents!$C$2:$C$58,0))),Continents!$C$1,
IF(NOT(ISERROR(MATCH($C695,Continents!$D$2:$D$51,0))),Continents!$D$1,
IF(NOT(ISERROR(MATCH($C695,Continents!$E$2:$E$15,0))),Continents!$E$1,
IF(NOT(ISERROR(MATCH($C695,Continents!$F$2:$F$27,0))),Continents!$F$1,
IF(NOT(ISERROR(MATCH($C695,Continents!$G$2:$G$8,0))),Continents!$G$1
)))))))</f>
        <v>Asia</v>
      </c>
      <c r="F695" s="26" t="s">
        <v>1527</v>
      </c>
      <c r="G695">
        <f>YEAR(Sales!$F695)</f>
        <v>2017</v>
      </c>
      <c r="H695">
        <f>MONTH(Sales!$F695)</f>
        <v>5</v>
      </c>
      <c r="I695" t="s">
        <v>58</v>
      </c>
      <c r="J695" t="s">
        <v>1318</v>
      </c>
      <c r="K695">
        <v>800</v>
      </c>
      <c r="L695">
        <v>552</v>
      </c>
      <c r="M695" s="27">
        <v>0.31</v>
      </c>
      <c r="N695">
        <v>1</v>
      </c>
    </row>
    <row r="696" spans="1:14" x14ac:dyDescent="0.25">
      <c r="A696" s="16" t="s">
        <v>1528</v>
      </c>
      <c r="B696" t="s">
        <v>306</v>
      </c>
      <c r="C696" s="13" t="s">
        <v>307</v>
      </c>
      <c r="D696" t="s">
        <v>13</v>
      </c>
      <c r="E696" s="13" t="str">
        <f>IF(NOT(ISERROR(MATCH($C696,Continents!$A$2:$A$48,0))),Continents!$A$1,
IF(NOT(ISERROR(MATCH($C696,Continents!$B$2:$B$6,0))),Continents!$B$1,
IF(NOT(ISERROR(MATCH($C696,Continents!$C$2:$C$58,0))),Continents!$C$1,
IF(NOT(ISERROR(MATCH($C696,Continents!$D$2:$D$51,0))),Continents!$D$1,
IF(NOT(ISERROR(MATCH($C696,Continents!$E$2:$E$15,0))),Continents!$E$1,
IF(NOT(ISERROR(MATCH($C696,Continents!$F$2:$F$27,0))),Continents!$F$1,
IF(NOT(ISERROR(MATCH($C696,Continents!$G$2:$G$8,0))),Continents!$G$1
)))))))</f>
        <v>Europe</v>
      </c>
      <c r="F696" s="26">
        <v>41980</v>
      </c>
      <c r="G696">
        <f>YEAR(Sales!$F696)</f>
        <v>2014</v>
      </c>
      <c r="H696">
        <f>MONTH(Sales!$F696)</f>
        <v>12</v>
      </c>
      <c r="I696" t="s">
        <v>77</v>
      </c>
      <c r="J696" t="s">
        <v>463</v>
      </c>
      <c r="K696">
        <v>500</v>
      </c>
      <c r="L696">
        <v>495</v>
      </c>
      <c r="M696" s="27">
        <v>0.01</v>
      </c>
      <c r="N696">
        <v>1</v>
      </c>
    </row>
    <row r="697" spans="1:14" x14ac:dyDescent="0.25">
      <c r="A697" s="15" t="s">
        <v>1529</v>
      </c>
      <c r="B697" t="s">
        <v>144</v>
      </c>
      <c r="C697" s="13" t="s">
        <v>116</v>
      </c>
      <c r="D697" t="s">
        <v>19</v>
      </c>
      <c r="E697" s="13" t="str">
        <f>IF(NOT(ISERROR(MATCH($C697,Continents!$A$2:$A$48,0))),Continents!$A$1,
IF(NOT(ISERROR(MATCH($C697,Continents!$B$2:$B$6,0))),Continents!$B$1,
IF(NOT(ISERROR(MATCH($C697,Continents!$C$2:$C$58,0))),Continents!$C$1,
IF(NOT(ISERROR(MATCH($C697,Continents!$D$2:$D$51,0))),Continents!$D$1,
IF(NOT(ISERROR(MATCH($C697,Continents!$E$2:$E$15,0))),Continents!$E$1,
IF(NOT(ISERROR(MATCH($C697,Continents!$F$2:$F$27,0))),Continents!$F$1,
IF(NOT(ISERROR(MATCH($C697,Continents!$G$2:$G$8,0))),Continents!$G$1
)))))))</f>
        <v>North America</v>
      </c>
      <c r="F697" s="26">
        <v>42524</v>
      </c>
      <c r="G697">
        <f>YEAR(Sales!$F697)</f>
        <v>2016</v>
      </c>
      <c r="H697">
        <f>MONTH(Sales!$F697)</f>
        <v>6</v>
      </c>
      <c r="I697" t="s">
        <v>64</v>
      </c>
      <c r="J697" t="s">
        <v>145</v>
      </c>
      <c r="K697">
        <v>1000</v>
      </c>
      <c r="L697">
        <v>1000</v>
      </c>
      <c r="M697" s="27">
        <v>0</v>
      </c>
      <c r="N697">
        <v>1</v>
      </c>
    </row>
    <row r="698" spans="1:14" x14ac:dyDescent="0.25">
      <c r="A698" s="16" t="s">
        <v>1530</v>
      </c>
      <c r="B698" t="s">
        <v>47</v>
      </c>
      <c r="C698" s="13" t="s">
        <v>48</v>
      </c>
      <c r="D698" t="s">
        <v>25</v>
      </c>
      <c r="E698" s="13" t="str">
        <f>IF(NOT(ISERROR(MATCH($C698,Continents!$A$2:$A$48,0))),Continents!$A$1,
IF(NOT(ISERROR(MATCH($C698,Continents!$B$2:$B$6,0))),Continents!$B$1,
IF(NOT(ISERROR(MATCH($C698,Continents!$C$2:$C$58,0))),Continents!$C$1,
IF(NOT(ISERROR(MATCH($C698,Continents!$D$2:$D$51,0))),Continents!$D$1,
IF(NOT(ISERROR(MATCH($C698,Continents!$E$2:$E$15,0))),Continents!$E$1,
IF(NOT(ISERROR(MATCH($C698,Continents!$F$2:$F$27,0))),Continents!$F$1,
IF(NOT(ISERROR(MATCH($C698,Continents!$G$2:$G$8,0))),Continents!$G$1
)))))))</f>
        <v>South America</v>
      </c>
      <c r="F698" s="26" t="s">
        <v>456</v>
      </c>
      <c r="G698">
        <f>YEAR(Sales!$F698)</f>
        <v>2016</v>
      </c>
      <c r="H698">
        <f>MONTH(Sales!$F698)</f>
        <v>1</v>
      </c>
      <c r="I698" t="s">
        <v>38</v>
      </c>
      <c r="J698" t="s">
        <v>1531</v>
      </c>
      <c r="K698">
        <v>50</v>
      </c>
      <c r="L698">
        <v>43</v>
      </c>
      <c r="M698" s="27">
        <v>0.14000000000000001</v>
      </c>
      <c r="N698">
        <v>1</v>
      </c>
    </row>
    <row r="699" spans="1:14" x14ac:dyDescent="0.25">
      <c r="A699" s="15" t="s">
        <v>1532</v>
      </c>
      <c r="B699" t="s">
        <v>261</v>
      </c>
      <c r="C699" s="13" t="s">
        <v>42</v>
      </c>
      <c r="D699" t="s">
        <v>37</v>
      </c>
      <c r="E699" s="13" t="str">
        <f>IF(NOT(ISERROR(MATCH($C699,Continents!$A$2:$A$48,0))),Continents!$A$1,
IF(NOT(ISERROR(MATCH($C699,Continents!$B$2:$B$6,0))),Continents!$B$1,
IF(NOT(ISERROR(MATCH($C699,Continents!$C$2:$C$58,0))),Continents!$C$1,
IF(NOT(ISERROR(MATCH($C699,Continents!$D$2:$D$51,0))),Continents!$D$1,
IF(NOT(ISERROR(MATCH($C699,Continents!$E$2:$E$15,0))),Continents!$E$1,
IF(NOT(ISERROR(MATCH($C699,Continents!$F$2:$F$27,0))),Continents!$F$1,
IF(NOT(ISERROR(MATCH($C699,Continents!$G$2:$G$8,0))),Continents!$G$1
)))))))</f>
        <v>Asia</v>
      </c>
      <c r="F699" s="26">
        <v>43161</v>
      </c>
      <c r="G699">
        <f>YEAR(Sales!$F699)</f>
        <v>2018</v>
      </c>
      <c r="H699">
        <f>MONTH(Sales!$F699)</f>
        <v>3</v>
      </c>
      <c r="I699" t="s">
        <v>125</v>
      </c>
      <c r="J699" t="s">
        <v>1533</v>
      </c>
      <c r="K699">
        <v>250</v>
      </c>
      <c r="L699">
        <v>250</v>
      </c>
      <c r="M699" s="27">
        <v>0</v>
      </c>
      <c r="N699">
        <v>1</v>
      </c>
    </row>
    <row r="700" spans="1:14" x14ac:dyDescent="0.25">
      <c r="A700" s="16" t="s">
        <v>1534</v>
      </c>
      <c r="B700" t="s">
        <v>318</v>
      </c>
      <c r="C700" s="13" t="s">
        <v>319</v>
      </c>
      <c r="D700" t="s">
        <v>13</v>
      </c>
      <c r="E700" s="13" t="str">
        <f>IF(NOT(ISERROR(MATCH($C700,Continents!$A$2:$A$48,0))),Continents!$A$1,
IF(NOT(ISERROR(MATCH($C700,Continents!$B$2:$B$6,0))),Continents!$B$1,
IF(NOT(ISERROR(MATCH($C700,Continents!$C$2:$C$58,0))),Continents!$C$1,
IF(NOT(ISERROR(MATCH($C700,Continents!$D$2:$D$51,0))),Continents!$D$1,
IF(NOT(ISERROR(MATCH($C700,Continents!$E$2:$E$15,0))),Continents!$E$1,
IF(NOT(ISERROR(MATCH($C700,Continents!$F$2:$F$27,0))),Continents!$F$1,
IF(NOT(ISERROR(MATCH($C700,Continents!$G$2:$G$8,0))),Continents!$G$1
)))))))</f>
        <v>Africa</v>
      </c>
      <c r="F700" s="26" t="s">
        <v>1535</v>
      </c>
      <c r="G700">
        <f>YEAR(Sales!$F700)</f>
        <v>2015</v>
      </c>
      <c r="H700">
        <f>MONTH(Sales!$F700)</f>
        <v>8</v>
      </c>
      <c r="I700" t="s">
        <v>44</v>
      </c>
      <c r="J700" t="s">
        <v>386</v>
      </c>
      <c r="K700">
        <v>30</v>
      </c>
      <c r="L700">
        <v>23</v>
      </c>
      <c r="M700" s="27">
        <v>0.23330000000000001</v>
      </c>
      <c r="N700">
        <v>1</v>
      </c>
    </row>
    <row r="701" spans="1:14" x14ac:dyDescent="0.25">
      <c r="A701" s="15" t="s">
        <v>1536</v>
      </c>
      <c r="B701" t="s">
        <v>67</v>
      </c>
      <c r="C701" s="13" t="s">
        <v>68</v>
      </c>
      <c r="D701" t="s">
        <v>37</v>
      </c>
      <c r="E701" s="13" t="str">
        <f>IF(NOT(ISERROR(MATCH($C701,Continents!$A$2:$A$48,0))),Continents!$A$1,
IF(NOT(ISERROR(MATCH($C701,Continents!$B$2:$B$6,0))),Continents!$B$1,
IF(NOT(ISERROR(MATCH($C701,Continents!$C$2:$C$58,0))),Continents!$C$1,
IF(NOT(ISERROR(MATCH($C701,Continents!$D$2:$D$51,0))),Continents!$D$1,
IF(NOT(ISERROR(MATCH($C701,Continents!$E$2:$E$15,0))),Continents!$E$1,
IF(NOT(ISERROR(MATCH($C701,Continents!$F$2:$F$27,0))),Continents!$F$1,
IF(NOT(ISERROR(MATCH($C701,Continents!$G$2:$G$8,0))),Continents!$G$1
)))))))</f>
        <v>Asia</v>
      </c>
      <c r="F701" s="26">
        <v>42125</v>
      </c>
      <c r="G701">
        <f>YEAR(Sales!$F701)</f>
        <v>2015</v>
      </c>
      <c r="H701">
        <f>MONTH(Sales!$F701)</f>
        <v>5</v>
      </c>
      <c r="I701" t="s">
        <v>77</v>
      </c>
      <c r="J701" t="s">
        <v>70</v>
      </c>
      <c r="K701">
        <v>500</v>
      </c>
      <c r="L701">
        <v>490</v>
      </c>
      <c r="M701" s="27">
        <v>0.02</v>
      </c>
      <c r="N701">
        <v>1</v>
      </c>
    </row>
    <row r="702" spans="1:14" x14ac:dyDescent="0.25">
      <c r="A702" s="16" t="s">
        <v>1537</v>
      </c>
      <c r="B702" t="s">
        <v>23</v>
      </c>
      <c r="C702" s="13" t="s">
        <v>24</v>
      </c>
      <c r="D702" t="s">
        <v>25</v>
      </c>
      <c r="E702" s="13" t="str">
        <f>IF(NOT(ISERROR(MATCH($C702,Continents!$A$2:$A$48,0))),Continents!$A$1,
IF(NOT(ISERROR(MATCH($C702,Continents!$B$2:$B$6,0))),Continents!$B$1,
IF(NOT(ISERROR(MATCH($C702,Continents!$C$2:$C$58,0))),Continents!$C$1,
IF(NOT(ISERROR(MATCH($C702,Continents!$D$2:$D$51,0))),Continents!$D$1,
IF(NOT(ISERROR(MATCH($C702,Continents!$E$2:$E$15,0))),Continents!$E$1,
IF(NOT(ISERROR(MATCH($C702,Continents!$F$2:$F$27,0))),Continents!$F$1,
IF(NOT(ISERROR(MATCH($C702,Continents!$G$2:$G$8,0))),Continents!$G$1
)))))))</f>
        <v>South America</v>
      </c>
      <c r="F702" s="26">
        <v>41949</v>
      </c>
      <c r="G702">
        <f>YEAR(Sales!$F702)</f>
        <v>2014</v>
      </c>
      <c r="H702">
        <f>MONTH(Sales!$F702)</f>
        <v>11</v>
      </c>
      <c r="I702" t="s">
        <v>49</v>
      </c>
      <c r="J702" t="s">
        <v>381</v>
      </c>
      <c r="K702">
        <v>500</v>
      </c>
      <c r="L702">
        <v>425</v>
      </c>
      <c r="M702" s="27">
        <v>0.15</v>
      </c>
      <c r="N702">
        <v>1</v>
      </c>
    </row>
    <row r="703" spans="1:14" x14ac:dyDescent="0.25">
      <c r="A703" s="15" t="s">
        <v>1538</v>
      </c>
      <c r="B703" t="s">
        <v>495</v>
      </c>
      <c r="C703" s="13" t="s">
        <v>496</v>
      </c>
      <c r="D703" t="s">
        <v>13</v>
      </c>
      <c r="E703" s="13" t="str">
        <f>IF(NOT(ISERROR(MATCH($C703,Continents!$A$2:$A$48,0))),Continents!$A$1,
IF(NOT(ISERROR(MATCH($C703,Continents!$B$2:$B$6,0))),Continents!$B$1,
IF(NOT(ISERROR(MATCH($C703,Continents!$C$2:$C$58,0))),Continents!$C$1,
IF(NOT(ISERROR(MATCH($C703,Continents!$D$2:$D$51,0))),Continents!$D$1,
IF(NOT(ISERROR(MATCH($C703,Continents!$E$2:$E$15,0))),Continents!$E$1,
IF(NOT(ISERROR(MATCH($C703,Continents!$F$2:$F$27,0))),Continents!$F$1,
IF(NOT(ISERROR(MATCH($C703,Continents!$G$2:$G$8,0))),Continents!$G$1
)))))))</f>
        <v>Asia</v>
      </c>
      <c r="F703" s="26">
        <v>43256</v>
      </c>
      <c r="G703">
        <f>YEAR(Sales!$F703)</f>
        <v>2018</v>
      </c>
      <c r="H703">
        <f>MONTH(Sales!$F703)</f>
        <v>6</v>
      </c>
      <c r="I703" t="s">
        <v>125</v>
      </c>
      <c r="J703" t="s">
        <v>890</v>
      </c>
      <c r="K703">
        <v>250</v>
      </c>
      <c r="L703">
        <v>223</v>
      </c>
      <c r="M703" s="27">
        <v>0.108</v>
      </c>
      <c r="N703">
        <v>1</v>
      </c>
    </row>
    <row r="704" spans="1:14" x14ac:dyDescent="0.25">
      <c r="A704" s="16" t="s">
        <v>1539</v>
      </c>
      <c r="B704" t="s">
        <v>174</v>
      </c>
      <c r="C704" s="13" t="s">
        <v>116</v>
      </c>
      <c r="D704" t="s">
        <v>19</v>
      </c>
      <c r="E704" s="13" t="str">
        <f>IF(NOT(ISERROR(MATCH($C704,Continents!$A$2:$A$48,0))),Continents!$A$1,
IF(NOT(ISERROR(MATCH($C704,Continents!$B$2:$B$6,0))),Continents!$B$1,
IF(NOT(ISERROR(MATCH($C704,Continents!$C$2:$C$58,0))),Continents!$C$1,
IF(NOT(ISERROR(MATCH($C704,Continents!$D$2:$D$51,0))),Continents!$D$1,
IF(NOT(ISERROR(MATCH($C704,Continents!$E$2:$E$15,0))),Continents!$E$1,
IF(NOT(ISERROR(MATCH($C704,Continents!$F$2:$F$27,0))),Continents!$F$1,
IF(NOT(ISERROR(MATCH($C704,Continents!$G$2:$G$8,0))),Continents!$G$1
)))))))</f>
        <v>North America</v>
      </c>
      <c r="F704" s="26" t="s">
        <v>1540</v>
      </c>
      <c r="G704">
        <f>YEAR(Sales!$F704)</f>
        <v>2017</v>
      </c>
      <c r="H704">
        <f>MONTH(Sales!$F704)</f>
        <v>10</v>
      </c>
      <c r="I704" t="s">
        <v>26</v>
      </c>
      <c r="J704" t="s">
        <v>1541</v>
      </c>
      <c r="K704">
        <v>700</v>
      </c>
      <c r="L704">
        <v>693</v>
      </c>
      <c r="M704" s="27">
        <v>0.01</v>
      </c>
      <c r="N704">
        <v>1</v>
      </c>
    </row>
    <row r="705" spans="1:14" x14ac:dyDescent="0.25">
      <c r="A705" s="15" t="s">
        <v>1542</v>
      </c>
      <c r="B705" t="s">
        <v>115</v>
      </c>
      <c r="C705" s="13" t="s">
        <v>116</v>
      </c>
      <c r="D705" t="s">
        <v>19</v>
      </c>
      <c r="E705" s="13" t="str">
        <f>IF(NOT(ISERROR(MATCH($C705,Continents!$A$2:$A$48,0))),Continents!$A$1,
IF(NOT(ISERROR(MATCH($C705,Continents!$B$2:$B$6,0))),Continents!$B$1,
IF(NOT(ISERROR(MATCH($C705,Continents!$C$2:$C$58,0))),Continents!$C$1,
IF(NOT(ISERROR(MATCH($C705,Continents!$D$2:$D$51,0))),Continents!$D$1,
IF(NOT(ISERROR(MATCH($C705,Continents!$E$2:$E$15,0))),Continents!$E$1,
IF(NOT(ISERROR(MATCH($C705,Continents!$F$2:$F$27,0))),Continents!$F$1,
IF(NOT(ISERROR(MATCH($C705,Continents!$G$2:$G$8,0))),Continents!$G$1
)))))))</f>
        <v>North America</v>
      </c>
      <c r="F705" s="26" t="s">
        <v>1452</v>
      </c>
      <c r="G705">
        <f>YEAR(Sales!$F705)</f>
        <v>2017</v>
      </c>
      <c r="H705">
        <f>MONTH(Sales!$F705)</f>
        <v>7</v>
      </c>
      <c r="I705" t="s">
        <v>32</v>
      </c>
      <c r="J705" t="s">
        <v>118</v>
      </c>
      <c r="K705">
        <v>150</v>
      </c>
      <c r="L705">
        <v>147</v>
      </c>
      <c r="M705" s="27">
        <v>0.02</v>
      </c>
      <c r="N705">
        <v>1</v>
      </c>
    </row>
    <row r="706" spans="1:14" x14ac:dyDescent="0.25">
      <c r="A706" s="16" t="s">
        <v>1543</v>
      </c>
      <c r="B706" t="s">
        <v>261</v>
      </c>
      <c r="C706" s="13" t="s">
        <v>42</v>
      </c>
      <c r="D706" t="s">
        <v>37</v>
      </c>
      <c r="E706" s="13" t="str">
        <f>IF(NOT(ISERROR(MATCH($C706,Continents!$A$2:$A$48,0))),Continents!$A$1,
IF(NOT(ISERROR(MATCH($C706,Continents!$B$2:$B$6,0))),Continents!$B$1,
IF(NOT(ISERROR(MATCH($C706,Continents!$C$2:$C$58,0))),Continents!$C$1,
IF(NOT(ISERROR(MATCH($C706,Continents!$D$2:$D$51,0))),Continents!$D$1,
IF(NOT(ISERROR(MATCH($C706,Continents!$E$2:$E$15,0))),Continents!$E$1,
IF(NOT(ISERROR(MATCH($C706,Continents!$F$2:$F$27,0))),Continents!$F$1,
IF(NOT(ISERROR(MATCH($C706,Continents!$G$2:$G$8,0))),Continents!$G$1
)))))))</f>
        <v>Asia</v>
      </c>
      <c r="F706" s="26">
        <v>43169</v>
      </c>
      <c r="G706">
        <f>YEAR(Sales!$F706)</f>
        <v>2018</v>
      </c>
      <c r="H706">
        <f>MONTH(Sales!$F706)</f>
        <v>3</v>
      </c>
      <c r="I706" t="s">
        <v>44</v>
      </c>
      <c r="J706" t="s">
        <v>1533</v>
      </c>
      <c r="K706">
        <v>30</v>
      </c>
      <c r="L706">
        <v>26</v>
      </c>
      <c r="M706" s="27">
        <v>0.1333</v>
      </c>
      <c r="N706">
        <v>1</v>
      </c>
    </row>
    <row r="707" spans="1:14" x14ac:dyDescent="0.25">
      <c r="A707" s="15" t="s">
        <v>1544</v>
      </c>
      <c r="B707" t="s">
        <v>306</v>
      </c>
      <c r="C707" s="13" t="s">
        <v>307</v>
      </c>
      <c r="D707" t="s">
        <v>13</v>
      </c>
      <c r="E707" s="13" t="str">
        <f>IF(NOT(ISERROR(MATCH($C707,Continents!$A$2:$A$48,0))),Continents!$A$1,
IF(NOT(ISERROR(MATCH($C707,Continents!$B$2:$B$6,0))),Continents!$B$1,
IF(NOT(ISERROR(MATCH($C707,Continents!$C$2:$C$58,0))),Continents!$C$1,
IF(NOT(ISERROR(MATCH($C707,Continents!$D$2:$D$51,0))),Continents!$D$1,
IF(NOT(ISERROR(MATCH($C707,Continents!$E$2:$E$15,0))),Continents!$E$1,
IF(NOT(ISERROR(MATCH($C707,Continents!$F$2:$F$27,0))),Continents!$F$1,
IF(NOT(ISERROR(MATCH($C707,Continents!$G$2:$G$8,0))),Continents!$G$1
)))))))</f>
        <v>Europe</v>
      </c>
      <c r="F707" s="26" t="s">
        <v>1545</v>
      </c>
      <c r="G707">
        <f>YEAR(Sales!$F707)</f>
        <v>2016</v>
      </c>
      <c r="H707">
        <f>MONTH(Sales!$F707)</f>
        <v>8</v>
      </c>
      <c r="I707" t="s">
        <v>44</v>
      </c>
      <c r="J707" t="s">
        <v>1033</v>
      </c>
      <c r="K707">
        <v>30</v>
      </c>
      <c r="L707">
        <v>29</v>
      </c>
      <c r="M707" s="27">
        <v>3.3300000000000003E-2</v>
      </c>
      <c r="N707">
        <v>1</v>
      </c>
    </row>
    <row r="708" spans="1:14" x14ac:dyDescent="0.25">
      <c r="A708" s="16" t="s">
        <v>1546</v>
      </c>
      <c r="B708" t="s">
        <v>135</v>
      </c>
      <c r="C708" s="13" t="s">
        <v>42</v>
      </c>
      <c r="D708" t="s">
        <v>37</v>
      </c>
      <c r="E708" s="13" t="str">
        <f>IF(NOT(ISERROR(MATCH($C708,Continents!$A$2:$A$48,0))),Continents!$A$1,
IF(NOT(ISERROR(MATCH($C708,Continents!$B$2:$B$6,0))),Continents!$B$1,
IF(NOT(ISERROR(MATCH($C708,Continents!$C$2:$C$58,0))),Continents!$C$1,
IF(NOT(ISERROR(MATCH($C708,Continents!$D$2:$D$51,0))),Continents!$D$1,
IF(NOT(ISERROR(MATCH($C708,Continents!$E$2:$E$15,0))),Continents!$E$1,
IF(NOT(ISERROR(MATCH($C708,Continents!$F$2:$F$27,0))),Continents!$F$1,
IF(NOT(ISERROR(MATCH($C708,Continents!$G$2:$G$8,0))),Continents!$G$1
)))))))</f>
        <v>Asia</v>
      </c>
      <c r="F708" s="26">
        <v>41769</v>
      </c>
      <c r="G708">
        <f>YEAR(Sales!$F708)</f>
        <v>2014</v>
      </c>
      <c r="H708">
        <f>MONTH(Sales!$F708)</f>
        <v>5</v>
      </c>
      <c r="I708" t="s">
        <v>32</v>
      </c>
      <c r="J708" t="s">
        <v>1258</v>
      </c>
      <c r="K708">
        <v>150</v>
      </c>
      <c r="L708">
        <v>105</v>
      </c>
      <c r="M708" s="27">
        <v>0.3</v>
      </c>
      <c r="N708">
        <v>1</v>
      </c>
    </row>
    <row r="709" spans="1:14" x14ac:dyDescent="0.25">
      <c r="A709" s="15" t="s">
        <v>1547</v>
      </c>
      <c r="B709" t="s">
        <v>17</v>
      </c>
      <c r="C709" s="13" t="s">
        <v>18</v>
      </c>
      <c r="D709" t="s">
        <v>19</v>
      </c>
      <c r="E709" s="13" t="str">
        <f>IF(NOT(ISERROR(MATCH($C709,Continents!$A$2:$A$48,0))),Continents!$A$1,
IF(NOT(ISERROR(MATCH($C709,Continents!$B$2:$B$6,0))),Continents!$B$1,
IF(NOT(ISERROR(MATCH($C709,Continents!$C$2:$C$58,0))),Continents!$C$1,
IF(NOT(ISERROR(MATCH($C709,Continents!$D$2:$D$51,0))),Continents!$D$1,
IF(NOT(ISERROR(MATCH($C709,Continents!$E$2:$E$15,0))),Continents!$E$1,
IF(NOT(ISERROR(MATCH($C709,Continents!$F$2:$F$27,0))),Continents!$F$1,
IF(NOT(ISERROR(MATCH($C709,Continents!$G$2:$G$8,0))),Continents!$G$1
)))))))</f>
        <v>North America</v>
      </c>
      <c r="F709" s="26" t="s">
        <v>1548</v>
      </c>
      <c r="G709">
        <f>YEAR(Sales!$F709)</f>
        <v>2018</v>
      </c>
      <c r="H709">
        <f>MONTH(Sales!$F709)</f>
        <v>2</v>
      </c>
      <c r="I709" t="s">
        <v>133</v>
      </c>
      <c r="J709" t="s">
        <v>623</v>
      </c>
      <c r="K709">
        <v>50</v>
      </c>
      <c r="L709">
        <v>50</v>
      </c>
      <c r="M709" s="27">
        <v>0</v>
      </c>
      <c r="N709">
        <v>1</v>
      </c>
    </row>
    <row r="710" spans="1:14" x14ac:dyDescent="0.25">
      <c r="A710" s="16" t="s">
        <v>1549</v>
      </c>
      <c r="B710" t="s">
        <v>397</v>
      </c>
      <c r="C710" s="13" t="s">
        <v>398</v>
      </c>
      <c r="D710" t="s">
        <v>13</v>
      </c>
      <c r="E710" s="13" t="str">
        <f>IF(NOT(ISERROR(MATCH($C710,Continents!$A$2:$A$48,0))),Continents!$A$1,
IF(NOT(ISERROR(MATCH($C710,Continents!$B$2:$B$6,0))),Continents!$B$1,
IF(NOT(ISERROR(MATCH($C710,Continents!$C$2:$C$58,0))),Continents!$C$1,
IF(NOT(ISERROR(MATCH($C710,Continents!$D$2:$D$51,0))),Continents!$D$1,
IF(NOT(ISERROR(MATCH($C710,Continents!$E$2:$E$15,0))),Continents!$E$1,
IF(NOT(ISERROR(MATCH($C710,Continents!$F$2:$F$27,0))),Continents!$F$1,
IF(NOT(ISERROR(MATCH($C710,Continents!$G$2:$G$8,0))),Continents!$G$1
)))))))</f>
        <v>Europe</v>
      </c>
      <c r="F710" s="26" t="s">
        <v>1550</v>
      </c>
      <c r="G710">
        <f>YEAR(Sales!$F710)</f>
        <v>2014</v>
      </c>
      <c r="H710">
        <f>MONTH(Sales!$F710)</f>
        <v>10</v>
      </c>
      <c r="I710" t="s">
        <v>58</v>
      </c>
      <c r="J710" t="s">
        <v>1551</v>
      </c>
      <c r="K710">
        <v>800</v>
      </c>
      <c r="L710">
        <v>480</v>
      </c>
      <c r="M710" s="27">
        <v>0.4</v>
      </c>
      <c r="N710">
        <v>1</v>
      </c>
    </row>
    <row r="711" spans="1:14" x14ac:dyDescent="0.25">
      <c r="A711" s="15" t="s">
        <v>1552</v>
      </c>
      <c r="B711" t="s">
        <v>269</v>
      </c>
      <c r="C711" s="13" t="s">
        <v>270</v>
      </c>
      <c r="D711" t="s">
        <v>25</v>
      </c>
      <c r="E711" s="13" t="str">
        <f>IF(NOT(ISERROR(MATCH($C711,Continents!$A$2:$A$48,0))),Continents!$A$1,
IF(NOT(ISERROR(MATCH($C711,Continents!$B$2:$B$6,0))),Continents!$B$1,
IF(NOT(ISERROR(MATCH($C711,Continents!$C$2:$C$58,0))),Continents!$C$1,
IF(NOT(ISERROR(MATCH($C711,Continents!$D$2:$D$51,0))),Continents!$D$1,
IF(NOT(ISERROR(MATCH($C711,Continents!$E$2:$E$15,0))),Continents!$E$1,
IF(NOT(ISERROR(MATCH($C711,Continents!$F$2:$F$27,0))),Continents!$F$1,
IF(NOT(ISERROR(MATCH($C711,Continents!$G$2:$G$8,0))),Continents!$G$1
)))))))</f>
        <v>South America</v>
      </c>
      <c r="F711" s="26">
        <v>42555</v>
      </c>
      <c r="G711">
        <f>YEAR(Sales!$F711)</f>
        <v>2016</v>
      </c>
      <c r="H711">
        <f>MONTH(Sales!$F711)</f>
        <v>7</v>
      </c>
      <c r="I711" t="s">
        <v>77</v>
      </c>
      <c r="J711" t="s">
        <v>1126</v>
      </c>
      <c r="K711">
        <v>500</v>
      </c>
      <c r="L711">
        <v>500</v>
      </c>
      <c r="M711" s="27">
        <v>0</v>
      </c>
      <c r="N711">
        <v>1</v>
      </c>
    </row>
    <row r="712" spans="1:14" x14ac:dyDescent="0.25">
      <c r="A712" s="16" t="s">
        <v>1553</v>
      </c>
      <c r="B712" t="s">
        <v>17</v>
      </c>
      <c r="C712" s="13" t="s">
        <v>18</v>
      </c>
      <c r="D712" t="s">
        <v>19</v>
      </c>
      <c r="E712" s="13" t="str">
        <f>IF(NOT(ISERROR(MATCH($C712,Continents!$A$2:$A$48,0))),Continents!$A$1,
IF(NOT(ISERROR(MATCH($C712,Continents!$B$2:$B$6,0))),Continents!$B$1,
IF(NOT(ISERROR(MATCH($C712,Continents!$C$2:$C$58,0))),Continents!$C$1,
IF(NOT(ISERROR(MATCH($C712,Continents!$D$2:$D$51,0))),Continents!$D$1,
IF(NOT(ISERROR(MATCH($C712,Continents!$E$2:$E$15,0))),Continents!$E$1,
IF(NOT(ISERROR(MATCH($C712,Continents!$F$2:$F$27,0))),Continents!$F$1,
IF(NOT(ISERROR(MATCH($C712,Continents!$G$2:$G$8,0))),Continents!$G$1
)))))))</f>
        <v>North America</v>
      </c>
      <c r="F712" s="26" t="s">
        <v>654</v>
      </c>
      <c r="G712">
        <f>YEAR(Sales!$F712)</f>
        <v>2014</v>
      </c>
      <c r="H712">
        <f>MONTH(Sales!$F712)</f>
        <v>4</v>
      </c>
      <c r="I712" t="s">
        <v>38</v>
      </c>
      <c r="J712" t="s">
        <v>1000</v>
      </c>
      <c r="K712">
        <v>50</v>
      </c>
      <c r="L712">
        <v>40</v>
      </c>
      <c r="M712" s="27">
        <v>0.2</v>
      </c>
      <c r="N712">
        <v>1</v>
      </c>
    </row>
    <row r="713" spans="1:14" x14ac:dyDescent="0.25">
      <c r="A713" s="15" t="s">
        <v>1554</v>
      </c>
      <c r="B713" t="s">
        <v>115</v>
      </c>
      <c r="C713" s="13" t="s">
        <v>116</v>
      </c>
      <c r="D713" t="s">
        <v>19</v>
      </c>
      <c r="E713" s="13" t="str">
        <f>IF(NOT(ISERROR(MATCH($C713,Continents!$A$2:$A$48,0))),Continents!$A$1,
IF(NOT(ISERROR(MATCH($C713,Continents!$B$2:$B$6,0))),Continents!$B$1,
IF(NOT(ISERROR(MATCH($C713,Continents!$C$2:$C$58,0))),Continents!$C$1,
IF(NOT(ISERROR(MATCH($C713,Continents!$D$2:$D$51,0))),Continents!$D$1,
IF(NOT(ISERROR(MATCH($C713,Continents!$E$2:$E$15,0))),Continents!$E$1,
IF(NOT(ISERROR(MATCH($C713,Continents!$F$2:$F$27,0))),Continents!$F$1,
IF(NOT(ISERROR(MATCH($C713,Continents!$G$2:$G$8,0))),Continents!$G$1
)))))))</f>
        <v>North America</v>
      </c>
      <c r="F713" s="26" t="s">
        <v>1113</v>
      </c>
      <c r="G713">
        <f>YEAR(Sales!$F713)</f>
        <v>2017</v>
      </c>
      <c r="H713">
        <f>MONTH(Sales!$F713)</f>
        <v>7</v>
      </c>
      <c r="I713" t="s">
        <v>64</v>
      </c>
      <c r="J713" t="s">
        <v>671</v>
      </c>
      <c r="K713">
        <v>1000</v>
      </c>
      <c r="L713">
        <v>620</v>
      </c>
      <c r="M713" s="27">
        <v>0.38</v>
      </c>
      <c r="N713">
        <v>1</v>
      </c>
    </row>
    <row r="714" spans="1:14" x14ac:dyDescent="0.25">
      <c r="A714" s="16" t="s">
        <v>1555</v>
      </c>
      <c r="B714" t="s">
        <v>11</v>
      </c>
      <c r="C714" s="13" t="s">
        <v>12</v>
      </c>
      <c r="D714" t="s">
        <v>13</v>
      </c>
      <c r="E714" s="13" t="str">
        <f>IF(NOT(ISERROR(MATCH($C714,Continents!$A$2:$A$48,0))),Continents!$A$1,
IF(NOT(ISERROR(MATCH($C714,Continents!$B$2:$B$6,0))),Continents!$B$1,
IF(NOT(ISERROR(MATCH($C714,Continents!$C$2:$C$58,0))),Continents!$C$1,
IF(NOT(ISERROR(MATCH($C714,Continents!$D$2:$D$51,0))),Continents!$D$1,
IF(NOT(ISERROR(MATCH($C714,Continents!$E$2:$E$15,0))),Continents!$E$1,
IF(NOT(ISERROR(MATCH($C714,Continents!$F$2:$F$27,0))),Continents!$F$1,
IF(NOT(ISERROR(MATCH($C714,Continents!$G$2:$G$8,0))),Continents!$G$1
)))))))</f>
        <v>Europe</v>
      </c>
      <c r="F714" s="26">
        <v>41733</v>
      </c>
      <c r="G714">
        <f>YEAR(Sales!$F714)</f>
        <v>2014</v>
      </c>
      <c r="H714">
        <f>MONTH(Sales!$F714)</f>
        <v>4</v>
      </c>
      <c r="I714" t="s">
        <v>38</v>
      </c>
      <c r="J714" t="s">
        <v>225</v>
      </c>
      <c r="K714">
        <v>50</v>
      </c>
      <c r="L714">
        <v>50</v>
      </c>
      <c r="M714" s="27">
        <v>0</v>
      </c>
      <c r="N714">
        <v>1</v>
      </c>
    </row>
    <row r="715" spans="1:14" x14ac:dyDescent="0.25">
      <c r="A715" s="15" t="s">
        <v>1556</v>
      </c>
      <c r="B715" t="s">
        <v>74</v>
      </c>
      <c r="C715" s="13" t="s">
        <v>75</v>
      </c>
      <c r="D715" t="s">
        <v>37</v>
      </c>
      <c r="E715" s="13" t="str">
        <f>IF(NOT(ISERROR(MATCH($C715,Continents!$A$2:$A$48,0))),Continents!$A$1,
IF(NOT(ISERROR(MATCH($C715,Continents!$B$2:$B$6,0))),Continents!$B$1,
IF(NOT(ISERROR(MATCH($C715,Continents!$C$2:$C$58,0))),Continents!$C$1,
IF(NOT(ISERROR(MATCH($C715,Continents!$D$2:$D$51,0))),Continents!$D$1,
IF(NOT(ISERROR(MATCH($C715,Continents!$E$2:$E$15,0))),Continents!$E$1,
IF(NOT(ISERROR(MATCH($C715,Continents!$F$2:$F$27,0))),Continents!$F$1,
IF(NOT(ISERROR(MATCH($C715,Continents!$G$2:$G$8,0))),Continents!$G$1
)))))))</f>
        <v>Asia</v>
      </c>
      <c r="F715" s="26" t="s">
        <v>867</v>
      </c>
      <c r="G715">
        <f>YEAR(Sales!$F715)</f>
        <v>2015</v>
      </c>
      <c r="H715">
        <f>MONTH(Sales!$F715)</f>
        <v>8</v>
      </c>
      <c r="I715" t="s">
        <v>32</v>
      </c>
      <c r="J715" t="s">
        <v>402</v>
      </c>
      <c r="K715">
        <v>150</v>
      </c>
      <c r="L715">
        <v>98</v>
      </c>
      <c r="M715" s="27">
        <v>0.34670000000000001</v>
      </c>
      <c r="N715">
        <v>1</v>
      </c>
    </row>
    <row r="716" spans="1:14" x14ac:dyDescent="0.25">
      <c r="A716" s="16" t="s">
        <v>1557</v>
      </c>
      <c r="B716" t="s">
        <v>288</v>
      </c>
      <c r="C716" s="13" t="s">
        <v>289</v>
      </c>
      <c r="D716" t="s">
        <v>13</v>
      </c>
      <c r="E716" s="13" t="str">
        <f>IF(NOT(ISERROR(MATCH($C716,Continents!$A$2:$A$48,0))),Continents!$A$1,
IF(NOT(ISERROR(MATCH($C716,Continents!$B$2:$B$6,0))),Continents!$B$1,
IF(NOT(ISERROR(MATCH($C716,Continents!$C$2:$C$58,0))),Continents!$C$1,
IF(NOT(ISERROR(MATCH($C716,Continents!$D$2:$D$51,0))),Continents!$D$1,
IF(NOT(ISERROR(MATCH($C716,Continents!$E$2:$E$15,0))),Continents!$E$1,
IF(NOT(ISERROR(MATCH($C716,Continents!$F$2:$F$27,0))),Continents!$F$1,
IF(NOT(ISERROR(MATCH($C716,Continents!$G$2:$G$8,0))),Continents!$G$1
)))))))</f>
        <v>Europe</v>
      </c>
      <c r="F716" s="26" t="s">
        <v>1558</v>
      </c>
      <c r="G716">
        <f>YEAR(Sales!$F716)</f>
        <v>2017</v>
      </c>
      <c r="H716">
        <f>MONTH(Sales!$F716)</f>
        <v>7</v>
      </c>
      <c r="I716" t="s">
        <v>26</v>
      </c>
      <c r="J716" t="s">
        <v>798</v>
      </c>
      <c r="K716">
        <v>700</v>
      </c>
      <c r="L716">
        <v>700</v>
      </c>
      <c r="M716" s="27">
        <v>0</v>
      </c>
      <c r="N716">
        <v>1</v>
      </c>
    </row>
    <row r="717" spans="1:14" x14ac:dyDescent="0.25">
      <c r="A717" s="15" t="s">
        <v>1559</v>
      </c>
      <c r="B717" t="s">
        <v>82</v>
      </c>
      <c r="C717" s="13" t="s">
        <v>83</v>
      </c>
      <c r="D717" t="s">
        <v>37</v>
      </c>
      <c r="E717" s="13" t="str">
        <f>IF(NOT(ISERROR(MATCH($C717,Continents!$A$2:$A$48,0))),Continents!$A$1,
IF(NOT(ISERROR(MATCH($C717,Continents!$B$2:$B$6,0))),Continents!$B$1,
IF(NOT(ISERROR(MATCH($C717,Continents!$C$2:$C$58,0))),Continents!$C$1,
IF(NOT(ISERROR(MATCH($C717,Continents!$D$2:$D$51,0))),Continents!$D$1,
IF(NOT(ISERROR(MATCH($C717,Continents!$E$2:$E$15,0))),Continents!$E$1,
IF(NOT(ISERROR(MATCH($C717,Continents!$F$2:$F$27,0))),Continents!$F$1,
IF(NOT(ISERROR(MATCH($C717,Continents!$G$2:$G$8,0))),Continents!$G$1
)))))))</f>
        <v>Asia</v>
      </c>
      <c r="F717" s="26" t="s">
        <v>1560</v>
      </c>
      <c r="G717">
        <f>YEAR(Sales!$F717)</f>
        <v>2014</v>
      </c>
      <c r="H717">
        <f>MONTH(Sales!$F717)</f>
        <v>4</v>
      </c>
      <c r="I717" t="s">
        <v>38</v>
      </c>
      <c r="J717" t="s">
        <v>859</v>
      </c>
      <c r="K717">
        <v>50</v>
      </c>
      <c r="L717">
        <v>37</v>
      </c>
      <c r="M717" s="27">
        <v>0.26</v>
      </c>
      <c r="N717">
        <v>1</v>
      </c>
    </row>
    <row r="718" spans="1:14" x14ac:dyDescent="0.25">
      <c r="A718" s="16" t="s">
        <v>1561</v>
      </c>
      <c r="B718" t="s">
        <v>67</v>
      </c>
      <c r="C718" s="13" t="s">
        <v>68</v>
      </c>
      <c r="D718" t="s">
        <v>37</v>
      </c>
      <c r="E718" s="13" t="str">
        <f>IF(NOT(ISERROR(MATCH($C718,Continents!$A$2:$A$48,0))),Continents!$A$1,
IF(NOT(ISERROR(MATCH($C718,Continents!$B$2:$B$6,0))),Continents!$B$1,
IF(NOT(ISERROR(MATCH($C718,Continents!$C$2:$C$58,0))),Continents!$C$1,
IF(NOT(ISERROR(MATCH($C718,Continents!$D$2:$D$51,0))),Continents!$D$1,
IF(NOT(ISERROR(MATCH($C718,Continents!$E$2:$E$15,0))),Continents!$E$1,
IF(NOT(ISERROR(MATCH($C718,Continents!$F$2:$F$27,0))),Continents!$F$1,
IF(NOT(ISERROR(MATCH($C718,Continents!$G$2:$G$8,0))),Continents!$G$1
)))))))</f>
        <v>Asia</v>
      </c>
      <c r="F718" s="26">
        <v>43015</v>
      </c>
      <c r="G718">
        <f>YEAR(Sales!$F718)</f>
        <v>2017</v>
      </c>
      <c r="H718">
        <f>MONTH(Sales!$F718)</f>
        <v>10</v>
      </c>
      <c r="I718" t="s">
        <v>44</v>
      </c>
      <c r="J718" t="s">
        <v>70</v>
      </c>
      <c r="K718">
        <v>30</v>
      </c>
      <c r="L718">
        <v>29</v>
      </c>
      <c r="M718" s="27">
        <v>3.3300000000000003E-2</v>
      </c>
      <c r="N718">
        <v>1</v>
      </c>
    </row>
    <row r="719" spans="1:14" x14ac:dyDescent="0.25">
      <c r="A719" s="15" t="s">
        <v>1562</v>
      </c>
      <c r="B719" t="s">
        <v>11</v>
      </c>
      <c r="C719" s="13" t="s">
        <v>12</v>
      </c>
      <c r="D719" t="s">
        <v>13</v>
      </c>
      <c r="E719" s="13" t="str">
        <f>IF(NOT(ISERROR(MATCH($C719,Continents!$A$2:$A$48,0))),Continents!$A$1,
IF(NOT(ISERROR(MATCH($C719,Continents!$B$2:$B$6,0))),Continents!$B$1,
IF(NOT(ISERROR(MATCH($C719,Continents!$C$2:$C$58,0))),Continents!$C$1,
IF(NOT(ISERROR(MATCH($C719,Continents!$D$2:$D$51,0))),Continents!$D$1,
IF(NOT(ISERROR(MATCH($C719,Continents!$E$2:$E$15,0))),Continents!$E$1,
IF(NOT(ISERROR(MATCH($C719,Continents!$F$2:$F$27,0))),Continents!$F$1,
IF(NOT(ISERROR(MATCH($C719,Continents!$G$2:$G$8,0))),Continents!$G$1
)))))))</f>
        <v>Europe</v>
      </c>
      <c r="F719" s="26" t="s">
        <v>1563</v>
      </c>
      <c r="G719">
        <f>YEAR(Sales!$F719)</f>
        <v>2015</v>
      </c>
      <c r="H719">
        <f>MONTH(Sales!$F719)</f>
        <v>10</v>
      </c>
      <c r="I719" t="s">
        <v>26</v>
      </c>
      <c r="J719" t="s">
        <v>430</v>
      </c>
      <c r="K719">
        <v>700</v>
      </c>
      <c r="L719">
        <v>679</v>
      </c>
      <c r="M719" s="27">
        <v>0.03</v>
      </c>
      <c r="N719">
        <v>1</v>
      </c>
    </row>
    <row r="720" spans="1:14" x14ac:dyDescent="0.25">
      <c r="A720" s="16" t="s">
        <v>1564</v>
      </c>
      <c r="B720" t="s">
        <v>52</v>
      </c>
      <c r="C720" s="13" t="s">
        <v>53</v>
      </c>
      <c r="D720" t="s">
        <v>25</v>
      </c>
      <c r="E720" s="13" t="str">
        <f>IF(NOT(ISERROR(MATCH($C720,Continents!$A$2:$A$48,0))),Continents!$A$1,
IF(NOT(ISERROR(MATCH($C720,Continents!$B$2:$B$6,0))),Continents!$B$1,
IF(NOT(ISERROR(MATCH($C720,Continents!$C$2:$C$58,0))),Continents!$C$1,
IF(NOT(ISERROR(MATCH($C720,Continents!$D$2:$D$51,0))),Continents!$D$1,
IF(NOT(ISERROR(MATCH($C720,Continents!$E$2:$E$15,0))),Continents!$E$1,
IF(NOT(ISERROR(MATCH($C720,Continents!$F$2:$F$27,0))),Continents!$F$1,
IF(NOT(ISERROR(MATCH($C720,Continents!$G$2:$G$8,0))),Continents!$G$1
)))))))</f>
        <v>North America</v>
      </c>
      <c r="F720" s="26">
        <v>42164</v>
      </c>
      <c r="G720">
        <f>YEAR(Sales!$F720)</f>
        <v>2015</v>
      </c>
      <c r="H720">
        <f>MONTH(Sales!$F720)</f>
        <v>6</v>
      </c>
      <c r="I720" t="s">
        <v>77</v>
      </c>
      <c r="J720" t="s">
        <v>493</v>
      </c>
      <c r="K720">
        <v>500</v>
      </c>
      <c r="L720">
        <v>495</v>
      </c>
      <c r="M720" s="27">
        <v>0.01</v>
      </c>
      <c r="N720">
        <v>1</v>
      </c>
    </row>
    <row r="721" spans="1:14" x14ac:dyDescent="0.25">
      <c r="A721" s="15" t="s">
        <v>1565</v>
      </c>
      <c r="B721" t="s">
        <v>17</v>
      </c>
      <c r="C721" s="13" t="s">
        <v>18</v>
      </c>
      <c r="D721" t="s">
        <v>19</v>
      </c>
      <c r="E721" s="13" t="str">
        <f>IF(NOT(ISERROR(MATCH($C721,Continents!$A$2:$A$48,0))),Continents!$A$1,
IF(NOT(ISERROR(MATCH($C721,Continents!$B$2:$B$6,0))),Continents!$B$1,
IF(NOT(ISERROR(MATCH($C721,Continents!$C$2:$C$58,0))),Continents!$C$1,
IF(NOT(ISERROR(MATCH($C721,Continents!$D$2:$D$51,0))),Continents!$D$1,
IF(NOT(ISERROR(MATCH($C721,Continents!$E$2:$E$15,0))),Continents!$E$1,
IF(NOT(ISERROR(MATCH($C721,Continents!$F$2:$F$27,0))),Continents!$F$1,
IF(NOT(ISERROR(MATCH($C721,Continents!$G$2:$G$8,0))),Continents!$G$1
)))))))</f>
        <v>North America</v>
      </c>
      <c r="F721" s="26" t="s">
        <v>1566</v>
      </c>
      <c r="G721">
        <f>YEAR(Sales!$F721)</f>
        <v>2014</v>
      </c>
      <c r="H721">
        <f>MONTH(Sales!$F721)</f>
        <v>7</v>
      </c>
      <c r="I721" t="s">
        <v>133</v>
      </c>
      <c r="J721" t="s">
        <v>21</v>
      </c>
      <c r="K721">
        <v>50</v>
      </c>
      <c r="L721">
        <v>36</v>
      </c>
      <c r="M721" s="27">
        <v>0.28000000000000003</v>
      </c>
      <c r="N721">
        <v>1</v>
      </c>
    </row>
    <row r="722" spans="1:14" x14ac:dyDescent="0.25">
      <c r="A722" s="16" t="s">
        <v>1567</v>
      </c>
      <c r="B722" t="s">
        <v>495</v>
      </c>
      <c r="C722" s="13" t="s">
        <v>496</v>
      </c>
      <c r="D722" t="s">
        <v>13</v>
      </c>
      <c r="E722" s="13" t="str">
        <f>IF(NOT(ISERROR(MATCH($C722,Continents!$A$2:$A$48,0))),Continents!$A$1,
IF(NOT(ISERROR(MATCH($C722,Continents!$B$2:$B$6,0))),Continents!$B$1,
IF(NOT(ISERROR(MATCH($C722,Continents!$C$2:$C$58,0))),Continents!$C$1,
IF(NOT(ISERROR(MATCH($C722,Continents!$D$2:$D$51,0))),Continents!$D$1,
IF(NOT(ISERROR(MATCH($C722,Continents!$E$2:$E$15,0))),Continents!$E$1,
IF(NOT(ISERROR(MATCH($C722,Continents!$F$2:$F$27,0))),Continents!$F$1,
IF(NOT(ISERROR(MATCH($C722,Continents!$G$2:$G$8,0))),Continents!$G$1
)))))))</f>
        <v>Asia</v>
      </c>
      <c r="F722" s="26">
        <v>42217</v>
      </c>
      <c r="G722">
        <f>YEAR(Sales!$F722)</f>
        <v>2015</v>
      </c>
      <c r="H722">
        <f>MONTH(Sales!$F722)</f>
        <v>8</v>
      </c>
      <c r="I722" t="s">
        <v>38</v>
      </c>
      <c r="J722" t="s">
        <v>1518</v>
      </c>
      <c r="K722">
        <v>50</v>
      </c>
      <c r="L722">
        <v>48</v>
      </c>
      <c r="M722" s="27">
        <v>0.04</v>
      </c>
      <c r="N722">
        <v>1</v>
      </c>
    </row>
    <row r="723" spans="1:14" x14ac:dyDescent="0.25">
      <c r="A723" s="15" t="s">
        <v>1568</v>
      </c>
      <c r="B723" t="s">
        <v>56</v>
      </c>
      <c r="C723" s="13" t="s">
        <v>57</v>
      </c>
      <c r="D723" t="s">
        <v>13</v>
      </c>
      <c r="E723" s="13" t="str">
        <f>IF(NOT(ISERROR(MATCH($C723,Continents!$A$2:$A$48,0))),Continents!$A$1,
IF(NOT(ISERROR(MATCH($C723,Continents!$B$2:$B$6,0))),Continents!$B$1,
IF(NOT(ISERROR(MATCH($C723,Continents!$C$2:$C$58,0))),Continents!$C$1,
IF(NOT(ISERROR(MATCH($C723,Continents!$D$2:$D$51,0))),Continents!$D$1,
IF(NOT(ISERROR(MATCH($C723,Continents!$E$2:$E$15,0))),Continents!$E$1,
IF(NOT(ISERROR(MATCH($C723,Continents!$F$2:$F$27,0))),Continents!$F$1,
IF(NOT(ISERROR(MATCH($C723,Continents!$G$2:$G$8,0))),Continents!$G$1
)))))))</f>
        <v>Europe</v>
      </c>
      <c r="F723" s="26" t="s">
        <v>708</v>
      </c>
      <c r="G723">
        <f>YEAR(Sales!$F723)</f>
        <v>2017</v>
      </c>
      <c r="H723">
        <f>MONTH(Sales!$F723)</f>
        <v>12</v>
      </c>
      <c r="I723" t="s">
        <v>49</v>
      </c>
      <c r="J723" t="s">
        <v>1569</v>
      </c>
      <c r="K723">
        <v>500</v>
      </c>
      <c r="L723">
        <v>475</v>
      </c>
      <c r="M723" s="27">
        <v>0.05</v>
      </c>
      <c r="N723">
        <v>1</v>
      </c>
    </row>
    <row r="724" spans="1:14" x14ac:dyDescent="0.25">
      <c r="A724" s="16" t="s">
        <v>1570</v>
      </c>
      <c r="B724" t="s">
        <v>306</v>
      </c>
      <c r="C724" s="13" t="s">
        <v>307</v>
      </c>
      <c r="D724" t="s">
        <v>13</v>
      </c>
      <c r="E724" s="13" t="str">
        <f>IF(NOT(ISERROR(MATCH($C724,Continents!$A$2:$A$48,0))),Continents!$A$1,
IF(NOT(ISERROR(MATCH($C724,Continents!$B$2:$B$6,0))),Continents!$B$1,
IF(NOT(ISERROR(MATCH($C724,Continents!$C$2:$C$58,0))),Continents!$C$1,
IF(NOT(ISERROR(MATCH($C724,Continents!$D$2:$D$51,0))),Continents!$D$1,
IF(NOT(ISERROR(MATCH($C724,Continents!$E$2:$E$15,0))),Continents!$E$1,
IF(NOT(ISERROR(MATCH($C724,Continents!$F$2:$F$27,0))),Continents!$F$1,
IF(NOT(ISERROR(MATCH($C724,Continents!$G$2:$G$8,0))),Continents!$G$1
)))))))</f>
        <v>Europe</v>
      </c>
      <c r="F724" s="26" t="s">
        <v>737</v>
      </c>
      <c r="G724">
        <f>YEAR(Sales!$F724)</f>
        <v>2016</v>
      </c>
      <c r="H724">
        <f>MONTH(Sales!$F724)</f>
        <v>3</v>
      </c>
      <c r="I724" t="s">
        <v>38</v>
      </c>
      <c r="J724" t="s">
        <v>1571</v>
      </c>
      <c r="K724">
        <v>50</v>
      </c>
      <c r="L724">
        <v>43</v>
      </c>
      <c r="M724" s="27">
        <v>0.14000000000000001</v>
      </c>
      <c r="N724">
        <v>1</v>
      </c>
    </row>
    <row r="725" spans="1:14" x14ac:dyDescent="0.25">
      <c r="A725" s="15" t="s">
        <v>1572</v>
      </c>
      <c r="B725" t="s">
        <v>269</v>
      </c>
      <c r="C725" s="13" t="s">
        <v>270</v>
      </c>
      <c r="D725" t="s">
        <v>25</v>
      </c>
      <c r="E725" s="13" t="str">
        <f>IF(NOT(ISERROR(MATCH($C725,Continents!$A$2:$A$48,0))),Continents!$A$1,
IF(NOT(ISERROR(MATCH($C725,Continents!$B$2:$B$6,0))),Continents!$B$1,
IF(NOT(ISERROR(MATCH($C725,Continents!$C$2:$C$58,0))),Continents!$C$1,
IF(NOT(ISERROR(MATCH($C725,Continents!$D$2:$D$51,0))),Continents!$D$1,
IF(NOT(ISERROR(MATCH($C725,Continents!$E$2:$E$15,0))),Continents!$E$1,
IF(NOT(ISERROR(MATCH($C725,Continents!$F$2:$F$27,0))),Continents!$F$1,
IF(NOT(ISERROR(MATCH($C725,Continents!$G$2:$G$8,0))),Continents!$G$1
)))))))</f>
        <v>South America</v>
      </c>
      <c r="F725" s="26" t="s">
        <v>1573</v>
      </c>
      <c r="G725">
        <f>YEAR(Sales!$F725)</f>
        <v>2018</v>
      </c>
      <c r="H725">
        <f>MONTH(Sales!$F725)</f>
        <v>2</v>
      </c>
      <c r="I725" t="s">
        <v>125</v>
      </c>
      <c r="J725" t="s">
        <v>880</v>
      </c>
      <c r="K725">
        <v>250</v>
      </c>
      <c r="L725">
        <v>235</v>
      </c>
      <c r="M725" s="27">
        <v>0.06</v>
      </c>
      <c r="N725">
        <v>1</v>
      </c>
    </row>
    <row r="726" spans="1:14" x14ac:dyDescent="0.25">
      <c r="A726" s="16" t="s">
        <v>1574</v>
      </c>
      <c r="B726" t="s">
        <v>164</v>
      </c>
      <c r="C726" s="13" t="s">
        <v>165</v>
      </c>
      <c r="D726" t="s">
        <v>13</v>
      </c>
      <c r="E726" s="13" t="str">
        <f>IF(NOT(ISERROR(MATCH($C726,Continents!$A$2:$A$48,0))),Continents!$A$1,
IF(NOT(ISERROR(MATCH($C726,Continents!$B$2:$B$6,0))),Continents!$B$1,
IF(NOT(ISERROR(MATCH($C726,Continents!$C$2:$C$58,0))),Continents!$C$1,
IF(NOT(ISERROR(MATCH($C726,Continents!$D$2:$D$51,0))),Continents!$D$1,
IF(NOT(ISERROR(MATCH($C726,Continents!$E$2:$E$15,0))),Continents!$E$1,
IF(NOT(ISERROR(MATCH($C726,Continents!$F$2:$F$27,0))),Continents!$F$1,
IF(NOT(ISERROR(MATCH($C726,Continents!$G$2:$G$8,0))),Continents!$G$1
)))))))</f>
        <v>Europe</v>
      </c>
      <c r="F726" s="26">
        <v>43316</v>
      </c>
      <c r="G726">
        <f>YEAR(Sales!$F726)</f>
        <v>2018</v>
      </c>
      <c r="H726">
        <f>MONTH(Sales!$F726)</f>
        <v>8</v>
      </c>
      <c r="I726" t="s">
        <v>133</v>
      </c>
      <c r="J726" t="s">
        <v>1074</v>
      </c>
      <c r="K726">
        <v>50</v>
      </c>
      <c r="L726">
        <v>43</v>
      </c>
      <c r="M726" s="27">
        <v>0.14000000000000001</v>
      </c>
      <c r="N726">
        <v>1</v>
      </c>
    </row>
    <row r="727" spans="1:14" x14ac:dyDescent="0.25">
      <c r="A727" s="15" t="s">
        <v>1575</v>
      </c>
      <c r="B727" t="s">
        <v>265</v>
      </c>
      <c r="C727" s="13" t="s">
        <v>53</v>
      </c>
      <c r="D727" t="s">
        <v>25</v>
      </c>
      <c r="E727" s="13" t="str">
        <f>IF(NOT(ISERROR(MATCH($C727,Continents!$A$2:$A$48,0))),Continents!$A$1,
IF(NOT(ISERROR(MATCH($C727,Continents!$B$2:$B$6,0))),Continents!$B$1,
IF(NOT(ISERROR(MATCH($C727,Continents!$C$2:$C$58,0))),Continents!$C$1,
IF(NOT(ISERROR(MATCH($C727,Continents!$D$2:$D$51,0))),Continents!$D$1,
IF(NOT(ISERROR(MATCH($C727,Continents!$E$2:$E$15,0))),Continents!$E$1,
IF(NOT(ISERROR(MATCH($C727,Continents!$F$2:$F$27,0))),Continents!$F$1,
IF(NOT(ISERROR(MATCH($C727,Continents!$G$2:$G$8,0))),Continents!$G$1
)))))))</f>
        <v>North America</v>
      </c>
      <c r="F727" s="26" t="s">
        <v>1576</v>
      </c>
      <c r="G727">
        <f>YEAR(Sales!$F727)</f>
        <v>2015</v>
      </c>
      <c r="H727">
        <f>MONTH(Sales!$F727)</f>
        <v>10</v>
      </c>
      <c r="I727" t="s">
        <v>44</v>
      </c>
      <c r="J727" t="s">
        <v>642</v>
      </c>
      <c r="K727">
        <v>30</v>
      </c>
      <c r="L727">
        <v>26</v>
      </c>
      <c r="M727" s="27">
        <v>0.1333</v>
      </c>
      <c r="N727">
        <v>1</v>
      </c>
    </row>
    <row r="728" spans="1:14" x14ac:dyDescent="0.25">
      <c r="A728" s="16" t="s">
        <v>1577</v>
      </c>
      <c r="B728" t="s">
        <v>52</v>
      </c>
      <c r="C728" s="13" t="s">
        <v>53</v>
      </c>
      <c r="D728" t="s">
        <v>25</v>
      </c>
      <c r="E728" s="13" t="str">
        <f>IF(NOT(ISERROR(MATCH($C728,Continents!$A$2:$A$48,0))),Continents!$A$1,
IF(NOT(ISERROR(MATCH($C728,Continents!$B$2:$B$6,0))),Continents!$B$1,
IF(NOT(ISERROR(MATCH($C728,Continents!$C$2:$C$58,0))),Continents!$C$1,
IF(NOT(ISERROR(MATCH($C728,Continents!$D$2:$D$51,0))),Continents!$D$1,
IF(NOT(ISERROR(MATCH($C728,Continents!$E$2:$E$15,0))),Continents!$E$1,
IF(NOT(ISERROR(MATCH($C728,Continents!$F$2:$F$27,0))),Continents!$F$1,
IF(NOT(ISERROR(MATCH($C728,Continents!$G$2:$G$8,0))),Continents!$G$1
)))))))</f>
        <v>North America</v>
      </c>
      <c r="F728" s="26" t="s">
        <v>1578</v>
      </c>
      <c r="G728">
        <f>YEAR(Sales!$F728)</f>
        <v>2015</v>
      </c>
      <c r="H728">
        <f>MONTH(Sales!$F728)</f>
        <v>9</v>
      </c>
      <c r="I728" t="s">
        <v>112</v>
      </c>
      <c r="J728" t="s">
        <v>465</v>
      </c>
      <c r="K728">
        <v>70</v>
      </c>
      <c r="L728">
        <v>53</v>
      </c>
      <c r="M728" s="27">
        <v>0.2429</v>
      </c>
      <c r="N728">
        <v>1</v>
      </c>
    </row>
    <row r="729" spans="1:14" x14ac:dyDescent="0.25">
      <c r="A729" s="15" t="s">
        <v>1579</v>
      </c>
      <c r="B729" t="s">
        <v>95</v>
      </c>
      <c r="C729" s="13" t="s">
        <v>96</v>
      </c>
      <c r="D729" t="s">
        <v>37</v>
      </c>
      <c r="E729" s="13" t="str">
        <f>IF(NOT(ISERROR(MATCH($C729,Continents!$A$2:$A$48,0))),Continents!$A$1,
IF(NOT(ISERROR(MATCH($C729,Continents!$B$2:$B$6,0))),Continents!$B$1,
IF(NOT(ISERROR(MATCH($C729,Continents!$C$2:$C$58,0))),Continents!$C$1,
IF(NOT(ISERROR(MATCH($C729,Continents!$D$2:$D$51,0))),Continents!$D$1,
IF(NOT(ISERROR(MATCH($C729,Continents!$E$2:$E$15,0))),Continents!$E$1,
IF(NOT(ISERROR(MATCH($C729,Continents!$F$2:$F$27,0))),Continents!$F$1,
IF(NOT(ISERROR(MATCH($C729,Continents!$G$2:$G$8,0))),Continents!$G$1
)))))))</f>
        <v>Asia</v>
      </c>
      <c r="F729" s="26" t="s">
        <v>1580</v>
      </c>
      <c r="G729">
        <f>YEAR(Sales!$F729)</f>
        <v>2017</v>
      </c>
      <c r="H729">
        <f>MONTH(Sales!$F729)</f>
        <v>7</v>
      </c>
      <c r="I729" t="s">
        <v>32</v>
      </c>
      <c r="J729" t="s">
        <v>1214</v>
      </c>
      <c r="K729">
        <v>150</v>
      </c>
      <c r="L729">
        <v>149</v>
      </c>
      <c r="M729" s="27">
        <v>6.7000000000000002E-3</v>
      </c>
      <c r="N729">
        <v>1</v>
      </c>
    </row>
    <row r="730" spans="1:14" x14ac:dyDescent="0.25">
      <c r="A730" s="16" t="s">
        <v>1581</v>
      </c>
      <c r="B730" t="s">
        <v>169</v>
      </c>
      <c r="C730" s="13" t="s">
        <v>170</v>
      </c>
      <c r="D730" t="s">
        <v>13</v>
      </c>
      <c r="E730" s="13" t="str">
        <f>IF(NOT(ISERROR(MATCH($C730,Continents!$A$2:$A$48,0))),Continents!$A$1,
IF(NOT(ISERROR(MATCH($C730,Continents!$B$2:$B$6,0))),Continents!$B$1,
IF(NOT(ISERROR(MATCH($C730,Continents!$C$2:$C$58,0))),Continents!$C$1,
IF(NOT(ISERROR(MATCH($C730,Continents!$D$2:$D$51,0))),Continents!$D$1,
IF(NOT(ISERROR(MATCH($C730,Continents!$E$2:$E$15,0))),Continents!$E$1,
IF(NOT(ISERROR(MATCH($C730,Continents!$F$2:$F$27,0))),Continents!$F$1,
IF(NOT(ISERROR(MATCH($C730,Continents!$G$2:$G$8,0))),Continents!$G$1
)))))))</f>
        <v>Europe</v>
      </c>
      <c r="F730" s="26" t="s">
        <v>1582</v>
      </c>
      <c r="G730">
        <f>YEAR(Sales!$F730)</f>
        <v>2018</v>
      </c>
      <c r="H730">
        <f>MONTH(Sales!$F730)</f>
        <v>5</v>
      </c>
      <c r="I730" t="s">
        <v>125</v>
      </c>
      <c r="J730" t="s">
        <v>1066</v>
      </c>
      <c r="K730">
        <v>250</v>
      </c>
      <c r="L730">
        <v>228</v>
      </c>
      <c r="M730" s="27">
        <v>8.7999999999999995E-2</v>
      </c>
      <c r="N730">
        <v>1</v>
      </c>
    </row>
    <row r="731" spans="1:14" x14ac:dyDescent="0.25">
      <c r="A731" s="15" t="s">
        <v>1583</v>
      </c>
      <c r="B731" t="s">
        <v>164</v>
      </c>
      <c r="C731" s="13" t="s">
        <v>165</v>
      </c>
      <c r="D731" t="s">
        <v>13</v>
      </c>
      <c r="E731" s="13" t="str">
        <f>IF(NOT(ISERROR(MATCH($C731,Continents!$A$2:$A$48,0))),Continents!$A$1,
IF(NOT(ISERROR(MATCH($C731,Continents!$B$2:$B$6,0))),Continents!$B$1,
IF(NOT(ISERROR(MATCH($C731,Continents!$C$2:$C$58,0))),Continents!$C$1,
IF(NOT(ISERROR(MATCH($C731,Continents!$D$2:$D$51,0))),Continents!$D$1,
IF(NOT(ISERROR(MATCH($C731,Continents!$E$2:$E$15,0))),Continents!$E$1,
IF(NOT(ISERROR(MATCH($C731,Continents!$F$2:$F$27,0))),Continents!$F$1,
IF(NOT(ISERROR(MATCH($C731,Continents!$G$2:$G$8,0))),Continents!$G$1
)))))))</f>
        <v>Europe</v>
      </c>
      <c r="F731" s="26" t="s">
        <v>1584</v>
      </c>
      <c r="G731">
        <f>YEAR(Sales!$F731)</f>
        <v>2016</v>
      </c>
      <c r="H731">
        <f>MONTH(Sales!$F731)</f>
        <v>5</v>
      </c>
      <c r="I731" t="s">
        <v>112</v>
      </c>
      <c r="J731" t="s">
        <v>1308</v>
      </c>
      <c r="K731">
        <v>70</v>
      </c>
      <c r="L731">
        <v>64</v>
      </c>
      <c r="M731" s="27">
        <v>8.5699999999999998E-2</v>
      </c>
      <c r="N731">
        <v>1</v>
      </c>
    </row>
    <row r="732" spans="1:14" x14ac:dyDescent="0.25">
      <c r="A732" s="16" t="s">
        <v>1585</v>
      </c>
      <c r="B732" t="s">
        <v>29</v>
      </c>
      <c r="C732" s="13" t="s">
        <v>30</v>
      </c>
      <c r="D732" t="s">
        <v>13</v>
      </c>
      <c r="E732" s="13" t="str">
        <f>IF(NOT(ISERROR(MATCH($C732,Continents!$A$2:$A$48,0))),Continents!$A$1,
IF(NOT(ISERROR(MATCH($C732,Continents!$B$2:$B$6,0))),Continents!$B$1,
IF(NOT(ISERROR(MATCH($C732,Continents!$C$2:$C$58,0))),Continents!$C$1,
IF(NOT(ISERROR(MATCH($C732,Continents!$D$2:$D$51,0))),Continents!$D$1,
IF(NOT(ISERROR(MATCH($C732,Continents!$E$2:$E$15,0))),Continents!$E$1,
IF(NOT(ISERROR(MATCH($C732,Continents!$F$2:$F$27,0))),Continents!$F$1,
IF(NOT(ISERROR(MATCH($C732,Continents!$G$2:$G$8,0))),Continents!$G$1
)))))))</f>
        <v>Asia</v>
      </c>
      <c r="F732" s="26">
        <v>42528</v>
      </c>
      <c r="G732">
        <f>YEAR(Sales!$F732)</f>
        <v>2016</v>
      </c>
      <c r="H732">
        <f>MONTH(Sales!$F732)</f>
        <v>6</v>
      </c>
      <c r="I732" t="s">
        <v>44</v>
      </c>
      <c r="J732" t="s">
        <v>299</v>
      </c>
      <c r="K732">
        <v>30</v>
      </c>
      <c r="L732">
        <v>27</v>
      </c>
      <c r="M732" s="27">
        <v>0.1</v>
      </c>
      <c r="N732">
        <v>1</v>
      </c>
    </row>
    <row r="733" spans="1:14" x14ac:dyDescent="0.25">
      <c r="A733" s="15" t="s">
        <v>1586</v>
      </c>
      <c r="B733" t="s">
        <v>3761</v>
      </c>
      <c r="C733" s="13" t="s">
        <v>3759</v>
      </c>
      <c r="D733" t="s">
        <v>13</v>
      </c>
      <c r="E733" s="13" t="str">
        <f>IF(NOT(ISERROR(MATCH($C733,Continents!$A$2:$A$48,0))),Continents!$A$1,
IF(NOT(ISERROR(MATCH($C733,Continents!$B$2:$B$6,0))),Continents!$B$1,
IF(NOT(ISERROR(MATCH($C733,Continents!$C$2:$C$58,0))),Continents!$C$1,
IF(NOT(ISERROR(MATCH($C733,Continents!$D$2:$D$51,0))),Continents!$D$1,
IF(NOT(ISERROR(MATCH($C733,Continents!$E$2:$E$15,0))),Continents!$E$1,
IF(NOT(ISERROR(MATCH($C733,Continents!$F$2:$F$27,0))),Continents!$F$1,
IF(NOT(ISERROR(MATCH($C733,Continents!$G$2:$G$8,0))),Continents!$G$1
)))))))</f>
        <v>Asia</v>
      </c>
      <c r="F733" s="26" t="s">
        <v>1587</v>
      </c>
      <c r="G733">
        <f>YEAR(Sales!$F733)</f>
        <v>2016</v>
      </c>
      <c r="H733">
        <f>MONTH(Sales!$F733)</f>
        <v>11</v>
      </c>
      <c r="I733" t="s">
        <v>58</v>
      </c>
      <c r="J733" t="s">
        <v>1588</v>
      </c>
      <c r="K733">
        <v>800</v>
      </c>
      <c r="L733">
        <v>648</v>
      </c>
      <c r="M733" s="27">
        <v>0.19</v>
      </c>
      <c r="N733">
        <v>1</v>
      </c>
    </row>
    <row r="734" spans="1:14" x14ac:dyDescent="0.25">
      <c r="A734" s="16" t="s">
        <v>1589</v>
      </c>
      <c r="B734" t="s">
        <v>174</v>
      </c>
      <c r="C734" s="13" t="s">
        <v>116</v>
      </c>
      <c r="D734" t="s">
        <v>19</v>
      </c>
      <c r="E734" s="13" t="str">
        <f>IF(NOT(ISERROR(MATCH($C734,Continents!$A$2:$A$48,0))),Continents!$A$1,
IF(NOT(ISERROR(MATCH($C734,Continents!$B$2:$B$6,0))),Continents!$B$1,
IF(NOT(ISERROR(MATCH($C734,Continents!$C$2:$C$58,0))),Continents!$C$1,
IF(NOT(ISERROR(MATCH($C734,Continents!$D$2:$D$51,0))),Continents!$D$1,
IF(NOT(ISERROR(MATCH($C734,Continents!$E$2:$E$15,0))),Continents!$E$1,
IF(NOT(ISERROR(MATCH($C734,Continents!$F$2:$F$27,0))),Continents!$F$1,
IF(NOT(ISERROR(MATCH($C734,Continents!$G$2:$G$8,0))),Continents!$G$1
)))))))</f>
        <v>North America</v>
      </c>
      <c r="F734" s="26">
        <v>42282</v>
      </c>
      <c r="G734">
        <f>YEAR(Sales!$F734)</f>
        <v>2015</v>
      </c>
      <c r="H734">
        <f>MONTH(Sales!$F734)</f>
        <v>10</v>
      </c>
      <c r="I734" t="s">
        <v>44</v>
      </c>
      <c r="J734" t="s">
        <v>1305</v>
      </c>
      <c r="K734">
        <v>30</v>
      </c>
      <c r="L734">
        <v>30</v>
      </c>
      <c r="M734" s="27">
        <v>0</v>
      </c>
      <c r="N734">
        <v>1</v>
      </c>
    </row>
    <row r="735" spans="1:14" x14ac:dyDescent="0.25">
      <c r="A735" s="15" t="s">
        <v>1590</v>
      </c>
      <c r="B735" t="s">
        <v>123</v>
      </c>
      <c r="C735" s="13" t="s">
        <v>57</v>
      </c>
      <c r="D735" t="s">
        <v>13</v>
      </c>
      <c r="E735" s="13" t="str">
        <f>IF(NOT(ISERROR(MATCH($C735,Continents!$A$2:$A$48,0))),Continents!$A$1,
IF(NOT(ISERROR(MATCH($C735,Continents!$B$2:$B$6,0))),Continents!$B$1,
IF(NOT(ISERROR(MATCH($C735,Continents!$C$2:$C$58,0))),Continents!$C$1,
IF(NOT(ISERROR(MATCH($C735,Continents!$D$2:$D$51,0))),Continents!$D$1,
IF(NOT(ISERROR(MATCH($C735,Continents!$E$2:$E$15,0))),Continents!$E$1,
IF(NOT(ISERROR(MATCH($C735,Continents!$F$2:$F$27,0))),Continents!$F$1,
IF(NOT(ISERROR(MATCH($C735,Continents!$G$2:$G$8,0))),Continents!$G$1
)))))))</f>
        <v>Europe</v>
      </c>
      <c r="F735" s="26" t="s">
        <v>1591</v>
      </c>
      <c r="G735">
        <f>YEAR(Sales!$F735)</f>
        <v>2014</v>
      </c>
      <c r="H735">
        <f>MONTH(Sales!$F735)</f>
        <v>4</v>
      </c>
      <c r="I735" t="s">
        <v>58</v>
      </c>
      <c r="J735" t="s">
        <v>1592</v>
      </c>
      <c r="K735">
        <v>800</v>
      </c>
      <c r="L735">
        <v>488</v>
      </c>
      <c r="M735" s="27">
        <v>0.39</v>
      </c>
      <c r="N735">
        <v>1</v>
      </c>
    </row>
    <row r="736" spans="1:14" x14ac:dyDescent="0.25">
      <c r="A736" s="16" t="s">
        <v>1593</v>
      </c>
      <c r="B736" t="s">
        <v>3760</v>
      </c>
      <c r="C736" s="13" t="s">
        <v>3759</v>
      </c>
      <c r="D736" t="s">
        <v>13</v>
      </c>
      <c r="E736" s="13" t="str">
        <f>IF(NOT(ISERROR(MATCH($C736,Continents!$A$2:$A$48,0))),Continents!$A$1,
IF(NOT(ISERROR(MATCH($C736,Continents!$B$2:$B$6,0))),Continents!$B$1,
IF(NOT(ISERROR(MATCH($C736,Continents!$C$2:$C$58,0))),Continents!$C$1,
IF(NOT(ISERROR(MATCH($C736,Continents!$D$2:$D$51,0))),Continents!$D$1,
IF(NOT(ISERROR(MATCH($C736,Continents!$E$2:$E$15,0))),Continents!$E$1,
IF(NOT(ISERROR(MATCH($C736,Continents!$F$2:$F$27,0))),Continents!$F$1,
IF(NOT(ISERROR(MATCH($C736,Continents!$G$2:$G$8,0))),Continents!$G$1
)))))))</f>
        <v>Asia</v>
      </c>
      <c r="F736" s="26">
        <v>41825</v>
      </c>
      <c r="G736">
        <f>YEAR(Sales!$F736)</f>
        <v>2014</v>
      </c>
      <c r="H736">
        <f>MONTH(Sales!$F736)</f>
        <v>7</v>
      </c>
      <c r="I736" t="s">
        <v>26</v>
      </c>
      <c r="J736" t="s">
        <v>1234</v>
      </c>
      <c r="K736">
        <v>700</v>
      </c>
      <c r="L736">
        <v>546</v>
      </c>
      <c r="M736" s="27">
        <v>0.22</v>
      </c>
      <c r="N736">
        <v>1</v>
      </c>
    </row>
    <row r="737" spans="1:14" x14ac:dyDescent="0.25">
      <c r="A737" s="15" t="s">
        <v>1594</v>
      </c>
      <c r="B737" t="s">
        <v>350</v>
      </c>
      <c r="C737" s="13" t="s">
        <v>116</v>
      </c>
      <c r="D737" t="s">
        <v>19</v>
      </c>
      <c r="E737" s="13" t="str">
        <f>IF(NOT(ISERROR(MATCH($C737,Continents!$A$2:$A$48,0))),Continents!$A$1,
IF(NOT(ISERROR(MATCH($C737,Continents!$B$2:$B$6,0))),Continents!$B$1,
IF(NOT(ISERROR(MATCH($C737,Continents!$C$2:$C$58,0))),Continents!$C$1,
IF(NOT(ISERROR(MATCH($C737,Continents!$D$2:$D$51,0))),Continents!$D$1,
IF(NOT(ISERROR(MATCH($C737,Continents!$E$2:$E$15,0))),Continents!$E$1,
IF(NOT(ISERROR(MATCH($C737,Continents!$F$2:$F$27,0))),Continents!$F$1,
IF(NOT(ISERROR(MATCH($C737,Continents!$G$2:$G$8,0))),Continents!$G$1
)))))))</f>
        <v>North America</v>
      </c>
      <c r="F737" s="26">
        <v>42622</v>
      </c>
      <c r="G737">
        <f>YEAR(Sales!$F737)</f>
        <v>2016</v>
      </c>
      <c r="H737">
        <f>MONTH(Sales!$F737)</f>
        <v>9</v>
      </c>
      <c r="I737" t="s">
        <v>125</v>
      </c>
      <c r="J737" t="s">
        <v>631</v>
      </c>
      <c r="K737">
        <v>250</v>
      </c>
      <c r="L737">
        <v>248</v>
      </c>
      <c r="M737" s="27">
        <v>8.0000000000000002E-3</v>
      </c>
      <c r="N737">
        <v>1</v>
      </c>
    </row>
    <row r="738" spans="1:14" x14ac:dyDescent="0.25">
      <c r="A738" s="16" t="s">
        <v>1595</v>
      </c>
      <c r="B738" t="s">
        <v>100</v>
      </c>
      <c r="C738" s="13" t="s">
        <v>101</v>
      </c>
      <c r="D738" t="s">
        <v>13</v>
      </c>
      <c r="E738" s="13" t="str">
        <f>IF(NOT(ISERROR(MATCH($C738,Continents!$A$2:$A$48,0))),Continents!$A$1,
IF(NOT(ISERROR(MATCH($C738,Continents!$B$2:$B$6,0))),Continents!$B$1,
IF(NOT(ISERROR(MATCH($C738,Continents!$C$2:$C$58,0))),Continents!$C$1,
IF(NOT(ISERROR(MATCH($C738,Continents!$D$2:$D$51,0))),Continents!$D$1,
IF(NOT(ISERROR(MATCH($C738,Continents!$E$2:$E$15,0))),Continents!$E$1,
IF(NOT(ISERROR(MATCH($C738,Continents!$F$2:$F$27,0))),Continents!$F$1,
IF(NOT(ISERROR(MATCH($C738,Continents!$G$2:$G$8,0))),Continents!$G$1
)))))))</f>
        <v>Europe</v>
      </c>
      <c r="F738" s="26">
        <v>42651</v>
      </c>
      <c r="G738">
        <f>YEAR(Sales!$F738)</f>
        <v>2016</v>
      </c>
      <c r="H738">
        <f>MONTH(Sales!$F738)</f>
        <v>10</v>
      </c>
      <c r="I738" t="s">
        <v>125</v>
      </c>
      <c r="J738" t="s">
        <v>990</v>
      </c>
      <c r="K738">
        <v>250</v>
      </c>
      <c r="L738">
        <v>243</v>
      </c>
      <c r="M738" s="27">
        <v>2.8000000000000001E-2</v>
      </c>
      <c r="N738">
        <v>1</v>
      </c>
    </row>
    <row r="739" spans="1:14" x14ac:dyDescent="0.25">
      <c r="A739" s="15" t="s">
        <v>1596</v>
      </c>
      <c r="B739" t="s">
        <v>67</v>
      </c>
      <c r="C739" s="13" t="s">
        <v>68</v>
      </c>
      <c r="D739" t="s">
        <v>37</v>
      </c>
      <c r="E739" s="13" t="str">
        <f>IF(NOT(ISERROR(MATCH($C739,Continents!$A$2:$A$48,0))),Continents!$A$1,
IF(NOT(ISERROR(MATCH($C739,Continents!$B$2:$B$6,0))),Continents!$B$1,
IF(NOT(ISERROR(MATCH($C739,Continents!$C$2:$C$58,0))),Continents!$C$1,
IF(NOT(ISERROR(MATCH($C739,Continents!$D$2:$D$51,0))),Continents!$D$1,
IF(NOT(ISERROR(MATCH($C739,Continents!$E$2:$E$15,0))),Continents!$E$1,
IF(NOT(ISERROR(MATCH($C739,Continents!$F$2:$F$27,0))),Continents!$F$1,
IF(NOT(ISERROR(MATCH($C739,Continents!$G$2:$G$8,0))),Continents!$G$1
)))))))</f>
        <v>Asia</v>
      </c>
      <c r="F739" s="26" t="s">
        <v>1597</v>
      </c>
      <c r="G739">
        <f>YEAR(Sales!$F739)</f>
        <v>2018</v>
      </c>
      <c r="H739">
        <f>MONTH(Sales!$F739)</f>
        <v>12</v>
      </c>
      <c r="I739" t="s">
        <v>38</v>
      </c>
      <c r="J739" t="s">
        <v>1376</v>
      </c>
      <c r="K739">
        <v>50</v>
      </c>
      <c r="L739">
        <v>49</v>
      </c>
      <c r="M739" s="27">
        <v>0.02</v>
      </c>
      <c r="N739">
        <v>1</v>
      </c>
    </row>
    <row r="740" spans="1:14" x14ac:dyDescent="0.25">
      <c r="A740" s="16" t="s">
        <v>1598</v>
      </c>
      <c r="B740" t="s">
        <v>350</v>
      </c>
      <c r="C740" s="13" t="s">
        <v>116</v>
      </c>
      <c r="D740" t="s">
        <v>19</v>
      </c>
      <c r="E740" s="13" t="str">
        <f>IF(NOT(ISERROR(MATCH($C740,Continents!$A$2:$A$48,0))),Continents!$A$1,
IF(NOT(ISERROR(MATCH($C740,Continents!$B$2:$B$6,0))),Continents!$B$1,
IF(NOT(ISERROR(MATCH($C740,Continents!$C$2:$C$58,0))),Continents!$C$1,
IF(NOT(ISERROR(MATCH($C740,Continents!$D$2:$D$51,0))),Continents!$D$1,
IF(NOT(ISERROR(MATCH($C740,Continents!$E$2:$E$15,0))),Continents!$E$1,
IF(NOT(ISERROR(MATCH($C740,Continents!$F$2:$F$27,0))),Continents!$F$1,
IF(NOT(ISERROR(MATCH($C740,Continents!$G$2:$G$8,0))),Continents!$G$1
)))))))</f>
        <v>North America</v>
      </c>
      <c r="F740" s="26" t="s">
        <v>1599</v>
      </c>
      <c r="G740">
        <f>YEAR(Sales!$F740)</f>
        <v>2016</v>
      </c>
      <c r="H740">
        <f>MONTH(Sales!$F740)</f>
        <v>8</v>
      </c>
      <c r="I740" t="s">
        <v>125</v>
      </c>
      <c r="J740" t="s">
        <v>606</v>
      </c>
      <c r="K740">
        <v>250</v>
      </c>
      <c r="L740">
        <v>250</v>
      </c>
      <c r="M740" s="27">
        <v>0</v>
      </c>
      <c r="N740">
        <v>1</v>
      </c>
    </row>
    <row r="741" spans="1:14" x14ac:dyDescent="0.25">
      <c r="A741" s="15" t="s">
        <v>1600</v>
      </c>
      <c r="B741" t="s">
        <v>29</v>
      </c>
      <c r="C741" s="13" t="s">
        <v>30</v>
      </c>
      <c r="D741" t="s">
        <v>13</v>
      </c>
      <c r="E741" s="13" t="str">
        <f>IF(NOT(ISERROR(MATCH($C741,Continents!$A$2:$A$48,0))),Continents!$A$1,
IF(NOT(ISERROR(MATCH($C741,Continents!$B$2:$B$6,0))),Continents!$B$1,
IF(NOT(ISERROR(MATCH($C741,Continents!$C$2:$C$58,0))),Continents!$C$1,
IF(NOT(ISERROR(MATCH($C741,Continents!$D$2:$D$51,0))),Continents!$D$1,
IF(NOT(ISERROR(MATCH($C741,Continents!$E$2:$E$15,0))),Continents!$E$1,
IF(NOT(ISERROR(MATCH($C741,Continents!$F$2:$F$27,0))),Continents!$F$1,
IF(NOT(ISERROR(MATCH($C741,Continents!$G$2:$G$8,0))),Continents!$G$1
)))))))</f>
        <v>Asia</v>
      </c>
      <c r="F741" s="26" t="s">
        <v>532</v>
      </c>
      <c r="G741">
        <f>YEAR(Sales!$F741)</f>
        <v>2018</v>
      </c>
      <c r="H741">
        <f>MONTH(Sales!$F741)</f>
        <v>1</v>
      </c>
      <c r="I741" t="s">
        <v>38</v>
      </c>
      <c r="J741" t="s">
        <v>33</v>
      </c>
      <c r="K741">
        <v>50</v>
      </c>
      <c r="L741">
        <v>47</v>
      </c>
      <c r="M741" s="27">
        <v>0.06</v>
      </c>
      <c r="N741">
        <v>1</v>
      </c>
    </row>
    <row r="742" spans="1:14" x14ac:dyDescent="0.25">
      <c r="A742" s="16" t="s">
        <v>1601</v>
      </c>
      <c r="B742" t="s">
        <v>144</v>
      </c>
      <c r="C742" s="13" t="s">
        <v>116</v>
      </c>
      <c r="D742" t="s">
        <v>19</v>
      </c>
      <c r="E742" s="13" t="str">
        <f>IF(NOT(ISERROR(MATCH($C742,Continents!$A$2:$A$48,0))),Continents!$A$1,
IF(NOT(ISERROR(MATCH($C742,Continents!$B$2:$B$6,0))),Continents!$B$1,
IF(NOT(ISERROR(MATCH($C742,Continents!$C$2:$C$58,0))),Continents!$C$1,
IF(NOT(ISERROR(MATCH($C742,Continents!$D$2:$D$51,0))),Continents!$D$1,
IF(NOT(ISERROR(MATCH($C742,Continents!$E$2:$E$15,0))),Continents!$E$1,
IF(NOT(ISERROR(MATCH($C742,Continents!$F$2:$F$27,0))),Continents!$F$1,
IF(NOT(ISERROR(MATCH($C742,Continents!$G$2:$G$8,0))),Continents!$G$1
)))))))</f>
        <v>North America</v>
      </c>
      <c r="F742" s="26" t="s">
        <v>974</v>
      </c>
      <c r="G742">
        <f>YEAR(Sales!$F742)</f>
        <v>2016</v>
      </c>
      <c r="H742">
        <f>MONTH(Sales!$F742)</f>
        <v>6</v>
      </c>
      <c r="I742" t="s">
        <v>26</v>
      </c>
      <c r="J742" t="s">
        <v>470</v>
      </c>
      <c r="K742">
        <v>700</v>
      </c>
      <c r="L742">
        <v>644</v>
      </c>
      <c r="M742" s="27">
        <v>0.08</v>
      </c>
      <c r="N742">
        <v>1</v>
      </c>
    </row>
    <row r="743" spans="1:14" x14ac:dyDescent="0.25">
      <c r="A743" s="15" t="s">
        <v>1602</v>
      </c>
      <c r="B743" t="s">
        <v>82</v>
      </c>
      <c r="C743" s="13" t="s">
        <v>83</v>
      </c>
      <c r="D743" t="s">
        <v>37</v>
      </c>
      <c r="E743" s="13" t="str">
        <f>IF(NOT(ISERROR(MATCH($C743,Continents!$A$2:$A$48,0))),Continents!$A$1,
IF(NOT(ISERROR(MATCH($C743,Continents!$B$2:$B$6,0))),Continents!$B$1,
IF(NOT(ISERROR(MATCH($C743,Continents!$C$2:$C$58,0))),Continents!$C$1,
IF(NOT(ISERROR(MATCH($C743,Continents!$D$2:$D$51,0))),Continents!$D$1,
IF(NOT(ISERROR(MATCH($C743,Continents!$E$2:$E$15,0))),Continents!$E$1,
IF(NOT(ISERROR(MATCH($C743,Continents!$F$2:$F$27,0))),Continents!$F$1,
IF(NOT(ISERROR(MATCH($C743,Continents!$G$2:$G$8,0))),Continents!$G$1
)))))))</f>
        <v>Asia</v>
      </c>
      <c r="F743" s="26" t="s">
        <v>695</v>
      </c>
      <c r="G743">
        <f>YEAR(Sales!$F743)</f>
        <v>2017</v>
      </c>
      <c r="H743">
        <f>MONTH(Sales!$F743)</f>
        <v>11</v>
      </c>
      <c r="I743" t="s">
        <v>77</v>
      </c>
      <c r="J743" t="s">
        <v>693</v>
      </c>
      <c r="K743">
        <v>500</v>
      </c>
      <c r="L743">
        <v>495</v>
      </c>
      <c r="M743" s="27">
        <v>0.01</v>
      </c>
      <c r="N743">
        <v>1</v>
      </c>
    </row>
    <row r="744" spans="1:14" x14ac:dyDescent="0.25">
      <c r="A744" s="16" t="s">
        <v>1603</v>
      </c>
      <c r="B744" t="s">
        <v>110</v>
      </c>
      <c r="C744" s="13" t="s">
        <v>75</v>
      </c>
      <c r="D744" t="s">
        <v>37</v>
      </c>
      <c r="E744" s="13" t="str">
        <f>IF(NOT(ISERROR(MATCH($C744,Continents!$A$2:$A$48,0))),Continents!$A$1,
IF(NOT(ISERROR(MATCH($C744,Continents!$B$2:$B$6,0))),Continents!$B$1,
IF(NOT(ISERROR(MATCH($C744,Continents!$C$2:$C$58,0))),Continents!$C$1,
IF(NOT(ISERROR(MATCH($C744,Continents!$D$2:$D$51,0))),Continents!$D$1,
IF(NOT(ISERROR(MATCH($C744,Continents!$E$2:$E$15,0))),Continents!$E$1,
IF(NOT(ISERROR(MATCH($C744,Continents!$F$2:$F$27,0))),Continents!$F$1,
IF(NOT(ISERROR(MATCH($C744,Continents!$G$2:$G$8,0))),Continents!$G$1
)))))))</f>
        <v>Asia</v>
      </c>
      <c r="F744" s="26" t="s">
        <v>1582</v>
      </c>
      <c r="G744">
        <f>YEAR(Sales!$F744)</f>
        <v>2018</v>
      </c>
      <c r="H744">
        <f>MONTH(Sales!$F744)</f>
        <v>5</v>
      </c>
      <c r="I744" t="s">
        <v>26</v>
      </c>
      <c r="J744" t="s">
        <v>222</v>
      </c>
      <c r="K744">
        <v>700</v>
      </c>
      <c r="L744">
        <v>644</v>
      </c>
      <c r="M744" s="27">
        <v>0.08</v>
      </c>
      <c r="N744">
        <v>1</v>
      </c>
    </row>
    <row r="745" spans="1:14" x14ac:dyDescent="0.25">
      <c r="A745" s="15" t="s">
        <v>1604</v>
      </c>
      <c r="B745" t="s">
        <v>3760</v>
      </c>
      <c r="C745" s="13" t="s">
        <v>3759</v>
      </c>
      <c r="D745" t="s">
        <v>13</v>
      </c>
      <c r="E745" s="13" t="str">
        <f>IF(NOT(ISERROR(MATCH($C745,Continents!$A$2:$A$48,0))),Continents!$A$1,
IF(NOT(ISERROR(MATCH($C745,Continents!$B$2:$B$6,0))),Continents!$B$1,
IF(NOT(ISERROR(MATCH($C745,Continents!$C$2:$C$58,0))),Continents!$C$1,
IF(NOT(ISERROR(MATCH($C745,Continents!$D$2:$D$51,0))),Continents!$D$1,
IF(NOT(ISERROR(MATCH($C745,Continents!$E$2:$E$15,0))),Continents!$E$1,
IF(NOT(ISERROR(MATCH($C745,Continents!$F$2:$F$27,0))),Continents!$F$1,
IF(NOT(ISERROR(MATCH($C745,Continents!$G$2:$G$8,0))),Continents!$G$1
)))))))</f>
        <v>Asia</v>
      </c>
      <c r="F745" s="26">
        <v>43378</v>
      </c>
      <c r="G745">
        <f>YEAR(Sales!$F745)</f>
        <v>2018</v>
      </c>
      <c r="H745">
        <f>MONTH(Sales!$F745)</f>
        <v>10</v>
      </c>
      <c r="I745" t="s">
        <v>26</v>
      </c>
      <c r="J745" t="s">
        <v>1605</v>
      </c>
      <c r="K745">
        <v>700</v>
      </c>
      <c r="L745">
        <v>651</v>
      </c>
      <c r="M745" s="27">
        <v>7.0000000000000007E-2</v>
      </c>
      <c r="N745">
        <v>1</v>
      </c>
    </row>
    <row r="746" spans="1:14" x14ac:dyDescent="0.25">
      <c r="A746" s="16" t="s">
        <v>1606</v>
      </c>
      <c r="B746" t="s">
        <v>82</v>
      </c>
      <c r="C746" s="13" t="s">
        <v>83</v>
      </c>
      <c r="D746" t="s">
        <v>37</v>
      </c>
      <c r="E746" s="13" t="str">
        <f>IF(NOT(ISERROR(MATCH($C746,Continents!$A$2:$A$48,0))),Continents!$A$1,
IF(NOT(ISERROR(MATCH($C746,Continents!$B$2:$B$6,0))),Continents!$B$1,
IF(NOT(ISERROR(MATCH($C746,Continents!$C$2:$C$58,0))),Continents!$C$1,
IF(NOT(ISERROR(MATCH($C746,Continents!$D$2:$D$51,0))),Continents!$D$1,
IF(NOT(ISERROR(MATCH($C746,Continents!$E$2:$E$15,0))),Continents!$E$1,
IF(NOT(ISERROR(MATCH($C746,Continents!$F$2:$F$27,0))),Continents!$F$1,
IF(NOT(ISERROR(MATCH($C746,Continents!$G$2:$G$8,0))),Continents!$G$1
)))))))</f>
        <v>Asia</v>
      </c>
      <c r="F746" s="26" t="s">
        <v>1607</v>
      </c>
      <c r="G746">
        <f>YEAR(Sales!$F746)</f>
        <v>2015</v>
      </c>
      <c r="H746">
        <f>MONTH(Sales!$F746)</f>
        <v>9</v>
      </c>
      <c r="I746" t="s">
        <v>58</v>
      </c>
      <c r="J746" t="s">
        <v>85</v>
      </c>
      <c r="K746">
        <v>800</v>
      </c>
      <c r="L746">
        <v>752</v>
      </c>
      <c r="M746" s="27">
        <v>0.06</v>
      </c>
      <c r="N746">
        <v>1</v>
      </c>
    </row>
    <row r="747" spans="1:14" x14ac:dyDescent="0.25">
      <c r="A747" s="15" t="s">
        <v>1608</v>
      </c>
      <c r="B747" t="s">
        <v>164</v>
      </c>
      <c r="C747" s="13" t="s">
        <v>165</v>
      </c>
      <c r="D747" t="s">
        <v>13</v>
      </c>
      <c r="E747" s="13" t="str">
        <f>IF(NOT(ISERROR(MATCH($C747,Continents!$A$2:$A$48,0))),Continents!$A$1,
IF(NOT(ISERROR(MATCH($C747,Continents!$B$2:$B$6,0))),Continents!$B$1,
IF(NOT(ISERROR(MATCH($C747,Continents!$C$2:$C$58,0))),Continents!$C$1,
IF(NOT(ISERROR(MATCH($C747,Continents!$D$2:$D$51,0))),Continents!$D$1,
IF(NOT(ISERROR(MATCH($C747,Continents!$E$2:$E$15,0))),Continents!$E$1,
IF(NOT(ISERROR(MATCH($C747,Continents!$F$2:$F$27,0))),Continents!$F$1,
IF(NOT(ISERROR(MATCH($C747,Continents!$G$2:$G$8,0))),Continents!$G$1
)))))))</f>
        <v>Europe</v>
      </c>
      <c r="F747" s="26" t="s">
        <v>1609</v>
      </c>
      <c r="G747">
        <f>YEAR(Sales!$F747)</f>
        <v>2018</v>
      </c>
      <c r="H747">
        <f>MONTH(Sales!$F747)</f>
        <v>4</v>
      </c>
      <c r="I747" t="s">
        <v>125</v>
      </c>
      <c r="J747" t="s">
        <v>1610</v>
      </c>
      <c r="K747">
        <v>250</v>
      </c>
      <c r="L747">
        <v>233</v>
      </c>
      <c r="M747" s="27">
        <v>6.8000000000000005E-2</v>
      </c>
      <c r="N747">
        <v>1</v>
      </c>
    </row>
    <row r="748" spans="1:14" x14ac:dyDescent="0.25">
      <c r="A748" s="16" t="s">
        <v>1611</v>
      </c>
      <c r="B748" t="s">
        <v>62</v>
      </c>
      <c r="C748" s="13" t="s">
        <v>63</v>
      </c>
      <c r="D748" t="s">
        <v>13</v>
      </c>
      <c r="E748" s="13" t="str">
        <f>IF(NOT(ISERROR(MATCH($C748,Continents!$A$2:$A$48,0))),Continents!$A$1,
IF(NOT(ISERROR(MATCH($C748,Continents!$B$2:$B$6,0))),Continents!$B$1,
IF(NOT(ISERROR(MATCH($C748,Continents!$C$2:$C$58,0))),Continents!$C$1,
IF(NOT(ISERROR(MATCH($C748,Continents!$D$2:$D$51,0))),Continents!$D$1,
IF(NOT(ISERROR(MATCH($C748,Continents!$E$2:$E$15,0))),Continents!$E$1,
IF(NOT(ISERROR(MATCH($C748,Continents!$F$2:$F$27,0))),Continents!$F$1,
IF(NOT(ISERROR(MATCH($C748,Continents!$G$2:$G$8,0))),Continents!$G$1
)))))))</f>
        <v>Asia</v>
      </c>
      <c r="F748" s="26" t="s">
        <v>332</v>
      </c>
      <c r="G748">
        <f>YEAR(Sales!$F748)</f>
        <v>2014</v>
      </c>
      <c r="H748">
        <f>MONTH(Sales!$F748)</f>
        <v>11</v>
      </c>
      <c r="I748" t="s">
        <v>58</v>
      </c>
      <c r="J748" t="s">
        <v>383</v>
      </c>
      <c r="K748">
        <v>800</v>
      </c>
      <c r="L748">
        <v>480</v>
      </c>
      <c r="M748" s="27">
        <v>0.4</v>
      </c>
      <c r="N748">
        <v>1</v>
      </c>
    </row>
    <row r="749" spans="1:14" x14ac:dyDescent="0.25">
      <c r="A749" s="15" t="s">
        <v>1612</v>
      </c>
      <c r="B749" t="s">
        <v>62</v>
      </c>
      <c r="C749" s="13" t="s">
        <v>63</v>
      </c>
      <c r="D749" t="s">
        <v>13</v>
      </c>
      <c r="E749" s="13" t="str">
        <f>IF(NOT(ISERROR(MATCH($C749,Continents!$A$2:$A$48,0))),Continents!$A$1,
IF(NOT(ISERROR(MATCH($C749,Continents!$B$2:$B$6,0))),Continents!$B$1,
IF(NOT(ISERROR(MATCH($C749,Continents!$C$2:$C$58,0))),Continents!$C$1,
IF(NOT(ISERROR(MATCH($C749,Continents!$D$2:$D$51,0))),Continents!$D$1,
IF(NOT(ISERROR(MATCH($C749,Continents!$E$2:$E$15,0))),Continents!$E$1,
IF(NOT(ISERROR(MATCH($C749,Continents!$F$2:$F$27,0))),Continents!$F$1,
IF(NOT(ISERROR(MATCH($C749,Continents!$G$2:$G$8,0))),Continents!$G$1
)))))))</f>
        <v>Asia</v>
      </c>
      <c r="F749" s="26">
        <v>43049</v>
      </c>
      <c r="G749">
        <f>YEAR(Sales!$F749)</f>
        <v>2017</v>
      </c>
      <c r="H749">
        <f>MONTH(Sales!$F749)</f>
        <v>11</v>
      </c>
      <c r="I749" t="s">
        <v>64</v>
      </c>
      <c r="J749" t="s">
        <v>1318</v>
      </c>
      <c r="K749">
        <v>1000</v>
      </c>
      <c r="L749">
        <v>810</v>
      </c>
      <c r="M749" s="27">
        <v>0.19</v>
      </c>
      <c r="N749">
        <v>1</v>
      </c>
    </row>
    <row r="750" spans="1:14" x14ac:dyDescent="0.25">
      <c r="A750" s="16" t="s">
        <v>1613</v>
      </c>
      <c r="B750" t="s">
        <v>265</v>
      </c>
      <c r="C750" s="13" t="s">
        <v>53</v>
      </c>
      <c r="D750" t="s">
        <v>25</v>
      </c>
      <c r="E750" s="13" t="str">
        <f>IF(NOT(ISERROR(MATCH($C750,Continents!$A$2:$A$48,0))),Continents!$A$1,
IF(NOT(ISERROR(MATCH($C750,Continents!$B$2:$B$6,0))),Continents!$B$1,
IF(NOT(ISERROR(MATCH($C750,Continents!$C$2:$C$58,0))),Continents!$C$1,
IF(NOT(ISERROR(MATCH($C750,Continents!$D$2:$D$51,0))),Continents!$D$1,
IF(NOT(ISERROR(MATCH($C750,Continents!$E$2:$E$15,0))),Continents!$E$1,
IF(NOT(ISERROR(MATCH($C750,Continents!$F$2:$F$27,0))),Continents!$F$1,
IF(NOT(ISERROR(MATCH($C750,Continents!$G$2:$G$8,0))),Continents!$G$1
)))))))</f>
        <v>North America</v>
      </c>
      <c r="F750" s="26" t="s">
        <v>1614</v>
      </c>
      <c r="G750">
        <f>YEAR(Sales!$F750)</f>
        <v>2017</v>
      </c>
      <c r="H750">
        <f>MONTH(Sales!$F750)</f>
        <v>6</v>
      </c>
      <c r="I750" t="s">
        <v>58</v>
      </c>
      <c r="J750" t="s">
        <v>1615</v>
      </c>
      <c r="K750">
        <v>800</v>
      </c>
      <c r="L750">
        <v>552</v>
      </c>
      <c r="M750" s="27">
        <v>0.31</v>
      </c>
      <c r="N750">
        <v>1</v>
      </c>
    </row>
    <row r="751" spans="1:14" x14ac:dyDescent="0.25">
      <c r="A751" s="15" t="s">
        <v>1616</v>
      </c>
      <c r="B751" t="s">
        <v>265</v>
      </c>
      <c r="C751" s="13" t="s">
        <v>53</v>
      </c>
      <c r="D751" t="s">
        <v>25</v>
      </c>
      <c r="E751" s="13" t="str">
        <f>IF(NOT(ISERROR(MATCH($C751,Continents!$A$2:$A$48,0))),Continents!$A$1,
IF(NOT(ISERROR(MATCH($C751,Continents!$B$2:$B$6,0))),Continents!$B$1,
IF(NOT(ISERROR(MATCH($C751,Continents!$C$2:$C$58,0))),Continents!$C$1,
IF(NOT(ISERROR(MATCH($C751,Continents!$D$2:$D$51,0))),Continents!$D$1,
IF(NOT(ISERROR(MATCH($C751,Continents!$E$2:$E$15,0))),Continents!$E$1,
IF(NOT(ISERROR(MATCH($C751,Continents!$F$2:$F$27,0))),Continents!$F$1,
IF(NOT(ISERROR(MATCH($C751,Continents!$G$2:$G$8,0))),Continents!$G$1
)))))))</f>
        <v>North America</v>
      </c>
      <c r="F751" s="26" t="s">
        <v>1617</v>
      </c>
      <c r="G751">
        <f>YEAR(Sales!$F751)</f>
        <v>2018</v>
      </c>
      <c r="H751">
        <f>MONTH(Sales!$F751)</f>
        <v>12</v>
      </c>
      <c r="I751" t="s">
        <v>133</v>
      </c>
      <c r="J751" t="s">
        <v>997</v>
      </c>
      <c r="K751">
        <v>50</v>
      </c>
      <c r="L751">
        <v>48</v>
      </c>
      <c r="M751" s="27">
        <v>0.04</v>
      </c>
      <c r="N751">
        <v>1</v>
      </c>
    </row>
    <row r="752" spans="1:14" x14ac:dyDescent="0.25">
      <c r="A752" s="16" t="s">
        <v>1618</v>
      </c>
      <c r="B752" t="s">
        <v>261</v>
      </c>
      <c r="C752" s="13" t="s">
        <v>42</v>
      </c>
      <c r="D752" t="s">
        <v>37</v>
      </c>
      <c r="E752" s="13" t="str">
        <f>IF(NOT(ISERROR(MATCH($C752,Continents!$A$2:$A$48,0))),Continents!$A$1,
IF(NOT(ISERROR(MATCH($C752,Continents!$B$2:$B$6,0))),Continents!$B$1,
IF(NOT(ISERROR(MATCH($C752,Continents!$C$2:$C$58,0))),Continents!$C$1,
IF(NOT(ISERROR(MATCH($C752,Continents!$D$2:$D$51,0))),Continents!$D$1,
IF(NOT(ISERROR(MATCH($C752,Continents!$E$2:$E$15,0))),Continents!$E$1,
IF(NOT(ISERROR(MATCH($C752,Continents!$F$2:$F$27,0))),Continents!$F$1,
IF(NOT(ISERROR(MATCH($C752,Continents!$G$2:$G$8,0))),Continents!$G$1
)))))))</f>
        <v>Asia</v>
      </c>
      <c r="F752" s="26" t="s">
        <v>1619</v>
      </c>
      <c r="G752">
        <f>YEAR(Sales!$F752)</f>
        <v>2017</v>
      </c>
      <c r="H752">
        <f>MONTH(Sales!$F752)</f>
        <v>3</v>
      </c>
      <c r="I752" t="s">
        <v>112</v>
      </c>
      <c r="J752" t="s">
        <v>1533</v>
      </c>
      <c r="K752">
        <v>70</v>
      </c>
      <c r="L752">
        <v>70</v>
      </c>
      <c r="M752" s="27">
        <v>0</v>
      </c>
      <c r="N752">
        <v>1</v>
      </c>
    </row>
    <row r="753" spans="1:14" x14ac:dyDescent="0.25">
      <c r="A753" s="15" t="s">
        <v>1620</v>
      </c>
      <c r="B753" t="s">
        <v>35</v>
      </c>
      <c r="C753" s="13" t="s">
        <v>36</v>
      </c>
      <c r="D753" t="s">
        <v>37</v>
      </c>
      <c r="E753" s="13" t="str">
        <f>IF(NOT(ISERROR(MATCH($C753,Continents!$A$2:$A$48,0))),Continents!$A$1,
IF(NOT(ISERROR(MATCH($C753,Continents!$B$2:$B$6,0))),Continents!$B$1,
IF(NOT(ISERROR(MATCH($C753,Continents!$C$2:$C$58,0))),Continents!$C$1,
IF(NOT(ISERROR(MATCH($C753,Continents!$D$2:$D$51,0))),Continents!$D$1,
IF(NOT(ISERROR(MATCH($C753,Continents!$E$2:$E$15,0))),Continents!$E$1,
IF(NOT(ISERROR(MATCH($C753,Continents!$F$2:$F$27,0))),Continents!$F$1,
IF(NOT(ISERROR(MATCH($C753,Continents!$G$2:$G$8,0))),Continents!$G$1
)))))))</f>
        <v>Oceania</v>
      </c>
      <c r="F753" s="26" t="s">
        <v>315</v>
      </c>
      <c r="G753">
        <f>YEAR(Sales!$F753)</f>
        <v>2018</v>
      </c>
      <c r="H753">
        <f>MONTH(Sales!$F753)</f>
        <v>3</v>
      </c>
      <c r="I753" t="s">
        <v>64</v>
      </c>
      <c r="J753" t="s">
        <v>1621</v>
      </c>
      <c r="K753">
        <v>1000</v>
      </c>
      <c r="L753">
        <v>930</v>
      </c>
      <c r="M753" s="27">
        <v>7.0000000000000007E-2</v>
      </c>
      <c r="N753">
        <v>1</v>
      </c>
    </row>
    <row r="754" spans="1:14" x14ac:dyDescent="0.25">
      <c r="A754" s="16" t="s">
        <v>1622</v>
      </c>
      <c r="B754" t="s">
        <v>139</v>
      </c>
      <c r="C754" s="13" t="s">
        <v>140</v>
      </c>
      <c r="D754" t="s">
        <v>13</v>
      </c>
      <c r="E754" s="13" t="str">
        <f>IF(NOT(ISERROR(MATCH($C754,Continents!$A$2:$A$48,0))),Continents!$A$1,
IF(NOT(ISERROR(MATCH($C754,Continents!$B$2:$B$6,0))),Continents!$B$1,
IF(NOT(ISERROR(MATCH($C754,Continents!$C$2:$C$58,0))),Continents!$C$1,
IF(NOT(ISERROR(MATCH($C754,Continents!$D$2:$D$51,0))),Continents!$D$1,
IF(NOT(ISERROR(MATCH($C754,Continents!$E$2:$E$15,0))),Continents!$E$1,
IF(NOT(ISERROR(MATCH($C754,Continents!$F$2:$F$27,0))),Continents!$F$1,
IF(NOT(ISERROR(MATCH($C754,Continents!$G$2:$G$8,0))),Continents!$G$1
)))))))</f>
        <v>Europe</v>
      </c>
      <c r="F754" s="26" t="s">
        <v>1623</v>
      </c>
      <c r="G754">
        <f>YEAR(Sales!$F754)</f>
        <v>2018</v>
      </c>
      <c r="H754">
        <f>MONTH(Sales!$F754)</f>
        <v>11</v>
      </c>
      <c r="I754" t="s">
        <v>125</v>
      </c>
      <c r="J754" t="s">
        <v>1189</v>
      </c>
      <c r="K754">
        <v>250</v>
      </c>
      <c r="L754">
        <v>250</v>
      </c>
      <c r="M754" s="27">
        <v>0</v>
      </c>
      <c r="N754">
        <v>1</v>
      </c>
    </row>
    <row r="755" spans="1:14" x14ac:dyDescent="0.25">
      <c r="A755" s="15" t="s">
        <v>1624</v>
      </c>
      <c r="B755" t="s">
        <v>41</v>
      </c>
      <c r="C755" s="13" t="s">
        <v>42</v>
      </c>
      <c r="D755" t="s">
        <v>37</v>
      </c>
      <c r="E755" s="13" t="str">
        <f>IF(NOT(ISERROR(MATCH($C755,Continents!$A$2:$A$48,0))),Continents!$A$1,
IF(NOT(ISERROR(MATCH($C755,Continents!$B$2:$B$6,0))),Continents!$B$1,
IF(NOT(ISERROR(MATCH($C755,Continents!$C$2:$C$58,0))),Continents!$C$1,
IF(NOT(ISERROR(MATCH($C755,Continents!$D$2:$D$51,0))),Continents!$D$1,
IF(NOT(ISERROR(MATCH($C755,Continents!$E$2:$E$15,0))),Continents!$E$1,
IF(NOT(ISERROR(MATCH($C755,Continents!$F$2:$F$27,0))),Continents!$F$1,
IF(NOT(ISERROR(MATCH($C755,Continents!$G$2:$G$8,0))),Continents!$G$1
)))))))</f>
        <v>Asia</v>
      </c>
      <c r="F755" s="26" t="s">
        <v>1625</v>
      </c>
      <c r="G755">
        <f>YEAR(Sales!$F755)</f>
        <v>2015</v>
      </c>
      <c r="H755">
        <f>MONTH(Sales!$F755)</f>
        <v>12</v>
      </c>
      <c r="I755" t="s">
        <v>26</v>
      </c>
      <c r="J755" t="s">
        <v>253</v>
      </c>
      <c r="K755">
        <v>700</v>
      </c>
      <c r="L755">
        <v>469</v>
      </c>
      <c r="M755" s="27">
        <v>0.33</v>
      </c>
      <c r="N755">
        <v>1</v>
      </c>
    </row>
    <row r="756" spans="1:14" x14ac:dyDescent="0.25">
      <c r="A756" s="16" t="s">
        <v>1626</v>
      </c>
      <c r="B756" t="s">
        <v>397</v>
      </c>
      <c r="C756" s="13" t="s">
        <v>398</v>
      </c>
      <c r="D756" t="s">
        <v>13</v>
      </c>
      <c r="E756" s="13" t="str">
        <f>IF(NOT(ISERROR(MATCH($C756,Continents!$A$2:$A$48,0))),Continents!$A$1,
IF(NOT(ISERROR(MATCH($C756,Continents!$B$2:$B$6,0))),Continents!$B$1,
IF(NOT(ISERROR(MATCH($C756,Continents!$C$2:$C$58,0))),Continents!$C$1,
IF(NOT(ISERROR(MATCH($C756,Continents!$D$2:$D$51,0))),Continents!$D$1,
IF(NOT(ISERROR(MATCH($C756,Continents!$E$2:$E$15,0))),Continents!$E$1,
IF(NOT(ISERROR(MATCH($C756,Continents!$F$2:$F$27,0))),Continents!$F$1,
IF(NOT(ISERROR(MATCH($C756,Continents!$G$2:$G$8,0))),Continents!$G$1
)))))))</f>
        <v>Europe</v>
      </c>
      <c r="F756" s="26">
        <v>42654</v>
      </c>
      <c r="G756">
        <f>YEAR(Sales!$F756)</f>
        <v>2016</v>
      </c>
      <c r="H756">
        <f>MONTH(Sales!$F756)</f>
        <v>10</v>
      </c>
      <c r="I756" t="s">
        <v>112</v>
      </c>
      <c r="J756" t="s">
        <v>1627</v>
      </c>
      <c r="K756">
        <v>70</v>
      </c>
      <c r="L756">
        <v>69</v>
      </c>
      <c r="M756" s="27">
        <v>1.43E-2</v>
      </c>
      <c r="N756">
        <v>1</v>
      </c>
    </row>
    <row r="757" spans="1:14" x14ac:dyDescent="0.25">
      <c r="A757" s="15" t="s">
        <v>1628</v>
      </c>
      <c r="B757" t="s">
        <v>89</v>
      </c>
      <c r="C757" s="13" t="s">
        <v>90</v>
      </c>
      <c r="D757" t="s">
        <v>13</v>
      </c>
      <c r="E757" s="13" t="str">
        <f>IF(NOT(ISERROR(MATCH($C757,Continents!$A$2:$A$48,0))),Continents!$A$1,
IF(NOT(ISERROR(MATCH($C757,Continents!$B$2:$B$6,0))),Continents!$B$1,
IF(NOT(ISERROR(MATCH($C757,Continents!$C$2:$C$58,0))),Continents!$C$1,
IF(NOT(ISERROR(MATCH($C757,Continents!$D$2:$D$51,0))),Continents!$D$1,
IF(NOT(ISERROR(MATCH($C757,Continents!$E$2:$E$15,0))),Continents!$E$1,
IF(NOT(ISERROR(MATCH($C757,Continents!$F$2:$F$27,0))),Continents!$F$1,
IF(NOT(ISERROR(MATCH($C757,Continents!$G$2:$G$8,0))),Continents!$G$1
)))))))</f>
        <v>Europe</v>
      </c>
      <c r="F757" s="26" t="s">
        <v>1629</v>
      </c>
      <c r="G757">
        <f>YEAR(Sales!$F757)</f>
        <v>2014</v>
      </c>
      <c r="H757">
        <f>MONTH(Sales!$F757)</f>
        <v>6</v>
      </c>
      <c r="I757" t="s">
        <v>26</v>
      </c>
      <c r="J757" t="s">
        <v>1630</v>
      </c>
      <c r="K757">
        <v>700</v>
      </c>
      <c r="L757">
        <v>630</v>
      </c>
      <c r="M757" s="27">
        <v>0.1</v>
      </c>
      <c r="N757">
        <v>1</v>
      </c>
    </row>
    <row r="758" spans="1:14" x14ac:dyDescent="0.25">
      <c r="A758" s="16" t="s">
        <v>1631</v>
      </c>
      <c r="B758" t="s">
        <v>74</v>
      </c>
      <c r="C758" s="13" t="s">
        <v>75</v>
      </c>
      <c r="D758" t="s">
        <v>37</v>
      </c>
      <c r="E758" s="13" t="str">
        <f>IF(NOT(ISERROR(MATCH($C758,Continents!$A$2:$A$48,0))),Continents!$A$1,
IF(NOT(ISERROR(MATCH($C758,Continents!$B$2:$B$6,0))),Continents!$B$1,
IF(NOT(ISERROR(MATCH($C758,Continents!$C$2:$C$58,0))),Continents!$C$1,
IF(NOT(ISERROR(MATCH($C758,Continents!$D$2:$D$51,0))),Continents!$D$1,
IF(NOT(ISERROR(MATCH($C758,Continents!$E$2:$E$15,0))),Continents!$E$1,
IF(NOT(ISERROR(MATCH($C758,Continents!$F$2:$F$27,0))),Continents!$F$1,
IF(NOT(ISERROR(MATCH($C758,Continents!$G$2:$G$8,0))),Continents!$G$1
)))))))</f>
        <v>Asia</v>
      </c>
      <c r="F758" s="26" t="s">
        <v>1632</v>
      </c>
      <c r="G758">
        <f>YEAR(Sales!$F758)</f>
        <v>2017</v>
      </c>
      <c r="H758">
        <f>MONTH(Sales!$F758)</f>
        <v>11</v>
      </c>
      <c r="I758" t="s">
        <v>14</v>
      </c>
      <c r="J758" t="s">
        <v>78</v>
      </c>
      <c r="K758">
        <v>80</v>
      </c>
      <c r="L758">
        <v>78</v>
      </c>
      <c r="M758" s="27">
        <v>2.5000000000000001E-2</v>
      </c>
      <c r="N758">
        <v>1</v>
      </c>
    </row>
    <row r="759" spans="1:14" x14ac:dyDescent="0.25">
      <c r="A759" s="15" t="s">
        <v>1633</v>
      </c>
      <c r="B759" t="s">
        <v>265</v>
      </c>
      <c r="C759" s="13" t="s">
        <v>53</v>
      </c>
      <c r="D759" t="s">
        <v>25</v>
      </c>
      <c r="E759" s="13" t="str">
        <f>IF(NOT(ISERROR(MATCH($C759,Continents!$A$2:$A$48,0))),Continents!$A$1,
IF(NOT(ISERROR(MATCH($C759,Continents!$B$2:$B$6,0))),Continents!$B$1,
IF(NOT(ISERROR(MATCH($C759,Continents!$C$2:$C$58,0))),Continents!$C$1,
IF(NOT(ISERROR(MATCH($C759,Continents!$D$2:$D$51,0))),Continents!$D$1,
IF(NOT(ISERROR(MATCH($C759,Continents!$E$2:$E$15,0))),Continents!$E$1,
IF(NOT(ISERROR(MATCH($C759,Continents!$F$2:$F$27,0))),Continents!$F$1,
IF(NOT(ISERROR(MATCH($C759,Continents!$G$2:$G$8,0))),Continents!$G$1
)))))))</f>
        <v>North America</v>
      </c>
      <c r="F759" s="26">
        <v>42862</v>
      </c>
      <c r="G759">
        <f>YEAR(Sales!$F759)</f>
        <v>2017</v>
      </c>
      <c r="H759">
        <f>MONTH(Sales!$F759)</f>
        <v>5</v>
      </c>
      <c r="I759" t="s">
        <v>38</v>
      </c>
      <c r="J759" t="s">
        <v>1615</v>
      </c>
      <c r="K759">
        <v>50</v>
      </c>
      <c r="L759">
        <v>49</v>
      </c>
      <c r="M759" s="27">
        <v>0.02</v>
      </c>
      <c r="N759">
        <v>1</v>
      </c>
    </row>
    <row r="760" spans="1:14" x14ac:dyDescent="0.25">
      <c r="A760" s="16" t="s">
        <v>1634</v>
      </c>
      <c r="B760" t="s">
        <v>241</v>
      </c>
      <c r="C760" s="13" t="s">
        <v>242</v>
      </c>
      <c r="D760" t="s">
        <v>25</v>
      </c>
      <c r="E760" s="13" t="str">
        <f>IF(NOT(ISERROR(MATCH($C760,Continents!$A$2:$A$48,0))),Continents!$A$1,
IF(NOT(ISERROR(MATCH($C760,Continents!$B$2:$B$6,0))),Continents!$B$1,
IF(NOT(ISERROR(MATCH($C760,Continents!$C$2:$C$58,0))),Continents!$C$1,
IF(NOT(ISERROR(MATCH($C760,Continents!$D$2:$D$51,0))),Continents!$D$1,
IF(NOT(ISERROR(MATCH($C760,Continents!$E$2:$E$15,0))),Continents!$E$1,
IF(NOT(ISERROR(MATCH($C760,Continents!$F$2:$F$27,0))),Continents!$F$1,
IF(NOT(ISERROR(MATCH($C760,Continents!$G$2:$G$8,0))),Continents!$G$1
)))))))</f>
        <v>South America</v>
      </c>
      <c r="F760" s="26" t="s">
        <v>1635</v>
      </c>
      <c r="G760">
        <f>YEAR(Sales!$F760)</f>
        <v>2014</v>
      </c>
      <c r="H760">
        <f>MONTH(Sales!$F760)</f>
        <v>8</v>
      </c>
      <c r="I760" t="s">
        <v>64</v>
      </c>
      <c r="J760" t="s">
        <v>243</v>
      </c>
      <c r="K760">
        <v>1000</v>
      </c>
      <c r="L760">
        <v>750</v>
      </c>
      <c r="M760" s="27">
        <v>0.25</v>
      </c>
      <c r="N760">
        <v>1</v>
      </c>
    </row>
    <row r="761" spans="1:14" x14ac:dyDescent="0.25">
      <c r="A761" s="15" t="s">
        <v>1636</v>
      </c>
      <c r="B761" t="s">
        <v>3761</v>
      </c>
      <c r="C761" s="13" t="s">
        <v>3759</v>
      </c>
      <c r="D761" t="s">
        <v>13</v>
      </c>
      <c r="E761" s="13" t="str">
        <f>IF(NOT(ISERROR(MATCH($C761,Continents!$A$2:$A$48,0))),Continents!$A$1,
IF(NOT(ISERROR(MATCH($C761,Continents!$B$2:$B$6,0))),Continents!$B$1,
IF(NOT(ISERROR(MATCH($C761,Continents!$C$2:$C$58,0))),Continents!$C$1,
IF(NOT(ISERROR(MATCH($C761,Continents!$D$2:$D$51,0))),Continents!$D$1,
IF(NOT(ISERROR(MATCH($C761,Continents!$E$2:$E$15,0))),Continents!$E$1,
IF(NOT(ISERROR(MATCH($C761,Continents!$F$2:$F$27,0))),Continents!$F$1,
IF(NOT(ISERROR(MATCH($C761,Continents!$G$2:$G$8,0))),Continents!$G$1
)))))))</f>
        <v>Asia</v>
      </c>
      <c r="F761" s="26">
        <v>41647</v>
      </c>
      <c r="G761">
        <f>YEAR(Sales!$F761)</f>
        <v>2014</v>
      </c>
      <c r="H761">
        <f>MONTH(Sales!$F761)</f>
        <v>1</v>
      </c>
      <c r="I761" t="s">
        <v>38</v>
      </c>
      <c r="J761" t="s">
        <v>121</v>
      </c>
      <c r="K761">
        <v>50</v>
      </c>
      <c r="L761">
        <v>37</v>
      </c>
      <c r="M761" s="27">
        <v>0.26</v>
      </c>
      <c r="N761">
        <v>1</v>
      </c>
    </row>
    <row r="762" spans="1:14" x14ac:dyDescent="0.25">
      <c r="A762" s="16" t="s">
        <v>1637</v>
      </c>
      <c r="B762" t="s">
        <v>197</v>
      </c>
      <c r="C762" s="13" t="s">
        <v>198</v>
      </c>
      <c r="D762" t="s">
        <v>13</v>
      </c>
      <c r="E762" s="13" t="str">
        <f>IF(NOT(ISERROR(MATCH($C762,Continents!$A$2:$A$48,0))),Continents!$A$1,
IF(NOT(ISERROR(MATCH($C762,Continents!$B$2:$B$6,0))),Continents!$B$1,
IF(NOT(ISERROR(MATCH($C762,Continents!$C$2:$C$58,0))),Continents!$C$1,
IF(NOT(ISERROR(MATCH($C762,Continents!$D$2:$D$51,0))),Continents!$D$1,
IF(NOT(ISERROR(MATCH($C762,Continents!$E$2:$E$15,0))),Continents!$E$1,
IF(NOT(ISERROR(MATCH($C762,Continents!$F$2:$F$27,0))),Continents!$F$1,
IF(NOT(ISERROR(MATCH($C762,Continents!$G$2:$G$8,0))),Continents!$G$1
)))))))</f>
        <v>Europe</v>
      </c>
      <c r="F762" s="26">
        <v>43412</v>
      </c>
      <c r="G762">
        <f>YEAR(Sales!$F762)</f>
        <v>2018</v>
      </c>
      <c r="H762">
        <f>MONTH(Sales!$F762)</f>
        <v>11</v>
      </c>
      <c r="I762" t="s">
        <v>44</v>
      </c>
      <c r="J762" t="s">
        <v>548</v>
      </c>
      <c r="K762">
        <v>30</v>
      </c>
      <c r="L762">
        <v>28</v>
      </c>
      <c r="M762" s="27">
        <v>6.6699999999999995E-2</v>
      </c>
      <c r="N762">
        <v>1</v>
      </c>
    </row>
    <row r="763" spans="1:14" x14ac:dyDescent="0.25">
      <c r="A763" s="15" t="s">
        <v>1638</v>
      </c>
      <c r="B763" t="s">
        <v>261</v>
      </c>
      <c r="C763" s="13" t="s">
        <v>42</v>
      </c>
      <c r="D763" t="s">
        <v>37</v>
      </c>
      <c r="E763" s="13" t="str">
        <f>IF(NOT(ISERROR(MATCH($C763,Continents!$A$2:$A$48,0))),Continents!$A$1,
IF(NOT(ISERROR(MATCH($C763,Continents!$B$2:$B$6,0))),Continents!$B$1,
IF(NOT(ISERROR(MATCH($C763,Continents!$C$2:$C$58,0))),Continents!$C$1,
IF(NOT(ISERROR(MATCH($C763,Continents!$D$2:$D$51,0))),Continents!$D$1,
IF(NOT(ISERROR(MATCH($C763,Continents!$E$2:$E$15,0))),Continents!$E$1,
IF(NOT(ISERROR(MATCH($C763,Continents!$F$2:$F$27,0))),Continents!$F$1,
IF(NOT(ISERROR(MATCH($C763,Continents!$G$2:$G$8,0))),Continents!$G$1
)))))))</f>
        <v>Asia</v>
      </c>
      <c r="F763" s="26" t="s">
        <v>1639</v>
      </c>
      <c r="G763">
        <f>YEAR(Sales!$F763)</f>
        <v>2018</v>
      </c>
      <c r="H763">
        <f>MONTH(Sales!$F763)</f>
        <v>2</v>
      </c>
      <c r="I763" t="s">
        <v>77</v>
      </c>
      <c r="J763" t="s">
        <v>293</v>
      </c>
      <c r="K763">
        <v>500</v>
      </c>
      <c r="L763">
        <v>500</v>
      </c>
      <c r="M763" s="27">
        <v>0</v>
      </c>
      <c r="N763">
        <v>1</v>
      </c>
    </row>
    <row r="764" spans="1:14" x14ac:dyDescent="0.25">
      <c r="A764" s="16" t="s">
        <v>1640</v>
      </c>
      <c r="B764" t="s">
        <v>67</v>
      </c>
      <c r="C764" s="13" t="s">
        <v>68</v>
      </c>
      <c r="D764" t="s">
        <v>37</v>
      </c>
      <c r="E764" s="13" t="str">
        <f>IF(NOT(ISERROR(MATCH($C764,Continents!$A$2:$A$48,0))),Continents!$A$1,
IF(NOT(ISERROR(MATCH($C764,Continents!$B$2:$B$6,0))),Continents!$B$1,
IF(NOT(ISERROR(MATCH($C764,Continents!$C$2:$C$58,0))),Continents!$C$1,
IF(NOT(ISERROR(MATCH($C764,Continents!$D$2:$D$51,0))),Continents!$D$1,
IF(NOT(ISERROR(MATCH($C764,Continents!$E$2:$E$15,0))),Continents!$E$1,
IF(NOT(ISERROR(MATCH($C764,Continents!$F$2:$F$27,0))),Continents!$F$1,
IF(NOT(ISERROR(MATCH($C764,Continents!$G$2:$G$8,0))),Continents!$G$1
)))))))</f>
        <v>Asia</v>
      </c>
      <c r="F764" s="26" t="s">
        <v>1641</v>
      </c>
      <c r="G764">
        <f>YEAR(Sales!$F764)</f>
        <v>2018</v>
      </c>
      <c r="H764">
        <f>MONTH(Sales!$F764)</f>
        <v>12</v>
      </c>
      <c r="I764" t="s">
        <v>44</v>
      </c>
      <c r="J764" t="s">
        <v>1129</v>
      </c>
      <c r="K764">
        <v>30</v>
      </c>
      <c r="L764">
        <v>29</v>
      </c>
      <c r="M764" s="27">
        <v>3.3300000000000003E-2</v>
      </c>
      <c r="N764">
        <v>1</v>
      </c>
    </row>
    <row r="765" spans="1:14" x14ac:dyDescent="0.25">
      <c r="A765" s="15" t="s">
        <v>1642</v>
      </c>
      <c r="B765" t="s">
        <v>210</v>
      </c>
      <c r="C765" s="13" t="s">
        <v>116</v>
      </c>
      <c r="D765" t="s">
        <v>19</v>
      </c>
      <c r="E765" s="13" t="str">
        <f>IF(NOT(ISERROR(MATCH($C765,Continents!$A$2:$A$48,0))),Continents!$A$1,
IF(NOT(ISERROR(MATCH($C765,Continents!$B$2:$B$6,0))),Continents!$B$1,
IF(NOT(ISERROR(MATCH($C765,Continents!$C$2:$C$58,0))),Continents!$C$1,
IF(NOT(ISERROR(MATCH($C765,Continents!$D$2:$D$51,0))),Continents!$D$1,
IF(NOT(ISERROR(MATCH($C765,Continents!$E$2:$E$15,0))),Continents!$E$1,
IF(NOT(ISERROR(MATCH($C765,Continents!$F$2:$F$27,0))),Continents!$F$1,
IF(NOT(ISERROR(MATCH($C765,Continents!$G$2:$G$8,0))),Continents!$G$1
)))))))</f>
        <v>North America</v>
      </c>
      <c r="F765" s="26" t="s">
        <v>1643</v>
      </c>
      <c r="G765">
        <f>YEAR(Sales!$F765)</f>
        <v>2014</v>
      </c>
      <c r="H765">
        <f>MONTH(Sales!$F765)</f>
        <v>9</v>
      </c>
      <c r="I765" t="s">
        <v>32</v>
      </c>
      <c r="J765" t="s">
        <v>1644</v>
      </c>
      <c r="K765">
        <v>150</v>
      </c>
      <c r="L765">
        <v>110</v>
      </c>
      <c r="M765" s="27">
        <v>0.26669999999999999</v>
      </c>
      <c r="N765">
        <v>1</v>
      </c>
    </row>
    <row r="766" spans="1:14" x14ac:dyDescent="0.25">
      <c r="A766" s="16" t="s">
        <v>1645</v>
      </c>
      <c r="B766" t="s">
        <v>62</v>
      </c>
      <c r="C766" s="13" t="s">
        <v>63</v>
      </c>
      <c r="D766" t="s">
        <v>13</v>
      </c>
      <c r="E766" s="13" t="str">
        <f>IF(NOT(ISERROR(MATCH($C766,Continents!$A$2:$A$48,0))),Continents!$A$1,
IF(NOT(ISERROR(MATCH($C766,Continents!$B$2:$B$6,0))),Continents!$B$1,
IF(NOT(ISERROR(MATCH($C766,Continents!$C$2:$C$58,0))),Continents!$C$1,
IF(NOT(ISERROR(MATCH($C766,Continents!$D$2:$D$51,0))),Continents!$D$1,
IF(NOT(ISERROR(MATCH($C766,Continents!$E$2:$E$15,0))),Continents!$E$1,
IF(NOT(ISERROR(MATCH($C766,Continents!$F$2:$F$27,0))),Continents!$F$1,
IF(NOT(ISERROR(MATCH($C766,Continents!$G$2:$G$8,0))),Continents!$G$1
)))))))</f>
        <v>Asia</v>
      </c>
      <c r="F766" s="26" t="s">
        <v>1646</v>
      </c>
      <c r="G766">
        <f>YEAR(Sales!$F766)</f>
        <v>2015</v>
      </c>
      <c r="H766">
        <f>MONTH(Sales!$F766)</f>
        <v>6</v>
      </c>
      <c r="I766" t="s">
        <v>112</v>
      </c>
      <c r="J766" t="s">
        <v>784</v>
      </c>
      <c r="K766">
        <v>70</v>
      </c>
      <c r="L766">
        <v>50</v>
      </c>
      <c r="M766" s="27">
        <v>0.28570000000000001</v>
      </c>
      <c r="N766">
        <v>1</v>
      </c>
    </row>
    <row r="767" spans="1:14" x14ac:dyDescent="0.25">
      <c r="A767" s="15" t="s">
        <v>1647</v>
      </c>
      <c r="B767" t="s">
        <v>139</v>
      </c>
      <c r="C767" s="13" t="s">
        <v>140</v>
      </c>
      <c r="D767" t="s">
        <v>13</v>
      </c>
      <c r="E767" s="13" t="str">
        <f>IF(NOT(ISERROR(MATCH($C767,Continents!$A$2:$A$48,0))),Continents!$A$1,
IF(NOT(ISERROR(MATCH($C767,Continents!$B$2:$B$6,0))),Continents!$B$1,
IF(NOT(ISERROR(MATCH($C767,Continents!$C$2:$C$58,0))),Continents!$C$1,
IF(NOT(ISERROR(MATCH($C767,Continents!$D$2:$D$51,0))),Continents!$D$1,
IF(NOT(ISERROR(MATCH($C767,Continents!$E$2:$E$15,0))),Continents!$E$1,
IF(NOT(ISERROR(MATCH($C767,Continents!$F$2:$F$27,0))),Continents!$F$1,
IF(NOT(ISERROR(MATCH($C767,Continents!$G$2:$G$8,0))),Continents!$G$1
)))))))</f>
        <v>Europe</v>
      </c>
      <c r="F767" s="26">
        <v>43253</v>
      </c>
      <c r="G767">
        <f>YEAR(Sales!$F767)</f>
        <v>2018</v>
      </c>
      <c r="H767">
        <f>MONTH(Sales!$F767)</f>
        <v>6</v>
      </c>
      <c r="I767" t="s">
        <v>58</v>
      </c>
      <c r="J767" t="s">
        <v>1648</v>
      </c>
      <c r="K767">
        <v>800</v>
      </c>
      <c r="L767">
        <v>760</v>
      </c>
      <c r="M767" s="27">
        <v>0.05</v>
      </c>
      <c r="N767">
        <v>1</v>
      </c>
    </row>
    <row r="768" spans="1:14" x14ac:dyDescent="0.25">
      <c r="A768" s="16" t="s">
        <v>1649</v>
      </c>
      <c r="B768" t="s">
        <v>201</v>
      </c>
      <c r="C768" s="13" t="s">
        <v>202</v>
      </c>
      <c r="D768" t="s">
        <v>13</v>
      </c>
      <c r="E768" s="13" t="str">
        <f>IF(NOT(ISERROR(MATCH($C768,Continents!$A$2:$A$48,0))),Continents!$A$1,
IF(NOT(ISERROR(MATCH($C768,Continents!$B$2:$B$6,0))),Continents!$B$1,
IF(NOT(ISERROR(MATCH($C768,Continents!$C$2:$C$58,0))),Continents!$C$1,
IF(NOT(ISERROR(MATCH($C768,Continents!$D$2:$D$51,0))),Continents!$D$1,
IF(NOT(ISERROR(MATCH($C768,Continents!$E$2:$E$15,0))),Continents!$E$1,
IF(NOT(ISERROR(MATCH($C768,Continents!$F$2:$F$27,0))),Continents!$F$1,
IF(NOT(ISERROR(MATCH($C768,Continents!$G$2:$G$8,0))),Continents!$G$1
)))))))</f>
        <v>Europe</v>
      </c>
      <c r="F768" s="26">
        <v>43230</v>
      </c>
      <c r="G768">
        <f>YEAR(Sales!$F768)</f>
        <v>2018</v>
      </c>
      <c r="H768">
        <f>MONTH(Sales!$F768)</f>
        <v>5</v>
      </c>
      <c r="I768" t="s">
        <v>112</v>
      </c>
      <c r="J768" t="s">
        <v>392</v>
      </c>
      <c r="K768">
        <v>70</v>
      </c>
      <c r="L768">
        <v>68</v>
      </c>
      <c r="M768" s="27">
        <v>2.86E-2</v>
      </c>
      <c r="N768">
        <v>1</v>
      </c>
    </row>
    <row r="769" spans="1:14" x14ac:dyDescent="0.25">
      <c r="A769" s="15" t="s">
        <v>1650</v>
      </c>
      <c r="B769" t="s">
        <v>52</v>
      </c>
      <c r="C769" s="13" t="s">
        <v>53</v>
      </c>
      <c r="D769" t="s">
        <v>25</v>
      </c>
      <c r="E769" s="13" t="str">
        <f>IF(NOT(ISERROR(MATCH($C769,Continents!$A$2:$A$48,0))),Continents!$A$1,
IF(NOT(ISERROR(MATCH($C769,Continents!$B$2:$B$6,0))),Continents!$B$1,
IF(NOT(ISERROR(MATCH($C769,Continents!$C$2:$C$58,0))),Continents!$C$1,
IF(NOT(ISERROR(MATCH($C769,Continents!$D$2:$D$51,0))),Continents!$D$1,
IF(NOT(ISERROR(MATCH($C769,Continents!$E$2:$E$15,0))),Continents!$E$1,
IF(NOT(ISERROR(MATCH($C769,Continents!$F$2:$F$27,0))),Continents!$F$1,
IF(NOT(ISERROR(MATCH($C769,Continents!$G$2:$G$8,0))),Continents!$G$1
)))))))</f>
        <v>North America</v>
      </c>
      <c r="F769" s="26" t="s">
        <v>1651</v>
      </c>
      <c r="G769">
        <f>YEAR(Sales!$F769)</f>
        <v>2016</v>
      </c>
      <c r="H769">
        <f>MONTH(Sales!$F769)</f>
        <v>2</v>
      </c>
      <c r="I769" t="s">
        <v>64</v>
      </c>
      <c r="J769" t="s">
        <v>1186</v>
      </c>
      <c r="K769">
        <v>1000</v>
      </c>
      <c r="L769">
        <v>960</v>
      </c>
      <c r="M769" s="27">
        <v>0.04</v>
      </c>
      <c r="N769">
        <v>1</v>
      </c>
    </row>
    <row r="770" spans="1:14" x14ac:dyDescent="0.25">
      <c r="A770" s="16" t="s">
        <v>1652</v>
      </c>
      <c r="B770" t="s">
        <v>123</v>
      </c>
      <c r="C770" s="13" t="s">
        <v>57</v>
      </c>
      <c r="D770" t="s">
        <v>13</v>
      </c>
      <c r="E770" s="13" t="str">
        <f>IF(NOT(ISERROR(MATCH($C770,Continents!$A$2:$A$48,0))),Continents!$A$1,
IF(NOT(ISERROR(MATCH($C770,Continents!$B$2:$B$6,0))),Continents!$B$1,
IF(NOT(ISERROR(MATCH($C770,Continents!$C$2:$C$58,0))),Continents!$C$1,
IF(NOT(ISERROR(MATCH($C770,Continents!$D$2:$D$51,0))),Continents!$D$1,
IF(NOT(ISERROR(MATCH($C770,Continents!$E$2:$E$15,0))),Continents!$E$1,
IF(NOT(ISERROR(MATCH($C770,Continents!$F$2:$F$27,0))),Continents!$F$1,
IF(NOT(ISERROR(MATCH($C770,Continents!$G$2:$G$8,0))),Continents!$G$1
)))))))</f>
        <v>Europe</v>
      </c>
      <c r="F770" s="26" t="s">
        <v>1653</v>
      </c>
      <c r="G770">
        <f>YEAR(Sales!$F770)</f>
        <v>2017</v>
      </c>
      <c r="H770">
        <f>MONTH(Sales!$F770)</f>
        <v>12</v>
      </c>
      <c r="I770" t="s">
        <v>14</v>
      </c>
      <c r="J770" t="s">
        <v>1592</v>
      </c>
      <c r="K770">
        <v>80</v>
      </c>
      <c r="L770">
        <v>80</v>
      </c>
      <c r="M770" s="27">
        <v>0</v>
      </c>
      <c r="N770">
        <v>1</v>
      </c>
    </row>
    <row r="771" spans="1:14" x14ac:dyDescent="0.25">
      <c r="A771" s="15" t="s">
        <v>1654</v>
      </c>
      <c r="B771" t="s">
        <v>306</v>
      </c>
      <c r="C771" s="13" t="s">
        <v>307</v>
      </c>
      <c r="D771" t="s">
        <v>13</v>
      </c>
      <c r="E771" s="13" t="str">
        <f>IF(NOT(ISERROR(MATCH($C771,Continents!$A$2:$A$48,0))),Continents!$A$1,
IF(NOT(ISERROR(MATCH($C771,Continents!$B$2:$B$6,0))),Continents!$B$1,
IF(NOT(ISERROR(MATCH($C771,Continents!$C$2:$C$58,0))),Continents!$C$1,
IF(NOT(ISERROR(MATCH($C771,Continents!$D$2:$D$51,0))),Continents!$D$1,
IF(NOT(ISERROR(MATCH($C771,Continents!$E$2:$E$15,0))),Continents!$E$1,
IF(NOT(ISERROR(MATCH($C771,Continents!$F$2:$F$27,0))),Continents!$F$1,
IF(NOT(ISERROR(MATCH($C771,Continents!$G$2:$G$8,0))),Continents!$G$1
)))))))</f>
        <v>Europe</v>
      </c>
      <c r="F771" s="26">
        <v>43109</v>
      </c>
      <c r="G771">
        <f>YEAR(Sales!$F771)</f>
        <v>2018</v>
      </c>
      <c r="H771">
        <f>MONTH(Sales!$F771)</f>
        <v>1</v>
      </c>
      <c r="I771" t="s">
        <v>58</v>
      </c>
      <c r="J771" t="s">
        <v>1655</v>
      </c>
      <c r="K771">
        <v>800</v>
      </c>
      <c r="L771">
        <v>776</v>
      </c>
      <c r="M771" s="27">
        <v>0.03</v>
      </c>
      <c r="N771">
        <v>1</v>
      </c>
    </row>
    <row r="772" spans="1:14" x14ac:dyDescent="0.25">
      <c r="A772" s="16" t="s">
        <v>1656</v>
      </c>
      <c r="B772" t="s">
        <v>147</v>
      </c>
      <c r="C772" s="13" t="s">
        <v>96</v>
      </c>
      <c r="D772" t="s">
        <v>37</v>
      </c>
      <c r="E772" s="13" t="str">
        <f>IF(NOT(ISERROR(MATCH($C772,Continents!$A$2:$A$48,0))),Continents!$A$1,
IF(NOT(ISERROR(MATCH($C772,Continents!$B$2:$B$6,0))),Continents!$B$1,
IF(NOT(ISERROR(MATCH($C772,Continents!$C$2:$C$58,0))),Continents!$C$1,
IF(NOT(ISERROR(MATCH($C772,Continents!$D$2:$D$51,0))),Continents!$D$1,
IF(NOT(ISERROR(MATCH($C772,Continents!$E$2:$E$15,0))),Continents!$E$1,
IF(NOT(ISERROR(MATCH($C772,Continents!$F$2:$F$27,0))),Continents!$F$1,
IF(NOT(ISERROR(MATCH($C772,Continents!$G$2:$G$8,0))),Continents!$G$1
)))))))</f>
        <v>Asia</v>
      </c>
      <c r="F772" s="26" t="s">
        <v>1657</v>
      </c>
      <c r="G772">
        <f>YEAR(Sales!$F772)</f>
        <v>2017</v>
      </c>
      <c r="H772">
        <f>MONTH(Sales!$F772)</f>
        <v>8</v>
      </c>
      <c r="I772" t="s">
        <v>58</v>
      </c>
      <c r="J772" t="s">
        <v>1100</v>
      </c>
      <c r="K772">
        <v>800</v>
      </c>
      <c r="L772">
        <v>560</v>
      </c>
      <c r="M772" s="27">
        <v>0.3</v>
      </c>
      <c r="N772">
        <v>1</v>
      </c>
    </row>
    <row r="773" spans="1:14" x14ac:dyDescent="0.25">
      <c r="A773" s="15" t="s">
        <v>1658</v>
      </c>
      <c r="B773" t="s">
        <v>123</v>
      </c>
      <c r="C773" s="13" t="s">
        <v>57</v>
      </c>
      <c r="D773" t="s">
        <v>13</v>
      </c>
      <c r="E773" s="13" t="str">
        <f>IF(NOT(ISERROR(MATCH($C773,Continents!$A$2:$A$48,0))),Continents!$A$1,
IF(NOT(ISERROR(MATCH($C773,Continents!$B$2:$B$6,0))),Continents!$B$1,
IF(NOT(ISERROR(MATCH($C773,Continents!$C$2:$C$58,0))),Continents!$C$1,
IF(NOT(ISERROR(MATCH($C773,Continents!$D$2:$D$51,0))),Continents!$D$1,
IF(NOT(ISERROR(MATCH($C773,Continents!$E$2:$E$15,0))),Continents!$E$1,
IF(NOT(ISERROR(MATCH($C773,Continents!$F$2:$F$27,0))),Continents!$F$1,
IF(NOT(ISERROR(MATCH($C773,Continents!$G$2:$G$8,0))),Continents!$G$1
)))))))</f>
        <v>Europe</v>
      </c>
      <c r="F773" s="26" t="s">
        <v>1659</v>
      </c>
      <c r="G773">
        <f>YEAR(Sales!$F773)</f>
        <v>2017</v>
      </c>
      <c r="H773">
        <f>MONTH(Sales!$F773)</f>
        <v>10</v>
      </c>
      <c r="I773" t="s">
        <v>133</v>
      </c>
      <c r="J773" t="s">
        <v>195</v>
      </c>
      <c r="K773">
        <v>50</v>
      </c>
      <c r="L773">
        <v>46</v>
      </c>
      <c r="M773" s="27">
        <v>0.08</v>
      </c>
      <c r="N773">
        <v>1</v>
      </c>
    </row>
    <row r="774" spans="1:14" x14ac:dyDescent="0.25">
      <c r="A774" s="16" t="s">
        <v>1660</v>
      </c>
      <c r="B774" t="s">
        <v>174</v>
      </c>
      <c r="C774" s="13" t="s">
        <v>116</v>
      </c>
      <c r="D774" t="s">
        <v>19</v>
      </c>
      <c r="E774" s="13" t="str">
        <f>IF(NOT(ISERROR(MATCH($C774,Continents!$A$2:$A$48,0))),Continents!$A$1,
IF(NOT(ISERROR(MATCH($C774,Continents!$B$2:$B$6,0))),Continents!$B$1,
IF(NOT(ISERROR(MATCH($C774,Continents!$C$2:$C$58,0))),Continents!$C$1,
IF(NOT(ISERROR(MATCH($C774,Continents!$D$2:$D$51,0))),Continents!$D$1,
IF(NOT(ISERROR(MATCH($C774,Continents!$E$2:$E$15,0))),Continents!$E$1,
IF(NOT(ISERROR(MATCH($C774,Continents!$F$2:$F$27,0))),Continents!$F$1,
IF(NOT(ISERROR(MATCH($C774,Continents!$G$2:$G$8,0))),Continents!$G$1
)))))))</f>
        <v>North America</v>
      </c>
      <c r="F774" s="26" t="s">
        <v>1386</v>
      </c>
      <c r="G774">
        <f>YEAR(Sales!$F774)</f>
        <v>2014</v>
      </c>
      <c r="H774">
        <f>MONTH(Sales!$F774)</f>
        <v>4</v>
      </c>
      <c r="I774" t="s">
        <v>112</v>
      </c>
      <c r="J774" t="s">
        <v>946</v>
      </c>
      <c r="K774">
        <v>70</v>
      </c>
      <c r="L774">
        <v>57</v>
      </c>
      <c r="M774" s="27">
        <v>0.1857</v>
      </c>
      <c r="N774">
        <v>1</v>
      </c>
    </row>
    <row r="775" spans="1:14" x14ac:dyDescent="0.25">
      <c r="A775" s="15" t="s">
        <v>1661</v>
      </c>
      <c r="B775" t="s">
        <v>3761</v>
      </c>
      <c r="C775" s="13" t="s">
        <v>3759</v>
      </c>
      <c r="D775" t="s">
        <v>13</v>
      </c>
      <c r="E775" s="13" t="str">
        <f>IF(NOT(ISERROR(MATCH($C775,Continents!$A$2:$A$48,0))),Continents!$A$1,
IF(NOT(ISERROR(MATCH($C775,Continents!$B$2:$B$6,0))),Continents!$B$1,
IF(NOT(ISERROR(MATCH($C775,Continents!$C$2:$C$58,0))),Continents!$C$1,
IF(NOT(ISERROR(MATCH($C775,Continents!$D$2:$D$51,0))),Continents!$D$1,
IF(NOT(ISERROR(MATCH($C775,Continents!$E$2:$E$15,0))),Continents!$E$1,
IF(NOT(ISERROR(MATCH($C775,Continents!$F$2:$F$27,0))),Continents!$F$1,
IF(NOT(ISERROR(MATCH($C775,Continents!$G$2:$G$8,0))),Continents!$G$1
)))))))</f>
        <v>Asia</v>
      </c>
      <c r="F775" s="26">
        <v>42709</v>
      </c>
      <c r="G775">
        <f>YEAR(Sales!$F775)</f>
        <v>2016</v>
      </c>
      <c r="H775">
        <f>MONTH(Sales!$F775)</f>
        <v>12</v>
      </c>
      <c r="I775" t="s">
        <v>14</v>
      </c>
      <c r="J775" t="s">
        <v>572</v>
      </c>
      <c r="K775">
        <v>80</v>
      </c>
      <c r="L775">
        <v>78</v>
      </c>
      <c r="M775" s="27">
        <v>2.5000000000000001E-2</v>
      </c>
      <c r="N775">
        <v>1</v>
      </c>
    </row>
    <row r="776" spans="1:14" x14ac:dyDescent="0.25">
      <c r="A776" s="16" t="s">
        <v>1662</v>
      </c>
      <c r="B776" t="s">
        <v>100</v>
      </c>
      <c r="C776" s="13" t="s">
        <v>101</v>
      </c>
      <c r="D776" t="s">
        <v>13</v>
      </c>
      <c r="E776" s="13" t="str">
        <f>IF(NOT(ISERROR(MATCH($C776,Continents!$A$2:$A$48,0))),Continents!$A$1,
IF(NOT(ISERROR(MATCH($C776,Continents!$B$2:$B$6,0))),Continents!$B$1,
IF(NOT(ISERROR(MATCH($C776,Continents!$C$2:$C$58,0))),Continents!$C$1,
IF(NOT(ISERROR(MATCH($C776,Continents!$D$2:$D$51,0))),Continents!$D$1,
IF(NOT(ISERROR(MATCH($C776,Continents!$E$2:$E$15,0))),Continents!$E$1,
IF(NOT(ISERROR(MATCH($C776,Continents!$F$2:$F$27,0))),Continents!$F$1,
IF(NOT(ISERROR(MATCH($C776,Continents!$G$2:$G$8,0))),Continents!$G$1
)))))))</f>
        <v>Europe</v>
      </c>
      <c r="F776" s="26" t="s">
        <v>1663</v>
      </c>
      <c r="G776">
        <f>YEAR(Sales!$F776)</f>
        <v>2017</v>
      </c>
      <c r="H776">
        <f>MONTH(Sales!$F776)</f>
        <v>9</v>
      </c>
      <c r="I776" t="s">
        <v>14</v>
      </c>
      <c r="J776" t="s">
        <v>208</v>
      </c>
      <c r="K776">
        <v>80</v>
      </c>
      <c r="L776">
        <v>78</v>
      </c>
      <c r="M776" s="27">
        <v>2.5000000000000001E-2</v>
      </c>
      <c r="N776">
        <v>1</v>
      </c>
    </row>
    <row r="777" spans="1:14" x14ac:dyDescent="0.25">
      <c r="A777" s="15" t="s">
        <v>1664</v>
      </c>
      <c r="B777" t="s">
        <v>216</v>
      </c>
      <c r="C777" s="13" t="s">
        <v>217</v>
      </c>
      <c r="D777" t="s">
        <v>13</v>
      </c>
      <c r="E777" s="13" t="str">
        <f>IF(NOT(ISERROR(MATCH($C777,Continents!$A$2:$A$48,0))),Continents!$A$1,
IF(NOT(ISERROR(MATCH($C777,Continents!$B$2:$B$6,0))),Continents!$B$1,
IF(NOT(ISERROR(MATCH($C777,Continents!$C$2:$C$58,0))),Continents!$C$1,
IF(NOT(ISERROR(MATCH($C777,Continents!$D$2:$D$51,0))),Continents!$D$1,
IF(NOT(ISERROR(MATCH($C777,Continents!$E$2:$E$15,0))),Continents!$E$1,
IF(NOT(ISERROR(MATCH($C777,Continents!$F$2:$F$27,0))),Continents!$F$1,
IF(NOT(ISERROR(MATCH($C777,Continents!$G$2:$G$8,0))),Continents!$G$1
)))))))</f>
        <v>Europe</v>
      </c>
      <c r="F777" s="26" t="s">
        <v>1665</v>
      </c>
      <c r="G777">
        <f>YEAR(Sales!$F777)</f>
        <v>2018</v>
      </c>
      <c r="H777">
        <f>MONTH(Sales!$F777)</f>
        <v>7</v>
      </c>
      <c r="I777" t="s">
        <v>125</v>
      </c>
      <c r="J777" t="s">
        <v>517</v>
      </c>
      <c r="K777">
        <v>250</v>
      </c>
      <c r="L777">
        <v>250</v>
      </c>
      <c r="M777" s="27">
        <v>0</v>
      </c>
      <c r="N777">
        <v>1</v>
      </c>
    </row>
    <row r="778" spans="1:14" x14ac:dyDescent="0.25">
      <c r="A778" s="16" t="s">
        <v>1666</v>
      </c>
      <c r="B778" t="s">
        <v>144</v>
      </c>
      <c r="C778" s="13" t="s">
        <v>116</v>
      </c>
      <c r="D778" t="s">
        <v>19</v>
      </c>
      <c r="E778" s="13" t="str">
        <f>IF(NOT(ISERROR(MATCH($C778,Continents!$A$2:$A$48,0))),Continents!$A$1,
IF(NOT(ISERROR(MATCH($C778,Continents!$B$2:$B$6,0))),Continents!$B$1,
IF(NOT(ISERROR(MATCH($C778,Continents!$C$2:$C$58,0))),Continents!$C$1,
IF(NOT(ISERROR(MATCH($C778,Continents!$D$2:$D$51,0))),Continents!$D$1,
IF(NOT(ISERROR(MATCH($C778,Continents!$E$2:$E$15,0))),Continents!$E$1,
IF(NOT(ISERROR(MATCH($C778,Continents!$F$2:$F$27,0))),Continents!$F$1,
IF(NOT(ISERROR(MATCH($C778,Continents!$G$2:$G$8,0))),Continents!$G$1
)))))))</f>
        <v>North America</v>
      </c>
      <c r="F778" s="26" t="s">
        <v>1667</v>
      </c>
      <c r="G778">
        <f>YEAR(Sales!$F778)</f>
        <v>2014</v>
      </c>
      <c r="H778">
        <f>MONTH(Sales!$F778)</f>
        <v>7</v>
      </c>
      <c r="I778" t="s">
        <v>44</v>
      </c>
      <c r="J778" t="s">
        <v>597</v>
      </c>
      <c r="K778">
        <v>30</v>
      </c>
      <c r="L778">
        <v>29</v>
      </c>
      <c r="M778" s="27">
        <v>3.3300000000000003E-2</v>
      </c>
      <c r="N778">
        <v>1</v>
      </c>
    </row>
    <row r="779" spans="1:14" x14ac:dyDescent="0.25">
      <c r="A779" s="15" t="s">
        <v>1668</v>
      </c>
      <c r="B779" t="s">
        <v>100</v>
      </c>
      <c r="C779" s="13" t="s">
        <v>101</v>
      </c>
      <c r="D779" t="s">
        <v>13</v>
      </c>
      <c r="E779" s="13" t="str">
        <f>IF(NOT(ISERROR(MATCH($C779,Continents!$A$2:$A$48,0))),Continents!$A$1,
IF(NOT(ISERROR(MATCH($C779,Continents!$B$2:$B$6,0))),Continents!$B$1,
IF(NOT(ISERROR(MATCH($C779,Continents!$C$2:$C$58,0))),Continents!$C$1,
IF(NOT(ISERROR(MATCH($C779,Continents!$D$2:$D$51,0))),Continents!$D$1,
IF(NOT(ISERROR(MATCH($C779,Continents!$E$2:$E$15,0))),Continents!$E$1,
IF(NOT(ISERROR(MATCH($C779,Continents!$F$2:$F$27,0))),Continents!$F$1,
IF(NOT(ISERROR(MATCH($C779,Continents!$G$2:$G$8,0))),Continents!$G$1
)))))))</f>
        <v>Europe</v>
      </c>
      <c r="F779" s="26">
        <v>42316</v>
      </c>
      <c r="G779">
        <f>YEAR(Sales!$F779)</f>
        <v>2015</v>
      </c>
      <c r="H779">
        <f>MONTH(Sales!$F779)</f>
        <v>11</v>
      </c>
      <c r="I779" t="s">
        <v>133</v>
      </c>
      <c r="J779" t="s">
        <v>1669</v>
      </c>
      <c r="K779">
        <v>50</v>
      </c>
      <c r="L779">
        <v>33</v>
      </c>
      <c r="M779" s="27">
        <v>0.34</v>
      </c>
      <c r="N779">
        <v>1</v>
      </c>
    </row>
    <row r="780" spans="1:14" x14ac:dyDescent="0.25">
      <c r="A780" s="16" t="s">
        <v>1670</v>
      </c>
      <c r="B780" t="s">
        <v>201</v>
      </c>
      <c r="C780" s="13" t="s">
        <v>202</v>
      </c>
      <c r="D780" t="s">
        <v>13</v>
      </c>
      <c r="E780" s="13" t="str">
        <f>IF(NOT(ISERROR(MATCH($C780,Continents!$A$2:$A$48,0))),Continents!$A$1,
IF(NOT(ISERROR(MATCH($C780,Continents!$B$2:$B$6,0))),Continents!$B$1,
IF(NOT(ISERROR(MATCH($C780,Continents!$C$2:$C$58,0))),Continents!$C$1,
IF(NOT(ISERROR(MATCH($C780,Continents!$D$2:$D$51,0))),Continents!$D$1,
IF(NOT(ISERROR(MATCH($C780,Continents!$E$2:$E$15,0))),Continents!$E$1,
IF(NOT(ISERROR(MATCH($C780,Continents!$F$2:$F$27,0))),Continents!$F$1,
IF(NOT(ISERROR(MATCH($C780,Continents!$G$2:$G$8,0))),Continents!$G$1
)))))))</f>
        <v>Europe</v>
      </c>
      <c r="F780" s="26">
        <v>42737</v>
      </c>
      <c r="G780">
        <f>YEAR(Sales!$F780)</f>
        <v>2017</v>
      </c>
      <c r="H780">
        <f>MONTH(Sales!$F780)</f>
        <v>1</v>
      </c>
      <c r="I780" t="s">
        <v>64</v>
      </c>
      <c r="J780" t="s">
        <v>1671</v>
      </c>
      <c r="K780">
        <v>1000</v>
      </c>
      <c r="L780">
        <v>880</v>
      </c>
      <c r="M780" s="27">
        <v>0.12</v>
      </c>
      <c r="N780">
        <v>1</v>
      </c>
    </row>
    <row r="781" spans="1:14" x14ac:dyDescent="0.25">
      <c r="A781" s="15" t="s">
        <v>1672</v>
      </c>
      <c r="B781" t="s">
        <v>95</v>
      </c>
      <c r="C781" s="13" t="s">
        <v>96</v>
      </c>
      <c r="D781" t="s">
        <v>37</v>
      </c>
      <c r="E781" s="13" t="str">
        <f>IF(NOT(ISERROR(MATCH($C781,Continents!$A$2:$A$48,0))),Continents!$A$1,
IF(NOT(ISERROR(MATCH($C781,Continents!$B$2:$B$6,0))),Continents!$B$1,
IF(NOT(ISERROR(MATCH($C781,Continents!$C$2:$C$58,0))),Continents!$C$1,
IF(NOT(ISERROR(MATCH($C781,Continents!$D$2:$D$51,0))),Continents!$D$1,
IF(NOT(ISERROR(MATCH($C781,Continents!$E$2:$E$15,0))),Continents!$E$1,
IF(NOT(ISERROR(MATCH($C781,Continents!$F$2:$F$27,0))),Continents!$F$1,
IF(NOT(ISERROR(MATCH($C781,Continents!$G$2:$G$8,0))),Continents!$G$1
)))))))</f>
        <v>Asia</v>
      </c>
      <c r="F781" s="26" t="s">
        <v>155</v>
      </c>
      <c r="G781">
        <f>YEAR(Sales!$F781)</f>
        <v>2015</v>
      </c>
      <c r="H781">
        <f>MONTH(Sales!$F781)</f>
        <v>10</v>
      </c>
      <c r="I781" t="s">
        <v>49</v>
      </c>
      <c r="J781" t="s">
        <v>1214</v>
      </c>
      <c r="K781">
        <v>500</v>
      </c>
      <c r="L781">
        <v>305</v>
      </c>
      <c r="M781" s="27">
        <v>0.39</v>
      </c>
      <c r="N781">
        <v>1</v>
      </c>
    </row>
    <row r="782" spans="1:14" x14ac:dyDescent="0.25">
      <c r="A782" s="16" t="s">
        <v>1673</v>
      </c>
      <c r="B782" t="s">
        <v>216</v>
      </c>
      <c r="C782" s="13" t="s">
        <v>217</v>
      </c>
      <c r="D782" t="s">
        <v>13</v>
      </c>
      <c r="E782" s="13" t="str">
        <f>IF(NOT(ISERROR(MATCH($C782,Continents!$A$2:$A$48,0))),Continents!$A$1,
IF(NOT(ISERROR(MATCH($C782,Continents!$B$2:$B$6,0))),Continents!$B$1,
IF(NOT(ISERROR(MATCH($C782,Continents!$C$2:$C$58,0))),Continents!$C$1,
IF(NOT(ISERROR(MATCH($C782,Continents!$D$2:$D$51,0))),Continents!$D$1,
IF(NOT(ISERROR(MATCH($C782,Continents!$E$2:$E$15,0))),Continents!$E$1,
IF(NOT(ISERROR(MATCH($C782,Continents!$F$2:$F$27,0))),Continents!$F$1,
IF(NOT(ISERROR(MATCH($C782,Continents!$G$2:$G$8,0))),Continents!$G$1
)))))))</f>
        <v>Europe</v>
      </c>
      <c r="F782" s="26" t="s">
        <v>888</v>
      </c>
      <c r="G782">
        <f>YEAR(Sales!$F782)</f>
        <v>2014</v>
      </c>
      <c r="H782">
        <f>MONTH(Sales!$F782)</f>
        <v>6</v>
      </c>
      <c r="I782" t="s">
        <v>26</v>
      </c>
      <c r="J782" t="s">
        <v>1020</v>
      </c>
      <c r="K782">
        <v>700</v>
      </c>
      <c r="L782">
        <v>665</v>
      </c>
      <c r="M782" s="27">
        <v>0.05</v>
      </c>
      <c r="N782">
        <v>1</v>
      </c>
    </row>
    <row r="783" spans="1:14" x14ac:dyDescent="0.25">
      <c r="A783" s="15" t="s">
        <v>1674</v>
      </c>
      <c r="B783" t="s">
        <v>495</v>
      </c>
      <c r="C783" s="13" t="s">
        <v>496</v>
      </c>
      <c r="D783" t="s">
        <v>13</v>
      </c>
      <c r="E783" s="13" t="str">
        <f>IF(NOT(ISERROR(MATCH($C783,Continents!$A$2:$A$48,0))),Continents!$A$1,
IF(NOT(ISERROR(MATCH($C783,Continents!$B$2:$B$6,0))),Continents!$B$1,
IF(NOT(ISERROR(MATCH($C783,Continents!$C$2:$C$58,0))),Continents!$C$1,
IF(NOT(ISERROR(MATCH($C783,Continents!$D$2:$D$51,0))),Continents!$D$1,
IF(NOT(ISERROR(MATCH($C783,Continents!$E$2:$E$15,0))),Continents!$E$1,
IF(NOT(ISERROR(MATCH($C783,Continents!$F$2:$F$27,0))),Continents!$F$1,
IF(NOT(ISERROR(MATCH($C783,Continents!$G$2:$G$8,0))),Continents!$G$1
)))))))</f>
        <v>Asia</v>
      </c>
      <c r="F783" s="26">
        <v>43345</v>
      </c>
      <c r="G783">
        <f>YEAR(Sales!$F783)</f>
        <v>2018</v>
      </c>
      <c r="H783">
        <f>MONTH(Sales!$F783)</f>
        <v>9</v>
      </c>
      <c r="I783" t="s">
        <v>49</v>
      </c>
      <c r="J783" t="s">
        <v>1675</v>
      </c>
      <c r="K783">
        <v>500</v>
      </c>
      <c r="L783">
        <v>100</v>
      </c>
      <c r="M783" s="27">
        <v>0.8</v>
      </c>
      <c r="N783">
        <v>1</v>
      </c>
    </row>
    <row r="784" spans="1:14" x14ac:dyDescent="0.25">
      <c r="A784" s="16" t="s">
        <v>1676</v>
      </c>
      <c r="B784" t="s">
        <v>105</v>
      </c>
      <c r="C784" s="13" t="s">
        <v>106</v>
      </c>
      <c r="D784" t="s">
        <v>13</v>
      </c>
      <c r="E784" s="13" t="str">
        <f>IF(NOT(ISERROR(MATCH($C784,Continents!$A$2:$A$48,0))),Continents!$A$1,
IF(NOT(ISERROR(MATCH($C784,Continents!$B$2:$B$6,0))),Continents!$B$1,
IF(NOT(ISERROR(MATCH($C784,Continents!$C$2:$C$58,0))),Continents!$C$1,
IF(NOT(ISERROR(MATCH($C784,Continents!$D$2:$D$51,0))),Continents!$D$1,
IF(NOT(ISERROR(MATCH($C784,Continents!$E$2:$E$15,0))),Continents!$E$1,
IF(NOT(ISERROR(MATCH($C784,Continents!$F$2:$F$27,0))),Continents!$F$1,
IF(NOT(ISERROR(MATCH($C784,Continents!$G$2:$G$8,0))),Continents!$G$1
)))))))</f>
        <v>Africa</v>
      </c>
      <c r="F784" s="26" t="s">
        <v>1677</v>
      </c>
      <c r="G784">
        <f>YEAR(Sales!$F784)</f>
        <v>2017</v>
      </c>
      <c r="H784">
        <f>MONTH(Sales!$F784)</f>
        <v>3</v>
      </c>
      <c r="I784" t="s">
        <v>77</v>
      </c>
      <c r="J784" t="s">
        <v>968</v>
      </c>
      <c r="K784">
        <v>500</v>
      </c>
      <c r="L784">
        <v>500</v>
      </c>
      <c r="M784" s="27">
        <v>0</v>
      </c>
      <c r="N784">
        <v>1</v>
      </c>
    </row>
    <row r="785" spans="1:14" x14ac:dyDescent="0.25">
      <c r="A785" s="15" t="s">
        <v>1678</v>
      </c>
      <c r="B785" t="s">
        <v>41</v>
      </c>
      <c r="C785" s="13" t="s">
        <v>42</v>
      </c>
      <c r="D785" t="s">
        <v>37</v>
      </c>
      <c r="E785" s="13" t="str">
        <f>IF(NOT(ISERROR(MATCH($C785,Continents!$A$2:$A$48,0))),Continents!$A$1,
IF(NOT(ISERROR(MATCH($C785,Continents!$B$2:$B$6,0))),Continents!$B$1,
IF(NOT(ISERROR(MATCH($C785,Continents!$C$2:$C$58,0))),Continents!$C$1,
IF(NOT(ISERROR(MATCH($C785,Continents!$D$2:$D$51,0))),Continents!$D$1,
IF(NOT(ISERROR(MATCH($C785,Continents!$E$2:$E$15,0))),Continents!$E$1,
IF(NOT(ISERROR(MATCH($C785,Continents!$F$2:$F$27,0))),Continents!$F$1,
IF(NOT(ISERROR(MATCH($C785,Continents!$G$2:$G$8,0))),Continents!$G$1
)))))))</f>
        <v>Asia</v>
      </c>
      <c r="F785" s="26" t="s">
        <v>1679</v>
      </c>
      <c r="G785">
        <f>YEAR(Sales!$F785)</f>
        <v>2015</v>
      </c>
      <c r="H785">
        <f>MONTH(Sales!$F785)</f>
        <v>10</v>
      </c>
      <c r="I785" t="s">
        <v>14</v>
      </c>
      <c r="J785" t="s">
        <v>1680</v>
      </c>
      <c r="K785">
        <v>80</v>
      </c>
      <c r="L785">
        <v>65</v>
      </c>
      <c r="M785" s="27">
        <v>0.1875</v>
      </c>
      <c r="N785">
        <v>1</v>
      </c>
    </row>
    <row r="786" spans="1:14" x14ac:dyDescent="0.25">
      <c r="A786" s="16" t="s">
        <v>1681</v>
      </c>
      <c r="B786" t="s">
        <v>178</v>
      </c>
      <c r="C786" s="13" t="s">
        <v>116</v>
      </c>
      <c r="D786" t="s">
        <v>19</v>
      </c>
      <c r="E786" s="13" t="str">
        <f>IF(NOT(ISERROR(MATCH($C786,Continents!$A$2:$A$48,0))),Continents!$A$1,
IF(NOT(ISERROR(MATCH($C786,Continents!$B$2:$B$6,0))),Continents!$B$1,
IF(NOT(ISERROR(MATCH($C786,Continents!$C$2:$C$58,0))),Continents!$C$1,
IF(NOT(ISERROR(MATCH($C786,Continents!$D$2:$D$51,0))),Continents!$D$1,
IF(NOT(ISERROR(MATCH($C786,Continents!$E$2:$E$15,0))),Continents!$E$1,
IF(NOT(ISERROR(MATCH($C786,Continents!$F$2:$F$27,0))),Continents!$F$1,
IF(NOT(ISERROR(MATCH($C786,Continents!$G$2:$G$8,0))),Continents!$G$1
)))))))</f>
        <v>North America</v>
      </c>
      <c r="F786" s="26" t="s">
        <v>1335</v>
      </c>
      <c r="G786">
        <f>YEAR(Sales!$F786)</f>
        <v>2017</v>
      </c>
      <c r="H786">
        <f>MONTH(Sales!$F786)</f>
        <v>4</v>
      </c>
      <c r="I786" t="s">
        <v>26</v>
      </c>
      <c r="J786" t="s">
        <v>1682</v>
      </c>
      <c r="K786">
        <v>700</v>
      </c>
      <c r="L786">
        <v>651</v>
      </c>
      <c r="M786" s="27">
        <v>7.0000000000000007E-2</v>
      </c>
      <c r="N786">
        <v>1</v>
      </c>
    </row>
    <row r="787" spans="1:14" x14ac:dyDescent="0.25">
      <c r="A787" s="15" t="s">
        <v>1683</v>
      </c>
      <c r="B787" t="s">
        <v>135</v>
      </c>
      <c r="C787" s="13" t="s">
        <v>42</v>
      </c>
      <c r="D787" t="s">
        <v>37</v>
      </c>
      <c r="E787" s="13" t="str">
        <f>IF(NOT(ISERROR(MATCH($C787,Continents!$A$2:$A$48,0))),Continents!$A$1,
IF(NOT(ISERROR(MATCH($C787,Continents!$B$2:$B$6,0))),Continents!$B$1,
IF(NOT(ISERROR(MATCH($C787,Continents!$C$2:$C$58,0))),Continents!$C$1,
IF(NOT(ISERROR(MATCH($C787,Continents!$D$2:$D$51,0))),Continents!$D$1,
IF(NOT(ISERROR(MATCH($C787,Continents!$E$2:$E$15,0))),Continents!$E$1,
IF(NOT(ISERROR(MATCH($C787,Continents!$F$2:$F$27,0))),Continents!$F$1,
IF(NOT(ISERROR(MATCH($C787,Continents!$G$2:$G$8,0))),Continents!$G$1
)))))))</f>
        <v>Asia</v>
      </c>
      <c r="F787" s="26">
        <v>42952</v>
      </c>
      <c r="G787">
        <f>YEAR(Sales!$F787)</f>
        <v>2017</v>
      </c>
      <c r="H787">
        <f>MONTH(Sales!$F787)</f>
        <v>8</v>
      </c>
      <c r="I787" t="s">
        <v>32</v>
      </c>
      <c r="J787" t="s">
        <v>1258</v>
      </c>
      <c r="K787">
        <v>150</v>
      </c>
      <c r="L787">
        <v>141</v>
      </c>
      <c r="M787" s="27">
        <v>0.06</v>
      </c>
      <c r="N787">
        <v>1</v>
      </c>
    </row>
    <row r="788" spans="1:14" x14ac:dyDescent="0.25">
      <c r="A788" s="16" t="s">
        <v>1684</v>
      </c>
      <c r="B788" t="s">
        <v>135</v>
      </c>
      <c r="C788" s="13" t="s">
        <v>42</v>
      </c>
      <c r="D788" t="s">
        <v>37</v>
      </c>
      <c r="E788" s="13" t="str">
        <f>IF(NOT(ISERROR(MATCH($C788,Continents!$A$2:$A$48,0))),Continents!$A$1,
IF(NOT(ISERROR(MATCH($C788,Continents!$B$2:$B$6,0))),Continents!$B$1,
IF(NOT(ISERROR(MATCH($C788,Continents!$C$2:$C$58,0))),Continents!$C$1,
IF(NOT(ISERROR(MATCH($C788,Continents!$D$2:$D$51,0))),Continents!$D$1,
IF(NOT(ISERROR(MATCH($C788,Continents!$E$2:$E$15,0))),Continents!$E$1,
IF(NOT(ISERROR(MATCH($C788,Continents!$F$2:$F$27,0))),Continents!$F$1,
IF(NOT(ISERROR(MATCH($C788,Continents!$G$2:$G$8,0))),Continents!$G$1
)))))))</f>
        <v>Asia</v>
      </c>
      <c r="F788" s="26" t="s">
        <v>171</v>
      </c>
      <c r="G788">
        <f>YEAR(Sales!$F788)</f>
        <v>2018</v>
      </c>
      <c r="H788">
        <f>MONTH(Sales!$F788)</f>
        <v>8</v>
      </c>
      <c r="I788" t="s">
        <v>125</v>
      </c>
      <c r="J788" t="s">
        <v>1117</v>
      </c>
      <c r="K788">
        <v>250</v>
      </c>
      <c r="L788">
        <v>240</v>
      </c>
      <c r="M788" s="27">
        <v>0.04</v>
      </c>
      <c r="N788">
        <v>1</v>
      </c>
    </row>
    <row r="789" spans="1:14" x14ac:dyDescent="0.25">
      <c r="A789" s="15" t="s">
        <v>1685</v>
      </c>
      <c r="B789" t="s">
        <v>41</v>
      </c>
      <c r="C789" s="13" t="s">
        <v>42</v>
      </c>
      <c r="D789" t="s">
        <v>37</v>
      </c>
      <c r="E789" s="13" t="str">
        <f>IF(NOT(ISERROR(MATCH($C789,Continents!$A$2:$A$48,0))),Continents!$A$1,
IF(NOT(ISERROR(MATCH($C789,Continents!$B$2:$B$6,0))),Continents!$B$1,
IF(NOT(ISERROR(MATCH($C789,Continents!$C$2:$C$58,0))),Continents!$C$1,
IF(NOT(ISERROR(MATCH($C789,Continents!$D$2:$D$51,0))),Continents!$D$1,
IF(NOT(ISERROR(MATCH($C789,Continents!$E$2:$E$15,0))),Continents!$E$1,
IF(NOT(ISERROR(MATCH($C789,Continents!$F$2:$F$27,0))),Continents!$F$1,
IF(NOT(ISERROR(MATCH($C789,Continents!$G$2:$G$8,0))),Continents!$G$1
)))))))</f>
        <v>Asia</v>
      </c>
      <c r="F789" s="26">
        <v>42047</v>
      </c>
      <c r="G789">
        <f>YEAR(Sales!$F789)</f>
        <v>2015</v>
      </c>
      <c r="H789">
        <f>MONTH(Sales!$F789)</f>
        <v>2</v>
      </c>
      <c r="I789" t="s">
        <v>112</v>
      </c>
      <c r="J789" t="s">
        <v>1686</v>
      </c>
      <c r="K789">
        <v>70</v>
      </c>
      <c r="L789">
        <v>57</v>
      </c>
      <c r="M789" s="27">
        <v>0.1857</v>
      </c>
      <c r="N789">
        <v>1</v>
      </c>
    </row>
    <row r="790" spans="1:14" x14ac:dyDescent="0.25">
      <c r="A790" s="16" t="s">
        <v>1687</v>
      </c>
      <c r="B790" t="s">
        <v>174</v>
      </c>
      <c r="C790" s="13" t="s">
        <v>116</v>
      </c>
      <c r="D790" t="s">
        <v>19</v>
      </c>
      <c r="E790" s="13" t="str">
        <f>IF(NOT(ISERROR(MATCH($C790,Continents!$A$2:$A$48,0))),Continents!$A$1,
IF(NOT(ISERROR(MATCH($C790,Continents!$B$2:$B$6,0))),Continents!$B$1,
IF(NOT(ISERROR(MATCH($C790,Continents!$C$2:$C$58,0))),Continents!$C$1,
IF(NOT(ISERROR(MATCH($C790,Continents!$D$2:$D$51,0))),Continents!$D$1,
IF(NOT(ISERROR(MATCH($C790,Continents!$E$2:$E$15,0))),Continents!$E$1,
IF(NOT(ISERROR(MATCH($C790,Continents!$F$2:$F$27,0))),Continents!$F$1,
IF(NOT(ISERROR(MATCH($C790,Continents!$G$2:$G$8,0))),Continents!$G$1
)))))))</f>
        <v>North America</v>
      </c>
      <c r="F790" s="26" t="s">
        <v>558</v>
      </c>
      <c r="G790">
        <f>YEAR(Sales!$F790)</f>
        <v>2014</v>
      </c>
      <c r="H790">
        <f>MONTH(Sales!$F790)</f>
        <v>9</v>
      </c>
      <c r="I790" t="s">
        <v>77</v>
      </c>
      <c r="J790" t="s">
        <v>1688</v>
      </c>
      <c r="K790">
        <v>500</v>
      </c>
      <c r="L790">
        <v>495</v>
      </c>
      <c r="M790" s="27">
        <v>0.01</v>
      </c>
      <c r="N790">
        <v>1</v>
      </c>
    </row>
    <row r="791" spans="1:14" x14ac:dyDescent="0.25">
      <c r="A791" s="15" t="s">
        <v>1689</v>
      </c>
      <c r="B791" t="s">
        <v>128</v>
      </c>
      <c r="C791" s="13" t="s">
        <v>129</v>
      </c>
      <c r="D791" t="s">
        <v>37</v>
      </c>
      <c r="E791" s="13" t="str">
        <f>IF(NOT(ISERROR(MATCH($C791,Continents!$A$2:$A$48,0))),Continents!$A$1,
IF(NOT(ISERROR(MATCH($C791,Continents!$B$2:$B$6,0))),Continents!$B$1,
IF(NOT(ISERROR(MATCH($C791,Continents!$C$2:$C$58,0))),Continents!$C$1,
IF(NOT(ISERROR(MATCH($C791,Continents!$D$2:$D$51,0))),Continents!$D$1,
IF(NOT(ISERROR(MATCH($C791,Continents!$E$2:$E$15,0))),Continents!$E$1,
IF(NOT(ISERROR(MATCH($C791,Continents!$F$2:$F$27,0))),Continents!$F$1,
IF(NOT(ISERROR(MATCH($C791,Continents!$G$2:$G$8,0))),Continents!$G$1
)))))))</f>
        <v>Asia</v>
      </c>
      <c r="F791" s="26" t="s">
        <v>1690</v>
      </c>
      <c r="G791">
        <f>YEAR(Sales!$F791)</f>
        <v>2017</v>
      </c>
      <c r="H791">
        <f>MONTH(Sales!$F791)</f>
        <v>3</v>
      </c>
      <c r="I791" t="s">
        <v>44</v>
      </c>
      <c r="J791" t="s">
        <v>1098</v>
      </c>
      <c r="K791">
        <v>30</v>
      </c>
      <c r="L791">
        <v>29</v>
      </c>
      <c r="M791" s="27">
        <v>3.3300000000000003E-2</v>
      </c>
      <c r="N791">
        <v>1</v>
      </c>
    </row>
    <row r="792" spans="1:14" x14ac:dyDescent="0.25">
      <c r="A792" s="16" t="s">
        <v>1691</v>
      </c>
      <c r="B792" t="s">
        <v>210</v>
      </c>
      <c r="C792" s="13" t="s">
        <v>116</v>
      </c>
      <c r="D792" t="s">
        <v>19</v>
      </c>
      <c r="E792" s="13" t="str">
        <f>IF(NOT(ISERROR(MATCH($C792,Continents!$A$2:$A$48,0))),Continents!$A$1,
IF(NOT(ISERROR(MATCH($C792,Continents!$B$2:$B$6,0))),Continents!$B$1,
IF(NOT(ISERROR(MATCH($C792,Continents!$C$2:$C$58,0))),Continents!$C$1,
IF(NOT(ISERROR(MATCH($C792,Continents!$D$2:$D$51,0))),Continents!$D$1,
IF(NOT(ISERROR(MATCH($C792,Continents!$E$2:$E$15,0))),Continents!$E$1,
IF(NOT(ISERROR(MATCH($C792,Continents!$F$2:$F$27,0))),Continents!$F$1,
IF(NOT(ISERROR(MATCH($C792,Continents!$G$2:$G$8,0))),Continents!$G$1
)))))))</f>
        <v>North America</v>
      </c>
      <c r="F792" s="26">
        <v>42592</v>
      </c>
      <c r="G792">
        <f>YEAR(Sales!$F792)</f>
        <v>2016</v>
      </c>
      <c r="H792">
        <f>MONTH(Sales!$F792)</f>
        <v>8</v>
      </c>
      <c r="I792" t="s">
        <v>26</v>
      </c>
      <c r="J792" t="s">
        <v>1692</v>
      </c>
      <c r="K792">
        <v>700</v>
      </c>
      <c r="L792">
        <v>595</v>
      </c>
      <c r="M792" s="27">
        <v>0.15</v>
      </c>
      <c r="N792">
        <v>1</v>
      </c>
    </row>
    <row r="793" spans="1:14" x14ac:dyDescent="0.25">
      <c r="A793" s="15" t="s">
        <v>1693</v>
      </c>
      <c r="B793" t="s">
        <v>169</v>
      </c>
      <c r="C793" s="13" t="s">
        <v>170</v>
      </c>
      <c r="D793" t="s">
        <v>13</v>
      </c>
      <c r="E793" s="13" t="str">
        <f>IF(NOT(ISERROR(MATCH($C793,Continents!$A$2:$A$48,0))),Continents!$A$1,
IF(NOT(ISERROR(MATCH($C793,Continents!$B$2:$B$6,0))),Continents!$B$1,
IF(NOT(ISERROR(MATCH($C793,Continents!$C$2:$C$58,0))),Continents!$C$1,
IF(NOT(ISERROR(MATCH($C793,Continents!$D$2:$D$51,0))),Continents!$D$1,
IF(NOT(ISERROR(MATCH($C793,Continents!$E$2:$E$15,0))),Continents!$E$1,
IF(NOT(ISERROR(MATCH($C793,Continents!$F$2:$F$27,0))),Continents!$F$1,
IF(NOT(ISERROR(MATCH($C793,Continents!$G$2:$G$8,0))),Continents!$G$1
)))))))</f>
        <v>Europe</v>
      </c>
      <c r="F793" s="26" t="s">
        <v>1068</v>
      </c>
      <c r="G793">
        <f>YEAR(Sales!$F793)</f>
        <v>2016</v>
      </c>
      <c r="H793">
        <f>MONTH(Sales!$F793)</f>
        <v>11</v>
      </c>
      <c r="I793" t="s">
        <v>125</v>
      </c>
      <c r="J793" t="s">
        <v>509</v>
      </c>
      <c r="K793">
        <v>250</v>
      </c>
      <c r="L793">
        <v>213</v>
      </c>
      <c r="M793" s="27">
        <v>0.14799999999999999</v>
      </c>
      <c r="N793">
        <v>1</v>
      </c>
    </row>
    <row r="794" spans="1:14" x14ac:dyDescent="0.25">
      <c r="A794" s="16" t="s">
        <v>1694</v>
      </c>
      <c r="B794" t="s">
        <v>74</v>
      </c>
      <c r="C794" s="13" t="s">
        <v>75</v>
      </c>
      <c r="D794" t="s">
        <v>37</v>
      </c>
      <c r="E794" s="13" t="str">
        <f>IF(NOT(ISERROR(MATCH($C794,Continents!$A$2:$A$48,0))),Continents!$A$1,
IF(NOT(ISERROR(MATCH($C794,Continents!$B$2:$B$6,0))),Continents!$B$1,
IF(NOT(ISERROR(MATCH($C794,Continents!$C$2:$C$58,0))),Continents!$C$1,
IF(NOT(ISERROR(MATCH($C794,Continents!$D$2:$D$51,0))),Continents!$D$1,
IF(NOT(ISERROR(MATCH($C794,Continents!$E$2:$E$15,0))),Continents!$E$1,
IF(NOT(ISERROR(MATCH($C794,Continents!$F$2:$F$27,0))),Continents!$F$1,
IF(NOT(ISERROR(MATCH($C794,Continents!$G$2:$G$8,0))),Continents!$G$1
)))))))</f>
        <v>Asia</v>
      </c>
      <c r="F794" s="26" t="s">
        <v>1695</v>
      </c>
      <c r="G794">
        <f>YEAR(Sales!$F794)</f>
        <v>2018</v>
      </c>
      <c r="H794">
        <f>MONTH(Sales!$F794)</f>
        <v>10</v>
      </c>
      <c r="I794" t="s">
        <v>32</v>
      </c>
      <c r="J794" t="s">
        <v>1246</v>
      </c>
      <c r="K794">
        <v>150</v>
      </c>
      <c r="L794">
        <v>129</v>
      </c>
      <c r="M794" s="27">
        <v>0.14000000000000001</v>
      </c>
      <c r="N794">
        <v>1</v>
      </c>
    </row>
    <row r="795" spans="1:14" x14ac:dyDescent="0.25">
      <c r="A795" s="15" t="s">
        <v>1696</v>
      </c>
      <c r="B795" t="s">
        <v>128</v>
      </c>
      <c r="C795" s="13" t="s">
        <v>129</v>
      </c>
      <c r="D795" t="s">
        <v>37</v>
      </c>
      <c r="E795" s="13" t="str">
        <f>IF(NOT(ISERROR(MATCH($C795,Continents!$A$2:$A$48,0))),Continents!$A$1,
IF(NOT(ISERROR(MATCH($C795,Continents!$B$2:$B$6,0))),Continents!$B$1,
IF(NOT(ISERROR(MATCH($C795,Continents!$C$2:$C$58,0))),Continents!$C$1,
IF(NOT(ISERROR(MATCH($C795,Continents!$D$2:$D$51,0))),Continents!$D$1,
IF(NOT(ISERROR(MATCH($C795,Continents!$E$2:$E$15,0))),Continents!$E$1,
IF(NOT(ISERROR(MATCH($C795,Continents!$F$2:$F$27,0))),Continents!$F$1,
IF(NOT(ISERROR(MATCH($C795,Continents!$G$2:$G$8,0))),Continents!$G$1
)))))))</f>
        <v>Asia</v>
      </c>
      <c r="F795" s="26" t="s">
        <v>1047</v>
      </c>
      <c r="G795">
        <f>YEAR(Sales!$F795)</f>
        <v>2015</v>
      </c>
      <c r="H795">
        <f>MONTH(Sales!$F795)</f>
        <v>1</v>
      </c>
      <c r="I795" t="s">
        <v>44</v>
      </c>
      <c r="J795" t="s">
        <v>1177</v>
      </c>
      <c r="K795">
        <v>30</v>
      </c>
      <c r="L795">
        <v>29</v>
      </c>
      <c r="M795" s="27">
        <v>3.3300000000000003E-2</v>
      </c>
      <c r="N795">
        <v>1</v>
      </c>
    </row>
    <row r="796" spans="1:14" x14ac:dyDescent="0.25">
      <c r="A796" s="16" t="s">
        <v>1697</v>
      </c>
      <c r="B796" t="s">
        <v>11</v>
      </c>
      <c r="C796" s="13" t="s">
        <v>12</v>
      </c>
      <c r="D796" t="s">
        <v>13</v>
      </c>
      <c r="E796" s="13" t="str">
        <f>IF(NOT(ISERROR(MATCH($C796,Continents!$A$2:$A$48,0))),Continents!$A$1,
IF(NOT(ISERROR(MATCH($C796,Continents!$B$2:$B$6,0))),Continents!$B$1,
IF(NOT(ISERROR(MATCH($C796,Continents!$C$2:$C$58,0))),Continents!$C$1,
IF(NOT(ISERROR(MATCH($C796,Continents!$D$2:$D$51,0))),Continents!$D$1,
IF(NOT(ISERROR(MATCH($C796,Continents!$E$2:$E$15,0))),Continents!$E$1,
IF(NOT(ISERROR(MATCH($C796,Continents!$F$2:$F$27,0))),Continents!$F$1,
IF(NOT(ISERROR(MATCH($C796,Continents!$G$2:$G$8,0))),Continents!$G$1
)))))))</f>
        <v>Europe</v>
      </c>
      <c r="F796" s="26">
        <v>43413</v>
      </c>
      <c r="G796">
        <f>YEAR(Sales!$F796)</f>
        <v>2018</v>
      </c>
      <c r="H796">
        <f>MONTH(Sales!$F796)</f>
        <v>11</v>
      </c>
      <c r="I796" t="s">
        <v>133</v>
      </c>
      <c r="J796" t="s">
        <v>430</v>
      </c>
      <c r="K796">
        <v>50</v>
      </c>
      <c r="L796">
        <v>49</v>
      </c>
      <c r="M796" s="27">
        <v>0.02</v>
      </c>
      <c r="N796">
        <v>1</v>
      </c>
    </row>
    <row r="797" spans="1:14" x14ac:dyDescent="0.25">
      <c r="A797" s="15" t="s">
        <v>1698</v>
      </c>
      <c r="B797" t="s">
        <v>164</v>
      </c>
      <c r="C797" s="13" t="s">
        <v>165</v>
      </c>
      <c r="D797" t="s">
        <v>13</v>
      </c>
      <c r="E797" s="13" t="str">
        <f>IF(NOT(ISERROR(MATCH($C797,Continents!$A$2:$A$48,0))),Continents!$A$1,
IF(NOT(ISERROR(MATCH($C797,Continents!$B$2:$B$6,0))),Continents!$B$1,
IF(NOT(ISERROR(MATCH($C797,Continents!$C$2:$C$58,0))),Continents!$C$1,
IF(NOT(ISERROR(MATCH($C797,Continents!$D$2:$D$51,0))),Continents!$D$1,
IF(NOT(ISERROR(MATCH($C797,Continents!$E$2:$E$15,0))),Continents!$E$1,
IF(NOT(ISERROR(MATCH($C797,Continents!$F$2:$F$27,0))),Continents!$F$1,
IF(NOT(ISERROR(MATCH($C797,Continents!$G$2:$G$8,0))),Continents!$G$1
)))))))</f>
        <v>Europe</v>
      </c>
      <c r="F797" s="26">
        <v>41949</v>
      </c>
      <c r="G797">
        <f>YEAR(Sales!$F797)</f>
        <v>2014</v>
      </c>
      <c r="H797">
        <f>MONTH(Sales!$F797)</f>
        <v>11</v>
      </c>
      <c r="I797" t="s">
        <v>49</v>
      </c>
      <c r="J797" t="s">
        <v>442</v>
      </c>
      <c r="K797">
        <v>500</v>
      </c>
      <c r="L797">
        <v>370</v>
      </c>
      <c r="M797" s="27">
        <v>0.26</v>
      </c>
      <c r="N797">
        <v>1</v>
      </c>
    </row>
    <row r="798" spans="1:14" x14ac:dyDescent="0.25">
      <c r="A798" s="16" t="s">
        <v>1699</v>
      </c>
      <c r="B798" t="s">
        <v>17</v>
      </c>
      <c r="C798" s="13" t="s">
        <v>18</v>
      </c>
      <c r="D798" t="s">
        <v>19</v>
      </c>
      <c r="E798" s="13" t="str">
        <f>IF(NOT(ISERROR(MATCH($C798,Continents!$A$2:$A$48,0))),Continents!$A$1,
IF(NOT(ISERROR(MATCH($C798,Continents!$B$2:$B$6,0))),Continents!$B$1,
IF(NOT(ISERROR(MATCH($C798,Continents!$C$2:$C$58,0))),Continents!$C$1,
IF(NOT(ISERROR(MATCH($C798,Continents!$D$2:$D$51,0))),Continents!$D$1,
IF(NOT(ISERROR(MATCH($C798,Continents!$E$2:$E$15,0))),Continents!$E$1,
IF(NOT(ISERROR(MATCH($C798,Continents!$F$2:$F$27,0))),Continents!$F$1,
IF(NOT(ISERROR(MATCH($C798,Continents!$G$2:$G$8,0))),Continents!$G$1
)))))))</f>
        <v>North America</v>
      </c>
      <c r="F798" s="26" t="s">
        <v>1700</v>
      </c>
      <c r="G798">
        <f>YEAR(Sales!$F798)</f>
        <v>2016</v>
      </c>
      <c r="H798">
        <f>MONTH(Sales!$F798)</f>
        <v>1</v>
      </c>
      <c r="I798" t="s">
        <v>44</v>
      </c>
      <c r="J798" t="s">
        <v>623</v>
      </c>
      <c r="K798">
        <v>30</v>
      </c>
      <c r="L798">
        <v>26</v>
      </c>
      <c r="M798" s="27">
        <v>0.1333</v>
      </c>
      <c r="N798">
        <v>1</v>
      </c>
    </row>
    <row r="799" spans="1:14" x14ac:dyDescent="0.25">
      <c r="A799" s="15" t="s">
        <v>1701</v>
      </c>
      <c r="B799" t="s">
        <v>139</v>
      </c>
      <c r="C799" s="13" t="s">
        <v>140</v>
      </c>
      <c r="D799" t="s">
        <v>13</v>
      </c>
      <c r="E799" s="13" t="str">
        <f>IF(NOT(ISERROR(MATCH($C799,Continents!$A$2:$A$48,0))),Continents!$A$1,
IF(NOT(ISERROR(MATCH($C799,Continents!$B$2:$B$6,0))),Continents!$B$1,
IF(NOT(ISERROR(MATCH($C799,Continents!$C$2:$C$58,0))),Continents!$C$1,
IF(NOT(ISERROR(MATCH($C799,Continents!$D$2:$D$51,0))),Continents!$D$1,
IF(NOT(ISERROR(MATCH($C799,Continents!$E$2:$E$15,0))),Continents!$E$1,
IF(NOT(ISERROR(MATCH($C799,Continents!$F$2:$F$27,0))),Continents!$F$1,
IF(NOT(ISERROR(MATCH($C799,Continents!$G$2:$G$8,0))),Continents!$G$1
)))))))</f>
        <v>Europe</v>
      </c>
      <c r="F799" s="26">
        <v>42895</v>
      </c>
      <c r="G799">
        <f>YEAR(Sales!$F799)</f>
        <v>2017</v>
      </c>
      <c r="H799">
        <f>MONTH(Sales!$F799)</f>
        <v>6</v>
      </c>
      <c r="I799" t="s">
        <v>125</v>
      </c>
      <c r="J799" t="s">
        <v>474</v>
      </c>
      <c r="K799">
        <v>250</v>
      </c>
      <c r="L799">
        <v>243</v>
      </c>
      <c r="M799" s="27">
        <v>2.8000000000000001E-2</v>
      </c>
      <c r="N799">
        <v>1</v>
      </c>
    </row>
    <row r="800" spans="1:14" x14ac:dyDescent="0.25">
      <c r="A800" s="16" t="s">
        <v>1702</v>
      </c>
      <c r="B800" t="s">
        <v>41</v>
      </c>
      <c r="C800" s="13" t="s">
        <v>42</v>
      </c>
      <c r="D800" t="s">
        <v>37</v>
      </c>
      <c r="E800" s="13" t="str">
        <f>IF(NOT(ISERROR(MATCH($C800,Continents!$A$2:$A$48,0))),Continents!$A$1,
IF(NOT(ISERROR(MATCH($C800,Continents!$B$2:$B$6,0))),Continents!$B$1,
IF(NOT(ISERROR(MATCH($C800,Continents!$C$2:$C$58,0))),Continents!$C$1,
IF(NOT(ISERROR(MATCH($C800,Continents!$D$2:$D$51,0))),Continents!$D$1,
IF(NOT(ISERROR(MATCH($C800,Continents!$E$2:$E$15,0))),Continents!$E$1,
IF(NOT(ISERROR(MATCH($C800,Continents!$F$2:$F$27,0))),Continents!$F$1,
IF(NOT(ISERROR(MATCH($C800,Continents!$G$2:$G$8,0))),Continents!$G$1
)))))))</f>
        <v>Asia</v>
      </c>
      <c r="F800" s="26" t="s">
        <v>1027</v>
      </c>
      <c r="G800">
        <f>YEAR(Sales!$F800)</f>
        <v>2015</v>
      </c>
      <c r="H800">
        <f>MONTH(Sales!$F800)</f>
        <v>2</v>
      </c>
      <c r="I800" t="s">
        <v>64</v>
      </c>
      <c r="J800" t="s">
        <v>1703</v>
      </c>
      <c r="K800">
        <v>1000</v>
      </c>
      <c r="L800">
        <v>700</v>
      </c>
      <c r="M800" s="27">
        <v>0.3</v>
      </c>
      <c r="N800">
        <v>1</v>
      </c>
    </row>
    <row r="801" spans="1:14" x14ac:dyDescent="0.25">
      <c r="A801" s="15" t="s">
        <v>1704</v>
      </c>
      <c r="B801" t="s">
        <v>210</v>
      </c>
      <c r="C801" s="13" t="s">
        <v>116</v>
      </c>
      <c r="D801" t="s">
        <v>19</v>
      </c>
      <c r="E801" s="13" t="str">
        <f>IF(NOT(ISERROR(MATCH($C801,Continents!$A$2:$A$48,0))),Continents!$A$1,
IF(NOT(ISERROR(MATCH($C801,Continents!$B$2:$B$6,0))),Continents!$B$1,
IF(NOT(ISERROR(MATCH($C801,Continents!$C$2:$C$58,0))),Continents!$C$1,
IF(NOT(ISERROR(MATCH($C801,Continents!$D$2:$D$51,0))),Continents!$D$1,
IF(NOT(ISERROR(MATCH($C801,Continents!$E$2:$E$15,0))),Continents!$E$1,
IF(NOT(ISERROR(MATCH($C801,Continents!$F$2:$F$27,0))),Continents!$F$1,
IF(NOT(ISERROR(MATCH($C801,Continents!$G$2:$G$8,0))),Continents!$G$1
)))))))</f>
        <v>North America</v>
      </c>
      <c r="F801" s="26" t="s">
        <v>1705</v>
      </c>
      <c r="G801">
        <f>YEAR(Sales!$F801)</f>
        <v>2018</v>
      </c>
      <c r="H801">
        <f>MONTH(Sales!$F801)</f>
        <v>11</v>
      </c>
      <c r="I801" t="s">
        <v>133</v>
      </c>
      <c r="J801" t="s">
        <v>864</v>
      </c>
      <c r="K801">
        <v>50</v>
      </c>
      <c r="L801">
        <v>43</v>
      </c>
      <c r="M801" s="27">
        <v>0.14000000000000001</v>
      </c>
      <c r="N801">
        <v>1</v>
      </c>
    </row>
    <row r="802" spans="1:14" x14ac:dyDescent="0.25">
      <c r="A802" s="16" t="s">
        <v>1706</v>
      </c>
      <c r="B802" t="s">
        <v>269</v>
      </c>
      <c r="C802" s="13" t="s">
        <v>270</v>
      </c>
      <c r="D802" t="s">
        <v>25</v>
      </c>
      <c r="E802" s="13" t="str">
        <f>IF(NOT(ISERROR(MATCH($C802,Continents!$A$2:$A$48,0))),Continents!$A$1,
IF(NOT(ISERROR(MATCH($C802,Continents!$B$2:$B$6,0))),Continents!$B$1,
IF(NOT(ISERROR(MATCH($C802,Continents!$C$2:$C$58,0))),Continents!$C$1,
IF(NOT(ISERROR(MATCH($C802,Continents!$D$2:$D$51,0))),Continents!$D$1,
IF(NOT(ISERROR(MATCH($C802,Continents!$E$2:$E$15,0))),Continents!$E$1,
IF(NOT(ISERROR(MATCH($C802,Continents!$F$2:$F$27,0))),Continents!$F$1,
IF(NOT(ISERROR(MATCH($C802,Continents!$G$2:$G$8,0))),Continents!$G$1
)))))))</f>
        <v>South America</v>
      </c>
      <c r="F802" s="26" t="s">
        <v>1707</v>
      </c>
      <c r="G802">
        <f>YEAR(Sales!$F802)</f>
        <v>2017</v>
      </c>
      <c r="H802">
        <f>MONTH(Sales!$F802)</f>
        <v>7</v>
      </c>
      <c r="I802" t="s">
        <v>58</v>
      </c>
      <c r="J802" t="s">
        <v>1212</v>
      </c>
      <c r="K802">
        <v>800</v>
      </c>
      <c r="L802">
        <v>440</v>
      </c>
      <c r="M802" s="27">
        <v>0.45</v>
      </c>
      <c r="N802">
        <v>1</v>
      </c>
    </row>
    <row r="803" spans="1:14" x14ac:dyDescent="0.25">
      <c r="A803" s="15" t="s">
        <v>1708</v>
      </c>
      <c r="B803" t="s">
        <v>56</v>
      </c>
      <c r="C803" s="13" t="s">
        <v>57</v>
      </c>
      <c r="D803" t="s">
        <v>13</v>
      </c>
      <c r="E803" s="13" t="str">
        <f>IF(NOT(ISERROR(MATCH($C803,Continents!$A$2:$A$48,0))),Continents!$A$1,
IF(NOT(ISERROR(MATCH($C803,Continents!$B$2:$B$6,0))),Continents!$B$1,
IF(NOT(ISERROR(MATCH($C803,Continents!$C$2:$C$58,0))),Continents!$C$1,
IF(NOT(ISERROR(MATCH($C803,Continents!$D$2:$D$51,0))),Continents!$D$1,
IF(NOT(ISERROR(MATCH($C803,Continents!$E$2:$E$15,0))),Continents!$E$1,
IF(NOT(ISERROR(MATCH($C803,Continents!$F$2:$F$27,0))),Continents!$F$1,
IF(NOT(ISERROR(MATCH($C803,Continents!$G$2:$G$8,0))),Continents!$G$1
)))))))</f>
        <v>Europe</v>
      </c>
      <c r="F803" s="26" t="s">
        <v>1709</v>
      </c>
      <c r="G803">
        <f>YEAR(Sales!$F803)</f>
        <v>2017</v>
      </c>
      <c r="H803">
        <f>MONTH(Sales!$F803)</f>
        <v>3</v>
      </c>
      <c r="I803" t="s">
        <v>14</v>
      </c>
      <c r="J803" t="s">
        <v>1025</v>
      </c>
      <c r="K803">
        <v>80</v>
      </c>
      <c r="L803">
        <v>80</v>
      </c>
      <c r="M803" s="27">
        <v>0</v>
      </c>
      <c r="N803">
        <v>1</v>
      </c>
    </row>
    <row r="804" spans="1:14" x14ac:dyDescent="0.25">
      <c r="A804" s="16" t="s">
        <v>1710</v>
      </c>
      <c r="B804" t="s">
        <v>144</v>
      </c>
      <c r="C804" s="13" t="s">
        <v>116</v>
      </c>
      <c r="D804" t="s">
        <v>19</v>
      </c>
      <c r="E804" s="13" t="str">
        <f>IF(NOT(ISERROR(MATCH($C804,Continents!$A$2:$A$48,0))),Continents!$A$1,
IF(NOT(ISERROR(MATCH($C804,Continents!$B$2:$B$6,0))),Continents!$B$1,
IF(NOT(ISERROR(MATCH($C804,Continents!$C$2:$C$58,0))),Continents!$C$1,
IF(NOT(ISERROR(MATCH($C804,Continents!$D$2:$D$51,0))),Continents!$D$1,
IF(NOT(ISERROR(MATCH($C804,Continents!$E$2:$E$15,0))),Continents!$E$1,
IF(NOT(ISERROR(MATCH($C804,Continents!$F$2:$F$27,0))),Continents!$F$1,
IF(NOT(ISERROR(MATCH($C804,Continents!$G$2:$G$8,0))),Continents!$G$1
)))))))</f>
        <v>North America</v>
      </c>
      <c r="F804" s="26">
        <v>42072</v>
      </c>
      <c r="G804">
        <f>YEAR(Sales!$F804)</f>
        <v>2015</v>
      </c>
      <c r="H804">
        <f>MONTH(Sales!$F804)</f>
        <v>3</v>
      </c>
      <c r="I804" t="s">
        <v>112</v>
      </c>
      <c r="J804" t="s">
        <v>1023</v>
      </c>
      <c r="K804">
        <v>70</v>
      </c>
      <c r="L804">
        <v>63</v>
      </c>
      <c r="M804" s="27">
        <v>0.1</v>
      </c>
      <c r="N804">
        <v>1</v>
      </c>
    </row>
    <row r="805" spans="1:14" x14ac:dyDescent="0.25">
      <c r="A805" s="15" t="s">
        <v>1711</v>
      </c>
      <c r="B805" t="s">
        <v>3760</v>
      </c>
      <c r="C805" s="13" t="s">
        <v>3759</v>
      </c>
      <c r="D805" t="s">
        <v>13</v>
      </c>
      <c r="E805" s="13" t="str">
        <f>IF(NOT(ISERROR(MATCH($C805,Continents!$A$2:$A$48,0))),Continents!$A$1,
IF(NOT(ISERROR(MATCH($C805,Continents!$B$2:$B$6,0))),Continents!$B$1,
IF(NOT(ISERROR(MATCH($C805,Continents!$C$2:$C$58,0))),Continents!$C$1,
IF(NOT(ISERROR(MATCH($C805,Continents!$D$2:$D$51,0))),Continents!$D$1,
IF(NOT(ISERROR(MATCH($C805,Continents!$E$2:$E$15,0))),Continents!$E$1,
IF(NOT(ISERROR(MATCH($C805,Continents!$F$2:$F$27,0))),Continents!$F$1,
IF(NOT(ISERROR(MATCH($C805,Continents!$G$2:$G$8,0))),Continents!$G$1
)))))))</f>
        <v>Asia</v>
      </c>
      <c r="F805" s="26">
        <v>41883</v>
      </c>
      <c r="G805">
        <f>YEAR(Sales!$F805)</f>
        <v>2014</v>
      </c>
      <c r="H805">
        <f>MONTH(Sales!$F805)</f>
        <v>9</v>
      </c>
      <c r="I805" t="s">
        <v>26</v>
      </c>
      <c r="J805" t="s">
        <v>1362</v>
      </c>
      <c r="K805">
        <v>700</v>
      </c>
      <c r="L805">
        <v>672</v>
      </c>
      <c r="M805" s="27">
        <v>0.04</v>
      </c>
      <c r="N805">
        <v>1</v>
      </c>
    </row>
    <row r="806" spans="1:14" x14ac:dyDescent="0.25">
      <c r="A806" s="16" t="s">
        <v>1712</v>
      </c>
      <c r="B806" t="s">
        <v>23</v>
      </c>
      <c r="C806" s="13" t="s">
        <v>24</v>
      </c>
      <c r="D806" t="s">
        <v>25</v>
      </c>
      <c r="E806" s="13" t="str">
        <f>IF(NOT(ISERROR(MATCH($C806,Continents!$A$2:$A$48,0))),Continents!$A$1,
IF(NOT(ISERROR(MATCH($C806,Continents!$B$2:$B$6,0))),Continents!$B$1,
IF(NOT(ISERROR(MATCH($C806,Continents!$C$2:$C$58,0))),Continents!$C$1,
IF(NOT(ISERROR(MATCH($C806,Continents!$D$2:$D$51,0))),Continents!$D$1,
IF(NOT(ISERROR(MATCH($C806,Continents!$E$2:$E$15,0))),Continents!$E$1,
IF(NOT(ISERROR(MATCH($C806,Continents!$F$2:$F$27,0))),Continents!$F$1,
IF(NOT(ISERROR(MATCH($C806,Continents!$G$2:$G$8,0))),Continents!$G$1
)))))))</f>
        <v>South America</v>
      </c>
      <c r="F806" s="26">
        <v>43315</v>
      </c>
      <c r="G806">
        <f>YEAR(Sales!$F806)</f>
        <v>2018</v>
      </c>
      <c r="H806">
        <f>MONTH(Sales!$F806)</f>
        <v>8</v>
      </c>
      <c r="I806" t="s">
        <v>77</v>
      </c>
      <c r="J806" t="s">
        <v>162</v>
      </c>
      <c r="K806">
        <v>500</v>
      </c>
      <c r="L806">
        <v>490</v>
      </c>
      <c r="M806" s="27">
        <v>0.02</v>
      </c>
      <c r="N806">
        <v>1</v>
      </c>
    </row>
    <row r="807" spans="1:14" x14ac:dyDescent="0.25">
      <c r="A807" s="15" t="s">
        <v>1713</v>
      </c>
      <c r="B807" t="s">
        <v>139</v>
      </c>
      <c r="C807" s="13" t="s">
        <v>140</v>
      </c>
      <c r="D807" t="s">
        <v>13</v>
      </c>
      <c r="E807" s="13" t="str">
        <f>IF(NOT(ISERROR(MATCH($C807,Continents!$A$2:$A$48,0))),Continents!$A$1,
IF(NOT(ISERROR(MATCH($C807,Continents!$B$2:$B$6,0))),Continents!$B$1,
IF(NOT(ISERROR(MATCH($C807,Continents!$C$2:$C$58,0))),Continents!$C$1,
IF(NOT(ISERROR(MATCH($C807,Continents!$D$2:$D$51,0))),Continents!$D$1,
IF(NOT(ISERROR(MATCH($C807,Continents!$E$2:$E$15,0))),Continents!$E$1,
IF(NOT(ISERROR(MATCH($C807,Continents!$F$2:$F$27,0))),Continents!$F$1,
IF(NOT(ISERROR(MATCH($C807,Continents!$G$2:$G$8,0))),Continents!$G$1
)))))))</f>
        <v>Europe</v>
      </c>
      <c r="F807" s="26" t="s">
        <v>1714</v>
      </c>
      <c r="G807">
        <f>YEAR(Sales!$F807)</f>
        <v>2015</v>
      </c>
      <c r="H807">
        <f>MONTH(Sales!$F807)</f>
        <v>11</v>
      </c>
      <c r="I807" t="s">
        <v>58</v>
      </c>
      <c r="J807" t="s">
        <v>1648</v>
      </c>
      <c r="K807">
        <v>800</v>
      </c>
      <c r="L807">
        <v>592</v>
      </c>
      <c r="M807" s="27">
        <v>0.26</v>
      </c>
      <c r="N807">
        <v>1</v>
      </c>
    </row>
    <row r="808" spans="1:14" x14ac:dyDescent="0.25">
      <c r="A808" s="16" t="s">
        <v>1715</v>
      </c>
      <c r="B808" t="s">
        <v>139</v>
      </c>
      <c r="C808" s="13" t="s">
        <v>140</v>
      </c>
      <c r="D808" t="s">
        <v>13</v>
      </c>
      <c r="E808" s="13" t="str">
        <f>IF(NOT(ISERROR(MATCH($C808,Continents!$A$2:$A$48,0))),Continents!$A$1,
IF(NOT(ISERROR(MATCH($C808,Continents!$B$2:$B$6,0))),Continents!$B$1,
IF(NOT(ISERROR(MATCH($C808,Continents!$C$2:$C$58,0))),Continents!$C$1,
IF(NOT(ISERROR(MATCH($C808,Continents!$D$2:$D$51,0))),Continents!$D$1,
IF(NOT(ISERROR(MATCH($C808,Continents!$E$2:$E$15,0))),Continents!$E$1,
IF(NOT(ISERROR(MATCH($C808,Continents!$F$2:$F$27,0))),Continents!$F$1,
IF(NOT(ISERROR(MATCH($C808,Continents!$G$2:$G$8,0))),Continents!$G$1
)))))))</f>
        <v>Europe</v>
      </c>
      <c r="F808" s="26" t="s">
        <v>249</v>
      </c>
      <c r="G808">
        <f>YEAR(Sales!$F808)</f>
        <v>2017</v>
      </c>
      <c r="H808">
        <f>MONTH(Sales!$F808)</f>
        <v>2</v>
      </c>
      <c r="I808" t="s">
        <v>38</v>
      </c>
      <c r="J808" t="s">
        <v>1189</v>
      </c>
      <c r="K808">
        <v>50</v>
      </c>
      <c r="L808">
        <v>46</v>
      </c>
      <c r="M808" s="27">
        <v>0.08</v>
      </c>
      <c r="N808">
        <v>1</v>
      </c>
    </row>
    <row r="809" spans="1:14" x14ac:dyDescent="0.25">
      <c r="A809" s="15" t="s">
        <v>1716</v>
      </c>
      <c r="B809" t="s">
        <v>47</v>
      </c>
      <c r="C809" s="13" t="s">
        <v>48</v>
      </c>
      <c r="D809" t="s">
        <v>25</v>
      </c>
      <c r="E809" s="13" t="str">
        <f>IF(NOT(ISERROR(MATCH($C809,Continents!$A$2:$A$48,0))),Continents!$A$1,
IF(NOT(ISERROR(MATCH($C809,Continents!$B$2:$B$6,0))),Continents!$B$1,
IF(NOT(ISERROR(MATCH($C809,Continents!$C$2:$C$58,0))),Continents!$C$1,
IF(NOT(ISERROR(MATCH($C809,Continents!$D$2:$D$51,0))),Continents!$D$1,
IF(NOT(ISERROR(MATCH($C809,Continents!$E$2:$E$15,0))),Continents!$E$1,
IF(NOT(ISERROR(MATCH($C809,Continents!$F$2:$F$27,0))),Continents!$F$1,
IF(NOT(ISERROR(MATCH($C809,Continents!$G$2:$G$8,0))),Continents!$G$1
)))))))</f>
        <v>South America</v>
      </c>
      <c r="F809" s="26" t="s">
        <v>1717</v>
      </c>
      <c r="G809">
        <f>YEAR(Sales!$F809)</f>
        <v>2017</v>
      </c>
      <c r="H809">
        <f>MONTH(Sales!$F809)</f>
        <v>2</v>
      </c>
      <c r="I809" t="s">
        <v>133</v>
      </c>
      <c r="J809" t="s">
        <v>368</v>
      </c>
      <c r="K809">
        <v>50</v>
      </c>
      <c r="L809">
        <v>50</v>
      </c>
      <c r="M809" s="27">
        <v>0</v>
      </c>
      <c r="N809">
        <v>1</v>
      </c>
    </row>
    <row r="810" spans="1:14" x14ac:dyDescent="0.25">
      <c r="A810" s="16" t="s">
        <v>1718</v>
      </c>
      <c r="B810" t="s">
        <v>178</v>
      </c>
      <c r="C810" s="13" t="s">
        <v>116</v>
      </c>
      <c r="D810" t="s">
        <v>19</v>
      </c>
      <c r="E810" s="13" t="str">
        <f>IF(NOT(ISERROR(MATCH($C810,Continents!$A$2:$A$48,0))),Continents!$A$1,
IF(NOT(ISERROR(MATCH($C810,Continents!$B$2:$B$6,0))),Continents!$B$1,
IF(NOT(ISERROR(MATCH($C810,Continents!$C$2:$C$58,0))),Continents!$C$1,
IF(NOT(ISERROR(MATCH($C810,Continents!$D$2:$D$51,0))),Continents!$D$1,
IF(NOT(ISERROR(MATCH($C810,Continents!$E$2:$E$15,0))),Continents!$E$1,
IF(NOT(ISERROR(MATCH($C810,Continents!$F$2:$F$27,0))),Continents!$F$1,
IF(NOT(ISERROR(MATCH($C810,Continents!$G$2:$G$8,0))),Continents!$G$1
)))))))</f>
        <v>North America</v>
      </c>
      <c r="F810" s="26">
        <v>43104</v>
      </c>
      <c r="G810">
        <f>YEAR(Sales!$F810)</f>
        <v>2018</v>
      </c>
      <c r="H810">
        <f>MONTH(Sales!$F810)</f>
        <v>1</v>
      </c>
      <c r="I810" t="s">
        <v>133</v>
      </c>
      <c r="J810" t="s">
        <v>1682</v>
      </c>
      <c r="K810">
        <v>50</v>
      </c>
      <c r="L810">
        <v>48</v>
      </c>
      <c r="M810" s="27">
        <v>0.04</v>
      </c>
      <c r="N810">
        <v>1</v>
      </c>
    </row>
    <row r="811" spans="1:14" x14ac:dyDescent="0.25">
      <c r="A811" s="15" t="s">
        <v>1719</v>
      </c>
      <c r="B811" t="s">
        <v>35</v>
      </c>
      <c r="C811" s="13" t="s">
        <v>36</v>
      </c>
      <c r="D811" t="s">
        <v>37</v>
      </c>
      <c r="E811" s="13" t="str">
        <f>IF(NOT(ISERROR(MATCH($C811,Continents!$A$2:$A$48,0))),Continents!$A$1,
IF(NOT(ISERROR(MATCH($C811,Continents!$B$2:$B$6,0))),Continents!$B$1,
IF(NOT(ISERROR(MATCH($C811,Continents!$C$2:$C$58,0))),Continents!$C$1,
IF(NOT(ISERROR(MATCH($C811,Continents!$D$2:$D$51,0))),Continents!$D$1,
IF(NOT(ISERROR(MATCH($C811,Continents!$E$2:$E$15,0))),Continents!$E$1,
IF(NOT(ISERROR(MATCH($C811,Continents!$F$2:$F$27,0))),Continents!$F$1,
IF(NOT(ISERROR(MATCH($C811,Continents!$G$2:$G$8,0))),Continents!$G$1
)))))))</f>
        <v>Oceania</v>
      </c>
      <c r="F811" s="26">
        <v>42895</v>
      </c>
      <c r="G811">
        <f>YEAR(Sales!$F811)</f>
        <v>2017</v>
      </c>
      <c r="H811">
        <f>MONTH(Sales!$F811)</f>
        <v>6</v>
      </c>
      <c r="I811" t="s">
        <v>133</v>
      </c>
      <c r="J811" t="s">
        <v>1621</v>
      </c>
      <c r="K811">
        <v>50</v>
      </c>
      <c r="L811">
        <v>47</v>
      </c>
      <c r="M811" s="27">
        <v>0.06</v>
      </c>
      <c r="N811">
        <v>1</v>
      </c>
    </row>
    <row r="812" spans="1:14" x14ac:dyDescent="0.25">
      <c r="A812" s="16" t="s">
        <v>1720</v>
      </c>
      <c r="B812" t="s">
        <v>47</v>
      </c>
      <c r="C812" s="13" t="s">
        <v>48</v>
      </c>
      <c r="D812" t="s">
        <v>25</v>
      </c>
      <c r="E812" s="13" t="str">
        <f>IF(NOT(ISERROR(MATCH($C812,Continents!$A$2:$A$48,0))),Continents!$A$1,
IF(NOT(ISERROR(MATCH($C812,Continents!$B$2:$B$6,0))),Continents!$B$1,
IF(NOT(ISERROR(MATCH($C812,Continents!$C$2:$C$58,0))),Continents!$C$1,
IF(NOT(ISERROR(MATCH($C812,Continents!$D$2:$D$51,0))),Continents!$D$1,
IF(NOT(ISERROR(MATCH($C812,Continents!$E$2:$E$15,0))),Continents!$E$1,
IF(NOT(ISERROR(MATCH($C812,Continents!$F$2:$F$27,0))),Continents!$F$1,
IF(NOT(ISERROR(MATCH($C812,Continents!$G$2:$G$8,0))),Continents!$G$1
)))))))</f>
        <v>South America</v>
      </c>
      <c r="F812" s="26">
        <v>41646</v>
      </c>
      <c r="G812">
        <f>YEAR(Sales!$F812)</f>
        <v>2014</v>
      </c>
      <c r="H812">
        <f>MONTH(Sales!$F812)</f>
        <v>1</v>
      </c>
      <c r="I812" t="s">
        <v>112</v>
      </c>
      <c r="J812" t="s">
        <v>1345</v>
      </c>
      <c r="K812">
        <v>70</v>
      </c>
      <c r="L812">
        <v>63</v>
      </c>
      <c r="M812" s="27">
        <v>0.1</v>
      </c>
      <c r="N812">
        <v>1</v>
      </c>
    </row>
    <row r="813" spans="1:14" x14ac:dyDescent="0.25">
      <c r="A813" s="15" t="s">
        <v>1721</v>
      </c>
      <c r="B813" t="s">
        <v>164</v>
      </c>
      <c r="C813" s="13" t="s">
        <v>165</v>
      </c>
      <c r="D813" t="s">
        <v>13</v>
      </c>
      <c r="E813" s="13" t="str">
        <f>IF(NOT(ISERROR(MATCH($C813,Continents!$A$2:$A$48,0))),Continents!$A$1,
IF(NOT(ISERROR(MATCH($C813,Continents!$B$2:$B$6,0))),Continents!$B$1,
IF(NOT(ISERROR(MATCH($C813,Continents!$C$2:$C$58,0))),Continents!$C$1,
IF(NOT(ISERROR(MATCH($C813,Continents!$D$2:$D$51,0))),Continents!$D$1,
IF(NOT(ISERROR(MATCH($C813,Continents!$E$2:$E$15,0))),Continents!$E$1,
IF(NOT(ISERROR(MATCH($C813,Continents!$F$2:$F$27,0))),Continents!$F$1,
IF(NOT(ISERROR(MATCH($C813,Continents!$G$2:$G$8,0))),Continents!$G$1
)))))))</f>
        <v>Europe</v>
      </c>
      <c r="F813" s="26" t="s">
        <v>1722</v>
      </c>
      <c r="G813">
        <f>YEAR(Sales!$F813)</f>
        <v>2018</v>
      </c>
      <c r="H813">
        <f>MONTH(Sales!$F813)</f>
        <v>12</v>
      </c>
      <c r="I813" t="s">
        <v>125</v>
      </c>
      <c r="J813" t="s">
        <v>1723</v>
      </c>
      <c r="K813">
        <v>250</v>
      </c>
      <c r="L813">
        <v>243</v>
      </c>
      <c r="M813" s="27">
        <v>2.8000000000000001E-2</v>
      </c>
      <c r="N813">
        <v>1</v>
      </c>
    </row>
    <row r="814" spans="1:14" x14ac:dyDescent="0.25">
      <c r="A814" s="16" t="s">
        <v>1724</v>
      </c>
      <c r="B814" t="s">
        <v>210</v>
      </c>
      <c r="C814" s="13" t="s">
        <v>116</v>
      </c>
      <c r="D814" t="s">
        <v>19</v>
      </c>
      <c r="E814" s="13" t="str">
        <f>IF(NOT(ISERROR(MATCH($C814,Continents!$A$2:$A$48,0))),Continents!$A$1,
IF(NOT(ISERROR(MATCH($C814,Continents!$B$2:$B$6,0))),Continents!$B$1,
IF(NOT(ISERROR(MATCH($C814,Continents!$C$2:$C$58,0))),Continents!$C$1,
IF(NOT(ISERROR(MATCH($C814,Continents!$D$2:$D$51,0))),Continents!$D$1,
IF(NOT(ISERROR(MATCH($C814,Continents!$E$2:$E$15,0))),Continents!$E$1,
IF(NOT(ISERROR(MATCH($C814,Continents!$F$2:$F$27,0))),Continents!$F$1,
IF(NOT(ISERROR(MATCH($C814,Continents!$G$2:$G$8,0))),Continents!$G$1
)))))))</f>
        <v>North America</v>
      </c>
      <c r="F814" s="26" t="s">
        <v>1725</v>
      </c>
      <c r="G814">
        <f>YEAR(Sales!$F814)</f>
        <v>2016</v>
      </c>
      <c r="H814">
        <f>MONTH(Sales!$F814)</f>
        <v>5</v>
      </c>
      <c r="I814" t="s">
        <v>77</v>
      </c>
      <c r="J814" t="s">
        <v>637</v>
      </c>
      <c r="K814">
        <v>500</v>
      </c>
      <c r="L814">
        <v>500</v>
      </c>
      <c r="M814" s="27">
        <v>0</v>
      </c>
      <c r="N814">
        <v>1</v>
      </c>
    </row>
    <row r="815" spans="1:14" x14ac:dyDescent="0.25">
      <c r="A815" s="15" t="s">
        <v>1726</v>
      </c>
      <c r="B815" t="s">
        <v>100</v>
      </c>
      <c r="C815" s="13" t="s">
        <v>101</v>
      </c>
      <c r="D815" t="s">
        <v>13</v>
      </c>
      <c r="E815" s="13" t="str">
        <f>IF(NOT(ISERROR(MATCH($C815,Continents!$A$2:$A$48,0))),Continents!$A$1,
IF(NOT(ISERROR(MATCH($C815,Continents!$B$2:$B$6,0))),Continents!$B$1,
IF(NOT(ISERROR(MATCH($C815,Continents!$C$2:$C$58,0))),Continents!$C$1,
IF(NOT(ISERROR(MATCH($C815,Continents!$D$2:$D$51,0))),Continents!$D$1,
IF(NOT(ISERROR(MATCH($C815,Continents!$E$2:$E$15,0))),Continents!$E$1,
IF(NOT(ISERROR(MATCH($C815,Continents!$F$2:$F$27,0))),Continents!$F$1,
IF(NOT(ISERROR(MATCH($C815,Continents!$G$2:$G$8,0))),Continents!$G$1
)))))))</f>
        <v>Europe</v>
      </c>
      <c r="F815" s="26" t="s">
        <v>1727</v>
      </c>
      <c r="G815">
        <f>YEAR(Sales!$F815)</f>
        <v>2016</v>
      </c>
      <c r="H815">
        <f>MONTH(Sales!$F815)</f>
        <v>11</v>
      </c>
      <c r="I815" t="s">
        <v>77</v>
      </c>
      <c r="J815" t="s">
        <v>990</v>
      </c>
      <c r="K815">
        <v>500</v>
      </c>
      <c r="L815">
        <v>495</v>
      </c>
      <c r="M815" s="27">
        <v>0.01</v>
      </c>
      <c r="N815">
        <v>1</v>
      </c>
    </row>
    <row r="816" spans="1:14" x14ac:dyDescent="0.25">
      <c r="A816" s="16" t="s">
        <v>1728</v>
      </c>
      <c r="B816" t="s">
        <v>261</v>
      </c>
      <c r="C816" s="13" t="s">
        <v>42</v>
      </c>
      <c r="D816" t="s">
        <v>37</v>
      </c>
      <c r="E816" s="13" t="str">
        <f>IF(NOT(ISERROR(MATCH($C816,Continents!$A$2:$A$48,0))),Continents!$A$1,
IF(NOT(ISERROR(MATCH($C816,Continents!$B$2:$B$6,0))),Continents!$B$1,
IF(NOT(ISERROR(MATCH($C816,Continents!$C$2:$C$58,0))),Continents!$C$1,
IF(NOT(ISERROR(MATCH($C816,Continents!$D$2:$D$51,0))),Continents!$D$1,
IF(NOT(ISERROR(MATCH($C816,Continents!$E$2:$E$15,0))),Continents!$E$1,
IF(NOT(ISERROR(MATCH($C816,Continents!$F$2:$F$27,0))),Continents!$F$1,
IF(NOT(ISERROR(MATCH($C816,Continents!$G$2:$G$8,0))),Continents!$G$1
)))))))</f>
        <v>Asia</v>
      </c>
      <c r="F816" s="26">
        <v>41919</v>
      </c>
      <c r="G816">
        <f>YEAR(Sales!$F816)</f>
        <v>2014</v>
      </c>
      <c r="H816">
        <f>MONTH(Sales!$F816)</f>
        <v>10</v>
      </c>
      <c r="I816" t="s">
        <v>58</v>
      </c>
      <c r="J816" t="s">
        <v>1729</v>
      </c>
      <c r="K816">
        <v>800</v>
      </c>
      <c r="L816">
        <v>648</v>
      </c>
      <c r="M816" s="27">
        <v>0.19</v>
      </c>
      <c r="N816">
        <v>1</v>
      </c>
    </row>
    <row r="817" spans="1:14" x14ac:dyDescent="0.25">
      <c r="A817" s="15" t="s">
        <v>1730</v>
      </c>
      <c r="B817" t="s">
        <v>269</v>
      </c>
      <c r="C817" s="13" t="s">
        <v>270</v>
      </c>
      <c r="D817" t="s">
        <v>25</v>
      </c>
      <c r="E817" s="13" t="str">
        <f>IF(NOT(ISERROR(MATCH($C817,Continents!$A$2:$A$48,0))),Continents!$A$1,
IF(NOT(ISERROR(MATCH($C817,Continents!$B$2:$B$6,0))),Continents!$B$1,
IF(NOT(ISERROR(MATCH($C817,Continents!$C$2:$C$58,0))),Continents!$C$1,
IF(NOT(ISERROR(MATCH($C817,Continents!$D$2:$D$51,0))),Continents!$D$1,
IF(NOT(ISERROR(MATCH($C817,Continents!$E$2:$E$15,0))),Continents!$E$1,
IF(NOT(ISERROR(MATCH($C817,Continents!$F$2:$F$27,0))),Continents!$F$1,
IF(NOT(ISERROR(MATCH($C817,Continents!$G$2:$G$8,0))),Continents!$G$1
)))))))</f>
        <v>South America</v>
      </c>
      <c r="F817" s="26" t="s">
        <v>1731</v>
      </c>
      <c r="G817">
        <f>YEAR(Sales!$F817)</f>
        <v>2015</v>
      </c>
      <c r="H817">
        <f>MONTH(Sales!$F817)</f>
        <v>3</v>
      </c>
      <c r="I817" t="s">
        <v>44</v>
      </c>
      <c r="J817" t="s">
        <v>546</v>
      </c>
      <c r="K817">
        <v>30</v>
      </c>
      <c r="L817">
        <v>20</v>
      </c>
      <c r="M817" s="27">
        <v>0.33329999999999999</v>
      </c>
      <c r="N817">
        <v>1</v>
      </c>
    </row>
    <row r="818" spans="1:14" x14ac:dyDescent="0.25">
      <c r="A818" s="16" t="s">
        <v>1732</v>
      </c>
      <c r="B818" t="s">
        <v>135</v>
      </c>
      <c r="C818" s="13" t="s">
        <v>42</v>
      </c>
      <c r="D818" t="s">
        <v>37</v>
      </c>
      <c r="E818" s="13" t="str">
        <f>IF(NOT(ISERROR(MATCH($C818,Continents!$A$2:$A$48,0))),Continents!$A$1,
IF(NOT(ISERROR(MATCH($C818,Continents!$B$2:$B$6,0))),Continents!$B$1,
IF(NOT(ISERROR(MATCH($C818,Continents!$C$2:$C$58,0))),Continents!$C$1,
IF(NOT(ISERROR(MATCH($C818,Continents!$D$2:$D$51,0))),Continents!$D$1,
IF(NOT(ISERROR(MATCH($C818,Continents!$E$2:$E$15,0))),Continents!$E$1,
IF(NOT(ISERROR(MATCH($C818,Continents!$F$2:$F$27,0))),Continents!$F$1,
IF(NOT(ISERROR(MATCH($C818,Continents!$G$2:$G$8,0))),Continents!$G$1
)))))))</f>
        <v>Asia</v>
      </c>
      <c r="F818" s="26">
        <v>42280</v>
      </c>
      <c r="G818">
        <f>YEAR(Sales!$F818)</f>
        <v>2015</v>
      </c>
      <c r="H818">
        <f>MONTH(Sales!$F818)</f>
        <v>10</v>
      </c>
      <c r="I818" t="s">
        <v>26</v>
      </c>
      <c r="J818" t="s">
        <v>1323</v>
      </c>
      <c r="K818">
        <v>700</v>
      </c>
      <c r="L818">
        <v>462</v>
      </c>
      <c r="M818" s="27">
        <v>0.34</v>
      </c>
      <c r="N818">
        <v>1</v>
      </c>
    </row>
    <row r="819" spans="1:14" x14ac:dyDescent="0.25">
      <c r="A819" s="15" t="s">
        <v>1733</v>
      </c>
      <c r="B819" t="s">
        <v>495</v>
      </c>
      <c r="C819" s="13" t="s">
        <v>496</v>
      </c>
      <c r="D819" t="s">
        <v>13</v>
      </c>
      <c r="E819" s="13" t="str">
        <f>IF(NOT(ISERROR(MATCH($C819,Continents!$A$2:$A$48,0))),Continents!$A$1,
IF(NOT(ISERROR(MATCH($C819,Continents!$B$2:$B$6,0))),Continents!$B$1,
IF(NOT(ISERROR(MATCH($C819,Continents!$C$2:$C$58,0))),Continents!$C$1,
IF(NOT(ISERROR(MATCH($C819,Continents!$D$2:$D$51,0))),Continents!$D$1,
IF(NOT(ISERROR(MATCH($C819,Continents!$E$2:$E$15,0))),Continents!$E$1,
IF(NOT(ISERROR(MATCH($C819,Continents!$F$2:$F$27,0))),Continents!$F$1,
IF(NOT(ISERROR(MATCH($C819,Continents!$G$2:$G$8,0))),Continents!$G$1
)))))))</f>
        <v>Asia</v>
      </c>
      <c r="F819" s="26" t="s">
        <v>279</v>
      </c>
      <c r="G819">
        <f>YEAR(Sales!$F819)</f>
        <v>2016</v>
      </c>
      <c r="H819">
        <f>MONTH(Sales!$F819)</f>
        <v>7</v>
      </c>
      <c r="I819" t="s">
        <v>44</v>
      </c>
      <c r="J819" t="s">
        <v>1107</v>
      </c>
      <c r="K819">
        <v>30</v>
      </c>
      <c r="L819">
        <v>29</v>
      </c>
      <c r="M819" s="27">
        <v>3.3300000000000003E-2</v>
      </c>
      <c r="N819">
        <v>1</v>
      </c>
    </row>
    <row r="820" spans="1:14" x14ac:dyDescent="0.25">
      <c r="A820" s="16" t="s">
        <v>1734</v>
      </c>
      <c r="B820" t="s">
        <v>139</v>
      </c>
      <c r="C820" s="13" t="s">
        <v>140</v>
      </c>
      <c r="D820" t="s">
        <v>13</v>
      </c>
      <c r="E820" s="13" t="str">
        <f>IF(NOT(ISERROR(MATCH($C820,Continents!$A$2:$A$48,0))),Continents!$A$1,
IF(NOT(ISERROR(MATCH($C820,Continents!$B$2:$B$6,0))),Continents!$B$1,
IF(NOT(ISERROR(MATCH($C820,Continents!$C$2:$C$58,0))),Continents!$C$1,
IF(NOT(ISERROR(MATCH($C820,Continents!$D$2:$D$51,0))),Continents!$D$1,
IF(NOT(ISERROR(MATCH($C820,Continents!$E$2:$E$15,0))),Continents!$E$1,
IF(NOT(ISERROR(MATCH($C820,Continents!$F$2:$F$27,0))),Continents!$F$1,
IF(NOT(ISERROR(MATCH($C820,Continents!$G$2:$G$8,0))),Continents!$G$1
)))))))</f>
        <v>Europe</v>
      </c>
      <c r="F820" s="26" t="s">
        <v>1330</v>
      </c>
      <c r="G820">
        <f>YEAR(Sales!$F820)</f>
        <v>2017</v>
      </c>
      <c r="H820">
        <f>MONTH(Sales!$F820)</f>
        <v>1</v>
      </c>
      <c r="I820" t="s">
        <v>112</v>
      </c>
      <c r="J820" t="s">
        <v>1189</v>
      </c>
      <c r="K820">
        <v>70</v>
      </c>
      <c r="L820">
        <v>66</v>
      </c>
      <c r="M820" s="27">
        <v>5.7099999999999998E-2</v>
      </c>
      <c r="N820">
        <v>1</v>
      </c>
    </row>
    <row r="821" spans="1:14" x14ac:dyDescent="0.25">
      <c r="A821" s="15" t="s">
        <v>1735</v>
      </c>
      <c r="B821" t="s">
        <v>495</v>
      </c>
      <c r="C821" s="13" t="s">
        <v>496</v>
      </c>
      <c r="D821" t="s">
        <v>13</v>
      </c>
      <c r="E821" s="13" t="str">
        <f>IF(NOT(ISERROR(MATCH($C821,Continents!$A$2:$A$48,0))),Continents!$A$1,
IF(NOT(ISERROR(MATCH($C821,Continents!$B$2:$B$6,0))),Continents!$B$1,
IF(NOT(ISERROR(MATCH($C821,Continents!$C$2:$C$58,0))),Continents!$C$1,
IF(NOT(ISERROR(MATCH($C821,Continents!$D$2:$D$51,0))),Continents!$D$1,
IF(NOT(ISERROR(MATCH($C821,Continents!$E$2:$E$15,0))),Continents!$E$1,
IF(NOT(ISERROR(MATCH($C821,Continents!$F$2:$F$27,0))),Continents!$F$1,
IF(NOT(ISERROR(MATCH($C821,Continents!$G$2:$G$8,0))),Continents!$G$1
)))))))</f>
        <v>Asia</v>
      </c>
      <c r="F821" s="26" t="s">
        <v>1736</v>
      </c>
      <c r="G821">
        <f>YEAR(Sales!$F821)</f>
        <v>2017</v>
      </c>
      <c r="H821">
        <f>MONTH(Sales!$F821)</f>
        <v>8</v>
      </c>
      <c r="I821" t="s">
        <v>64</v>
      </c>
      <c r="J821" t="s">
        <v>890</v>
      </c>
      <c r="K821">
        <v>1000</v>
      </c>
      <c r="L821">
        <v>690</v>
      </c>
      <c r="M821" s="27">
        <v>0.31</v>
      </c>
      <c r="N821">
        <v>1</v>
      </c>
    </row>
    <row r="822" spans="1:14" x14ac:dyDescent="0.25">
      <c r="A822" s="16" t="s">
        <v>1737</v>
      </c>
      <c r="B822" t="s">
        <v>265</v>
      </c>
      <c r="C822" s="13" t="s">
        <v>53</v>
      </c>
      <c r="D822" t="s">
        <v>25</v>
      </c>
      <c r="E822" s="13" t="str">
        <f>IF(NOT(ISERROR(MATCH($C822,Continents!$A$2:$A$48,0))),Continents!$A$1,
IF(NOT(ISERROR(MATCH($C822,Continents!$B$2:$B$6,0))),Continents!$B$1,
IF(NOT(ISERROR(MATCH($C822,Continents!$C$2:$C$58,0))),Continents!$C$1,
IF(NOT(ISERROR(MATCH($C822,Continents!$D$2:$D$51,0))),Continents!$D$1,
IF(NOT(ISERROR(MATCH($C822,Continents!$E$2:$E$15,0))),Continents!$E$1,
IF(NOT(ISERROR(MATCH($C822,Continents!$F$2:$F$27,0))),Continents!$F$1,
IF(NOT(ISERROR(MATCH($C822,Continents!$G$2:$G$8,0))),Continents!$G$1
)))))))</f>
        <v>North America</v>
      </c>
      <c r="F822" s="26">
        <v>42410</v>
      </c>
      <c r="G822">
        <f>YEAR(Sales!$F822)</f>
        <v>2016</v>
      </c>
      <c r="H822">
        <f>MONTH(Sales!$F822)</f>
        <v>2</v>
      </c>
      <c r="I822" t="s">
        <v>112</v>
      </c>
      <c r="J822" t="s">
        <v>267</v>
      </c>
      <c r="K822">
        <v>70</v>
      </c>
      <c r="L822">
        <v>69</v>
      </c>
      <c r="M822" s="27">
        <v>1.43E-2</v>
      </c>
      <c r="N822">
        <v>1</v>
      </c>
    </row>
    <row r="823" spans="1:14" x14ac:dyDescent="0.25">
      <c r="A823" s="15" t="s">
        <v>1738</v>
      </c>
      <c r="B823" t="s">
        <v>197</v>
      </c>
      <c r="C823" s="13" t="s">
        <v>198</v>
      </c>
      <c r="D823" t="s">
        <v>13</v>
      </c>
      <c r="E823" s="13" t="str">
        <f>IF(NOT(ISERROR(MATCH($C823,Continents!$A$2:$A$48,0))),Continents!$A$1,
IF(NOT(ISERROR(MATCH($C823,Continents!$B$2:$B$6,0))),Continents!$B$1,
IF(NOT(ISERROR(MATCH($C823,Continents!$C$2:$C$58,0))),Continents!$C$1,
IF(NOT(ISERROR(MATCH($C823,Continents!$D$2:$D$51,0))),Continents!$D$1,
IF(NOT(ISERROR(MATCH($C823,Continents!$E$2:$E$15,0))),Continents!$E$1,
IF(NOT(ISERROR(MATCH($C823,Continents!$F$2:$F$27,0))),Continents!$F$1,
IF(NOT(ISERROR(MATCH($C823,Continents!$G$2:$G$8,0))),Continents!$G$1
)))))))</f>
        <v>Europe</v>
      </c>
      <c r="F823" s="26" t="s">
        <v>580</v>
      </c>
      <c r="G823">
        <f>YEAR(Sales!$F823)</f>
        <v>2017</v>
      </c>
      <c r="H823">
        <f>MONTH(Sales!$F823)</f>
        <v>11</v>
      </c>
      <c r="I823" t="s">
        <v>44</v>
      </c>
      <c r="J823" t="s">
        <v>199</v>
      </c>
      <c r="K823">
        <v>30</v>
      </c>
      <c r="L823">
        <v>27</v>
      </c>
      <c r="M823" s="27">
        <v>0.1</v>
      </c>
      <c r="N823">
        <v>1</v>
      </c>
    </row>
    <row r="824" spans="1:14" x14ac:dyDescent="0.25">
      <c r="A824" s="16" t="s">
        <v>1739</v>
      </c>
      <c r="B824" t="s">
        <v>261</v>
      </c>
      <c r="C824" s="13" t="s">
        <v>42</v>
      </c>
      <c r="D824" t="s">
        <v>37</v>
      </c>
      <c r="E824" s="13" t="str">
        <f>IF(NOT(ISERROR(MATCH($C824,Continents!$A$2:$A$48,0))),Continents!$A$1,
IF(NOT(ISERROR(MATCH($C824,Continents!$B$2:$B$6,0))),Continents!$B$1,
IF(NOT(ISERROR(MATCH($C824,Continents!$C$2:$C$58,0))),Continents!$C$1,
IF(NOT(ISERROR(MATCH($C824,Continents!$D$2:$D$51,0))),Continents!$D$1,
IF(NOT(ISERROR(MATCH($C824,Continents!$E$2:$E$15,0))),Continents!$E$1,
IF(NOT(ISERROR(MATCH($C824,Continents!$F$2:$F$27,0))),Continents!$F$1,
IF(NOT(ISERROR(MATCH($C824,Continents!$G$2:$G$8,0))),Continents!$G$1
)))))))</f>
        <v>Asia</v>
      </c>
      <c r="F824" s="26" t="s">
        <v>794</v>
      </c>
      <c r="G824">
        <f>YEAR(Sales!$F824)</f>
        <v>2017</v>
      </c>
      <c r="H824">
        <f>MONTH(Sales!$F824)</f>
        <v>9</v>
      </c>
      <c r="I824" t="s">
        <v>125</v>
      </c>
      <c r="J824" t="s">
        <v>313</v>
      </c>
      <c r="K824">
        <v>250</v>
      </c>
      <c r="L824">
        <v>225</v>
      </c>
      <c r="M824" s="27">
        <v>0.1</v>
      </c>
      <c r="N824">
        <v>1</v>
      </c>
    </row>
    <row r="825" spans="1:14" x14ac:dyDescent="0.25">
      <c r="A825" s="15" t="s">
        <v>1740</v>
      </c>
      <c r="B825" t="s">
        <v>269</v>
      </c>
      <c r="C825" s="13" t="s">
        <v>270</v>
      </c>
      <c r="D825" t="s">
        <v>25</v>
      </c>
      <c r="E825" s="13" t="str">
        <f>IF(NOT(ISERROR(MATCH($C825,Continents!$A$2:$A$48,0))),Continents!$A$1,
IF(NOT(ISERROR(MATCH($C825,Continents!$B$2:$B$6,0))),Continents!$B$1,
IF(NOT(ISERROR(MATCH($C825,Continents!$C$2:$C$58,0))),Continents!$C$1,
IF(NOT(ISERROR(MATCH($C825,Continents!$D$2:$D$51,0))),Continents!$D$1,
IF(NOT(ISERROR(MATCH($C825,Continents!$E$2:$E$15,0))),Continents!$E$1,
IF(NOT(ISERROR(MATCH($C825,Continents!$F$2:$F$27,0))),Continents!$F$1,
IF(NOT(ISERROR(MATCH($C825,Continents!$G$2:$G$8,0))),Continents!$G$1
)))))))</f>
        <v>South America</v>
      </c>
      <c r="F825" s="26" t="s">
        <v>1741</v>
      </c>
      <c r="G825">
        <f>YEAR(Sales!$F825)</f>
        <v>2017</v>
      </c>
      <c r="H825">
        <f>MONTH(Sales!$F825)</f>
        <v>1</v>
      </c>
      <c r="I825" t="s">
        <v>77</v>
      </c>
      <c r="J825" t="s">
        <v>1126</v>
      </c>
      <c r="K825">
        <v>500</v>
      </c>
      <c r="L825">
        <v>500</v>
      </c>
      <c r="M825" s="27">
        <v>0</v>
      </c>
      <c r="N825">
        <v>1</v>
      </c>
    </row>
    <row r="826" spans="1:14" x14ac:dyDescent="0.25">
      <c r="A826" s="16" t="s">
        <v>1742</v>
      </c>
      <c r="B826" t="s">
        <v>3761</v>
      </c>
      <c r="C826" s="13" t="s">
        <v>3759</v>
      </c>
      <c r="D826" t="s">
        <v>13</v>
      </c>
      <c r="E826" s="13" t="str">
        <f>IF(NOT(ISERROR(MATCH($C826,Continents!$A$2:$A$48,0))),Continents!$A$1,
IF(NOT(ISERROR(MATCH($C826,Continents!$B$2:$B$6,0))),Continents!$B$1,
IF(NOT(ISERROR(MATCH($C826,Continents!$C$2:$C$58,0))),Continents!$C$1,
IF(NOT(ISERROR(MATCH($C826,Continents!$D$2:$D$51,0))),Continents!$D$1,
IF(NOT(ISERROR(MATCH($C826,Continents!$E$2:$E$15,0))),Continents!$E$1,
IF(NOT(ISERROR(MATCH($C826,Continents!$F$2:$F$27,0))),Continents!$F$1,
IF(NOT(ISERROR(MATCH($C826,Continents!$G$2:$G$8,0))),Continents!$G$1
)))))))</f>
        <v>Asia</v>
      </c>
      <c r="F826" s="26">
        <v>42531</v>
      </c>
      <c r="G826">
        <f>YEAR(Sales!$F826)</f>
        <v>2016</v>
      </c>
      <c r="H826">
        <f>MONTH(Sales!$F826)</f>
        <v>6</v>
      </c>
      <c r="I826" t="s">
        <v>133</v>
      </c>
      <c r="J826" t="s">
        <v>572</v>
      </c>
      <c r="K826">
        <v>50</v>
      </c>
      <c r="L826">
        <v>45</v>
      </c>
      <c r="M826" s="27">
        <v>0.1</v>
      </c>
      <c r="N826">
        <v>1</v>
      </c>
    </row>
    <row r="827" spans="1:14" x14ac:dyDescent="0.25">
      <c r="A827" s="15" t="s">
        <v>1743</v>
      </c>
      <c r="B827" t="s">
        <v>164</v>
      </c>
      <c r="C827" s="13" t="s">
        <v>165</v>
      </c>
      <c r="D827" t="s">
        <v>13</v>
      </c>
      <c r="E827" s="13" t="str">
        <f>IF(NOT(ISERROR(MATCH($C827,Continents!$A$2:$A$48,0))),Continents!$A$1,
IF(NOT(ISERROR(MATCH($C827,Continents!$B$2:$B$6,0))),Continents!$B$1,
IF(NOT(ISERROR(MATCH($C827,Continents!$C$2:$C$58,0))),Continents!$C$1,
IF(NOT(ISERROR(MATCH($C827,Continents!$D$2:$D$51,0))),Continents!$D$1,
IF(NOT(ISERROR(MATCH($C827,Continents!$E$2:$E$15,0))),Continents!$E$1,
IF(NOT(ISERROR(MATCH($C827,Continents!$F$2:$F$27,0))),Continents!$F$1,
IF(NOT(ISERROR(MATCH($C827,Continents!$G$2:$G$8,0))),Continents!$G$1
)))))))</f>
        <v>Europe</v>
      </c>
      <c r="F827" s="26">
        <v>41794</v>
      </c>
      <c r="G827">
        <f>YEAR(Sales!$F827)</f>
        <v>2014</v>
      </c>
      <c r="H827">
        <f>MONTH(Sales!$F827)</f>
        <v>6</v>
      </c>
      <c r="I827" t="s">
        <v>32</v>
      </c>
      <c r="J827" t="s">
        <v>1744</v>
      </c>
      <c r="K827">
        <v>150</v>
      </c>
      <c r="L827">
        <v>137</v>
      </c>
      <c r="M827" s="27">
        <v>8.6699999999999999E-2</v>
      </c>
      <c r="N827">
        <v>1</v>
      </c>
    </row>
    <row r="828" spans="1:14" x14ac:dyDescent="0.25">
      <c r="A828" s="16" t="s">
        <v>1745</v>
      </c>
      <c r="B828" t="s">
        <v>29</v>
      </c>
      <c r="C828" s="13" t="s">
        <v>30</v>
      </c>
      <c r="D828" t="s">
        <v>13</v>
      </c>
      <c r="E828" s="13" t="str">
        <f>IF(NOT(ISERROR(MATCH($C828,Continents!$A$2:$A$48,0))),Continents!$A$1,
IF(NOT(ISERROR(MATCH($C828,Continents!$B$2:$B$6,0))),Continents!$B$1,
IF(NOT(ISERROR(MATCH($C828,Continents!$C$2:$C$58,0))),Continents!$C$1,
IF(NOT(ISERROR(MATCH($C828,Continents!$D$2:$D$51,0))),Continents!$D$1,
IF(NOT(ISERROR(MATCH($C828,Continents!$E$2:$E$15,0))),Continents!$E$1,
IF(NOT(ISERROR(MATCH($C828,Continents!$F$2:$F$27,0))),Continents!$F$1,
IF(NOT(ISERROR(MATCH($C828,Continents!$G$2:$G$8,0))),Continents!$G$1
)))))))</f>
        <v>Asia</v>
      </c>
      <c r="F828" s="26">
        <v>42858</v>
      </c>
      <c r="G828">
        <f>YEAR(Sales!$F828)</f>
        <v>2017</v>
      </c>
      <c r="H828">
        <f>MONTH(Sales!$F828)</f>
        <v>5</v>
      </c>
      <c r="I828" t="s">
        <v>49</v>
      </c>
      <c r="J828" t="s">
        <v>299</v>
      </c>
      <c r="K828">
        <v>500</v>
      </c>
      <c r="L828">
        <v>455</v>
      </c>
      <c r="M828" s="27">
        <v>0.09</v>
      </c>
      <c r="N828">
        <v>1</v>
      </c>
    </row>
    <row r="829" spans="1:14" x14ac:dyDescent="0.25">
      <c r="A829" s="15" t="s">
        <v>1746</v>
      </c>
      <c r="B829" t="s">
        <v>123</v>
      </c>
      <c r="C829" s="13" t="s">
        <v>57</v>
      </c>
      <c r="D829" t="s">
        <v>13</v>
      </c>
      <c r="E829" s="13" t="str">
        <f>IF(NOT(ISERROR(MATCH($C829,Continents!$A$2:$A$48,0))),Continents!$A$1,
IF(NOT(ISERROR(MATCH($C829,Continents!$B$2:$B$6,0))),Continents!$B$1,
IF(NOT(ISERROR(MATCH($C829,Continents!$C$2:$C$58,0))),Continents!$C$1,
IF(NOT(ISERROR(MATCH($C829,Continents!$D$2:$D$51,0))),Continents!$D$1,
IF(NOT(ISERROR(MATCH($C829,Continents!$E$2:$E$15,0))),Continents!$E$1,
IF(NOT(ISERROR(MATCH($C829,Continents!$F$2:$F$27,0))),Continents!$F$1,
IF(NOT(ISERROR(MATCH($C829,Continents!$G$2:$G$8,0))),Continents!$G$1
)))))))</f>
        <v>Europe</v>
      </c>
      <c r="F829" s="26" t="s">
        <v>1747</v>
      </c>
      <c r="G829">
        <f>YEAR(Sales!$F829)</f>
        <v>2018</v>
      </c>
      <c r="H829">
        <f>MONTH(Sales!$F829)</f>
        <v>12</v>
      </c>
      <c r="I829" t="s">
        <v>77</v>
      </c>
      <c r="J829" t="s">
        <v>195</v>
      </c>
      <c r="K829">
        <v>500</v>
      </c>
      <c r="L829">
        <v>500</v>
      </c>
      <c r="M829" s="27">
        <v>0</v>
      </c>
      <c r="N829">
        <v>1</v>
      </c>
    </row>
    <row r="830" spans="1:14" x14ac:dyDescent="0.25">
      <c r="A830" s="16" t="s">
        <v>1748</v>
      </c>
      <c r="B830" t="s">
        <v>147</v>
      </c>
      <c r="C830" s="13" t="s">
        <v>96</v>
      </c>
      <c r="D830" t="s">
        <v>37</v>
      </c>
      <c r="E830" s="13" t="str">
        <f>IF(NOT(ISERROR(MATCH($C830,Continents!$A$2:$A$48,0))),Continents!$A$1,
IF(NOT(ISERROR(MATCH($C830,Continents!$B$2:$B$6,0))),Continents!$B$1,
IF(NOT(ISERROR(MATCH($C830,Continents!$C$2:$C$58,0))),Continents!$C$1,
IF(NOT(ISERROR(MATCH($C830,Continents!$D$2:$D$51,0))),Continents!$D$1,
IF(NOT(ISERROR(MATCH($C830,Continents!$E$2:$E$15,0))),Continents!$E$1,
IF(NOT(ISERROR(MATCH($C830,Continents!$F$2:$F$27,0))),Continents!$F$1,
IF(NOT(ISERROR(MATCH($C830,Continents!$G$2:$G$8,0))),Continents!$G$1
)))))))</f>
        <v>Asia</v>
      </c>
      <c r="F830" s="26" t="s">
        <v>1236</v>
      </c>
      <c r="G830">
        <f>YEAR(Sales!$F830)</f>
        <v>2016</v>
      </c>
      <c r="H830">
        <f>MONTH(Sales!$F830)</f>
        <v>12</v>
      </c>
      <c r="I830" t="s">
        <v>26</v>
      </c>
      <c r="J830" t="s">
        <v>904</v>
      </c>
      <c r="K830">
        <v>700</v>
      </c>
      <c r="L830">
        <v>644</v>
      </c>
      <c r="M830" s="27">
        <v>0.08</v>
      </c>
      <c r="N830">
        <v>1</v>
      </c>
    </row>
    <row r="831" spans="1:14" x14ac:dyDescent="0.25">
      <c r="A831" s="15" t="s">
        <v>1749</v>
      </c>
      <c r="B831" t="s">
        <v>135</v>
      </c>
      <c r="C831" s="13" t="s">
        <v>42</v>
      </c>
      <c r="D831" t="s">
        <v>37</v>
      </c>
      <c r="E831" s="13" t="str">
        <f>IF(NOT(ISERROR(MATCH($C831,Continents!$A$2:$A$48,0))),Continents!$A$1,
IF(NOT(ISERROR(MATCH($C831,Continents!$B$2:$B$6,0))),Continents!$B$1,
IF(NOT(ISERROR(MATCH($C831,Continents!$C$2:$C$58,0))),Continents!$C$1,
IF(NOT(ISERROR(MATCH($C831,Continents!$D$2:$D$51,0))),Continents!$D$1,
IF(NOT(ISERROR(MATCH($C831,Continents!$E$2:$E$15,0))),Continents!$E$1,
IF(NOT(ISERROR(MATCH($C831,Continents!$F$2:$F$27,0))),Continents!$F$1,
IF(NOT(ISERROR(MATCH($C831,Continents!$G$2:$G$8,0))),Continents!$G$1
)))))))</f>
        <v>Asia</v>
      </c>
      <c r="F831" s="26">
        <v>41791</v>
      </c>
      <c r="G831">
        <f>YEAR(Sales!$F831)</f>
        <v>2014</v>
      </c>
      <c r="H831">
        <f>MONTH(Sales!$F831)</f>
        <v>6</v>
      </c>
      <c r="I831" t="s">
        <v>32</v>
      </c>
      <c r="J831" t="s">
        <v>1117</v>
      </c>
      <c r="K831">
        <v>150</v>
      </c>
      <c r="L831">
        <v>123</v>
      </c>
      <c r="M831" s="27">
        <v>0.18</v>
      </c>
      <c r="N831">
        <v>1</v>
      </c>
    </row>
    <row r="832" spans="1:14" x14ac:dyDescent="0.25">
      <c r="A832" s="16" t="s">
        <v>1750</v>
      </c>
      <c r="B832" t="s">
        <v>11</v>
      </c>
      <c r="C832" s="13" t="s">
        <v>12</v>
      </c>
      <c r="D832" t="s">
        <v>13</v>
      </c>
      <c r="E832" s="13" t="str">
        <f>IF(NOT(ISERROR(MATCH($C832,Continents!$A$2:$A$48,0))),Continents!$A$1,
IF(NOT(ISERROR(MATCH($C832,Continents!$B$2:$B$6,0))),Continents!$B$1,
IF(NOT(ISERROR(MATCH($C832,Continents!$C$2:$C$58,0))),Continents!$C$1,
IF(NOT(ISERROR(MATCH($C832,Continents!$D$2:$D$51,0))),Continents!$D$1,
IF(NOT(ISERROR(MATCH($C832,Continents!$E$2:$E$15,0))),Continents!$E$1,
IF(NOT(ISERROR(MATCH($C832,Continents!$F$2:$F$27,0))),Continents!$F$1,
IF(NOT(ISERROR(MATCH($C832,Continents!$G$2:$G$8,0))),Continents!$G$1
)))))))</f>
        <v>Europe</v>
      </c>
      <c r="F832" s="26" t="s">
        <v>1751</v>
      </c>
      <c r="G832">
        <f>YEAR(Sales!$F832)</f>
        <v>2016</v>
      </c>
      <c r="H832">
        <f>MONTH(Sales!$F832)</f>
        <v>11</v>
      </c>
      <c r="I832" t="s">
        <v>49</v>
      </c>
      <c r="J832" t="s">
        <v>225</v>
      </c>
      <c r="K832">
        <v>500</v>
      </c>
      <c r="L832">
        <v>475</v>
      </c>
      <c r="M832" s="27">
        <v>0.05</v>
      </c>
      <c r="N832">
        <v>1</v>
      </c>
    </row>
    <row r="833" spans="1:14" x14ac:dyDescent="0.25">
      <c r="A833" s="15" t="s">
        <v>1752</v>
      </c>
      <c r="B833" t="s">
        <v>306</v>
      </c>
      <c r="C833" s="13" t="s">
        <v>307</v>
      </c>
      <c r="D833" t="s">
        <v>13</v>
      </c>
      <c r="E833" s="13" t="str">
        <f>IF(NOT(ISERROR(MATCH($C833,Continents!$A$2:$A$48,0))),Continents!$A$1,
IF(NOT(ISERROR(MATCH($C833,Continents!$B$2:$B$6,0))),Continents!$B$1,
IF(NOT(ISERROR(MATCH($C833,Continents!$C$2:$C$58,0))),Continents!$C$1,
IF(NOT(ISERROR(MATCH($C833,Continents!$D$2:$D$51,0))),Continents!$D$1,
IF(NOT(ISERROR(MATCH($C833,Continents!$E$2:$E$15,0))),Continents!$E$1,
IF(NOT(ISERROR(MATCH($C833,Continents!$F$2:$F$27,0))),Continents!$F$1,
IF(NOT(ISERROR(MATCH($C833,Continents!$G$2:$G$8,0))),Continents!$G$1
)))))))</f>
        <v>Europe</v>
      </c>
      <c r="F833" s="26" t="s">
        <v>1753</v>
      </c>
      <c r="G833">
        <f>YEAR(Sales!$F833)</f>
        <v>2018</v>
      </c>
      <c r="H833">
        <f>MONTH(Sales!$F833)</f>
        <v>1</v>
      </c>
      <c r="I833" t="s">
        <v>64</v>
      </c>
      <c r="J833" t="s">
        <v>1754</v>
      </c>
      <c r="K833">
        <v>1000</v>
      </c>
      <c r="L833">
        <v>750</v>
      </c>
      <c r="M833" s="27">
        <v>0.25</v>
      </c>
      <c r="N833">
        <v>1</v>
      </c>
    </row>
    <row r="834" spans="1:14" x14ac:dyDescent="0.25">
      <c r="A834" s="16" t="s">
        <v>1755</v>
      </c>
      <c r="B834" t="s">
        <v>95</v>
      </c>
      <c r="C834" s="13" t="s">
        <v>96</v>
      </c>
      <c r="D834" t="s">
        <v>37</v>
      </c>
      <c r="E834" s="13" t="str">
        <f>IF(NOT(ISERROR(MATCH($C834,Continents!$A$2:$A$48,0))),Continents!$A$1,
IF(NOT(ISERROR(MATCH($C834,Continents!$B$2:$B$6,0))),Continents!$B$1,
IF(NOT(ISERROR(MATCH($C834,Continents!$C$2:$C$58,0))),Continents!$C$1,
IF(NOT(ISERROR(MATCH($C834,Continents!$D$2:$D$51,0))),Continents!$D$1,
IF(NOT(ISERROR(MATCH($C834,Continents!$E$2:$E$15,0))),Continents!$E$1,
IF(NOT(ISERROR(MATCH($C834,Continents!$F$2:$F$27,0))),Continents!$F$1,
IF(NOT(ISERROR(MATCH($C834,Continents!$G$2:$G$8,0))),Continents!$G$1
)))))))</f>
        <v>Asia</v>
      </c>
      <c r="F834" s="26" t="s">
        <v>360</v>
      </c>
      <c r="G834">
        <f>YEAR(Sales!$F834)</f>
        <v>2018</v>
      </c>
      <c r="H834">
        <f>MONTH(Sales!$F834)</f>
        <v>4</v>
      </c>
      <c r="I834" t="s">
        <v>32</v>
      </c>
      <c r="J834" t="s">
        <v>1756</v>
      </c>
      <c r="K834">
        <v>150</v>
      </c>
      <c r="L834">
        <v>150</v>
      </c>
      <c r="M834" s="27">
        <v>0</v>
      </c>
      <c r="N834">
        <v>1</v>
      </c>
    </row>
    <row r="835" spans="1:14" x14ac:dyDescent="0.25">
      <c r="A835" s="15" t="s">
        <v>1757</v>
      </c>
      <c r="B835" t="s">
        <v>306</v>
      </c>
      <c r="C835" s="13" t="s">
        <v>307</v>
      </c>
      <c r="D835" t="s">
        <v>13</v>
      </c>
      <c r="E835" s="13" t="str">
        <f>IF(NOT(ISERROR(MATCH($C835,Continents!$A$2:$A$48,0))),Continents!$A$1,
IF(NOT(ISERROR(MATCH($C835,Continents!$B$2:$B$6,0))),Continents!$B$1,
IF(NOT(ISERROR(MATCH($C835,Continents!$C$2:$C$58,0))),Continents!$C$1,
IF(NOT(ISERROR(MATCH($C835,Continents!$D$2:$D$51,0))),Continents!$D$1,
IF(NOT(ISERROR(MATCH($C835,Continents!$E$2:$E$15,0))),Continents!$E$1,
IF(NOT(ISERROR(MATCH($C835,Continents!$F$2:$F$27,0))),Continents!$F$1,
IF(NOT(ISERROR(MATCH($C835,Continents!$G$2:$G$8,0))),Continents!$G$1
)))))))</f>
        <v>Europe</v>
      </c>
      <c r="F835" s="26" t="s">
        <v>1758</v>
      </c>
      <c r="G835">
        <f>YEAR(Sales!$F835)</f>
        <v>2018</v>
      </c>
      <c r="H835">
        <f>MONTH(Sales!$F835)</f>
        <v>12</v>
      </c>
      <c r="I835" t="s">
        <v>112</v>
      </c>
      <c r="J835" t="s">
        <v>1759</v>
      </c>
      <c r="K835">
        <v>70</v>
      </c>
      <c r="L835">
        <v>63</v>
      </c>
      <c r="M835" s="27">
        <v>0.1</v>
      </c>
      <c r="N835">
        <v>1</v>
      </c>
    </row>
    <row r="836" spans="1:14" x14ac:dyDescent="0.25">
      <c r="A836" s="16" t="s">
        <v>1760</v>
      </c>
      <c r="B836" t="s">
        <v>100</v>
      </c>
      <c r="C836" s="13" t="s">
        <v>101</v>
      </c>
      <c r="D836" t="s">
        <v>13</v>
      </c>
      <c r="E836" s="13" t="str">
        <f>IF(NOT(ISERROR(MATCH($C836,Continents!$A$2:$A$48,0))),Continents!$A$1,
IF(NOT(ISERROR(MATCH($C836,Continents!$B$2:$B$6,0))),Continents!$B$1,
IF(NOT(ISERROR(MATCH($C836,Continents!$C$2:$C$58,0))),Continents!$C$1,
IF(NOT(ISERROR(MATCH($C836,Continents!$D$2:$D$51,0))),Continents!$D$1,
IF(NOT(ISERROR(MATCH($C836,Continents!$E$2:$E$15,0))),Continents!$E$1,
IF(NOT(ISERROR(MATCH($C836,Continents!$F$2:$F$27,0))),Continents!$F$1,
IF(NOT(ISERROR(MATCH($C836,Continents!$G$2:$G$8,0))),Continents!$G$1
)))))))</f>
        <v>Europe</v>
      </c>
      <c r="F836" s="26">
        <v>42320</v>
      </c>
      <c r="G836">
        <f>YEAR(Sales!$F836)</f>
        <v>2015</v>
      </c>
      <c r="H836">
        <f>MONTH(Sales!$F836)</f>
        <v>11</v>
      </c>
      <c r="I836" t="s">
        <v>112</v>
      </c>
      <c r="J836" t="s">
        <v>578</v>
      </c>
      <c r="K836">
        <v>70</v>
      </c>
      <c r="L836">
        <v>57</v>
      </c>
      <c r="M836" s="27">
        <v>0.1857</v>
      </c>
      <c r="N836">
        <v>1</v>
      </c>
    </row>
    <row r="837" spans="1:14" x14ac:dyDescent="0.25">
      <c r="A837" s="15" t="s">
        <v>1761</v>
      </c>
      <c r="B837" t="s">
        <v>164</v>
      </c>
      <c r="C837" s="13" t="s">
        <v>165</v>
      </c>
      <c r="D837" t="s">
        <v>13</v>
      </c>
      <c r="E837" s="13" t="str">
        <f>IF(NOT(ISERROR(MATCH($C837,Continents!$A$2:$A$48,0))),Continents!$A$1,
IF(NOT(ISERROR(MATCH($C837,Continents!$B$2:$B$6,0))),Continents!$B$1,
IF(NOT(ISERROR(MATCH($C837,Continents!$C$2:$C$58,0))),Continents!$C$1,
IF(NOT(ISERROR(MATCH($C837,Continents!$D$2:$D$51,0))),Continents!$D$1,
IF(NOT(ISERROR(MATCH($C837,Continents!$E$2:$E$15,0))),Continents!$E$1,
IF(NOT(ISERROR(MATCH($C837,Continents!$F$2:$F$27,0))),Continents!$F$1,
IF(NOT(ISERROR(MATCH($C837,Continents!$G$2:$G$8,0))),Continents!$G$1
)))))))</f>
        <v>Europe</v>
      </c>
      <c r="F837" s="26">
        <v>43102</v>
      </c>
      <c r="G837">
        <f>YEAR(Sales!$F837)</f>
        <v>2018</v>
      </c>
      <c r="H837">
        <f>MONTH(Sales!$F837)</f>
        <v>1</v>
      </c>
      <c r="I837" t="s">
        <v>32</v>
      </c>
      <c r="J837" t="s">
        <v>1762</v>
      </c>
      <c r="K837">
        <v>150</v>
      </c>
      <c r="L837">
        <v>143</v>
      </c>
      <c r="M837" s="27">
        <v>4.6699999999999998E-2</v>
      </c>
      <c r="N837">
        <v>1</v>
      </c>
    </row>
    <row r="838" spans="1:14" x14ac:dyDescent="0.25">
      <c r="A838" s="16" t="s">
        <v>1763</v>
      </c>
      <c r="B838" t="s">
        <v>17</v>
      </c>
      <c r="C838" s="13" t="s">
        <v>18</v>
      </c>
      <c r="D838" t="s">
        <v>19</v>
      </c>
      <c r="E838" s="13" t="str">
        <f>IF(NOT(ISERROR(MATCH($C838,Continents!$A$2:$A$48,0))),Continents!$A$1,
IF(NOT(ISERROR(MATCH($C838,Continents!$B$2:$B$6,0))),Continents!$B$1,
IF(NOT(ISERROR(MATCH($C838,Continents!$C$2:$C$58,0))),Continents!$C$1,
IF(NOT(ISERROR(MATCH($C838,Continents!$D$2:$D$51,0))),Continents!$D$1,
IF(NOT(ISERROR(MATCH($C838,Continents!$E$2:$E$15,0))),Continents!$E$1,
IF(NOT(ISERROR(MATCH($C838,Continents!$F$2:$F$27,0))),Continents!$F$1,
IF(NOT(ISERROR(MATCH($C838,Continents!$G$2:$G$8,0))),Continents!$G$1
)))))))</f>
        <v>North America</v>
      </c>
      <c r="F838" s="26" t="s">
        <v>1764</v>
      </c>
      <c r="G838">
        <f>YEAR(Sales!$F838)</f>
        <v>2018</v>
      </c>
      <c r="H838">
        <f>MONTH(Sales!$F838)</f>
        <v>7</v>
      </c>
      <c r="I838" t="s">
        <v>44</v>
      </c>
      <c r="J838" t="s">
        <v>93</v>
      </c>
      <c r="K838">
        <v>30</v>
      </c>
      <c r="L838">
        <v>27</v>
      </c>
      <c r="M838" s="27">
        <v>0.1</v>
      </c>
      <c r="N838">
        <v>1</v>
      </c>
    </row>
    <row r="839" spans="1:14" x14ac:dyDescent="0.25">
      <c r="A839" s="15" t="s">
        <v>1765</v>
      </c>
      <c r="B839" t="s">
        <v>169</v>
      </c>
      <c r="C839" s="13" t="s">
        <v>170</v>
      </c>
      <c r="D839" t="s">
        <v>13</v>
      </c>
      <c r="E839" s="13" t="str">
        <f>IF(NOT(ISERROR(MATCH($C839,Continents!$A$2:$A$48,0))),Continents!$A$1,
IF(NOT(ISERROR(MATCH($C839,Continents!$B$2:$B$6,0))),Continents!$B$1,
IF(NOT(ISERROR(MATCH($C839,Continents!$C$2:$C$58,0))),Continents!$C$1,
IF(NOT(ISERROR(MATCH($C839,Continents!$D$2:$D$51,0))),Continents!$D$1,
IF(NOT(ISERROR(MATCH($C839,Continents!$E$2:$E$15,0))),Continents!$E$1,
IF(NOT(ISERROR(MATCH($C839,Continents!$F$2:$F$27,0))),Continents!$F$1,
IF(NOT(ISERROR(MATCH($C839,Continents!$G$2:$G$8,0))),Continents!$G$1
)))))))</f>
        <v>Europe</v>
      </c>
      <c r="F839" s="26">
        <v>42829</v>
      </c>
      <c r="G839">
        <f>YEAR(Sales!$F839)</f>
        <v>2017</v>
      </c>
      <c r="H839">
        <f>MONTH(Sales!$F839)</f>
        <v>4</v>
      </c>
      <c r="I839" t="s">
        <v>58</v>
      </c>
      <c r="J839" t="s">
        <v>1766</v>
      </c>
      <c r="K839">
        <v>800</v>
      </c>
      <c r="L839">
        <v>648</v>
      </c>
      <c r="M839" s="27">
        <v>0.19</v>
      </c>
      <c r="N839">
        <v>1</v>
      </c>
    </row>
    <row r="840" spans="1:14" x14ac:dyDescent="0.25">
      <c r="A840" s="16" t="s">
        <v>1767</v>
      </c>
      <c r="B840" t="s">
        <v>216</v>
      </c>
      <c r="C840" s="13" t="s">
        <v>217</v>
      </c>
      <c r="D840" t="s">
        <v>13</v>
      </c>
      <c r="E840" s="13" t="str">
        <f>IF(NOT(ISERROR(MATCH($C840,Continents!$A$2:$A$48,0))),Continents!$A$1,
IF(NOT(ISERROR(MATCH($C840,Continents!$B$2:$B$6,0))),Continents!$B$1,
IF(NOT(ISERROR(MATCH($C840,Continents!$C$2:$C$58,0))),Continents!$C$1,
IF(NOT(ISERROR(MATCH($C840,Continents!$D$2:$D$51,0))),Continents!$D$1,
IF(NOT(ISERROR(MATCH($C840,Continents!$E$2:$E$15,0))),Continents!$E$1,
IF(NOT(ISERROR(MATCH($C840,Continents!$F$2:$F$27,0))),Continents!$F$1,
IF(NOT(ISERROR(MATCH($C840,Continents!$G$2:$G$8,0))),Continents!$G$1
)))))))</f>
        <v>Europe</v>
      </c>
      <c r="F840" s="26" t="s">
        <v>1768</v>
      </c>
      <c r="G840">
        <f>YEAR(Sales!$F840)</f>
        <v>2015</v>
      </c>
      <c r="H840">
        <f>MONTH(Sales!$F840)</f>
        <v>1</v>
      </c>
      <c r="I840" t="s">
        <v>64</v>
      </c>
      <c r="J840" t="s">
        <v>1028</v>
      </c>
      <c r="K840">
        <v>1000</v>
      </c>
      <c r="L840">
        <v>970</v>
      </c>
      <c r="M840" s="27">
        <v>0.03</v>
      </c>
      <c r="N840">
        <v>1</v>
      </c>
    </row>
    <row r="841" spans="1:14" x14ac:dyDescent="0.25">
      <c r="A841" s="15" t="s">
        <v>1769</v>
      </c>
      <c r="B841" t="s">
        <v>241</v>
      </c>
      <c r="C841" s="13" t="s">
        <v>242</v>
      </c>
      <c r="D841" t="s">
        <v>25</v>
      </c>
      <c r="E841" s="13" t="str">
        <f>IF(NOT(ISERROR(MATCH($C841,Continents!$A$2:$A$48,0))),Continents!$A$1,
IF(NOT(ISERROR(MATCH($C841,Continents!$B$2:$B$6,0))),Continents!$B$1,
IF(NOT(ISERROR(MATCH($C841,Continents!$C$2:$C$58,0))),Continents!$C$1,
IF(NOT(ISERROR(MATCH($C841,Continents!$D$2:$D$51,0))),Continents!$D$1,
IF(NOT(ISERROR(MATCH($C841,Continents!$E$2:$E$15,0))),Continents!$E$1,
IF(NOT(ISERROR(MATCH($C841,Continents!$F$2:$F$27,0))),Continents!$F$1,
IF(NOT(ISERROR(MATCH($C841,Continents!$G$2:$G$8,0))),Continents!$G$1
)))))))</f>
        <v>South America</v>
      </c>
      <c r="F841" s="26" t="s">
        <v>1770</v>
      </c>
      <c r="G841">
        <f>YEAR(Sales!$F841)</f>
        <v>2016</v>
      </c>
      <c r="H841">
        <f>MONTH(Sales!$F841)</f>
        <v>6</v>
      </c>
      <c r="I841" t="s">
        <v>112</v>
      </c>
      <c r="J841" t="s">
        <v>977</v>
      </c>
      <c r="K841">
        <v>70</v>
      </c>
      <c r="L841">
        <v>67</v>
      </c>
      <c r="M841" s="27">
        <v>4.2900000000000001E-2</v>
      </c>
      <c r="N841">
        <v>1</v>
      </c>
    </row>
    <row r="842" spans="1:14" x14ac:dyDescent="0.25">
      <c r="A842" s="16" t="s">
        <v>1771</v>
      </c>
      <c r="B842" t="s">
        <v>147</v>
      </c>
      <c r="C842" s="13" t="s">
        <v>96</v>
      </c>
      <c r="D842" t="s">
        <v>37</v>
      </c>
      <c r="E842" s="13" t="str">
        <f>IF(NOT(ISERROR(MATCH($C842,Continents!$A$2:$A$48,0))),Continents!$A$1,
IF(NOT(ISERROR(MATCH($C842,Continents!$B$2:$B$6,0))),Continents!$B$1,
IF(NOT(ISERROR(MATCH($C842,Continents!$C$2:$C$58,0))),Continents!$C$1,
IF(NOT(ISERROR(MATCH($C842,Continents!$D$2:$D$51,0))),Continents!$D$1,
IF(NOT(ISERROR(MATCH($C842,Continents!$E$2:$E$15,0))),Continents!$E$1,
IF(NOT(ISERROR(MATCH($C842,Continents!$F$2:$F$27,0))),Continents!$F$1,
IF(NOT(ISERROR(MATCH($C842,Continents!$G$2:$G$8,0))),Continents!$G$1
)))))))</f>
        <v>Asia</v>
      </c>
      <c r="F842" s="26" t="s">
        <v>1492</v>
      </c>
      <c r="G842">
        <f>YEAR(Sales!$F842)</f>
        <v>2017</v>
      </c>
      <c r="H842">
        <f>MONTH(Sales!$F842)</f>
        <v>8</v>
      </c>
      <c r="I842" t="s">
        <v>64</v>
      </c>
      <c r="J842" t="s">
        <v>680</v>
      </c>
      <c r="K842">
        <v>1000</v>
      </c>
      <c r="L842">
        <v>890</v>
      </c>
      <c r="M842" s="27">
        <v>0.11</v>
      </c>
      <c r="N842">
        <v>1</v>
      </c>
    </row>
    <row r="843" spans="1:14" x14ac:dyDescent="0.25">
      <c r="A843" s="15" t="s">
        <v>1772</v>
      </c>
      <c r="B843" t="s">
        <v>178</v>
      </c>
      <c r="C843" s="13" t="s">
        <v>116</v>
      </c>
      <c r="D843" t="s">
        <v>19</v>
      </c>
      <c r="E843" s="13" t="str">
        <f>IF(NOT(ISERROR(MATCH($C843,Continents!$A$2:$A$48,0))),Continents!$A$1,
IF(NOT(ISERROR(MATCH($C843,Continents!$B$2:$B$6,0))),Continents!$B$1,
IF(NOT(ISERROR(MATCH($C843,Continents!$C$2:$C$58,0))),Continents!$C$1,
IF(NOT(ISERROR(MATCH($C843,Continents!$D$2:$D$51,0))),Continents!$D$1,
IF(NOT(ISERROR(MATCH($C843,Continents!$E$2:$E$15,0))),Continents!$E$1,
IF(NOT(ISERROR(MATCH($C843,Continents!$F$2:$F$27,0))),Continents!$F$1,
IF(NOT(ISERROR(MATCH($C843,Continents!$G$2:$G$8,0))),Continents!$G$1
)))))))</f>
        <v>North America</v>
      </c>
      <c r="F843" s="26">
        <v>42071</v>
      </c>
      <c r="G843">
        <f>YEAR(Sales!$F843)</f>
        <v>2015</v>
      </c>
      <c r="H843">
        <f>MONTH(Sales!$F843)</f>
        <v>3</v>
      </c>
      <c r="I843" t="s">
        <v>26</v>
      </c>
      <c r="J843" t="s">
        <v>373</v>
      </c>
      <c r="K843">
        <v>700</v>
      </c>
      <c r="L843">
        <v>476</v>
      </c>
      <c r="M843" s="27">
        <v>0.32</v>
      </c>
      <c r="N843">
        <v>1</v>
      </c>
    </row>
    <row r="844" spans="1:14" x14ac:dyDescent="0.25">
      <c r="A844" s="16" t="s">
        <v>1773</v>
      </c>
      <c r="B844" t="s">
        <v>105</v>
      </c>
      <c r="C844" s="13" t="s">
        <v>106</v>
      </c>
      <c r="D844" t="s">
        <v>13</v>
      </c>
      <c r="E844" s="13" t="str">
        <f>IF(NOT(ISERROR(MATCH($C844,Continents!$A$2:$A$48,0))),Continents!$A$1,
IF(NOT(ISERROR(MATCH($C844,Continents!$B$2:$B$6,0))),Continents!$B$1,
IF(NOT(ISERROR(MATCH($C844,Continents!$C$2:$C$58,0))),Continents!$C$1,
IF(NOT(ISERROR(MATCH($C844,Continents!$D$2:$D$51,0))),Continents!$D$1,
IF(NOT(ISERROR(MATCH($C844,Continents!$E$2:$E$15,0))),Continents!$E$1,
IF(NOT(ISERROR(MATCH($C844,Continents!$F$2:$F$27,0))),Continents!$F$1,
IF(NOT(ISERROR(MATCH($C844,Continents!$G$2:$G$8,0))),Continents!$G$1
)))))))</f>
        <v>Africa</v>
      </c>
      <c r="F844" s="26">
        <v>42011</v>
      </c>
      <c r="G844">
        <f>YEAR(Sales!$F844)</f>
        <v>2015</v>
      </c>
      <c r="H844">
        <f>MONTH(Sales!$F844)</f>
        <v>1</v>
      </c>
      <c r="I844" t="s">
        <v>112</v>
      </c>
      <c r="J844" t="s">
        <v>1422</v>
      </c>
      <c r="K844">
        <v>70</v>
      </c>
      <c r="L844">
        <v>52</v>
      </c>
      <c r="M844" s="27">
        <v>0.2571</v>
      </c>
      <c r="N844">
        <v>1</v>
      </c>
    </row>
    <row r="845" spans="1:14" x14ac:dyDescent="0.25">
      <c r="A845" s="15" t="s">
        <v>1774</v>
      </c>
      <c r="B845" t="s">
        <v>147</v>
      </c>
      <c r="C845" s="13" t="s">
        <v>96</v>
      </c>
      <c r="D845" t="s">
        <v>37</v>
      </c>
      <c r="E845" s="13" t="str">
        <f>IF(NOT(ISERROR(MATCH($C845,Continents!$A$2:$A$48,0))),Continents!$A$1,
IF(NOT(ISERROR(MATCH($C845,Continents!$B$2:$B$6,0))),Continents!$B$1,
IF(NOT(ISERROR(MATCH($C845,Continents!$C$2:$C$58,0))),Continents!$C$1,
IF(NOT(ISERROR(MATCH($C845,Continents!$D$2:$D$51,0))),Continents!$D$1,
IF(NOT(ISERROR(MATCH($C845,Continents!$E$2:$E$15,0))),Continents!$E$1,
IF(NOT(ISERROR(MATCH($C845,Continents!$F$2:$F$27,0))),Continents!$F$1,
IF(NOT(ISERROR(MATCH($C845,Continents!$G$2:$G$8,0))),Continents!$G$1
)))))))</f>
        <v>Asia</v>
      </c>
      <c r="F845" s="26">
        <v>43353</v>
      </c>
      <c r="G845">
        <f>YEAR(Sales!$F845)</f>
        <v>2018</v>
      </c>
      <c r="H845">
        <f>MONTH(Sales!$F845)</f>
        <v>9</v>
      </c>
      <c r="I845" t="s">
        <v>26</v>
      </c>
      <c r="J845" t="s">
        <v>1478</v>
      </c>
      <c r="K845">
        <v>700</v>
      </c>
      <c r="L845">
        <v>686</v>
      </c>
      <c r="M845" s="27">
        <v>0.02</v>
      </c>
      <c r="N845">
        <v>1</v>
      </c>
    </row>
    <row r="846" spans="1:14" x14ac:dyDescent="0.25">
      <c r="A846" s="16" t="s">
        <v>1775</v>
      </c>
      <c r="B846" t="s">
        <v>178</v>
      </c>
      <c r="C846" s="13" t="s">
        <v>116</v>
      </c>
      <c r="D846" t="s">
        <v>19</v>
      </c>
      <c r="E846" s="13" t="str">
        <f>IF(NOT(ISERROR(MATCH($C846,Continents!$A$2:$A$48,0))),Continents!$A$1,
IF(NOT(ISERROR(MATCH($C846,Continents!$B$2:$B$6,0))),Continents!$B$1,
IF(NOT(ISERROR(MATCH($C846,Continents!$C$2:$C$58,0))),Continents!$C$1,
IF(NOT(ISERROR(MATCH($C846,Continents!$D$2:$D$51,0))),Continents!$D$1,
IF(NOT(ISERROR(MATCH($C846,Continents!$E$2:$E$15,0))),Continents!$E$1,
IF(NOT(ISERROR(MATCH($C846,Continents!$F$2:$F$27,0))),Continents!$F$1,
IF(NOT(ISERROR(MATCH($C846,Continents!$G$2:$G$8,0))),Continents!$G$1
)))))))</f>
        <v>North America</v>
      </c>
      <c r="F846" s="26">
        <v>43317</v>
      </c>
      <c r="G846">
        <f>YEAR(Sales!$F846)</f>
        <v>2018</v>
      </c>
      <c r="H846">
        <f>MONTH(Sales!$F846)</f>
        <v>8</v>
      </c>
      <c r="I846" t="s">
        <v>64</v>
      </c>
      <c r="J846" t="s">
        <v>583</v>
      </c>
      <c r="K846">
        <v>1000</v>
      </c>
      <c r="L846">
        <v>640</v>
      </c>
      <c r="M846" s="27">
        <v>0.36</v>
      </c>
      <c r="N846">
        <v>1</v>
      </c>
    </row>
    <row r="847" spans="1:14" x14ac:dyDescent="0.25">
      <c r="A847" s="15" t="s">
        <v>1776</v>
      </c>
      <c r="B847" t="s">
        <v>147</v>
      </c>
      <c r="C847" s="13" t="s">
        <v>96</v>
      </c>
      <c r="D847" t="s">
        <v>37</v>
      </c>
      <c r="E847" s="13" t="str">
        <f>IF(NOT(ISERROR(MATCH($C847,Continents!$A$2:$A$48,0))),Continents!$A$1,
IF(NOT(ISERROR(MATCH($C847,Continents!$B$2:$B$6,0))),Continents!$B$1,
IF(NOT(ISERROR(MATCH($C847,Continents!$C$2:$C$58,0))),Continents!$C$1,
IF(NOT(ISERROR(MATCH($C847,Continents!$D$2:$D$51,0))),Continents!$D$1,
IF(NOT(ISERROR(MATCH($C847,Continents!$E$2:$E$15,0))),Continents!$E$1,
IF(NOT(ISERROR(MATCH($C847,Continents!$F$2:$F$27,0))),Continents!$F$1,
IF(NOT(ISERROR(MATCH($C847,Continents!$G$2:$G$8,0))),Continents!$G$1
)))))))</f>
        <v>Asia</v>
      </c>
      <c r="F847" s="26" t="s">
        <v>1777</v>
      </c>
      <c r="G847">
        <f>YEAR(Sales!$F847)</f>
        <v>2016</v>
      </c>
      <c r="H847">
        <f>MONTH(Sales!$F847)</f>
        <v>2</v>
      </c>
      <c r="I847" t="s">
        <v>49</v>
      </c>
      <c r="J847" t="s">
        <v>1325</v>
      </c>
      <c r="K847">
        <v>500</v>
      </c>
      <c r="L847">
        <v>440</v>
      </c>
      <c r="M847" s="27">
        <v>0.12</v>
      </c>
      <c r="N847">
        <v>1</v>
      </c>
    </row>
    <row r="848" spans="1:14" x14ac:dyDescent="0.25">
      <c r="A848" s="16" t="s">
        <v>1778</v>
      </c>
      <c r="B848" t="s">
        <v>82</v>
      </c>
      <c r="C848" s="13" t="s">
        <v>83</v>
      </c>
      <c r="D848" t="s">
        <v>37</v>
      </c>
      <c r="E848" s="13" t="str">
        <f>IF(NOT(ISERROR(MATCH($C848,Continents!$A$2:$A$48,0))),Continents!$A$1,
IF(NOT(ISERROR(MATCH($C848,Continents!$B$2:$B$6,0))),Continents!$B$1,
IF(NOT(ISERROR(MATCH($C848,Continents!$C$2:$C$58,0))),Continents!$C$1,
IF(NOT(ISERROR(MATCH($C848,Continents!$D$2:$D$51,0))),Continents!$D$1,
IF(NOT(ISERROR(MATCH($C848,Continents!$E$2:$E$15,0))),Continents!$E$1,
IF(NOT(ISERROR(MATCH($C848,Continents!$F$2:$F$27,0))),Continents!$F$1,
IF(NOT(ISERROR(MATCH($C848,Continents!$G$2:$G$8,0))),Continents!$G$1
)))))))</f>
        <v>Asia</v>
      </c>
      <c r="F848" s="26" t="s">
        <v>999</v>
      </c>
      <c r="G848">
        <f>YEAR(Sales!$F848)</f>
        <v>2016</v>
      </c>
      <c r="H848">
        <f>MONTH(Sales!$F848)</f>
        <v>12</v>
      </c>
      <c r="I848" t="s">
        <v>14</v>
      </c>
      <c r="J848" t="s">
        <v>390</v>
      </c>
      <c r="K848">
        <v>80</v>
      </c>
      <c r="L848">
        <v>75</v>
      </c>
      <c r="M848" s="27">
        <v>6.25E-2</v>
      </c>
      <c r="N848">
        <v>1</v>
      </c>
    </row>
    <row r="849" spans="1:14" x14ac:dyDescent="0.25">
      <c r="A849" s="15" t="s">
        <v>1779</v>
      </c>
      <c r="B849" t="s">
        <v>29</v>
      </c>
      <c r="C849" s="13" t="s">
        <v>30</v>
      </c>
      <c r="D849" t="s">
        <v>13</v>
      </c>
      <c r="E849" s="13" t="str">
        <f>IF(NOT(ISERROR(MATCH($C849,Continents!$A$2:$A$48,0))),Continents!$A$1,
IF(NOT(ISERROR(MATCH($C849,Continents!$B$2:$B$6,0))),Continents!$B$1,
IF(NOT(ISERROR(MATCH($C849,Continents!$C$2:$C$58,0))),Continents!$C$1,
IF(NOT(ISERROR(MATCH($C849,Continents!$D$2:$D$51,0))),Continents!$D$1,
IF(NOT(ISERROR(MATCH($C849,Continents!$E$2:$E$15,0))),Continents!$E$1,
IF(NOT(ISERROR(MATCH($C849,Continents!$F$2:$F$27,0))),Continents!$F$1,
IF(NOT(ISERROR(MATCH($C849,Continents!$G$2:$G$8,0))),Continents!$G$1
)))))))</f>
        <v>Asia</v>
      </c>
      <c r="F849" s="26" t="s">
        <v>580</v>
      </c>
      <c r="G849">
        <f>YEAR(Sales!$F849)</f>
        <v>2017</v>
      </c>
      <c r="H849">
        <f>MONTH(Sales!$F849)</f>
        <v>11</v>
      </c>
      <c r="I849" t="s">
        <v>32</v>
      </c>
      <c r="J849" t="s">
        <v>556</v>
      </c>
      <c r="K849">
        <v>150</v>
      </c>
      <c r="L849">
        <v>144</v>
      </c>
      <c r="M849" s="27">
        <v>0.04</v>
      </c>
      <c r="N849">
        <v>1</v>
      </c>
    </row>
    <row r="850" spans="1:14" x14ac:dyDescent="0.25">
      <c r="A850" s="16" t="s">
        <v>1780</v>
      </c>
      <c r="B850" t="s">
        <v>541</v>
      </c>
      <c r="C850" s="13" t="s">
        <v>542</v>
      </c>
      <c r="D850" t="s">
        <v>25</v>
      </c>
      <c r="E850" s="13" t="str">
        <f>IF(NOT(ISERROR(MATCH($C850,Continents!$A$2:$A$48,0))),Continents!$A$1,
IF(NOT(ISERROR(MATCH($C850,Continents!$B$2:$B$6,0))),Continents!$B$1,
IF(NOT(ISERROR(MATCH($C850,Continents!$C$2:$C$58,0))),Continents!$C$1,
IF(NOT(ISERROR(MATCH($C850,Continents!$D$2:$D$51,0))),Continents!$D$1,
IF(NOT(ISERROR(MATCH($C850,Continents!$E$2:$E$15,0))),Continents!$E$1,
IF(NOT(ISERROR(MATCH($C850,Continents!$F$2:$F$27,0))),Continents!$F$1,
IF(NOT(ISERROR(MATCH($C850,Continents!$G$2:$G$8,0))),Continents!$G$1
)))))))</f>
        <v>South America</v>
      </c>
      <c r="F850" s="26">
        <v>42655</v>
      </c>
      <c r="G850">
        <f>YEAR(Sales!$F850)</f>
        <v>2016</v>
      </c>
      <c r="H850">
        <f>MONTH(Sales!$F850)</f>
        <v>10</v>
      </c>
      <c r="I850" t="s">
        <v>44</v>
      </c>
      <c r="J850" t="s">
        <v>543</v>
      </c>
      <c r="K850">
        <v>30</v>
      </c>
      <c r="L850">
        <v>26</v>
      </c>
      <c r="M850" s="27">
        <v>0.1333</v>
      </c>
      <c r="N850">
        <v>1</v>
      </c>
    </row>
    <row r="851" spans="1:14" x14ac:dyDescent="0.25">
      <c r="A851" s="15" t="s">
        <v>1781</v>
      </c>
      <c r="B851" t="s">
        <v>147</v>
      </c>
      <c r="C851" s="13" t="s">
        <v>96</v>
      </c>
      <c r="D851" t="s">
        <v>37</v>
      </c>
      <c r="E851" s="13" t="str">
        <f>IF(NOT(ISERROR(MATCH($C851,Continents!$A$2:$A$48,0))),Continents!$A$1,
IF(NOT(ISERROR(MATCH($C851,Continents!$B$2:$B$6,0))),Continents!$B$1,
IF(NOT(ISERROR(MATCH($C851,Continents!$C$2:$C$58,0))),Continents!$C$1,
IF(NOT(ISERROR(MATCH($C851,Continents!$D$2:$D$51,0))),Continents!$D$1,
IF(NOT(ISERROR(MATCH($C851,Continents!$E$2:$E$15,0))),Continents!$E$1,
IF(NOT(ISERROR(MATCH($C851,Continents!$F$2:$F$27,0))),Continents!$F$1,
IF(NOT(ISERROR(MATCH($C851,Continents!$G$2:$G$8,0))),Continents!$G$1
)))))))</f>
        <v>Asia</v>
      </c>
      <c r="F851" s="26" t="s">
        <v>1782</v>
      </c>
      <c r="G851">
        <f>YEAR(Sales!$F851)</f>
        <v>2018</v>
      </c>
      <c r="H851">
        <f>MONTH(Sales!$F851)</f>
        <v>1</v>
      </c>
      <c r="I851" t="s">
        <v>14</v>
      </c>
      <c r="J851" t="s">
        <v>1384</v>
      </c>
      <c r="K851">
        <v>80</v>
      </c>
      <c r="L851">
        <v>74</v>
      </c>
      <c r="M851" s="27">
        <v>7.4999999999999997E-2</v>
      </c>
      <c r="N851">
        <v>1</v>
      </c>
    </row>
    <row r="852" spans="1:14" x14ac:dyDescent="0.25">
      <c r="A852" s="16" t="s">
        <v>1783</v>
      </c>
      <c r="B852" t="s">
        <v>135</v>
      </c>
      <c r="C852" s="13" t="s">
        <v>42</v>
      </c>
      <c r="D852" t="s">
        <v>37</v>
      </c>
      <c r="E852" s="13" t="str">
        <f>IF(NOT(ISERROR(MATCH($C852,Continents!$A$2:$A$48,0))),Continents!$A$1,
IF(NOT(ISERROR(MATCH($C852,Continents!$B$2:$B$6,0))),Continents!$B$1,
IF(NOT(ISERROR(MATCH($C852,Continents!$C$2:$C$58,0))),Continents!$C$1,
IF(NOT(ISERROR(MATCH($C852,Continents!$D$2:$D$51,0))),Continents!$D$1,
IF(NOT(ISERROR(MATCH($C852,Continents!$E$2:$E$15,0))),Continents!$E$1,
IF(NOT(ISERROR(MATCH($C852,Continents!$F$2:$F$27,0))),Continents!$F$1,
IF(NOT(ISERROR(MATCH($C852,Continents!$G$2:$G$8,0))),Continents!$G$1
)))))))</f>
        <v>Asia</v>
      </c>
      <c r="F852" s="26" t="s">
        <v>1784</v>
      </c>
      <c r="G852">
        <f>YEAR(Sales!$F852)</f>
        <v>2018</v>
      </c>
      <c r="H852">
        <f>MONTH(Sales!$F852)</f>
        <v>7</v>
      </c>
      <c r="I852" t="s">
        <v>125</v>
      </c>
      <c r="J852" t="s">
        <v>137</v>
      </c>
      <c r="K852">
        <v>250</v>
      </c>
      <c r="L852">
        <v>245</v>
      </c>
      <c r="M852" s="27">
        <v>0.02</v>
      </c>
      <c r="N852">
        <v>1</v>
      </c>
    </row>
    <row r="853" spans="1:14" x14ac:dyDescent="0.25">
      <c r="A853" s="15" t="s">
        <v>1785</v>
      </c>
      <c r="B853" t="s">
        <v>139</v>
      </c>
      <c r="C853" s="13" t="s">
        <v>140</v>
      </c>
      <c r="D853" t="s">
        <v>13</v>
      </c>
      <c r="E853" s="13" t="str">
        <f>IF(NOT(ISERROR(MATCH($C853,Continents!$A$2:$A$48,0))),Continents!$A$1,
IF(NOT(ISERROR(MATCH($C853,Continents!$B$2:$B$6,0))),Continents!$B$1,
IF(NOT(ISERROR(MATCH($C853,Continents!$C$2:$C$58,0))),Continents!$C$1,
IF(NOT(ISERROR(MATCH($C853,Continents!$D$2:$D$51,0))),Continents!$D$1,
IF(NOT(ISERROR(MATCH($C853,Continents!$E$2:$E$15,0))),Continents!$E$1,
IF(NOT(ISERROR(MATCH($C853,Continents!$F$2:$F$27,0))),Continents!$F$1,
IF(NOT(ISERROR(MATCH($C853,Continents!$G$2:$G$8,0))),Continents!$G$1
)))))))</f>
        <v>Europe</v>
      </c>
      <c r="F853" s="26" t="s">
        <v>1786</v>
      </c>
      <c r="G853">
        <f>YEAR(Sales!$F853)</f>
        <v>2016</v>
      </c>
      <c r="H853">
        <f>MONTH(Sales!$F853)</f>
        <v>6</v>
      </c>
      <c r="I853" t="s">
        <v>64</v>
      </c>
      <c r="J853" t="s">
        <v>665</v>
      </c>
      <c r="K853">
        <v>1000</v>
      </c>
      <c r="L853">
        <v>940</v>
      </c>
      <c r="M853" s="27">
        <v>0.06</v>
      </c>
      <c r="N853">
        <v>1</v>
      </c>
    </row>
    <row r="854" spans="1:14" x14ac:dyDescent="0.25">
      <c r="A854" s="16" t="s">
        <v>1787</v>
      </c>
      <c r="B854" t="s">
        <v>306</v>
      </c>
      <c r="C854" s="13" t="s">
        <v>307</v>
      </c>
      <c r="D854" t="s">
        <v>13</v>
      </c>
      <c r="E854" s="13" t="str">
        <f>IF(NOT(ISERROR(MATCH($C854,Continents!$A$2:$A$48,0))),Continents!$A$1,
IF(NOT(ISERROR(MATCH($C854,Continents!$B$2:$B$6,0))),Continents!$B$1,
IF(NOT(ISERROR(MATCH($C854,Continents!$C$2:$C$58,0))),Continents!$C$1,
IF(NOT(ISERROR(MATCH($C854,Continents!$D$2:$D$51,0))),Continents!$D$1,
IF(NOT(ISERROR(MATCH($C854,Continents!$E$2:$E$15,0))),Continents!$E$1,
IF(NOT(ISERROR(MATCH($C854,Continents!$F$2:$F$27,0))),Continents!$F$1,
IF(NOT(ISERROR(MATCH($C854,Continents!$G$2:$G$8,0))),Continents!$G$1
)))))))</f>
        <v>Europe</v>
      </c>
      <c r="F854" s="26">
        <v>43045</v>
      </c>
      <c r="G854">
        <f>YEAR(Sales!$F854)</f>
        <v>2017</v>
      </c>
      <c r="H854">
        <f>MONTH(Sales!$F854)</f>
        <v>11</v>
      </c>
      <c r="I854" t="s">
        <v>38</v>
      </c>
      <c r="J854" t="s">
        <v>1039</v>
      </c>
      <c r="K854">
        <v>50</v>
      </c>
      <c r="L854">
        <v>50</v>
      </c>
      <c r="M854" s="27">
        <v>0</v>
      </c>
      <c r="N854">
        <v>1</v>
      </c>
    </row>
    <row r="855" spans="1:14" x14ac:dyDescent="0.25">
      <c r="A855" s="15" t="s">
        <v>1788</v>
      </c>
      <c r="B855" t="s">
        <v>82</v>
      </c>
      <c r="C855" s="13" t="s">
        <v>83</v>
      </c>
      <c r="D855" t="s">
        <v>37</v>
      </c>
      <c r="E855" s="13" t="str">
        <f>IF(NOT(ISERROR(MATCH($C855,Continents!$A$2:$A$48,0))),Continents!$A$1,
IF(NOT(ISERROR(MATCH($C855,Continents!$B$2:$B$6,0))),Continents!$B$1,
IF(NOT(ISERROR(MATCH($C855,Continents!$C$2:$C$58,0))),Continents!$C$1,
IF(NOT(ISERROR(MATCH($C855,Continents!$D$2:$D$51,0))),Continents!$D$1,
IF(NOT(ISERROR(MATCH($C855,Continents!$E$2:$E$15,0))),Continents!$E$1,
IF(NOT(ISERROR(MATCH($C855,Continents!$F$2:$F$27,0))),Continents!$F$1,
IF(NOT(ISERROR(MATCH($C855,Continents!$G$2:$G$8,0))),Continents!$G$1
)))))))</f>
        <v>Asia</v>
      </c>
      <c r="F855" s="26" t="s">
        <v>1786</v>
      </c>
      <c r="G855">
        <f>YEAR(Sales!$F855)</f>
        <v>2016</v>
      </c>
      <c r="H855">
        <f>MONTH(Sales!$F855)</f>
        <v>6</v>
      </c>
      <c r="I855" t="s">
        <v>38</v>
      </c>
      <c r="J855" t="s">
        <v>1396</v>
      </c>
      <c r="K855">
        <v>50</v>
      </c>
      <c r="L855">
        <v>46</v>
      </c>
      <c r="M855" s="27">
        <v>0.08</v>
      </c>
      <c r="N855">
        <v>1</v>
      </c>
    </row>
    <row r="856" spans="1:14" x14ac:dyDescent="0.25">
      <c r="A856" s="16" t="s">
        <v>1789</v>
      </c>
      <c r="B856" t="s">
        <v>495</v>
      </c>
      <c r="C856" s="13" t="s">
        <v>496</v>
      </c>
      <c r="D856" t="s">
        <v>13</v>
      </c>
      <c r="E856" s="13" t="str">
        <f>IF(NOT(ISERROR(MATCH($C856,Continents!$A$2:$A$48,0))),Continents!$A$1,
IF(NOT(ISERROR(MATCH($C856,Continents!$B$2:$B$6,0))),Continents!$B$1,
IF(NOT(ISERROR(MATCH($C856,Continents!$C$2:$C$58,0))),Continents!$C$1,
IF(NOT(ISERROR(MATCH($C856,Continents!$D$2:$D$51,0))),Continents!$D$1,
IF(NOT(ISERROR(MATCH($C856,Continents!$E$2:$E$15,0))),Continents!$E$1,
IF(NOT(ISERROR(MATCH($C856,Continents!$F$2:$F$27,0))),Continents!$F$1,
IF(NOT(ISERROR(MATCH($C856,Continents!$G$2:$G$8,0))),Continents!$G$1
)))))))</f>
        <v>Asia</v>
      </c>
      <c r="F856" s="26">
        <v>43077</v>
      </c>
      <c r="G856">
        <f>YEAR(Sales!$F856)</f>
        <v>2017</v>
      </c>
      <c r="H856">
        <f>MONTH(Sales!$F856)</f>
        <v>12</v>
      </c>
      <c r="I856" t="s">
        <v>26</v>
      </c>
      <c r="J856" t="s">
        <v>613</v>
      </c>
      <c r="K856">
        <v>700</v>
      </c>
      <c r="L856">
        <v>665</v>
      </c>
      <c r="M856" s="27">
        <v>0.05</v>
      </c>
      <c r="N856">
        <v>1</v>
      </c>
    </row>
    <row r="857" spans="1:14" x14ac:dyDescent="0.25">
      <c r="A857" s="15" t="s">
        <v>1790</v>
      </c>
      <c r="B857" t="s">
        <v>123</v>
      </c>
      <c r="C857" s="13" t="s">
        <v>57</v>
      </c>
      <c r="D857" t="s">
        <v>13</v>
      </c>
      <c r="E857" s="13" t="str">
        <f>IF(NOT(ISERROR(MATCH($C857,Continents!$A$2:$A$48,0))),Continents!$A$1,
IF(NOT(ISERROR(MATCH($C857,Continents!$B$2:$B$6,0))),Continents!$B$1,
IF(NOT(ISERROR(MATCH($C857,Continents!$C$2:$C$58,0))),Continents!$C$1,
IF(NOT(ISERROR(MATCH($C857,Continents!$D$2:$D$51,0))),Continents!$D$1,
IF(NOT(ISERROR(MATCH($C857,Continents!$E$2:$E$15,0))),Continents!$E$1,
IF(NOT(ISERROR(MATCH($C857,Continents!$F$2:$F$27,0))),Continents!$F$1,
IF(NOT(ISERROR(MATCH($C857,Continents!$G$2:$G$8,0))),Continents!$G$1
)))))))</f>
        <v>Europe</v>
      </c>
      <c r="F857" s="26">
        <v>41732</v>
      </c>
      <c r="G857">
        <f>YEAR(Sales!$F857)</f>
        <v>2014</v>
      </c>
      <c r="H857">
        <f>MONTH(Sales!$F857)</f>
        <v>4</v>
      </c>
      <c r="I857" t="s">
        <v>64</v>
      </c>
      <c r="J857" t="s">
        <v>1392</v>
      </c>
      <c r="K857">
        <v>1000</v>
      </c>
      <c r="L857">
        <v>950</v>
      </c>
      <c r="M857" s="27">
        <v>0.05</v>
      </c>
      <c r="N857">
        <v>1</v>
      </c>
    </row>
    <row r="858" spans="1:14" x14ac:dyDescent="0.25">
      <c r="A858" s="16" t="s">
        <v>1791</v>
      </c>
      <c r="B858" t="s">
        <v>197</v>
      </c>
      <c r="C858" s="13" t="s">
        <v>198</v>
      </c>
      <c r="D858" t="s">
        <v>13</v>
      </c>
      <c r="E858" s="13" t="str">
        <f>IF(NOT(ISERROR(MATCH($C858,Continents!$A$2:$A$48,0))),Continents!$A$1,
IF(NOT(ISERROR(MATCH($C858,Continents!$B$2:$B$6,0))),Continents!$B$1,
IF(NOT(ISERROR(MATCH($C858,Continents!$C$2:$C$58,0))),Continents!$C$1,
IF(NOT(ISERROR(MATCH($C858,Continents!$D$2:$D$51,0))),Continents!$D$1,
IF(NOT(ISERROR(MATCH($C858,Continents!$E$2:$E$15,0))),Continents!$E$1,
IF(NOT(ISERROR(MATCH($C858,Continents!$F$2:$F$27,0))),Continents!$F$1,
IF(NOT(ISERROR(MATCH($C858,Continents!$G$2:$G$8,0))),Continents!$G$1
)))))))</f>
        <v>Europe</v>
      </c>
      <c r="F858" s="26">
        <v>41915</v>
      </c>
      <c r="G858">
        <f>YEAR(Sales!$F858)</f>
        <v>2014</v>
      </c>
      <c r="H858">
        <f>MONTH(Sales!$F858)</f>
        <v>10</v>
      </c>
      <c r="I858" t="s">
        <v>32</v>
      </c>
      <c r="J858" t="s">
        <v>1217</v>
      </c>
      <c r="K858">
        <v>150</v>
      </c>
      <c r="L858">
        <v>135</v>
      </c>
      <c r="M858" s="27">
        <v>0.1</v>
      </c>
      <c r="N858">
        <v>1</v>
      </c>
    </row>
    <row r="859" spans="1:14" x14ac:dyDescent="0.25">
      <c r="A859" s="15" t="s">
        <v>1792</v>
      </c>
      <c r="B859" t="s">
        <v>144</v>
      </c>
      <c r="C859" s="13" t="s">
        <v>116</v>
      </c>
      <c r="D859" t="s">
        <v>19</v>
      </c>
      <c r="E859" s="13" t="str">
        <f>IF(NOT(ISERROR(MATCH($C859,Continents!$A$2:$A$48,0))),Continents!$A$1,
IF(NOT(ISERROR(MATCH($C859,Continents!$B$2:$B$6,0))),Continents!$B$1,
IF(NOT(ISERROR(MATCH($C859,Continents!$C$2:$C$58,0))),Continents!$C$1,
IF(NOT(ISERROR(MATCH($C859,Continents!$D$2:$D$51,0))),Continents!$D$1,
IF(NOT(ISERROR(MATCH($C859,Continents!$E$2:$E$15,0))),Continents!$E$1,
IF(NOT(ISERROR(MATCH($C859,Continents!$F$2:$F$27,0))),Continents!$F$1,
IF(NOT(ISERROR(MATCH($C859,Continents!$G$2:$G$8,0))),Continents!$G$1
)))))))</f>
        <v>North America</v>
      </c>
      <c r="F859" s="26" t="s">
        <v>816</v>
      </c>
      <c r="G859">
        <f>YEAR(Sales!$F859)</f>
        <v>2017</v>
      </c>
      <c r="H859">
        <f>MONTH(Sales!$F859)</f>
        <v>3</v>
      </c>
      <c r="I859" t="s">
        <v>44</v>
      </c>
      <c r="J859" t="s">
        <v>145</v>
      </c>
      <c r="K859">
        <v>30</v>
      </c>
      <c r="L859">
        <v>29</v>
      </c>
      <c r="M859" s="27">
        <v>3.3300000000000003E-2</v>
      </c>
      <c r="N859">
        <v>1</v>
      </c>
    </row>
    <row r="860" spans="1:14" x14ac:dyDescent="0.25">
      <c r="A860" s="16" t="s">
        <v>1793</v>
      </c>
      <c r="B860" t="s">
        <v>306</v>
      </c>
      <c r="C860" s="13" t="s">
        <v>307</v>
      </c>
      <c r="D860" t="s">
        <v>13</v>
      </c>
      <c r="E860" s="13" t="str">
        <f>IF(NOT(ISERROR(MATCH($C860,Continents!$A$2:$A$48,0))),Continents!$A$1,
IF(NOT(ISERROR(MATCH($C860,Continents!$B$2:$B$6,0))),Continents!$B$1,
IF(NOT(ISERROR(MATCH($C860,Continents!$C$2:$C$58,0))),Continents!$C$1,
IF(NOT(ISERROR(MATCH($C860,Continents!$D$2:$D$51,0))),Continents!$D$1,
IF(NOT(ISERROR(MATCH($C860,Continents!$E$2:$E$15,0))),Continents!$E$1,
IF(NOT(ISERROR(MATCH($C860,Continents!$F$2:$F$27,0))),Continents!$F$1,
IF(NOT(ISERROR(MATCH($C860,Continents!$G$2:$G$8,0))),Continents!$G$1
)))))))</f>
        <v>Europe</v>
      </c>
      <c r="F860" s="26" t="s">
        <v>1013</v>
      </c>
      <c r="G860">
        <f>YEAR(Sales!$F860)</f>
        <v>2017</v>
      </c>
      <c r="H860">
        <f>MONTH(Sales!$F860)</f>
        <v>7</v>
      </c>
      <c r="I860" t="s">
        <v>125</v>
      </c>
      <c r="J860" t="s">
        <v>1794</v>
      </c>
      <c r="K860">
        <v>250</v>
      </c>
      <c r="L860">
        <v>243</v>
      </c>
      <c r="M860" s="27">
        <v>2.8000000000000001E-2</v>
      </c>
      <c r="N860">
        <v>1</v>
      </c>
    </row>
    <row r="861" spans="1:14" x14ac:dyDescent="0.25">
      <c r="A861" s="15" t="s">
        <v>1795</v>
      </c>
      <c r="B861" t="s">
        <v>147</v>
      </c>
      <c r="C861" s="13" t="s">
        <v>96</v>
      </c>
      <c r="D861" t="s">
        <v>37</v>
      </c>
      <c r="E861" s="13" t="str">
        <f>IF(NOT(ISERROR(MATCH($C861,Continents!$A$2:$A$48,0))),Continents!$A$1,
IF(NOT(ISERROR(MATCH($C861,Continents!$B$2:$B$6,0))),Continents!$B$1,
IF(NOT(ISERROR(MATCH($C861,Continents!$C$2:$C$58,0))),Continents!$C$1,
IF(NOT(ISERROR(MATCH($C861,Continents!$D$2:$D$51,0))),Continents!$D$1,
IF(NOT(ISERROR(MATCH($C861,Continents!$E$2:$E$15,0))),Continents!$E$1,
IF(NOT(ISERROR(MATCH($C861,Continents!$F$2:$F$27,0))),Continents!$F$1,
IF(NOT(ISERROR(MATCH($C861,Continents!$G$2:$G$8,0))),Continents!$G$1
)))))))</f>
        <v>Asia</v>
      </c>
      <c r="F861" s="26" t="s">
        <v>1796</v>
      </c>
      <c r="G861">
        <f>YEAR(Sales!$F861)</f>
        <v>2018</v>
      </c>
      <c r="H861">
        <f>MONTH(Sales!$F861)</f>
        <v>4</v>
      </c>
      <c r="I861" t="s">
        <v>44</v>
      </c>
      <c r="J861" t="s">
        <v>149</v>
      </c>
      <c r="K861">
        <v>30</v>
      </c>
      <c r="L861">
        <v>29</v>
      </c>
      <c r="M861" s="27">
        <v>3.3300000000000003E-2</v>
      </c>
      <c r="N861">
        <v>1</v>
      </c>
    </row>
    <row r="862" spans="1:14" x14ac:dyDescent="0.25">
      <c r="A862" s="16" t="s">
        <v>1797</v>
      </c>
      <c r="B862" t="s">
        <v>135</v>
      </c>
      <c r="C862" s="13" t="s">
        <v>42</v>
      </c>
      <c r="D862" t="s">
        <v>37</v>
      </c>
      <c r="E862" s="13" t="str">
        <f>IF(NOT(ISERROR(MATCH($C862,Continents!$A$2:$A$48,0))),Continents!$A$1,
IF(NOT(ISERROR(MATCH($C862,Continents!$B$2:$B$6,0))),Continents!$B$1,
IF(NOT(ISERROR(MATCH($C862,Continents!$C$2:$C$58,0))),Continents!$C$1,
IF(NOT(ISERROR(MATCH($C862,Continents!$D$2:$D$51,0))),Continents!$D$1,
IF(NOT(ISERROR(MATCH($C862,Continents!$E$2:$E$15,0))),Continents!$E$1,
IF(NOT(ISERROR(MATCH($C862,Continents!$F$2:$F$27,0))),Continents!$F$1,
IF(NOT(ISERROR(MATCH($C862,Continents!$G$2:$G$8,0))),Continents!$G$1
)))))))</f>
        <v>Asia</v>
      </c>
      <c r="F862" s="26" t="s">
        <v>1798</v>
      </c>
      <c r="G862">
        <f>YEAR(Sales!$F862)</f>
        <v>2015</v>
      </c>
      <c r="H862">
        <f>MONTH(Sales!$F862)</f>
        <v>12</v>
      </c>
      <c r="I862" t="s">
        <v>49</v>
      </c>
      <c r="J862" t="s">
        <v>1258</v>
      </c>
      <c r="K862">
        <v>500</v>
      </c>
      <c r="L862">
        <v>490</v>
      </c>
      <c r="M862" s="27">
        <v>0.02</v>
      </c>
      <c r="N862">
        <v>1</v>
      </c>
    </row>
    <row r="863" spans="1:14" x14ac:dyDescent="0.25">
      <c r="A863" s="15" t="s">
        <v>1799</v>
      </c>
      <c r="B863" t="s">
        <v>17</v>
      </c>
      <c r="C863" s="13" t="s">
        <v>18</v>
      </c>
      <c r="D863" t="s">
        <v>19</v>
      </c>
      <c r="E863" s="13" t="str">
        <f>IF(NOT(ISERROR(MATCH($C863,Continents!$A$2:$A$48,0))),Continents!$A$1,
IF(NOT(ISERROR(MATCH($C863,Continents!$B$2:$B$6,0))),Continents!$B$1,
IF(NOT(ISERROR(MATCH($C863,Continents!$C$2:$C$58,0))),Continents!$C$1,
IF(NOT(ISERROR(MATCH($C863,Continents!$D$2:$D$51,0))),Continents!$D$1,
IF(NOT(ISERROR(MATCH($C863,Continents!$E$2:$E$15,0))),Continents!$E$1,
IF(NOT(ISERROR(MATCH($C863,Continents!$F$2:$F$27,0))),Continents!$F$1,
IF(NOT(ISERROR(MATCH($C863,Continents!$G$2:$G$8,0))),Continents!$G$1
)))))))</f>
        <v>North America</v>
      </c>
      <c r="F863" s="26" t="s">
        <v>1800</v>
      </c>
      <c r="G863">
        <f>YEAR(Sales!$F863)</f>
        <v>2017</v>
      </c>
      <c r="H863">
        <f>MONTH(Sales!$F863)</f>
        <v>11</v>
      </c>
      <c r="I863" t="s">
        <v>26</v>
      </c>
      <c r="J863" t="s">
        <v>93</v>
      </c>
      <c r="K863">
        <v>700</v>
      </c>
      <c r="L863">
        <v>686</v>
      </c>
      <c r="M863" s="27">
        <v>0.02</v>
      </c>
      <c r="N863">
        <v>1</v>
      </c>
    </row>
    <row r="864" spans="1:14" x14ac:dyDescent="0.25">
      <c r="A864" s="16" t="s">
        <v>1801</v>
      </c>
      <c r="B864" t="s">
        <v>110</v>
      </c>
      <c r="C864" s="13" t="s">
        <v>75</v>
      </c>
      <c r="D864" t="s">
        <v>37</v>
      </c>
      <c r="E864" s="13" t="str">
        <f>IF(NOT(ISERROR(MATCH($C864,Continents!$A$2:$A$48,0))),Continents!$A$1,
IF(NOT(ISERROR(MATCH($C864,Continents!$B$2:$B$6,0))),Continents!$B$1,
IF(NOT(ISERROR(MATCH($C864,Continents!$C$2:$C$58,0))),Continents!$C$1,
IF(NOT(ISERROR(MATCH($C864,Continents!$D$2:$D$51,0))),Continents!$D$1,
IF(NOT(ISERROR(MATCH($C864,Continents!$E$2:$E$15,0))),Continents!$E$1,
IF(NOT(ISERROR(MATCH($C864,Continents!$F$2:$F$27,0))),Continents!$F$1,
IF(NOT(ISERROR(MATCH($C864,Continents!$G$2:$G$8,0))),Continents!$G$1
)))))))</f>
        <v>Asia</v>
      </c>
      <c r="F864" s="26" t="s">
        <v>1802</v>
      </c>
      <c r="G864">
        <f>YEAR(Sales!$F864)</f>
        <v>2017</v>
      </c>
      <c r="H864">
        <f>MONTH(Sales!$F864)</f>
        <v>5</v>
      </c>
      <c r="I864" t="s">
        <v>14</v>
      </c>
      <c r="J864" t="s">
        <v>770</v>
      </c>
      <c r="K864">
        <v>80</v>
      </c>
      <c r="L864">
        <v>75</v>
      </c>
      <c r="M864" s="27">
        <v>6.25E-2</v>
      </c>
      <c r="N864">
        <v>1</v>
      </c>
    </row>
    <row r="865" spans="1:14" x14ac:dyDescent="0.25">
      <c r="A865" s="15" t="s">
        <v>1803</v>
      </c>
      <c r="B865" t="s">
        <v>74</v>
      </c>
      <c r="C865" s="13" t="s">
        <v>75</v>
      </c>
      <c r="D865" t="s">
        <v>37</v>
      </c>
      <c r="E865" s="13" t="str">
        <f>IF(NOT(ISERROR(MATCH($C865,Continents!$A$2:$A$48,0))),Continents!$A$1,
IF(NOT(ISERROR(MATCH($C865,Continents!$B$2:$B$6,0))),Continents!$B$1,
IF(NOT(ISERROR(MATCH($C865,Continents!$C$2:$C$58,0))),Continents!$C$1,
IF(NOT(ISERROR(MATCH($C865,Continents!$D$2:$D$51,0))),Continents!$D$1,
IF(NOT(ISERROR(MATCH($C865,Continents!$E$2:$E$15,0))),Continents!$E$1,
IF(NOT(ISERROR(MATCH($C865,Continents!$F$2:$F$27,0))),Continents!$F$1,
IF(NOT(ISERROR(MATCH($C865,Continents!$G$2:$G$8,0))),Continents!$G$1
)))))))</f>
        <v>Asia</v>
      </c>
      <c r="F865" s="26">
        <v>43378</v>
      </c>
      <c r="G865">
        <f>YEAR(Sales!$F865)</f>
        <v>2018</v>
      </c>
      <c r="H865">
        <f>MONTH(Sales!$F865)</f>
        <v>10</v>
      </c>
      <c r="I865" t="s">
        <v>125</v>
      </c>
      <c r="J865" t="s">
        <v>861</v>
      </c>
      <c r="K865">
        <v>250</v>
      </c>
      <c r="L865">
        <v>223</v>
      </c>
      <c r="M865" s="27">
        <v>0.108</v>
      </c>
      <c r="N865">
        <v>1</v>
      </c>
    </row>
    <row r="866" spans="1:14" x14ac:dyDescent="0.25">
      <c r="A866" s="16" t="s">
        <v>1804</v>
      </c>
      <c r="B866" t="s">
        <v>123</v>
      </c>
      <c r="C866" s="13" t="s">
        <v>57</v>
      </c>
      <c r="D866" t="s">
        <v>13</v>
      </c>
      <c r="E866" s="13" t="str">
        <f>IF(NOT(ISERROR(MATCH($C866,Continents!$A$2:$A$48,0))),Continents!$A$1,
IF(NOT(ISERROR(MATCH($C866,Continents!$B$2:$B$6,0))),Continents!$B$1,
IF(NOT(ISERROR(MATCH($C866,Continents!$C$2:$C$58,0))),Continents!$C$1,
IF(NOT(ISERROR(MATCH($C866,Continents!$D$2:$D$51,0))),Continents!$D$1,
IF(NOT(ISERROR(MATCH($C866,Continents!$E$2:$E$15,0))),Continents!$E$1,
IF(NOT(ISERROR(MATCH($C866,Continents!$F$2:$F$27,0))),Continents!$F$1,
IF(NOT(ISERROR(MATCH($C866,Continents!$G$2:$G$8,0))),Continents!$G$1
)))))))</f>
        <v>Europe</v>
      </c>
      <c r="F866" s="26">
        <v>42525</v>
      </c>
      <c r="G866">
        <f>YEAR(Sales!$F866)</f>
        <v>2016</v>
      </c>
      <c r="H866">
        <f>MONTH(Sales!$F866)</f>
        <v>6</v>
      </c>
      <c r="I866" t="s">
        <v>49</v>
      </c>
      <c r="J866" t="s">
        <v>1392</v>
      </c>
      <c r="K866">
        <v>500</v>
      </c>
      <c r="L866">
        <v>480</v>
      </c>
      <c r="M866" s="27">
        <v>0.04</v>
      </c>
      <c r="N866">
        <v>1</v>
      </c>
    </row>
    <row r="867" spans="1:14" x14ac:dyDescent="0.25">
      <c r="A867" s="15" t="s">
        <v>1805</v>
      </c>
      <c r="B867" t="s">
        <v>95</v>
      </c>
      <c r="C867" s="13" t="s">
        <v>96</v>
      </c>
      <c r="D867" t="s">
        <v>37</v>
      </c>
      <c r="E867" s="13" t="str">
        <f>IF(NOT(ISERROR(MATCH($C867,Continents!$A$2:$A$48,0))),Continents!$A$1,
IF(NOT(ISERROR(MATCH($C867,Continents!$B$2:$B$6,0))),Continents!$B$1,
IF(NOT(ISERROR(MATCH($C867,Continents!$C$2:$C$58,0))),Continents!$C$1,
IF(NOT(ISERROR(MATCH($C867,Continents!$D$2:$D$51,0))),Continents!$D$1,
IF(NOT(ISERROR(MATCH($C867,Continents!$E$2:$E$15,0))),Continents!$E$1,
IF(NOT(ISERROR(MATCH($C867,Continents!$F$2:$F$27,0))),Continents!$F$1,
IF(NOT(ISERROR(MATCH($C867,Continents!$G$2:$G$8,0))),Continents!$G$1
)))))))</f>
        <v>Asia</v>
      </c>
      <c r="F867" s="26">
        <v>43043</v>
      </c>
      <c r="G867">
        <f>YEAR(Sales!$F867)</f>
        <v>2017</v>
      </c>
      <c r="H867">
        <f>MONTH(Sales!$F867)</f>
        <v>11</v>
      </c>
      <c r="I867" t="s">
        <v>133</v>
      </c>
      <c r="J867" t="s">
        <v>98</v>
      </c>
      <c r="K867">
        <v>50</v>
      </c>
      <c r="L867">
        <v>50</v>
      </c>
      <c r="M867" s="27">
        <v>0</v>
      </c>
      <c r="N867">
        <v>1</v>
      </c>
    </row>
    <row r="868" spans="1:14" x14ac:dyDescent="0.25">
      <c r="A868" s="16" t="s">
        <v>1806</v>
      </c>
      <c r="B868" t="s">
        <v>135</v>
      </c>
      <c r="C868" s="13" t="s">
        <v>42</v>
      </c>
      <c r="D868" t="s">
        <v>37</v>
      </c>
      <c r="E868" s="13" t="str">
        <f>IF(NOT(ISERROR(MATCH($C868,Continents!$A$2:$A$48,0))),Continents!$A$1,
IF(NOT(ISERROR(MATCH($C868,Continents!$B$2:$B$6,0))),Continents!$B$1,
IF(NOT(ISERROR(MATCH($C868,Continents!$C$2:$C$58,0))),Continents!$C$1,
IF(NOT(ISERROR(MATCH($C868,Continents!$D$2:$D$51,0))),Continents!$D$1,
IF(NOT(ISERROR(MATCH($C868,Continents!$E$2:$E$15,0))),Continents!$E$1,
IF(NOT(ISERROR(MATCH($C868,Continents!$F$2:$F$27,0))),Continents!$F$1,
IF(NOT(ISERROR(MATCH($C868,Continents!$G$2:$G$8,0))),Continents!$G$1
)))))))</f>
        <v>Asia</v>
      </c>
      <c r="F868" s="26" t="s">
        <v>1124</v>
      </c>
      <c r="G868">
        <f>YEAR(Sales!$F868)</f>
        <v>2014</v>
      </c>
      <c r="H868">
        <f>MONTH(Sales!$F868)</f>
        <v>9</v>
      </c>
      <c r="I868" t="s">
        <v>38</v>
      </c>
      <c r="J868" t="s">
        <v>1117</v>
      </c>
      <c r="K868">
        <v>50</v>
      </c>
      <c r="L868">
        <v>42</v>
      </c>
      <c r="M868" s="27">
        <v>0.16</v>
      </c>
      <c r="N868">
        <v>1</v>
      </c>
    </row>
    <row r="869" spans="1:14" x14ac:dyDescent="0.25">
      <c r="A869" s="15" t="s">
        <v>1807</v>
      </c>
      <c r="B869" t="s">
        <v>17</v>
      </c>
      <c r="C869" s="13" t="s">
        <v>18</v>
      </c>
      <c r="D869" t="s">
        <v>19</v>
      </c>
      <c r="E869" s="13" t="str">
        <f>IF(NOT(ISERROR(MATCH($C869,Continents!$A$2:$A$48,0))),Continents!$A$1,
IF(NOT(ISERROR(MATCH($C869,Continents!$B$2:$B$6,0))),Continents!$B$1,
IF(NOT(ISERROR(MATCH($C869,Continents!$C$2:$C$58,0))),Continents!$C$1,
IF(NOT(ISERROR(MATCH($C869,Continents!$D$2:$D$51,0))),Continents!$D$1,
IF(NOT(ISERROR(MATCH($C869,Continents!$E$2:$E$15,0))),Continents!$E$1,
IF(NOT(ISERROR(MATCH($C869,Continents!$F$2:$F$27,0))),Continents!$F$1,
IF(NOT(ISERROR(MATCH($C869,Continents!$G$2:$G$8,0))),Continents!$G$1
)))))))</f>
        <v>North America</v>
      </c>
      <c r="F869" s="26" t="s">
        <v>1808</v>
      </c>
      <c r="G869">
        <f>YEAR(Sales!$F869)</f>
        <v>2014</v>
      </c>
      <c r="H869">
        <f>MONTH(Sales!$F869)</f>
        <v>1</v>
      </c>
      <c r="I869" t="s">
        <v>44</v>
      </c>
      <c r="J869" t="s">
        <v>623</v>
      </c>
      <c r="K869">
        <v>30</v>
      </c>
      <c r="L869">
        <v>21</v>
      </c>
      <c r="M869" s="27">
        <v>0.3</v>
      </c>
      <c r="N869">
        <v>1</v>
      </c>
    </row>
    <row r="870" spans="1:14" x14ac:dyDescent="0.25">
      <c r="A870" s="16" t="s">
        <v>1809</v>
      </c>
      <c r="B870" t="s">
        <v>210</v>
      </c>
      <c r="C870" s="13" t="s">
        <v>116</v>
      </c>
      <c r="D870" t="s">
        <v>19</v>
      </c>
      <c r="E870" s="13" t="str">
        <f>IF(NOT(ISERROR(MATCH($C870,Continents!$A$2:$A$48,0))),Continents!$A$1,
IF(NOT(ISERROR(MATCH($C870,Continents!$B$2:$B$6,0))),Continents!$B$1,
IF(NOT(ISERROR(MATCH($C870,Continents!$C$2:$C$58,0))),Continents!$C$1,
IF(NOT(ISERROR(MATCH($C870,Continents!$D$2:$D$51,0))),Continents!$D$1,
IF(NOT(ISERROR(MATCH($C870,Continents!$E$2:$E$15,0))),Continents!$E$1,
IF(NOT(ISERROR(MATCH($C870,Continents!$F$2:$F$27,0))),Continents!$F$1,
IF(NOT(ISERROR(MATCH($C870,Continents!$G$2:$G$8,0))),Continents!$G$1
)))))))</f>
        <v>North America</v>
      </c>
      <c r="F870" s="26" t="s">
        <v>1810</v>
      </c>
      <c r="G870">
        <f>YEAR(Sales!$F870)</f>
        <v>2017</v>
      </c>
      <c r="H870">
        <f>MONTH(Sales!$F870)</f>
        <v>7</v>
      </c>
      <c r="I870" t="s">
        <v>77</v>
      </c>
      <c r="J870" t="s">
        <v>239</v>
      </c>
      <c r="K870">
        <v>500</v>
      </c>
      <c r="L870">
        <v>500</v>
      </c>
      <c r="M870" s="27">
        <v>0</v>
      </c>
      <c r="N870">
        <v>1</v>
      </c>
    </row>
    <row r="871" spans="1:14" x14ac:dyDescent="0.25">
      <c r="A871" s="15" t="s">
        <v>1811</v>
      </c>
      <c r="B871" t="s">
        <v>210</v>
      </c>
      <c r="C871" s="13" t="s">
        <v>116</v>
      </c>
      <c r="D871" t="s">
        <v>19</v>
      </c>
      <c r="E871" s="13" t="str">
        <f>IF(NOT(ISERROR(MATCH($C871,Continents!$A$2:$A$48,0))),Continents!$A$1,
IF(NOT(ISERROR(MATCH($C871,Continents!$B$2:$B$6,0))),Continents!$B$1,
IF(NOT(ISERROR(MATCH($C871,Continents!$C$2:$C$58,0))),Continents!$C$1,
IF(NOT(ISERROR(MATCH($C871,Continents!$D$2:$D$51,0))),Continents!$D$1,
IF(NOT(ISERROR(MATCH($C871,Continents!$E$2:$E$15,0))),Continents!$E$1,
IF(NOT(ISERROR(MATCH($C871,Continents!$F$2:$F$27,0))),Continents!$F$1,
IF(NOT(ISERROR(MATCH($C871,Continents!$G$2:$G$8,0))),Continents!$G$1
)))))))</f>
        <v>North America</v>
      </c>
      <c r="F871" s="26" t="s">
        <v>1812</v>
      </c>
      <c r="G871">
        <f>YEAR(Sales!$F871)</f>
        <v>2017</v>
      </c>
      <c r="H871">
        <f>MONTH(Sales!$F871)</f>
        <v>12</v>
      </c>
      <c r="I871" t="s">
        <v>58</v>
      </c>
      <c r="J871" t="s">
        <v>637</v>
      </c>
      <c r="K871">
        <v>800</v>
      </c>
      <c r="L871">
        <v>632</v>
      </c>
      <c r="M871" s="27">
        <v>0.21</v>
      </c>
      <c r="N871">
        <v>1</v>
      </c>
    </row>
    <row r="872" spans="1:14" x14ac:dyDescent="0.25">
      <c r="A872" s="16" t="s">
        <v>1813</v>
      </c>
      <c r="B872" t="s">
        <v>147</v>
      </c>
      <c r="C872" s="13" t="s">
        <v>96</v>
      </c>
      <c r="D872" t="s">
        <v>37</v>
      </c>
      <c r="E872" s="13" t="str">
        <f>IF(NOT(ISERROR(MATCH($C872,Continents!$A$2:$A$48,0))),Continents!$A$1,
IF(NOT(ISERROR(MATCH($C872,Continents!$B$2:$B$6,0))),Continents!$B$1,
IF(NOT(ISERROR(MATCH($C872,Continents!$C$2:$C$58,0))),Continents!$C$1,
IF(NOT(ISERROR(MATCH($C872,Continents!$D$2:$D$51,0))),Continents!$D$1,
IF(NOT(ISERROR(MATCH($C872,Continents!$E$2:$E$15,0))),Continents!$E$1,
IF(NOT(ISERROR(MATCH($C872,Continents!$F$2:$F$27,0))),Continents!$F$1,
IF(NOT(ISERROR(MATCH($C872,Continents!$G$2:$G$8,0))),Continents!$G$1
)))))))</f>
        <v>Asia</v>
      </c>
      <c r="F872" s="26" t="s">
        <v>1814</v>
      </c>
      <c r="G872">
        <f>YEAR(Sales!$F872)</f>
        <v>2017</v>
      </c>
      <c r="H872">
        <f>MONTH(Sales!$F872)</f>
        <v>2</v>
      </c>
      <c r="I872" t="s">
        <v>133</v>
      </c>
      <c r="J872" t="s">
        <v>870</v>
      </c>
      <c r="K872">
        <v>50</v>
      </c>
      <c r="L872">
        <v>46</v>
      </c>
      <c r="M872" s="27">
        <v>0.08</v>
      </c>
      <c r="N872">
        <v>1</v>
      </c>
    </row>
    <row r="873" spans="1:14" x14ac:dyDescent="0.25">
      <c r="A873" s="15" t="s">
        <v>1815</v>
      </c>
      <c r="B873" t="s">
        <v>135</v>
      </c>
      <c r="C873" s="13" t="s">
        <v>42</v>
      </c>
      <c r="D873" t="s">
        <v>37</v>
      </c>
      <c r="E873" s="13" t="str">
        <f>IF(NOT(ISERROR(MATCH($C873,Continents!$A$2:$A$48,0))),Continents!$A$1,
IF(NOT(ISERROR(MATCH($C873,Continents!$B$2:$B$6,0))),Continents!$B$1,
IF(NOT(ISERROR(MATCH($C873,Continents!$C$2:$C$58,0))),Continents!$C$1,
IF(NOT(ISERROR(MATCH($C873,Continents!$D$2:$D$51,0))),Continents!$D$1,
IF(NOT(ISERROR(MATCH($C873,Continents!$E$2:$E$15,0))),Continents!$E$1,
IF(NOT(ISERROR(MATCH($C873,Continents!$F$2:$F$27,0))),Continents!$F$1,
IF(NOT(ISERROR(MATCH($C873,Continents!$G$2:$G$8,0))),Continents!$G$1
)))))))</f>
        <v>Asia</v>
      </c>
      <c r="F873" s="26" t="s">
        <v>385</v>
      </c>
      <c r="G873">
        <f>YEAR(Sales!$F873)</f>
        <v>2017</v>
      </c>
      <c r="H873">
        <f>MONTH(Sales!$F873)</f>
        <v>10</v>
      </c>
      <c r="I873" t="s">
        <v>38</v>
      </c>
      <c r="J873" t="s">
        <v>137</v>
      </c>
      <c r="K873">
        <v>50</v>
      </c>
      <c r="L873">
        <v>48</v>
      </c>
      <c r="M873" s="27">
        <v>0.04</v>
      </c>
      <c r="N873">
        <v>1</v>
      </c>
    </row>
    <row r="874" spans="1:14" x14ac:dyDescent="0.25">
      <c r="A874" s="16" t="s">
        <v>1816</v>
      </c>
      <c r="B874" t="s">
        <v>174</v>
      </c>
      <c r="C874" s="13" t="s">
        <v>116</v>
      </c>
      <c r="D874" t="s">
        <v>19</v>
      </c>
      <c r="E874" s="13" t="str">
        <f>IF(NOT(ISERROR(MATCH($C874,Continents!$A$2:$A$48,0))),Continents!$A$1,
IF(NOT(ISERROR(MATCH($C874,Continents!$B$2:$B$6,0))),Continents!$B$1,
IF(NOT(ISERROR(MATCH($C874,Continents!$C$2:$C$58,0))),Continents!$C$1,
IF(NOT(ISERROR(MATCH($C874,Continents!$D$2:$D$51,0))),Continents!$D$1,
IF(NOT(ISERROR(MATCH($C874,Continents!$E$2:$E$15,0))),Continents!$E$1,
IF(NOT(ISERROR(MATCH($C874,Continents!$F$2:$F$27,0))),Continents!$F$1,
IF(NOT(ISERROR(MATCH($C874,Continents!$G$2:$G$8,0))),Continents!$G$1
)))))))</f>
        <v>North America</v>
      </c>
      <c r="F874" s="26" t="s">
        <v>301</v>
      </c>
      <c r="G874">
        <f>YEAR(Sales!$F874)</f>
        <v>2015</v>
      </c>
      <c r="H874">
        <f>MONTH(Sales!$F874)</f>
        <v>8</v>
      </c>
      <c r="I874" t="s">
        <v>58</v>
      </c>
      <c r="J874" t="s">
        <v>176</v>
      </c>
      <c r="K874">
        <v>800</v>
      </c>
      <c r="L874">
        <v>528</v>
      </c>
      <c r="M874" s="27">
        <v>0.34</v>
      </c>
      <c r="N874">
        <v>1</v>
      </c>
    </row>
    <row r="875" spans="1:14" x14ac:dyDescent="0.25">
      <c r="A875" s="15" t="s">
        <v>1817</v>
      </c>
      <c r="B875" t="s">
        <v>216</v>
      </c>
      <c r="C875" s="13" t="s">
        <v>217</v>
      </c>
      <c r="D875" t="s">
        <v>13</v>
      </c>
      <c r="E875" s="13" t="str">
        <f>IF(NOT(ISERROR(MATCH($C875,Continents!$A$2:$A$48,0))),Continents!$A$1,
IF(NOT(ISERROR(MATCH($C875,Continents!$B$2:$B$6,0))),Continents!$B$1,
IF(NOT(ISERROR(MATCH($C875,Continents!$C$2:$C$58,0))),Continents!$C$1,
IF(NOT(ISERROR(MATCH($C875,Continents!$D$2:$D$51,0))),Continents!$D$1,
IF(NOT(ISERROR(MATCH($C875,Continents!$E$2:$E$15,0))),Continents!$E$1,
IF(NOT(ISERROR(MATCH($C875,Continents!$F$2:$F$27,0))),Continents!$F$1,
IF(NOT(ISERROR(MATCH($C875,Continents!$G$2:$G$8,0))),Continents!$G$1
)))))))</f>
        <v>Europe</v>
      </c>
      <c r="F875" s="26">
        <v>42614</v>
      </c>
      <c r="G875">
        <f>YEAR(Sales!$F875)</f>
        <v>2016</v>
      </c>
      <c r="H875">
        <f>MONTH(Sales!$F875)</f>
        <v>9</v>
      </c>
      <c r="I875" t="s">
        <v>133</v>
      </c>
      <c r="J875" t="s">
        <v>1499</v>
      </c>
      <c r="K875">
        <v>50</v>
      </c>
      <c r="L875">
        <v>47</v>
      </c>
      <c r="M875" s="27">
        <v>0.06</v>
      </c>
      <c r="N875">
        <v>1</v>
      </c>
    </row>
    <row r="876" spans="1:14" x14ac:dyDescent="0.25">
      <c r="A876" s="16" t="s">
        <v>1818</v>
      </c>
      <c r="B876" t="s">
        <v>261</v>
      </c>
      <c r="C876" s="13" t="s">
        <v>42</v>
      </c>
      <c r="D876" t="s">
        <v>37</v>
      </c>
      <c r="E876" s="13" t="str">
        <f>IF(NOT(ISERROR(MATCH($C876,Continents!$A$2:$A$48,0))),Continents!$A$1,
IF(NOT(ISERROR(MATCH($C876,Continents!$B$2:$B$6,0))),Continents!$B$1,
IF(NOT(ISERROR(MATCH($C876,Continents!$C$2:$C$58,0))),Continents!$C$1,
IF(NOT(ISERROR(MATCH($C876,Continents!$D$2:$D$51,0))),Continents!$D$1,
IF(NOT(ISERROR(MATCH($C876,Continents!$E$2:$E$15,0))),Continents!$E$1,
IF(NOT(ISERROR(MATCH($C876,Continents!$F$2:$F$27,0))),Continents!$F$1,
IF(NOT(ISERROR(MATCH($C876,Continents!$G$2:$G$8,0))),Continents!$G$1
)))))))</f>
        <v>Asia</v>
      </c>
      <c r="F876" s="26" t="s">
        <v>1819</v>
      </c>
      <c r="G876">
        <f>YEAR(Sales!$F876)</f>
        <v>2016</v>
      </c>
      <c r="H876">
        <f>MONTH(Sales!$F876)</f>
        <v>1</v>
      </c>
      <c r="I876" t="s">
        <v>32</v>
      </c>
      <c r="J876" t="s">
        <v>1533</v>
      </c>
      <c r="K876">
        <v>150</v>
      </c>
      <c r="L876">
        <v>129</v>
      </c>
      <c r="M876" s="27">
        <v>0.14000000000000001</v>
      </c>
      <c r="N876">
        <v>1</v>
      </c>
    </row>
    <row r="877" spans="1:14" x14ac:dyDescent="0.25">
      <c r="A877" s="15" t="s">
        <v>1820</v>
      </c>
      <c r="B877" t="s">
        <v>269</v>
      </c>
      <c r="C877" s="13" t="s">
        <v>270</v>
      </c>
      <c r="D877" t="s">
        <v>25</v>
      </c>
      <c r="E877" s="13" t="str">
        <f>IF(NOT(ISERROR(MATCH($C877,Continents!$A$2:$A$48,0))),Continents!$A$1,
IF(NOT(ISERROR(MATCH($C877,Continents!$B$2:$B$6,0))),Continents!$B$1,
IF(NOT(ISERROR(MATCH($C877,Continents!$C$2:$C$58,0))),Continents!$C$1,
IF(NOT(ISERROR(MATCH($C877,Continents!$D$2:$D$51,0))),Continents!$D$1,
IF(NOT(ISERROR(MATCH($C877,Continents!$E$2:$E$15,0))),Continents!$E$1,
IF(NOT(ISERROR(MATCH($C877,Continents!$F$2:$F$27,0))),Continents!$F$1,
IF(NOT(ISERROR(MATCH($C877,Continents!$G$2:$G$8,0))),Continents!$G$1
)))))))</f>
        <v>South America</v>
      </c>
      <c r="F877" s="26" t="s">
        <v>1821</v>
      </c>
      <c r="G877">
        <f>YEAR(Sales!$F877)</f>
        <v>2014</v>
      </c>
      <c r="H877">
        <f>MONTH(Sales!$F877)</f>
        <v>11</v>
      </c>
      <c r="I877" t="s">
        <v>26</v>
      </c>
      <c r="J877" t="s">
        <v>271</v>
      </c>
      <c r="K877">
        <v>700</v>
      </c>
      <c r="L877">
        <v>581</v>
      </c>
      <c r="M877" s="27">
        <v>0.17</v>
      </c>
      <c r="N877">
        <v>1</v>
      </c>
    </row>
    <row r="878" spans="1:14" x14ac:dyDescent="0.25">
      <c r="A878" s="16" t="s">
        <v>1822</v>
      </c>
      <c r="B878" t="s">
        <v>261</v>
      </c>
      <c r="C878" s="13" t="s">
        <v>42</v>
      </c>
      <c r="D878" t="s">
        <v>37</v>
      </c>
      <c r="E878" s="13" t="str">
        <f>IF(NOT(ISERROR(MATCH($C878,Continents!$A$2:$A$48,0))),Continents!$A$1,
IF(NOT(ISERROR(MATCH($C878,Continents!$B$2:$B$6,0))),Continents!$B$1,
IF(NOT(ISERROR(MATCH($C878,Continents!$C$2:$C$58,0))),Continents!$C$1,
IF(NOT(ISERROR(MATCH($C878,Continents!$D$2:$D$51,0))),Continents!$D$1,
IF(NOT(ISERROR(MATCH($C878,Continents!$E$2:$E$15,0))),Continents!$E$1,
IF(NOT(ISERROR(MATCH($C878,Continents!$F$2:$F$27,0))),Continents!$F$1,
IF(NOT(ISERROR(MATCH($C878,Continents!$G$2:$G$8,0))),Continents!$G$1
)))))))</f>
        <v>Asia</v>
      </c>
      <c r="F878" s="26" t="s">
        <v>1823</v>
      </c>
      <c r="G878">
        <f>YEAR(Sales!$F878)</f>
        <v>2014</v>
      </c>
      <c r="H878">
        <f>MONTH(Sales!$F878)</f>
        <v>1</v>
      </c>
      <c r="I878" t="s">
        <v>44</v>
      </c>
      <c r="J878" t="s">
        <v>313</v>
      </c>
      <c r="K878">
        <v>30</v>
      </c>
      <c r="L878">
        <v>27</v>
      </c>
      <c r="M878" s="27">
        <v>0.1</v>
      </c>
      <c r="N878">
        <v>1</v>
      </c>
    </row>
    <row r="879" spans="1:14" x14ac:dyDescent="0.25">
      <c r="A879" s="15" t="s">
        <v>1824</v>
      </c>
      <c r="B879" t="s">
        <v>147</v>
      </c>
      <c r="C879" s="13" t="s">
        <v>96</v>
      </c>
      <c r="D879" t="s">
        <v>37</v>
      </c>
      <c r="E879" s="13" t="str">
        <f>IF(NOT(ISERROR(MATCH($C879,Continents!$A$2:$A$48,0))),Continents!$A$1,
IF(NOT(ISERROR(MATCH($C879,Continents!$B$2:$B$6,0))),Continents!$B$1,
IF(NOT(ISERROR(MATCH($C879,Continents!$C$2:$C$58,0))),Continents!$C$1,
IF(NOT(ISERROR(MATCH($C879,Continents!$D$2:$D$51,0))),Continents!$D$1,
IF(NOT(ISERROR(MATCH($C879,Continents!$E$2:$E$15,0))),Continents!$E$1,
IF(NOT(ISERROR(MATCH($C879,Continents!$F$2:$F$27,0))),Continents!$F$1,
IF(NOT(ISERROR(MATCH($C879,Continents!$G$2:$G$8,0))),Continents!$G$1
)))))))</f>
        <v>Asia</v>
      </c>
      <c r="F879" s="26" t="s">
        <v>1825</v>
      </c>
      <c r="G879">
        <f>YEAR(Sales!$F879)</f>
        <v>2016</v>
      </c>
      <c r="H879">
        <f>MONTH(Sales!$F879)</f>
        <v>11</v>
      </c>
      <c r="I879" t="s">
        <v>14</v>
      </c>
      <c r="J879" t="s">
        <v>1384</v>
      </c>
      <c r="K879">
        <v>80</v>
      </c>
      <c r="L879">
        <v>75</v>
      </c>
      <c r="M879" s="27">
        <v>6.25E-2</v>
      </c>
      <c r="N879">
        <v>1</v>
      </c>
    </row>
    <row r="880" spans="1:14" x14ac:dyDescent="0.25">
      <c r="A880" s="16" t="s">
        <v>1826</v>
      </c>
      <c r="B880" t="s">
        <v>147</v>
      </c>
      <c r="C880" s="13" t="s">
        <v>96</v>
      </c>
      <c r="D880" t="s">
        <v>37</v>
      </c>
      <c r="E880" s="13" t="str">
        <f>IF(NOT(ISERROR(MATCH($C880,Continents!$A$2:$A$48,0))),Continents!$A$1,
IF(NOT(ISERROR(MATCH($C880,Continents!$B$2:$B$6,0))),Continents!$B$1,
IF(NOT(ISERROR(MATCH($C880,Continents!$C$2:$C$58,0))),Continents!$C$1,
IF(NOT(ISERROR(MATCH($C880,Continents!$D$2:$D$51,0))),Continents!$D$1,
IF(NOT(ISERROR(MATCH($C880,Continents!$E$2:$E$15,0))),Continents!$E$1,
IF(NOT(ISERROR(MATCH($C880,Continents!$F$2:$F$27,0))),Continents!$F$1,
IF(NOT(ISERROR(MATCH($C880,Continents!$G$2:$G$8,0))),Continents!$G$1
)))))))</f>
        <v>Asia</v>
      </c>
      <c r="F880" s="26" t="s">
        <v>1827</v>
      </c>
      <c r="G880">
        <f>YEAR(Sales!$F880)</f>
        <v>2017</v>
      </c>
      <c r="H880">
        <f>MONTH(Sales!$F880)</f>
        <v>10</v>
      </c>
      <c r="I880" t="s">
        <v>58</v>
      </c>
      <c r="J880" t="s">
        <v>1100</v>
      </c>
      <c r="K880">
        <v>800</v>
      </c>
      <c r="L880">
        <v>736</v>
      </c>
      <c r="M880" s="27">
        <v>0.08</v>
      </c>
      <c r="N880">
        <v>1</v>
      </c>
    </row>
    <row r="881" spans="1:14" x14ac:dyDescent="0.25">
      <c r="A881" s="15" t="s">
        <v>1828</v>
      </c>
      <c r="B881" t="s">
        <v>128</v>
      </c>
      <c r="C881" s="13" t="s">
        <v>129</v>
      </c>
      <c r="D881" t="s">
        <v>37</v>
      </c>
      <c r="E881" s="13" t="str">
        <f>IF(NOT(ISERROR(MATCH($C881,Continents!$A$2:$A$48,0))),Continents!$A$1,
IF(NOT(ISERROR(MATCH($C881,Continents!$B$2:$B$6,0))),Continents!$B$1,
IF(NOT(ISERROR(MATCH($C881,Continents!$C$2:$C$58,0))),Continents!$C$1,
IF(NOT(ISERROR(MATCH($C881,Continents!$D$2:$D$51,0))),Continents!$D$1,
IF(NOT(ISERROR(MATCH($C881,Continents!$E$2:$E$15,0))),Continents!$E$1,
IF(NOT(ISERROR(MATCH($C881,Continents!$F$2:$F$27,0))),Continents!$F$1,
IF(NOT(ISERROR(MATCH($C881,Continents!$G$2:$G$8,0))),Continents!$G$1
)))))))</f>
        <v>Asia</v>
      </c>
      <c r="F881" s="26" t="s">
        <v>816</v>
      </c>
      <c r="G881">
        <f>YEAR(Sales!$F881)</f>
        <v>2017</v>
      </c>
      <c r="H881">
        <f>MONTH(Sales!$F881)</f>
        <v>3</v>
      </c>
      <c r="I881" t="s">
        <v>64</v>
      </c>
      <c r="J881" t="s">
        <v>1177</v>
      </c>
      <c r="K881">
        <v>1000</v>
      </c>
      <c r="L881">
        <v>880</v>
      </c>
      <c r="M881" s="27">
        <v>0.12</v>
      </c>
      <c r="N881">
        <v>1</v>
      </c>
    </row>
    <row r="882" spans="1:14" x14ac:dyDescent="0.25">
      <c r="A882" s="16" t="s">
        <v>1829</v>
      </c>
      <c r="B882" t="s">
        <v>89</v>
      </c>
      <c r="C882" s="13" t="s">
        <v>90</v>
      </c>
      <c r="D882" t="s">
        <v>13</v>
      </c>
      <c r="E882" s="13" t="str">
        <f>IF(NOT(ISERROR(MATCH($C882,Continents!$A$2:$A$48,0))),Continents!$A$1,
IF(NOT(ISERROR(MATCH($C882,Continents!$B$2:$B$6,0))),Continents!$B$1,
IF(NOT(ISERROR(MATCH($C882,Continents!$C$2:$C$58,0))),Continents!$C$1,
IF(NOT(ISERROR(MATCH($C882,Continents!$D$2:$D$51,0))),Continents!$D$1,
IF(NOT(ISERROR(MATCH($C882,Continents!$E$2:$E$15,0))),Continents!$E$1,
IF(NOT(ISERROR(MATCH($C882,Continents!$F$2:$F$27,0))),Continents!$F$1,
IF(NOT(ISERROR(MATCH($C882,Continents!$G$2:$G$8,0))),Continents!$G$1
)))))))</f>
        <v>Europe</v>
      </c>
      <c r="F882" s="26" t="s">
        <v>1830</v>
      </c>
      <c r="G882">
        <f>YEAR(Sales!$F882)</f>
        <v>2014</v>
      </c>
      <c r="H882">
        <f>MONTH(Sales!$F882)</f>
        <v>8</v>
      </c>
      <c r="I882" t="s">
        <v>38</v>
      </c>
      <c r="J882" t="s">
        <v>652</v>
      </c>
      <c r="K882">
        <v>50</v>
      </c>
      <c r="L882">
        <v>48</v>
      </c>
      <c r="M882" s="27">
        <v>0.04</v>
      </c>
      <c r="N882">
        <v>1</v>
      </c>
    </row>
    <row r="883" spans="1:14" x14ac:dyDescent="0.25">
      <c r="A883" s="15" t="s">
        <v>1831</v>
      </c>
      <c r="B883" t="s">
        <v>265</v>
      </c>
      <c r="C883" s="13" t="s">
        <v>53</v>
      </c>
      <c r="D883" t="s">
        <v>25</v>
      </c>
      <c r="E883" s="13" t="str">
        <f>IF(NOT(ISERROR(MATCH($C883,Continents!$A$2:$A$48,0))),Continents!$A$1,
IF(NOT(ISERROR(MATCH($C883,Continents!$B$2:$B$6,0))),Continents!$B$1,
IF(NOT(ISERROR(MATCH($C883,Continents!$C$2:$C$58,0))),Continents!$C$1,
IF(NOT(ISERROR(MATCH($C883,Continents!$D$2:$D$51,0))),Continents!$D$1,
IF(NOT(ISERROR(MATCH($C883,Continents!$E$2:$E$15,0))),Continents!$E$1,
IF(NOT(ISERROR(MATCH($C883,Continents!$F$2:$F$27,0))),Continents!$F$1,
IF(NOT(ISERROR(MATCH($C883,Continents!$G$2:$G$8,0))),Continents!$G$1
)))))))</f>
        <v>North America</v>
      </c>
      <c r="F883" s="26" t="s">
        <v>262</v>
      </c>
      <c r="G883">
        <f>YEAR(Sales!$F883)</f>
        <v>2016</v>
      </c>
      <c r="H883">
        <f>MONTH(Sales!$F883)</f>
        <v>9</v>
      </c>
      <c r="I883" t="s">
        <v>133</v>
      </c>
      <c r="J883" t="s">
        <v>267</v>
      </c>
      <c r="K883">
        <v>50</v>
      </c>
      <c r="L883">
        <v>49</v>
      </c>
      <c r="M883" s="27">
        <v>0.02</v>
      </c>
      <c r="N883">
        <v>1</v>
      </c>
    </row>
    <row r="884" spans="1:14" x14ac:dyDescent="0.25">
      <c r="A884" s="16" t="s">
        <v>1832</v>
      </c>
      <c r="B884" t="s">
        <v>47</v>
      </c>
      <c r="C884" s="13" t="s">
        <v>48</v>
      </c>
      <c r="D884" t="s">
        <v>25</v>
      </c>
      <c r="E884" s="13" t="str">
        <f>IF(NOT(ISERROR(MATCH($C884,Continents!$A$2:$A$48,0))),Continents!$A$1,
IF(NOT(ISERROR(MATCH($C884,Continents!$B$2:$B$6,0))),Continents!$B$1,
IF(NOT(ISERROR(MATCH($C884,Continents!$C$2:$C$58,0))),Continents!$C$1,
IF(NOT(ISERROR(MATCH($C884,Continents!$D$2:$D$51,0))),Continents!$D$1,
IF(NOT(ISERROR(MATCH($C884,Continents!$E$2:$E$15,0))),Continents!$E$1,
IF(NOT(ISERROR(MATCH($C884,Continents!$F$2:$F$27,0))),Continents!$F$1,
IF(NOT(ISERROR(MATCH($C884,Continents!$G$2:$G$8,0))),Continents!$G$1
)))))))</f>
        <v>South America</v>
      </c>
      <c r="F884" s="26">
        <v>41855</v>
      </c>
      <c r="G884">
        <f>YEAR(Sales!$F884)</f>
        <v>2014</v>
      </c>
      <c r="H884">
        <f>MONTH(Sales!$F884)</f>
        <v>8</v>
      </c>
      <c r="I884" t="s">
        <v>44</v>
      </c>
      <c r="J884" t="s">
        <v>394</v>
      </c>
      <c r="K884">
        <v>30</v>
      </c>
      <c r="L884">
        <v>27</v>
      </c>
      <c r="M884" s="27">
        <v>0.1</v>
      </c>
      <c r="N884">
        <v>1</v>
      </c>
    </row>
    <row r="885" spans="1:14" x14ac:dyDescent="0.25">
      <c r="A885" s="15" t="s">
        <v>1833</v>
      </c>
      <c r="B885" t="s">
        <v>3760</v>
      </c>
      <c r="C885" s="13" t="s">
        <v>3759</v>
      </c>
      <c r="D885" t="s">
        <v>13</v>
      </c>
      <c r="E885" s="13" t="str">
        <f>IF(NOT(ISERROR(MATCH($C885,Continents!$A$2:$A$48,0))),Continents!$A$1,
IF(NOT(ISERROR(MATCH($C885,Continents!$B$2:$B$6,0))),Continents!$B$1,
IF(NOT(ISERROR(MATCH($C885,Continents!$C$2:$C$58,0))),Continents!$C$1,
IF(NOT(ISERROR(MATCH($C885,Continents!$D$2:$D$51,0))),Continents!$D$1,
IF(NOT(ISERROR(MATCH($C885,Continents!$E$2:$E$15,0))),Continents!$E$1,
IF(NOT(ISERROR(MATCH($C885,Continents!$F$2:$F$27,0))),Continents!$F$1,
IF(NOT(ISERROR(MATCH($C885,Continents!$G$2:$G$8,0))),Continents!$G$1
)))))))</f>
        <v>Asia</v>
      </c>
      <c r="F885" s="26" t="s">
        <v>1834</v>
      </c>
      <c r="G885">
        <f>YEAR(Sales!$F885)</f>
        <v>2018</v>
      </c>
      <c r="H885">
        <f>MONTH(Sales!$F885)</f>
        <v>11</v>
      </c>
      <c r="I885" t="s">
        <v>64</v>
      </c>
      <c r="J885" t="s">
        <v>227</v>
      </c>
      <c r="K885">
        <v>1000</v>
      </c>
      <c r="L885">
        <v>850</v>
      </c>
      <c r="M885" s="27">
        <v>0.15</v>
      </c>
      <c r="N885">
        <v>1</v>
      </c>
    </row>
    <row r="886" spans="1:14" x14ac:dyDescent="0.25">
      <c r="A886" s="16" t="s">
        <v>1835</v>
      </c>
      <c r="B886" t="s">
        <v>269</v>
      </c>
      <c r="C886" s="13" t="s">
        <v>270</v>
      </c>
      <c r="D886" t="s">
        <v>25</v>
      </c>
      <c r="E886" s="13" t="str">
        <f>IF(NOT(ISERROR(MATCH($C886,Continents!$A$2:$A$48,0))),Continents!$A$1,
IF(NOT(ISERROR(MATCH($C886,Continents!$B$2:$B$6,0))),Continents!$B$1,
IF(NOT(ISERROR(MATCH($C886,Continents!$C$2:$C$58,0))),Continents!$C$1,
IF(NOT(ISERROR(MATCH($C886,Continents!$D$2:$D$51,0))),Continents!$D$1,
IF(NOT(ISERROR(MATCH($C886,Continents!$E$2:$E$15,0))),Continents!$E$1,
IF(NOT(ISERROR(MATCH($C886,Continents!$F$2:$F$27,0))),Continents!$F$1,
IF(NOT(ISERROR(MATCH($C886,Continents!$G$2:$G$8,0))),Continents!$G$1
)))))))</f>
        <v>South America</v>
      </c>
      <c r="F886" s="26" t="s">
        <v>462</v>
      </c>
      <c r="G886">
        <f>YEAR(Sales!$F886)</f>
        <v>2017</v>
      </c>
      <c r="H886">
        <f>MONTH(Sales!$F886)</f>
        <v>4</v>
      </c>
      <c r="I886" t="s">
        <v>64</v>
      </c>
      <c r="J886" t="s">
        <v>1836</v>
      </c>
      <c r="K886">
        <v>1000</v>
      </c>
      <c r="L886">
        <v>560</v>
      </c>
      <c r="M886" s="27">
        <v>0.44</v>
      </c>
      <c r="N886">
        <v>1</v>
      </c>
    </row>
    <row r="887" spans="1:14" x14ac:dyDescent="0.25">
      <c r="A887" s="15" t="s">
        <v>1837</v>
      </c>
      <c r="B887" t="s">
        <v>110</v>
      </c>
      <c r="C887" s="13" t="s">
        <v>75</v>
      </c>
      <c r="D887" t="s">
        <v>37</v>
      </c>
      <c r="E887" s="13" t="str">
        <f>IF(NOT(ISERROR(MATCH($C887,Continents!$A$2:$A$48,0))),Continents!$A$1,
IF(NOT(ISERROR(MATCH($C887,Continents!$B$2:$B$6,0))),Continents!$B$1,
IF(NOT(ISERROR(MATCH($C887,Continents!$C$2:$C$58,0))),Continents!$C$1,
IF(NOT(ISERROR(MATCH($C887,Continents!$D$2:$D$51,0))),Continents!$D$1,
IF(NOT(ISERROR(MATCH($C887,Continents!$E$2:$E$15,0))),Continents!$E$1,
IF(NOT(ISERROR(MATCH($C887,Continents!$F$2:$F$27,0))),Continents!$F$1,
IF(NOT(ISERROR(MATCH($C887,Continents!$G$2:$G$8,0))),Continents!$G$1
)))))))</f>
        <v>Asia</v>
      </c>
      <c r="F887" s="26" t="s">
        <v>1050</v>
      </c>
      <c r="G887">
        <f>YEAR(Sales!$F887)</f>
        <v>2014</v>
      </c>
      <c r="H887">
        <f>MONTH(Sales!$F887)</f>
        <v>5</v>
      </c>
      <c r="I887" t="s">
        <v>44</v>
      </c>
      <c r="J887" t="s">
        <v>770</v>
      </c>
      <c r="K887">
        <v>30</v>
      </c>
      <c r="L887">
        <v>25</v>
      </c>
      <c r="M887" s="27">
        <v>0.16669999999999999</v>
      </c>
      <c r="N887">
        <v>1</v>
      </c>
    </row>
    <row r="888" spans="1:14" x14ac:dyDescent="0.25">
      <c r="A888" s="16" t="s">
        <v>1838</v>
      </c>
      <c r="B888" t="s">
        <v>95</v>
      </c>
      <c r="C888" s="13" t="s">
        <v>96</v>
      </c>
      <c r="D888" t="s">
        <v>37</v>
      </c>
      <c r="E888" s="13" t="str">
        <f>IF(NOT(ISERROR(MATCH($C888,Continents!$A$2:$A$48,0))),Continents!$A$1,
IF(NOT(ISERROR(MATCH($C888,Continents!$B$2:$B$6,0))),Continents!$B$1,
IF(NOT(ISERROR(MATCH($C888,Continents!$C$2:$C$58,0))),Continents!$C$1,
IF(NOT(ISERROR(MATCH($C888,Continents!$D$2:$D$51,0))),Continents!$D$1,
IF(NOT(ISERROR(MATCH($C888,Continents!$E$2:$E$15,0))),Continents!$E$1,
IF(NOT(ISERROR(MATCH($C888,Continents!$F$2:$F$27,0))),Continents!$F$1,
IF(NOT(ISERROR(MATCH($C888,Continents!$G$2:$G$8,0))),Continents!$G$1
)))))))</f>
        <v>Asia</v>
      </c>
      <c r="F888" s="26" t="s">
        <v>1406</v>
      </c>
      <c r="G888">
        <f>YEAR(Sales!$F888)</f>
        <v>2016</v>
      </c>
      <c r="H888">
        <f>MONTH(Sales!$F888)</f>
        <v>3</v>
      </c>
      <c r="I888" t="s">
        <v>38</v>
      </c>
      <c r="J888" t="s">
        <v>1839</v>
      </c>
      <c r="K888">
        <v>50</v>
      </c>
      <c r="L888">
        <v>46</v>
      </c>
      <c r="M888" s="27">
        <v>0.08</v>
      </c>
      <c r="N888">
        <v>1</v>
      </c>
    </row>
    <row r="889" spans="1:14" x14ac:dyDescent="0.25">
      <c r="A889" s="15" t="s">
        <v>1840</v>
      </c>
      <c r="B889" t="s">
        <v>265</v>
      </c>
      <c r="C889" s="13" t="s">
        <v>53</v>
      </c>
      <c r="D889" t="s">
        <v>25</v>
      </c>
      <c r="E889" s="13" t="str">
        <f>IF(NOT(ISERROR(MATCH($C889,Continents!$A$2:$A$48,0))),Continents!$A$1,
IF(NOT(ISERROR(MATCH($C889,Continents!$B$2:$B$6,0))),Continents!$B$1,
IF(NOT(ISERROR(MATCH($C889,Continents!$C$2:$C$58,0))),Continents!$C$1,
IF(NOT(ISERROR(MATCH($C889,Continents!$D$2:$D$51,0))),Continents!$D$1,
IF(NOT(ISERROR(MATCH($C889,Continents!$E$2:$E$15,0))),Continents!$E$1,
IF(NOT(ISERROR(MATCH($C889,Continents!$F$2:$F$27,0))),Continents!$F$1,
IF(NOT(ISERROR(MATCH($C889,Continents!$G$2:$G$8,0))),Continents!$G$1
)))))))</f>
        <v>North America</v>
      </c>
      <c r="F889" s="26">
        <v>42036</v>
      </c>
      <c r="G889">
        <f>YEAR(Sales!$F889)</f>
        <v>2015</v>
      </c>
      <c r="H889">
        <f>MONTH(Sales!$F889)</f>
        <v>2</v>
      </c>
      <c r="I889" t="s">
        <v>49</v>
      </c>
      <c r="J889" t="s">
        <v>1841</v>
      </c>
      <c r="K889">
        <v>500</v>
      </c>
      <c r="L889">
        <v>305</v>
      </c>
      <c r="M889" s="27">
        <v>0.39</v>
      </c>
      <c r="N889">
        <v>1</v>
      </c>
    </row>
    <row r="890" spans="1:14" x14ac:dyDescent="0.25">
      <c r="A890" s="16" t="s">
        <v>1842</v>
      </c>
      <c r="B890" t="s">
        <v>325</v>
      </c>
      <c r="C890" s="13" t="s">
        <v>326</v>
      </c>
      <c r="D890" t="s">
        <v>37</v>
      </c>
      <c r="E890" s="13" t="str">
        <f>IF(NOT(ISERROR(MATCH($C890,Continents!$A$2:$A$48,0))),Continents!$A$1,
IF(NOT(ISERROR(MATCH($C890,Continents!$B$2:$B$6,0))),Continents!$B$1,
IF(NOT(ISERROR(MATCH($C890,Continents!$C$2:$C$58,0))),Continents!$C$1,
IF(NOT(ISERROR(MATCH($C890,Continents!$D$2:$D$51,0))),Continents!$D$1,
IF(NOT(ISERROR(MATCH($C890,Continents!$E$2:$E$15,0))),Continents!$E$1,
IF(NOT(ISERROR(MATCH($C890,Continents!$F$2:$F$27,0))),Continents!$F$1,
IF(NOT(ISERROR(MATCH($C890,Continents!$G$2:$G$8,0))),Continents!$G$1
)))))))</f>
        <v>Asia</v>
      </c>
      <c r="F890" s="26">
        <v>43376</v>
      </c>
      <c r="G890">
        <f>YEAR(Sales!$F890)</f>
        <v>2018</v>
      </c>
      <c r="H890">
        <f>MONTH(Sales!$F890)</f>
        <v>10</v>
      </c>
      <c r="I890" t="s">
        <v>133</v>
      </c>
      <c r="J890" t="s">
        <v>328</v>
      </c>
      <c r="K890">
        <v>50</v>
      </c>
      <c r="L890">
        <v>48</v>
      </c>
      <c r="M890" s="27">
        <v>0.04</v>
      </c>
      <c r="N890">
        <v>1</v>
      </c>
    </row>
    <row r="891" spans="1:14" x14ac:dyDescent="0.25">
      <c r="A891" s="15" t="s">
        <v>1843</v>
      </c>
      <c r="B891" t="s">
        <v>100</v>
      </c>
      <c r="C891" s="13" t="s">
        <v>101</v>
      </c>
      <c r="D891" t="s">
        <v>13</v>
      </c>
      <c r="E891" s="13" t="str">
        <f>IF(NOT(ISERROR(MATCH($C891,Continents!$A$2:$A$48,0))),Continents!$A$1,
IF(NOT(ISERROR(MATCH($C891,Continents!$B$2:$B$6,0))),Continents!$B$1,
IF(NOT(ISERROR(MATCH($C891,Continents!$C$2:$C$58,0))),Continents!$C$1,
IF(NOT(ISERROR(MATCH($C891,Continents!$D$2:$D$51,0))),Continents!$D$1,
IF(NOT(ISERROR(MATCH($C891,Continents!$E$2:$E$15,0))),Continents!$E$1,
IF(NOT(ISERROR(MATCH($C891,Continents!$F$2:$F$27,0))),Continents!$F$1,
IF(NOT(ISERROR(MATCH($C891,Continents!$G$2:$G$8,0))),Continents!$G$1
)))))))</f>
        <v>Europe</v>
      </c>
      <c r="F891" s="26" t="s">
        <v>1548</v>
      </c>
      <c r="G891">
        <f>YEAR(Sales!$F891)</f>
        <v>2018</v>
      </c>
      <c r="H891">
        <f>MONTH(Sales!$F891)</f>
        <v>2</v>
      </c>
      <c r="I891" t="s">
        <v>49</v>
      </c>
      <c r="J891" t="s">
        <v>1844</v>
      </c>
      <c r="K891">
        <v>500</v>
      </c>
      <c r="L891">
        <v>435</v>
      </c>
      <c r="M891" s="27">
        <v>0.13</v>
      </c>
      <c r="N891">
        <v>1</v>
      </c>
    </row>
    <row r="892" spans="1:14" x14ac:dyDescent="0.25">
      <c r="A892" s="16" t="s">
        <v>1845</v>
      </c>
      <c r="B892" t="s">
        <v>29</v>
      </c>
      <c r="C892" s="13" t="s">
        <v>30</v>
      </c>
      <c r="D892" t="s">
        <v>13</v>
      </c>
      <c r="E892" s="13" t="str">
        <f>IF(NOT(ISERROR(MATCH($C892,Continents!$A$2:$A$48,0))),Continents!$A$1,
IF(NOT(ISERROR(MATCH($C892,Continents!$B$2:$B$6,0))),Continents!$B$1,
IF(NOT(ISERROR(MATCH($C892,Continents!$C$2:$C$58,0))),Continents!$C$1,
IF(NOT(ISERROR(MATCH($C892,Continents!$D$2:$D$51,0))),Continents!$D$1,
IF(NOT(ISERROR(MATCH($C892,Continents!$E$2:$E$15,0))),Continents!$E$1,
IF(NOT(ISERROR(MATCH($C892,Continents!$F$2:$F$27,0))),Continents!$F$1,
IF(NOT(ISERROR(MATCH($C892,Continents!$G$2:$G$8,0))),Continents!$G$1
)))))))</f>
        <v>Asia</v>
      </c>
      <c r="F892" s="26" t="s">
        <v>1846</v>
      </c>
      <c r="G892">
        <f>YEAR(Sales!$F892)</f>
        <v>2018</v>
      </c>
      <c r="H892">
        <f>MONTH(Sales!$F892)</f>
        <v>1</v>
      </c>
      <c r="I892" t="s">
        <v>77</v>
      </c>
      <c r="J892" t="s">
        <v>299</v>
      </c>
      <c r="K892">
        <v>500</v>
      </c>
      <c r="L892">
        <v>500</v>
      </c>
      <c r="M892" s="27">
        <v>0</v>
      </c>
      <c r="N892">
        <v>1</v>
      </c>
    </row>
    <row r="893" spans="1:14" x14ac:dyDescent="0.25">
      <c r="A893" s="15" t="s">
        <v>1847</v>
      </c>
      <c r="B893" t="s">
        <v>174</v>
      </c>
      <c r="C893" s="13" t="s">
        <v>116</v>
      </c>
      <c r="D893" t="s">
        <v>19</v>
      </c>
      <c r="E893" s="13" t="str">
        <f>IF(NOT(ISERROR(MATCH($C893,Continents!$A$2:$A$48,0))),Continents!$A$1,
IF(NOT(ISERROR(MATCH($C893,Continents!$B$2:$B$6,0))),Continents!$B$1,
IF(NOT(ISERROR(MATCH($C893,Continents!$C$2:$C$58,0))),Continents!$C$1,
IF(NOT(ISERROR(MATCH($C893,Continents!$D$2:$D$51,0))),Continents!$D$1,
IF(NOT(ISERROR(MATCH($C893,Continents!$E$2:$E$15,0))),Continents!$E$1,
IF(NOT(ISERROR(MATCH($C893,Continents!$F$2:$F$27,0))),Continents!$F$1,
IF(NOT(ISERROR(MATCH($C893,Continents!$G$2:$G$8,0))),Continents!$G$1
)))))))</f>
        <v>North America</v>
      </c>
      <c r="F893" s="26" t="s">
        <v>723</v>
      </c>
      <c r="G893">
        <f>YEAR(Sales!$F893)</f>
        <v>2016</v>
      </c>
      <c r="H893">
        <f>MONTH(Sales!$F893)</f>
        <v>9</v>
      </c>
      <c r="I893" t="s">
        <v>112</v>
      </c>
      <c r="J893" t="s">
        <v>1848</v>
      </c>
      <c r="K893">
        <v>70</v>
      </c>
      <c r="L893">
        <v>66</v>
      </c>
      <c r="M893" s="27">
        <v>5.7099999999999998E-2</v>
      </c>
      <c r="N893">
        <v>1</v>
      </c>
    </row>
    <row r="894" spans="1:14" x14ac:dyDescent="0.25">
      <c r="A894" s="16" t="s">
        <v>1849</v>
      </c>
      <c r="B894" t="s">
        <v>35</v>
      </c>
      <c r="C894" s="13" t="s">
        <v>36</v>
      </c>
      <c r="D894" t="s">
        <v>37</v>
      </c>
      <c r="E894" s="13" t="str">
        <f>IF(NOT(ISERROR(MATCH($C894,Continents!$A$2:$A$48,0))),Continents!$A$1,
IF(NOT(ISERROR(MATCH($C894,Continents!$B$2:$B$6,0))),Continents!$B$1,
IF(NOT(ISERROR(MATCH($C894,Continents!$C$2:$C$58,0))),Continents!$C$1,
IF(NOT(ISERROR(MATCH($C894,Continents!$D$2:$D$51,0))),Continents!$D$1,
IF(NOT(ISERROR(MATCH($C894,Continents!$E$2:$E$15,0))),Continents!$E$1,
IF(NOT(ISERROR(MATCH($C894,Continents!$F$2:$F$27,0))),Continents!$F$1,
IF(NOT(ISERROR(MATCH($C894,Continents!$G$2:$G$8,0))),Continents!$G$1
)))))))</f>
        <v>Oceania</v>
      </c>
      <c r="F894" s="26">
        <v>42982</v>
      </c>
      <c r="G894">
        <f>YEAR(Sales!$F894)</f>
        <v>2017</v>
      </c>
      <c r="H894">
        <f>MONTH(Sales!$F894)</f>
        <v>9</v>
      </c>
      <c r="I894" t="s">
        <v>112</v>
      </c>
      <c r="J894" t="s">
        <v>183</v>
      </c>
      <c r="K894">
        <v>70</v>
      </c>
      <c r="L894">
        <v>70</v>
      </c>
      <c r="M894" s="27">
        <v>0</v>
      </c>
      <c r="N894">
        <v>1</v>
      </c>
    </row>
    <row r="895" spans="1:14" x14ac:dyDescent="0.25">
      <c r="A895" s="15" t="s">
        <v>1850</v>
      </c>
      <c r="B895" t="s">
        <v>74</v>
      </c>
      <c r="C895" s="13" t="s">
        <v>75</v>
      </c>
      <c r="D895" t="s">
        <v>37</v>
      </c>
      <c r="E895" s="13" t="str">
        <f>IF(NOT(ISERROR(MATCH($C895,Continents!$A$2:$A$48,0))),Continents!$A$1,
IF(NOT(ISERROR(MATCH($C895,Continents!$B$2:$B$6,0))),Continents!$B$1,
IF(NOT(ISERROR(MATCH($C895,Continents!$C$2:$C$58,0))),Continents!$C$1,
IF(NOT(ISERROR(MATCH($C895,Continents!$D$2:$D$51,0))),Continents!$D$1,
IF(NOT(ISERROR(MATCH($C895,Continents!$E$2:$E$15,0))),Continents!$E$1,
IF(NOT(ISERROR(MATCH($C895,Continents!$F$2:$F$27,0))),Continents!$F$1,
IF(NOT(ISERROR(MATCH($C895,Continents!$G$2:$G$8,0))),Continents!$G$1
)))))))</f>
        <v>Asia</v>
      </c>
      <c r="F895" s="26" t="s">
        <v>1851</v>
      </c>
      <c r="G895">
        <f>YEAR(Sales!$F895)</f>
        <v>2016</v>
      </c>
      <c r="H895">
        <f>MONTH(Sales!$F895)</f>
        <v>12</v>
      </c>
      <c r="I895" t="s">
        <v>14</v>
      </c>
      <c r="J895" t="s">
        <v>1852</v>
      </c>
      <c r="K895">
        <v>80</v>
      </c>
      <c r="L895">
        <v>79</v>
      </c>
      <c r="M895" s="27">
        <v>1.2500000000000001E-2</v>
      </c>
      <c r="N895">
        <v>1</v>
      </c>
    </row>
    <row r="896" spans="1:14" x14ac:dyDescent="0.25">
      <c r="A896" s="16" t="s">
        <v>1853</v>
      </c>
      <c r="B896" t="s">
        <v>164</v>
      </c>
      <c r="C896" s="13" t="s">
        <v>165</v>
      </c>
      <c r="D896" t="s">
        <v>13</v>
      </c>
      <c r="E896" s="13" t="str">
        <f>IF(NOT(ISERROR(MATCH($C896,Continents!$A$2:$A$48,0))),Continents!$A$1,
IF(NOT(ISERROR(MATCH($C896,Continents!$B$2:$B$6,0))),Continents!$B$1,
IF(NOT(ISERROR(MATCH($C896,Continents!$C$2:$C$58,0))),Continents!$C$1,
IF(NOT(ISERROR(MATCH($C896,Continents!$D$2:$D$51,0))),Continents!$D$1,
IF(NOT(ISERROR(MATCH($C896,Continents!$E$2:$E$15,0))),Continents!$E$1,
IF(NOT(ISERROR(MATCH($C896,Continents!$F$2:$F$27,0))),Continents!$F$1,
IF(NOT(ISERROR(MATCH($C896,Continents!$G$2:$G$8,0))),Continents!$G$1
)))))))</f>
        <v>Europe</v>
      </c>
      <c r="F896" s="26">
        <v>42796</v>
      </c>
      <c r="G896">
        <f>YEAR(Sales!$F896)</f>
        <v>2017</v>
      </c>
      <c r="H896">
        <f>MONTH(Sales!$F896)</f>
        <v>3</v>
      </c>
      <c r="I896" t="s">
        <v>44</v>
      </c>
      <c r="J896" t="s">
        <v>167</v>
      </c>
      <c r="K896">
        <v>30</v>
      </c>
      <c r="L896">
        <v>28</v>
      </c>
      <c r="M896" s="27">
        <v>6.6699999999999995E-2</v>
      </c>
      <c r="N896">
        <v>1</v>
      </c>
    </row>
    <row r="897" spans="1:14" x14ac:dyDescent="0.25">
      <c r="A897" s="15" t="s">
        <v>1854</v>
      </c>
      <c r="B897" t="s">
        <v>164</v>
      </c>
      <c r="C897" s="13" t="s">
        <v>165</v>
      </c>
      <c r="D897" t="s">
        <v>13</v>
      </c>
      <c r="E897" s="13" t="str">
        <f>IF(NOT(ISERROR(MATCH($C897,Continents!$A$2:$A$48,0))),Continents!$A$1,
IF(NOT(ISERROR(MATCH($C897,Continents!$B$2:$B$6,0))),Continents!$B$1,
IF(NOT(ISERROR(MATCH($C897,Continents!$C$2:$C$58,0))),Continents!$C$1,
IF(NOT(ISERROR(MATCH($C897,Continents!$D$2:$D$51,0))),Continents!$D$1,
IF(NOT(ISERROR(MATCH($C897,Continents!$E$2:$E$15,0))),Continents!$E$1,
IF(NOT(ISERROR(MATCH($C897,Continents!$F$2:$F$27,0))),Continents!$F$1,
IF(NOT(ISERROR(MATCH($C897,Continents!$G$2:$G$8,0))),Continents!$G$1
)))))))</f>
        <v>Europe</v>
      </c>
      <c r="F897" s="26" t="s">
        <v>1643</v>
      </c>
      <c r="G897">
        <f>YEAR(Sales!$F897)</f>
        <v>2014</v>
      </c>
      <c r="H897">
        <f>MONTH(Sales!$F897)</f>
        <v>9</v>
      </c>
      <c r="I897" t="s">
        <v>49</v>
      </c>
      <c r="J897" t="s">
        <v>1343</v>
      </c>
      <c r="K897">
        <v>500</v>
      </c>
      <c r="L897">
        <v>485</v>
      </c>
      <c r="M897" s="27">
        <v>0.03</v>
      </c>
      <c r="N897">
        <v>1</v>
      </c>
    </row>
    <row r="898" spans="1:14" x14ac:dyDescent="0.25">
      <c r="A898" s="16" t="s">
        <v>1855</v>
      </c>
      <c r="B898" t="s">
        <v>288</v>
      </c>
      <c r="C898" s="13" t="s">
        <v>289</v>
      </c>
      <c r="D898" t="s">
        <v>13</v>
      </c>
      <c r="E898" s="13" t="str">
        <f>IF(NOT(ISERROR(MATCH($C898,Continents!$A$2:$A$48,0))),Continents!$A$1,
IF(NOT(ISERROR(MATCH($C898,Continents!$B$2:$B$6,0))),Continents!$B$1,
IF(NOT(ISERROR(MATCH($C898,Continents!$C$2:$C$58,0))),Continents!$C$1,
IF(NOT(ISERROR(MATCH($C898,Continents!$D$2:$D$51,0))),Continents!$D$1,
IF(NOT(ISERROR(MATCH($C898,Continents!$E$2:$E$15,0))),Continents!$E$1,
IF(NOT(ISERROR(MATCH($C898,Continents!$F$2:$F$27,0))),Continents!$F$1,
IF(NOT(ISERROR(MATCH($C898,Continents!$G$2:$G$8,0))),Continents!$G$1
)))))))</f>
        <v>Europe</v>
      </c>
      <c r="F898" s="26" t="s">
        <v>1777</v>
      </c>
      <c r="G898">
        <f>YEAR(Sales!$F898)</f>
        <v>2016</v>
      </c>
      <c r="H898">
        <f>MONTH(Sales!$F898)</f>
        <v>2</v>
      </c>
      <c r="I898" t="s">
        <v>112</v>
      </c>
      <c r="J898" t="s">
        <v>1003</v>
      </c>
      <c r="K898">
        <v>70</v>
      </c>
      <c r="L898">
        <v>67</v>
      </c>
      <c r="M898" s="27">
        <v>4.2900000000000001E-2</v>
      </c>
      <c r="N898">
        <v>1</v>
      </c>
    </row>
    <row r="899" spans="1:14" x14ac:dyDescent="0.25">
      <c r="A899" s="15" t="s">
        <v>1856</v>
      </c>
      <c r="B899" t="s">
        <v>216</v>
      </c>
      <c r="C899" s="13" t="s">
        <v>217</v>
      </c>
      <c r="D899" t="s">
        <v>13</v>
      </c>
      <c r="E899" s="13" t="str">
        <f>IF(NOT(ISERROR(MATCH($C899,Continents!$A$2:$A$48,0))),Continents!$A$1,
IF(NOT(ISERROR(MATCH($C899,Continents!$B$2:$B$6,0))),Continents!$B$1,
IF(NOT(ISERROR(MATCH($C899,Continents!$C$2:$C$58,0))),Continents!$C$1,
IF(NOT(ISERROR(MATCH($C899,Continents!$D$2:$D$51,0))),Continents!$D$1,
IF(NOT(ISERROR(MATCH($C899,Continents!$E$2:$E$15,0))),Continents!$E$1,
IF(NOT(ISERROR(MATCH($C899,Continents!$F$2:$F$27,0))),Continents!$F$1,
IF(NOT(ISERROR(MATCH($C899,Continents!$G$2:$G$8,0))),Continents!$G$1
)))))))</f>
        <v>Europe</v>
      </c>
      <c r="F899" s="26">
        <v>42983</v>
      </c>
      <c r="G899">
        <f>YEAR(Sales!$F899)</f>
        <v>2017</v>
      </c>
      <c r="H899">
        <f>MONTH(Sales!$F899)</f>
        <v>9</v>
      </c>
      <c r="I899" t="s">
        <v>32</v>
      </c>
      <c r="J899" t="s">
        <v>219</v>
      </c>
      <c r="K899">
        <v>150</v>
      </c>
      <c r="L899">
        <v>143</v>
      </c>
      <c r="M899" s="27">
        <v>4.6699999999999998E-2</v>
      </c>
      <c r="N899">
        <v>1</v>
      </c>
    </row>
    <row r="900" spans="1:14" x14ac:dyDescent="0.25">
      <c r="A900" s="16" t="s">
        <v>1857</v>
      </c>
      <c r="B900" t="s">
        <v>35</v>
      </c>
      <c r="C900" s="13" t="s">
        <v>36</v>
      </c>
      <c r="D900" t="s">
        <v>37</v>
      </c>
      <c r="E900" s="13" t="str">
        <f>IF(NOT(ISERROR(MATCH($C900,Continents!$A$2:$A$48,0))),Continents!$A$1,
IF(NOT(ISERROR(MATCH($C900,Continents!$B$2:$B$6,0))),Continents!$B$1,
IF(NOT(ISERROR(MATCH($C900,Continents!$C$2:$C$58,0))),Continents!$C$1,
IF(NOT(ISERROR(MATCH($C900,Continents!$D$2:$D$51,0))),Continents!$D$1,
IF(NOT(ISERROR(MATCH($C900,Continents!$E$2:$E$15,0))),Continents!$E$1,
IF(NOT(ISERROR(MATCH($C900,Continents!$F$2:$F$27,0))),Continents!$F$1,
IF(NOT(ISERROR(MATCH($C900,Continents!$G$2:$G$8,0))),Continents!$G$1
)))))))</f>
        <v>Oceania</v>
      </c>
      <c r="F900" s="26">
        <v>42980</v>
      </c>
      <c r="G900">
        <f>YEAR(Sales!$F900)</f>
        <v>2017</v>
      </c>
      <c r="H900">
        <f>MONTH(Sales!$F900)</f>
        <v>9</v>
      </c>
      <c r="I900" t="s">
        <v>64</v>
      </c>
      <c r="J900" t="s">
        <v>183</v>
      </c>
      <c r="K900">
        <v>1000</v>
      </c>
      <c r="L900">
        <v>570</v>
      </c>
      <c r="M900" s="27">
        <v>0.43</v>
      </c>
      <c r="N900">
        <v>1</v>
      </c>
    </row>
    <row r="901" spans="1:14" x14ac:dyDescent="0.25">
      <c r="A901" s="15" t="s">
        <v>1858</v>
      </c>
      <c r="B901" t="s">
        <v>197</v>
      </c>
      <c r="C901" s="13" t="s">
        <v>198</v>
      </c>
      <c r="D901" t="s">
        <v>13</v>
      </c>
      <c r="E901" s="13" t="str">
        <f>IF(NOT(ISERROR(MATCH($C901,Continents!$A$2:$A$48,0))),Continents!$A$1,
IF(NOT(ISERROR(MATCH($C901,Continents!$B$2:$B$6,0))),Continents!$B$1,
IF(NOT(ISERROR(MATCH($C901,Continents!$C$2:$C$58,0))),Continents!$C$1,
IF(NOT(ISERROR(MATCH($C901,Continents!$D$2:$D$51,0))),Continents!$D$1,
IF(NOT(ISERROR(MATCH($C901,Continents!$E$2:$E$15,0))),Continents!$E$1,
IF(NOT(ISERROR(MATCH($C901,Continents!$F$2:$F$27,0))),Continents!$F$1,
IF(NOT(ISERROR(MATCH($C901,Continents!$G$2:$G$8,0))),Continents!$G$1
)))))))</f>
        <v>Europe</v>
      </c>
      <c r="F901" s="26" t="s">
        <v>648</v>
      </c>
      <c r="G901">
        <f>YEAR(Sales!$F901)</f>
        <v>2018</v>
      </c>
      <c r="H901">
        <f>MONTH(Sales!$F901)</f>
        <v>7</v>
      </c>
      <c r="I901" t="s">
        <v>125</v>
      </c>
      <c r="J901" t="s">
        <v>1859</v>
      </c>
      <c r="K901">
        <v>250</v>
      </c>
      <c r="L901">
        <v>235</v>
      </c>
      <c r="M901" s="27">
        <v>0.06</v>
      </c>
      <c r="N901">
        <v>1</v>
      </c>
    </row>
    <row r="902" spans="1:14" x14ac:dyDescent="0.25">
      <c r="A902" s="16" t="s">
        <v>1860</v>
      </c>
      <c r="B902" t="s">
        <v>318</v>
      </c>
      <c r="C902" s="13" t="s">
        <v>319</v>
      </c>
      <c r="D902" t="s">
        <v>13</v>
      </c>
      <c r="E902" s="13" t="str">
        <f>IF(NOT(ISERROR(MATCH($C902,Continents!$A$2:$A$48,0))),Continents!$A$1,
IF(NOT(ISERROR(MATCH($C902,Continents!$B$2:$B$6,0))),Continents!$B$1,
IF(NOT(ISERROR(MATCH($C902,Continents!$C$2:$C$58,0))),Continents!$C$1,
IF(NOT(ISERROR(MATCH($C902,Continents!$D$2:$D$51,0))),Continents!$D$1,
IF(NOT(ISERROR(MATCH($C902,Continents!$E$2:$E$15,0))),Continents!$E$1,
IF(NOT(ISERROR(MATCH($C902,Continents!$F$2:$F$27,0))),Continents!$F$1,
IF(NOT(ISERROR(MATCH($C902,Continents!$G$2:$G$8,0))),Continents!$G$1
)))))))</f>
        <v>Africa</v>
      </c>
      <c r="F902" s="26" t="s">
        <v>1861</v>
      </c>
      <c r="G902">
        <f>YEAR(Sales!$F902)</f>
        <v>2014</v>
      </c>
      <c r="H902">
        <f>MONTH(Sales!$F902)</f>
        <v>11</v>
      </c>
      <c r="I902" t="s">
        <v>58</v>
      </c>
      <c r="J902" t="s">
        <v>1035</v>
      </c>
      <c r="K902">
        <v>800</v>
      </c>
      <c r="L902">
        <v>760</v>
      </c>
      <c r="M902" s="27">
        <v>0.05</v>
      </c>
      <c r="N902">
        <v>1</v>
      </c>
    </row>
    <row r="903" spans="1:14" x14ac:dyDescent="0.25">
      <c r="A903" s="15" t="s">
        <v>1862</v>
      </c>
      <c r="B903" t="s">
        <v>3761</v>
      </c>
      <c r="C903" s="13" t="s">
        <v>3759</v>
      </c>
      <c r="D903" t="s">
        <v>13</v>
      </c>
      <c r="E903" s="13" t="str">
        <f>IF(NOT(ISERROR(MATCH($C903,Continents!$A$2:$A$48,0))),Continents!$A$1,
IF(NOT(ISERROR(MATCH($C903,Continents!$B$2:$B$6,0))),Continents!$B$1,
IF(NOT(ISERROR(MATCH($C903,Continents!$C$2:$C$58,0))),Continents!$C$1,
IF(NOT(ISERROR(MATCH($C903,Continents!$D$2:$D$51,0))),Continents!$D$1,
IF(NOT(ISERROR(MATCH($C903,Continents!$E$2:$E$15,0))),Continents!$E$1,
IF(NOT(ISERROR(MATCH($C903,Continents!$F$2:$F$27,0))),Continents!$F$1,
IF(NOT(ISERROR(MATCH($C903,Continents!$G$2:$G$8,0))),Continents!$G$1
)))))))</f>
        <v>Asia</v>
      </c>
      <c r="F903" s="26">
        <v>42311</v>
      </c>
      <c r="G903">
        <f>YEAR(Sales!$F903)</f>
        <v>2015</v>
      </c>
      <c r="H903">
        <f>MONTH(Sales!$F903)</f>
        <v>11</v>
      </c>
      <c r="I903" t="s">
        <v>44</v>
      </c>
      <c r="J903" t="s">
        <v>1863</v>
      </c>
      <c r="K903">
        <v>30</v>
      </c>
      <c r="L903">
        <v>23</v>
      </c>
      <c r="M903" s="27">
        <v>0.23330000000000001</v>
      </c>
      <c r="N903">
        <v>1</v>
      </c>
    </row>
    <row r="904" spans="1:14" x14ac:dyDescent="0.25">
      <c r="A904" s="16" t="s">
        <v>1864</v>
      </c>
      <c r="B904" t="s">
        <v>178</v>
      </c>
      <c r="C904" s="13" t="s">
        <v>116</v>
      </c>
      <c r="D904" t="s">
        <v>19</v>
      </c>
      <c r="E904" s="13" t="str">
        <f>IF(NOT(ISERROR(MATCH($C904,Continents!$A$2:$A$48,0))),Continents!$A$1,
IF(NOT(ISERROR(MATCH($C904,Continents!$B$2:$B$6,0))),Continents!$B$1,
IF(NOT(ISERROR(MATCH($C904,Continents!$C$2:$C$58,0))),Continents!$C$1,
IF(NOT(ISERROR(MATCH($C904,Continents!$D$2:$D$51,0))),Continents!$D$1,
IF(NOT(ISERROR(MATCH($C904,Continents!$E$2:$E$15,0))),Continents!$E$1,
IF(NOT(ISERROR(MATCH($C904,Continents!$F$2:$F$27,0))),Continents!$F$1,
IF(NOT(ISERROR(MATCH($C904,Continents!$G$2:$G$8,0))),Continents!$G$1
)))))))</f>
        <v>North America</v>
      </c>
      <c r="F904" s="26">
        <v>43170</v>
      </c>
      <c r="G904">
        <f>YEAR(Sales!$F904)</f>
        <v>2018</v>
      </c>
      <c r="H904">
        <f>MONTH(Sales!$F904)</f>
        <v>3</v>
      </c>
      <c r="I904" t="s">
        <v>44</v>
      </c>
      <c r="J904" t="s">
        <v>1195</v>
      </c>
      <c r="K904">
        <v>30</v>
      </c>
      <c r="L904">
        <v>26</v>
      </c>
      <c r="M904" s="27">
        <v>0.1333</v>
      </c>
      <c r="N904">
        <v>1</v>
      </c>
    </row>
    <row r="905" spans="1:14" x14ac:dyDescent="0.25">
      <c r="A905" s="15" t="s">
        <v>1865</v>
      </c>
      <c r="B905" t="s">
        <v>41</v>
      </c>
      <c r="C905" s="13" t="s">
        <v>42</v>
      </c>
      <c r="D905" t="s">
        <v>37</v>
      </c>
      <c r="E905" s="13" t="str">
        <f>IF(NOT(ISERROR(MATCH($C905,Continents!$A$2:$A$48,0))),Continents!$A$1,
IF(NOT(ISERROR(MATCH($C905,Continents!$B$2:$B$6,0))),Continents!$B$1,
IF(NOT(ISERROR(MATCH($C905,Continents!$C$2:$C$58,0))),Continents!$C$1,
IF(NOT(ISERROR(MATCH($C905,Continents!$D$2:$D$51,0))),Continents!$D$1,
IF(NOT(ISERROR(MATCH($C905,Continents!$E$2:$E$15,0))),Continents!$E$1,
IF(NOT(ISERROR(MATCH($C905,Continents!$F$2:$F$27,0))),Continents!$F$1,
IF(NOT(ISERROR(MATCH($C905,Continents!$G$2:$G$8,0))),Continents!$G$1
)))))))</f>
        <v>Asia</v>
      </c>
      <c r="F905" s="26">
        <v>41916</v>
      </c>
      <c r="G905">
        <f>YEAR(Sales!$F905)</f>
        <v>2014</v>
      </c>
      <c r="H905">
        <f>MONTH(Sales!$F905)</f>
        <v>10</v>
      </c>
      <c r="I905" t="s">
        <v>112</v>
      </c>
      <c r="J905" t="s">
        <v>1680</v>
      </c>
      <c r="K905">
        <v>70</v>
      </c>
      <c r="L905">
        <v>57</v>
      </c>
      <c r="M905" s="27">
        <v>0.1857</v>
      </c>
      <c r="N905">
        <v>1</v>
      </c>
    </row>
    <row r="906" spans="1:14" x14ac:dyDescent="0.25">
      <c r="A906" s="16" t="s">
        <v>1866</v>
      </c>
      <c r="B906" t="s">
        <v>29</v>
      </c>
      <c r="C906" s="13" t="s">
        <v>30</v>
      </c>
      <c r="D906" t="s">
        <v>13</v>
      </c>
      <c r="E906" s="13" t="str">
        <f>IF(NOT(ISERROR(MATCH($C906,Continents!$A$2:$A$48,0))),Continents!$A$1,
IF(NOT(ISERROR(MATCH($C906,Continents!$B$2:$B$6,0))),Continents!$B$1,
IF(NOT(ISERROR(MATCH($C906,Continents!$C$2:$C$58,0))),Continents!$C$1,
IF(NOT(ISERROR(MATCH($C906,Continents!$D$2:$D$51,0))),Continents!$D$1,
IF(NOT(ISERROR(MATCH($C906,Continents!$E$2:$E$15,0))),Continents!$E$1,
IF(NOT(ISERROR(MATCH($C906,Continents!$F$2:$F$27,0))),Continents!$F$1,
IF(NOT(ISERROR(MATCH($C906,Continents!$G$2:$G$8,0))),Continents!$G$1
)))))))</f>
        <v>Asia</v>
      </c>
      <c r="F906" s="26" t="s">
        <v>841</v>
      </c>
      <c r="G906">
        <f>YEAR(Sales!$F906)</f>
        <v>2017</v>
      </c>
      <c r="H906">
        <f>MONTH(Sales!$F906)</f>
        <v>5</v>
      </c>
      <c r="I906" t="s">
        <v>58</v>
      </c>
      <c r="J906" t="s">
        <v>591</v>
      </c>
      <c r="K906">
        <v>800</v>
      </c>
      <c r="L906">
        <v>512</v>
      </c>
      <c r="M906" s="27">
        <v>0.36</v>
      </c>
      <c r="N906">
        <v>1</v>
      </c>
    </row>
    <row r="907" spans="1:14" x14ac:dyDescent="0.25">
      <c r="A907" s="15" t="s">
        <v>1867</v>
      </c>
      <c r="B907" t="s">
        <v>35</v>
      </c>
      <c r="C907" s="13" t="s">
        <v>36</v>
      </c>
      <c r="D907" t="s">
        <v>37</v>
      </c>
      <c r="E907" s="13" t="str">
        <f>IF(NOT(ISERROR(MATCH($C907,Continents!$A$2:$A$48,0))),Continents!$A$1,
IF(NOT(ISERROR(MATCH($C907,Continents!$B$2:$B$6,0))),Continents!$B$1,
IF(NOT(ISERROR(MATCH($C907,Continents!$C$2:$C$58,0))),Continents!$C$1,
IF(NOT(ISERROR(MATCH($C907,Continents!$D$2:$D$51,0))),Continents!$D$1,
IF(NOT(ISERROR(MATCH($C907,Continents!$E$2:$E$15,0))),Continents!$E$1,
IF(NOT(ISERROR(MATCH($C907,Continents!$F$2:$F$27,0))),Continents!$F$1,
IF(NOT(ISERROR(MATCH($C907,Continents!$G$2:$G$8,0))),Continents!$G$1
)))))))</f>
        <v>Oceania</v>
      </c>
      <c r="F907" s="26" t="s">
        <v>1868</v>
      </c>
      <c r="G907">
        <f>YEAR(Sales!$F907)</f>
        <v>2017</v>
      </c>
      <c r="H907">
        <f>MONTH(Sales!$F907)</f>
        <v>2</v>
      </c>
      <c r="I907" t="s">
        <v>77</v>
      </c>
      <c r="J907" t="s">
        <v>1474</v>
      </c>
      <c r="K907">
        <v>500</v>
      </c>
      <c r="L907">
        <v>500</v>
      </c>
      <c r="M907" s="27">
        <v>0</v>
      </c>
      <c r="N907">
        <v>1</v>
      </c>
    </row>
    <row r="908" spans="1:14" x14ac:dyDescent="0.25">
      <c r="A908" s="16" t="s">
        <v>1869</v>
      </c>
      <c r="B908" t="s">
        <v>210</v>
      </c>
      <c r="C908" s="13" t="s">
        <v>116</v>
      </c>
      <c r="D908" t="s">
        <v>19</v>
      </c>
      <c r="E908" s="13" t="str">
        <f>IF(NOT(ISERROR(MATCH($C908,Continents!$A$2:$A$48,0))),Continents!$A$1,
IF(NOT(ISERROR(MATCH($C908,Continents!$B$2:$B$6,0))),Continents!$B$1,
IF(NOT(ISERROR(MATCH($C908,Continents!$C$2:$C$58,0))),Continents!$C$1,
IF(NOT(ISERROR(MATCH($C908,Continents!$D$2:$D$51,0))),Continents!$D$1,
IF(NOT(ISERROR(MATCH($C908,Continents!$E$2:$E$15,0))),Continents!$E$1,
IF(NOT(ISERROR(MATCH($C908,Continents!$F$2:$F$27,0))),Continents!$F$1,
IF(NOT(ISERROR(MATCH($C908,Continents!$G$2:$G$8,0))),Continents!$G$1
)))))))</f>
        <v>North America</v>
      </c>
      <c r="F908" s="26" t="s">
        <v>1870</v>
      </c>
      <c r="G908">
        <f>YEAR(Sales!$F908)</f>
        <v>2018</v>
      </c>
      <c r="H908">
        <f>MONTH(Sales!$F908)</f>
        <v>1</v>
      </c>
      <c r="I908" t="s">
        <v>26</v>
      </c>
      <c r="J908" t="s">
        <v>1506</v>
      </c>
      <c r="K908">
        <v>700</v>
      </c>
      <c r="L908">
        <v>609</v>
      </c>
      <c r="M908" s="27">
        <v>0.13</v>
      </c>
      <c r="N908">
        <v>1</v>
      </c>
    </row>
    <row r="909" spans="1:14" x14ac:dyDescent="0.25">
      <c r="A909" s="15" t="s">
        <v>1871</v>
      </c>
      <c r="B909" t="s">
        <v>306</v>
      </c>
      <c r="C909" s="13" t="s">
        <v>307</v>
      </c>
      <c r="D909" t="s">
        <v>13</v>
      </c>
      <c r="E909" s="13" t="str">
        <f>IF(NOT(ISERROR(MATCH($C909,Continents!$A$2:$A$48,0))),Continents!$A$1,
IF(NOT(ISERROR(MATCH($C909,Continents!$B$2:$B$6,0))),Continents!$B$1,
IF(NOT(ISERROR(MATCH($C909,Continents!$C$2:$C$58,0))),Continents!$C$1,
IF(NOT(ISERROR(MATCH($C909,Continents!$D$2:$D$51,0))),Continents!$D$1,
IF(NOT(ISERROR(MATCH($C909,Continents!$E$2:$E$15,0))),Continents!$E$1,
IF(NOT(ISERROR(MATCH($C909,Continents!$F$2:$F$27,0))),Continents!$F$1,
IF(NOT(ISERROR(MATCH($C909,Continents!$G$2:$G$8,0))),Continents!$G$1
)))))))</f>
        <v>Europe</v>
      </c>
      <c r="F909" s="26">
        <v>43202</v>
      </c>
      <c r="G909">
        <f>YEAR(Sales!$F909)</f>
        <v>2018</v>
      </c>
      <c r="H909">
        <f>MONTH(Sales!$F909)</f>
        <v>4</v>
      </c>
      <c r="I909" t="s">
        <v>38</v>
      </c>
      <c r="J909" t="s">
        <v>1655</v>
      </c>
      <c r="K909">
        <v>50</v>
      </c>
      <c r="L909">
        <v>48</v>
      </c>
      <c r="M909" s="27">
        <v>0.04</v>
      </c>
      <c r="N909">
        <v>1</v>
      </c>
    </row>
    <row r="910" spans="1:14" x14ac:dyDescent="0.25">
      <c r="A910" s="16" t="s">
        <v>1872</v>
      </c>
      <c r="B910" t="s">
        <v>210</v>
      </c>
      <c r="C910" s="13" t="s">
        <v>116</v>
      </c>
      <c r="D910" t="s">
        <v>19</v>
      </c>
      <c r="E910" s="13" t="str">
        <f>IF(NOT(ISERROR(MATCH($C910,Continents!$A$2:$A$48,0))),Continents!$A$1,
IF(NOT(ISERROR(MATCH($C910,Continents!$B$2:$B$6,0))),Continents!$B$1,
IF(NOT(ISERROR(MATCH($C910,Continents!$C$2:$C$58,0))),Continents!$C$1,
IF(NOT(ISERROR(MATCH($C910,Continents!$D$2:$D$51,0))),Continents!$D$1,
IF(NOT(ISERROR(MATCH($C910,Continents!$E$2:$E$15,0))),Continents!$E$1,
IF(NOT(ISERROR(MATCH($C910,Continents!$F$2:$F$27,0))),Continents!$F$1,
IF(NOT(ISERROR(MATCH($C910,Continents!$G$2:$G$8,0))),Continents!$G$1
)))))))</f>
        <v>North America</v>
      </c>
      <c r="F910" s="26">
        <v>43221</v>
      </c>
      <c r="G910">
        <f>YEAR(Sales!$F910)</f>
        <v>2018</v>
      </c>
      <c r="H910">
        <f>MONTH(Sales!$F910)</f>
        <v>5</v>
      </c>
      <c r="I910" t="s">
        <v>44</v>
      </c>
      <c r="J910" t="s">
        <v>1873</v>
      </c>
      <c r="K910">
        <v>30</v>
      </c>
      <c r="L910">
        <v>26</v>
      </c>
      <c r="M910" s="27">
        <v>0.1333</v>
      </c>
      <c r="N910">
        <v>1</v>
      </c>
    </row>
    <row r="911" spans="1:14" x14ac:dyDescent="0.25">
      <c r="A911" s="15" t="s">
        <v>1874</v>
      </c>
      <c r="B911" t="s">
        <v>265</v>
      </c>
      <c r="C911" s="13" t="s">
        <v>53</v>
      </c>
      <c r="D911" t="s">
        <v>25</v>
      </c>
      <c r="E911" s="13" t="str">
        <f>IF(NOT(ISERROR(MATCH($C911,Continents!$A$2:$A$48,0))),Continents!$A$1,
IF(NOT(ISERROR(MATCH($C911,Continents!$B$2:$B$6,0))),Continents!$B$1,
IF(NOT(ISERROR(MATCH($C911,Continents!$C$2:$C$58,0))),Continents!$C$1,
IF(NOT(ISERROR(MATCH($C911,Continents!$D$2:$D$51,0))),Continents!$D$1,
IF(NOT(ISERROR(MATCH($C911,Continents!$E$2:$E$15,0))),Continents!$E$1,
IF(NOT(ISERROR(MATCH($C911,Continents!$F$2:$F$27,0))),Continents!$F$1,
IF(NOT(ISERROR(MATCH($C911,Continents!$G$2:$G$8,0))),Continents!$G$1
)))))))</f>
        <v>North America</v>
      </c>
      <c r="F911" s="26" t="s">
        <v>1875</v>
      </c>
      <c r="G911">
        <f>YEAR(Sales!$F911)</f>
        <v>2014</v>
      </c>
      <c r="H911">
        <f>MONTH(Sales!$F911)</f>
        <v>4</v>
      </c>
      <c r="I911" t="s">
        <v>77</v>
      </c>
      <c r="J911" t="s">
        <v>1349</v>
      </c>
      <c r="K911">
        <v>500</v>
      </c>
      <c r="L911">
        <v>500</v>
      </c>
      <c r="M911" s="27">
        <v>0</v>
      </c>
      <c r="N911">
        <v>1</v>
      </c>
    </row>
    <row r="912" spans="1:14" x14ac:dyDescent="0.25">
      <c r="A912" s="16" t="s">
        <v>1876</v>
      </c>
      <c r="B912" t="s">
        <v>67</v>
      </c>
      <c r="C912" s="13" t="s">
        <v>68</v>
      </c>
      <c r="D912" t="s">
        <v>37</v>
      </c>
      <c r="E912" s="13" t="str">
        <f>IF(NOT(ISERROR(MATCH($C912,Continents!$A$2:$A$48,0))),Continents!$A$1,
IF(NOT(ISERROR(MATCH($C912,Continents!$B$2:$B$6,0))),Continents!$B$1,
IF(NOT(ISERROR(MATCH($C912,Continents!$C$2:$C$58,0))),Continents!$C$1,
IF(NOT(ISERROR(MATCH($C912,Continents!$D$2:$D$51,0))),Continents!$D$1,
IF(NOT(ISERROR(MATCH($C912,Continents!$E$2:$E$15,0))),Continents!$E$1,
IF(NOT(ISERROR(MATCH($C912,Continents!$F$2:$F$27,0))),Continents!$F$1,
IF(NOT(ISERROR(MATCH($C912,Continents!$G$2:$G$8,0))),Continents!$G$1
)))))))</f>
        <v>Asia</v>
      </c>
      <c r="F912" s="26" t="s">
        <v>1877</v>
      </c>
      <c r="G912">
        <f>YEAR(Sales!$F912)</f>
        <v>2016</v>
      </c>
      <c r="H912">
        <f>MONTH(Sales!$F912)</f>
        <v>9</v>
      </c>
      <c r="I912" t="s">
        <v>58</v>
      </c>
      <c r="J912" t="s">
        <v>70</v>
      </c>
      <c r="K912">
        <v>800</v>
      </c>
      <c r="L912">
        <v>664</v>
      </c>
      <c r="M912" s="27">
        <v>0.17</v>
      </c>
      <c r="N912">
        <v>1</v>
      </c>
    </row>
    <row r="913" spans="1:14" x14ac:dyDescent="0.25">
      <c r="A913" s="15" t="s">
        <v>1878</v>
      </c>
      <c r="B913" t="s">
        <v>397</v>
      </c>
      <c r="C913" s="13" t="s">
        <v>398</v>
      </c>
      <c r="D913" t="s">
        <v>13</v>
      </c>
      <c r="E913" s="13" t="str">
        <f>IF(NOT(ISERROR(MATCH($C913,Continents!$A$2:$A$48,0))),Continents!$A$1,
IF(NOT(ISERROR(MATCH($C913,Continents!$B$2:$B$6,0))),Continents!$B$1,
IF(NOT(ISERROR(MATCH($C913,Continents!$C$2:$C$58,0))),Continents!$C$1,
IF(NOT(ISERROR(MATCH($C913,Continents!$D$2:$D$51,0))),Continents!$D$1,
IF(NOT(ISERROR(MATCH($C913,Continents!$E$2:$E$15,0))),Continents!$E$1,
IF(NOT(ISERROR(MATCH($C913,Continents!$F$2:$F$27,0))),Continents!$F$1,
IF(NOT(ISERROR(MATCH($C913,Continents!$G$2:$G$8,0))),Continents!$G$1
)))))))</f>
        <v>Europe</v>
      </c>
      <c r="F913" s="26">
        <v>43406</v>
      </c>
      <c r="G913">
        <f>YEAR(Sales!$F913)</f>
        <v>2018</v>
      </c>
      <c r="H913">
        <f>MONTH(Sales!$F913)</f>
        <v>11</v>
      </c>
      <c r="I913" t="s">
        <v>26</v>
      </c>
      <c r="J913" t="s">
        <v>567</v>
      </c>
      <c r="K913">
        <v>700</v>
      </c>
      <c r="L913">
        <v>679</v>
      </c>
      <c r="M913" s="27">
        <v>0.03</v>
      </c>
      <c r="N913">
        <v>1</v>
      </c>
    </row>
    <row r="914" spans="1:14" x14ac:dyDescent="0.25">
      <c r="A914" s="16" t="s">
        <v>1879</v>
      </c>
      <c r="B914" t="s">
        <v>115</v>
      </c>
      <c r="C914" s="13" t="s">
        <v>116</v>
      </c>
      <c r="D914" t="s">
        <v>19</v>
      </c>
      <c r="E914" s="13" t="str">
        <f>IF(NOT(ISERROR(MATCH($C914,Continents!$A$2:$A$48,0))),Continents!$A$1,
IF(NOT(ISERROR(MATCH($C914,Continents!$B$2:$B$6,0))),Continents!$B$1,
IF(NOT(ISERROR(MATCH($C914,Continents!$C$2:$C$58,0))),Continents!$C$1,
IF(NOT(ISERROR(MATCH($C914,Continents!$D$2:$D$51,0))),Continents!$D$1,
IF(NOT(ISERROR(MATCH($C914,Continents!$E$2:$E$15,0))),Continents!$E$1,
IF(NOT(ISERROR(MATCH($C914,Continents!$F$2:$F$27,0))),Continents!$F$1,
IF(NOT(ISERROR(MATCH($C914,Continents!$G$2:$G$8,0))),Continents!$G$1
)))))))</f>
        <v>North America</v>
      </c>
      <c r="F914" s="26" t="s">
        <v>1560</v>
      </c>
      <c r="G914">
        <f>YEAR(Sales!$F914)</f>
        <v>2014</v>
      </c>
      <c r="H914">
        <f>MONTH(Sales!$F914)</f>
        <v>4</v>
      </c>
      <c r="I914" t="s">
        <v>125</v>
      </c>
      <c r="J914" t="s">
        <v>1880</v>
      </c>
      <c r="K914">
        <v>250</v>
      </c>
      <c r="L914">
        <v>198</v>
      </c>
      <c r="M914" s="27">
        <v>0.20799999999999999</v>
      </c>
      <c r="N914">
        <v>1</v>
      </c>
    </row>
    <row r="915" spans="1:14" x14ac:dyDescent="0.25">
      <c r="A915" s="15" t="s">
        <v>1881</v>
      </c>
      <c r="B915" t="s">
        <v>269</v>
      </c>
      <c r="C915" s="13" t="s">
        <v>270</v>
      </c>
      <c r="D915" t="s">
        <v>25</v>
      </c>
      <c r="E915" s="13" t="str">
        <f>IF(NOT(ISERROR(MATCH($C915,Continents!$A$2:$A$48,0))),Continents!$A$1,
IF(NOT(ISERROR(MATCH($C915,Continents!$B$2:$B$6,0))),Continents!$B$1,
IF(NOT(ISERROR(MATCH($C915,Continents!$C$2:$C$58,0))),Continents!$C$1,
IF(NOT(ISERROR(MATCH($C915,Continents!$D$2:$D$51,0))),Continents!$D$1,
IF(NOT(ISERROR(MATCH($C915,Continents!$E$2:$E$15,0))),Continents!$E$1,
IF(NOT(ISERROR(MATCH($C915,Continents!$F$2:$F$27,0))),Continents!$F$1,
IF(NOT(ISERROR(MATCH($C915,Continents!$G$2:$G$8,0))),Continents!$G$1
)))))))</f>
        <v>South America</v>
      </c>
      <c r="F915" s="26" t="s">
        <v>1882</v>
      </c>
      <c r="G915">
        <f>YEAR(Sales!$F915)</f>
        <v>2015</v>
      </c>
      <c r="H915">
        <f>MONTH(Sales!$F915)</f>
        <v>4</v>
      </c>
      <c r="I915" t="s">
        <v>77</v>
      </c>
      <c r="J915" t="s">
        <v>546</v>
      </c>
      <c r="K915">
        <v>500</v>
      </c>
      <c r="L915">
        <v>500</v>
      </c>
      <c r="M915" s="27">
        <v>0</v>
      </c>
      <c r="N915">
        <v>1</v>
      </c>
    </row>
    <row r="916" spans="1:14" x14ac:dyDescent="0.25">
      <c r="A916" s="16" t="s">
        <v>1883</v>
      </c>
      <c r="B916" t="s">
        <v>56</v>
      </c>
      <c r="C916" s="13" t="s">
        <v>57</v>
      </c>
      <c r="D916" t="s">
        <v>13</v>
      </c>
      <c r="E916" s="13" t="str">
        <f>IF(NOT(ISERROR(MATCH($C916,Continents!$A$2:$A$48,0))),Continents!$A$1,
IF(NOT(ISERROR(MATCH($C916,Continents!$B$2:$B$6,0))),Continents!$B$1,
IF(NOT(ISERROR(MATCH($C916,Continents!$C$2:$C$58,0))),Continents!$C$1,
IF(NOT(ISERROR(MATCH($C916,Continents!$D$2:$D$51,0))),Continents!$D$1,
IF(NOT(ISERROR(MATCH($C916,Continents!$E$2:$E$15,0))),Continents!$E$1,
IF(NOT(ISERROR(MATCH($C916,Continents!$F$2:$F$27,0))),Continents!$F$1,
IF(NOT(ISERROR(MATCH($C916,Continents!$G$2:$G$8,0))),Continents!$G$1
)))))))</f>
        <v>Europe</v>
      </c>
      <c r="F916" s="26">
        <v>41802</v>
      </c>
      <c r="G916">
        <f>YEAR(Sales!$F916)</f>
        <v>2014</v>
      </c>
      <c r="H916">
        <f>MONTH(Sales!$F916)</f>
        <v>6</v>
      </c>
      <c r="I916" t="s">
        <v>77</v>
      </c>
      <c r="J916" t="s">
        <v>1053</v>
      </c>
      <c r="K916">
        <v>500</v>
      </c>
      <c r="L916">
        <v>500</v>
      </c>
      <c r="M916" s="27">
        <v>0</v>
      </c>
      <c r="N916">
        <v>1</v>
      </c>
    </row>
    <row r="917" spans="1:14" x14ac:dyDescent="0.25">
      <c r="A917" s="15" t="s">
        <v>1884</v>
      </c>
      <c r="B917" t="s">
        <v>265</v>
      </c>
      <c r="C917" s="13" t="s">
        <v>53</v>
      </c>
      <c r="D917" t="s">
        <v>25</v>
      </c>
      <c r="E917" s="13" t="str">
        <f>IF(NOT(ISERROR(MATCH($C917,Continents!$A$2:$A$48,0))),Continents!$A$1,
IF(NOT(ISERROR(MATCH($C917,Continents!$B$2:$B$6,0))),Continents!$B$1,
IF(NOT(ISERROR(MATCH($C917,Continents!$C$2:$C$58,0))),Continents!$C$1,
IF(NOT(ISERROR(MATCH($C917,Continents!$D$2:$D$51,0))),Continents!$D$1,
IF(NOT(ISERROR(MATCH($C917,Continents!$E$2:$E$15,0))),Continents!$E$1,
IF(NOT(ISERROR(MATCH($C917,Continents!$F$2:$F$27,0))),Continents!$F$1,
IF(NOT(ISERROR(MATCH($C917,Continents!$G$2:$G$8,0))),Continents!$G$1
)))))))</f>
        <v>North America</v>
      </c>
      <c r="F917" s="26" t="s">
        <v>1229</v>
      </c>
      <c r="G917">
        <f>YEAR(Sales!$F917)</f>
        <v>2015</v>
      </c>
      <c r="H917">
        <f>MONTH(Sales!$F917)</f>
        <v>1</v>
      </c>
      <c r="I917" t="s">
        <v>49</v>
      </c>
      <c r="J917" t="s">
        <v>997</v>
      </c>
      <c r="K917">
        <v>500</v>
      </c>
      <c r="L917">
        <v>450</v>
      </c>
      <c r="M917" s="27">
        <v>0.1</v>
      </c>
      <c r="N917">
        <v>1</v>
      </c>
    </row>
    <row r="918" spans="1:14" x14ac:dyDescent="0.25">
      <c r="A918" s="16" t="s">
        <v>1885</v>
      </c>
      <c r="B918" t="s">
        <v>164</v>
      </c>
      <c r="C918" s="13" t="s">
        <v>165</v>
      </c>
      <c r="D918" t="s">
        <v>13</v>
      </c>
      <c r="E918" s="13" t="str">
        <f>IF(NOT(ISERROR(MATCH($C918,Continents!$A$2:$A$48,0))),Continents!$A$1,
IF(NOT(ISERROR(MATCH($C918,Continents!$B$2:$B$6,0))),Continents!$B$1,
IF(NOT(ISERROR(MATCH($C918,Continents!$C$2:$C$58,0))),Continents!$C$1,
IF(NOT(ISERROR(MATCH($C918,Continents!$D$2:$D$51,0))),Continents!$D$1,
IF(NOT(ISERROR(MATCH($C918,Continents!$E$2:$E$15,0))),Continents!$E$1,
IF(NOT(ISERROR(MATCH($C918,Continents!$F$2:$F$27,0))),Continents!$F$1,
IF(NOT(ISERROR(MATCH($C918,Continents!$G$2:$G$8,0))),Continents!$G$1
)))))))</f>
        <v>Europe</v>
      </c>
      <c r="F918" s="26">
        <v>42798</v>
      </c>
      <c r="G918">
        <f>YEAR(Sales!$F918)</f>
        <v>2017</v>
      </c>
      <c r="H918">
        <f>MONTH(Sales!$F918)</f>
        <v>3</v>
      </c>
      <c r="I918" t="s">
        <v>44</v>
      </c>
      <c r="J918" t="s">
        <v>167</v>
      </c>
      <c r="K918">
        <v>30</v>
      </c>
      <c r="L918">
        <v>29</v>
      </c>
      <c r="M918" s="27">
        <v>3.3300000000000003E-2</v>
      </c>
      <c r="N918">
        <v>1</v>
      </c>
    </row>
    <row r="919" spans="1:14" x14ac:dyDescent="0.25">
      <c r="A919" s="15" t="s">
        <v>1886</v>
      </c>
      <c r="B919" t="s">
        <v>174</v>
      </c>
      <c r="C919" s="13" t="s">
        <v>116</v>
      </c>
      <c r="D919" t="s">
        <v>19</v>
      </c>
      <c r="E919" s="13" t="str">
        <f>IF(NOT(ISERROR(MATCH($C919,Continents!$A$2:$A$48,0))),Continents!$A$1,
IF(NOT(ISERROR(MATCH($C919,Continents!$B$2:$B$6,0))),Continents!$B$1,
IF(NOT(ISERROR(MATCH($C919,Continents!$C$2:$C$58,0))),Continents!$C$1,
IF(NOT(ISERROR(MATCH($C919,Continents!$D$2:$D$51,0))),Continents!$D$1,
IF(NOT(ISERROR(MATCH($C919,Continents!$E$2:$E$15,0))),Continents!$E$1,
IF(NOT(ISERROR(MATCH($C919,Continents!$F$2:$F$27,0))),Continents!$F$1,
IF(NOT(ISERROR(MATCH($C919,Continents!$G$2:$G$8,0))),Continents!$G$1
)))))))</f>
        <v>North America</v>
      </c>
      <c r="F919" s="26" t="s">
        <v>1887</v>
      </c>
      <c r="G919">
        <f>YEAR(Sales!$F919)</f>
        <v>2015</v>
      </c>
      <c r="H919">
        <f>MONTH(Sales!$F919)</f>
        <v>12</v>
      </c>
      <c r="I919" t="s">
        <v>77</v>
      </c>
      <c r="J919" t="s">
        <v>176</v>
      </c>
      <c r="K919">
        <v>500</v>
      </c>
      <c r="L919">
        <v>500</v>
      </c>
      <c r="M919" s="27">
        <v>0</v>
      </c>
      <c r="N919">
        <v>1</v>
      </c>
    </row>
    <row r="920" spans="1:14" x14ac:dyDescent="0.25">
      <c r="A920" s="16" t="s">
        <v>1888</v>
      </c>
      <c r="B920" t="s">
        <v>62</v>
      </c>
      <c r="C920" s="13" t="s">
        <v>63</v>
      </c>
      <c r="D920" t="s">
        <v>13</v>
      </c>
      <c r="E920" s="13" t="str">
        <f>IF(NOT(ISERROR(MATCH($C920,Continents!$A$2:$A$48,0))),Continents!$A$1,
IF(NOT(ISERROR(MATCH($C920,Continents!$B$2:$B$6,0))),Continents!$B$1,
IF(NOT(ISERROR(MATCH($C920,Continents!$C$2:$C$58,0))),Continents!$C$1,
IF(NOT(ISERROR(MATCH($C920,Continents!$D$2:$D$51,0))),Continents!$D$1,
IF(NOT(ISERROR(MATCH($C920,Continents!$E$2:$E$15,0))),Continents!$E$1,
IF(NOT(ISERROR(MATCH($C920,Continents!$F$2:$F$27,0))),Continents!$F$1,
IF(NOT(ISERROR(MATCH($C920,Continents!$G$2:$G$8,0))),Continents!$G$1
)))))))</f>
        <v>Asia</v>
      </c>
      <c r="F920" s="26" t="s">
        <v>1889</v>
      </c>
      <c r="G920">
        <f>YEAR(Sales!$F920)</f>
        <v>2017</v>
      </c>
      <c r="H920">
        <f>MONTH(Sales!$F920)</f>
        <v>8</v>
      </c>
      <c r="I920" t="s">
        <v>125</v>
      </c>
      <c r="J920" t="s">
        <v>784</v>
      </c>
      <c r="K920">
        <v>250</v>
      </c>
      <c r="L920">
        <v>225</v>
      </c>
      <c r="M920" s="27">
        <v>0.1</v>
      </c>
      <c r="N920">
        <v>1</v>
      </c>
    </row>
    <row r="921" spans="1:14" x14ac:dyDescent="0.25">
      <c r="A921" s="15" t="s">
        <v>1890</v>
      </c>
      <c r="B921" t="s">
        <v>11</v>
      </c>
      <c r="C921" s="13" t="s">
        <v>12</v>
      </c>
      <c r="D921" t="s">
        <v>13</v>
      </c>
      <c r="E921" s="13" t="str">
        <f>IF(NOT(ISERROR(MATCH($C921,Continents!$A$2:$A$48,0))),Continents!$A$1,
IF(NOT(ISERROR(MATCH($C921,Continents!$B$2:$B$6,0))),Continents!$B$1,
IF(NOT(ISERROR(MATCH($C921,Continents!$C$2:$C$58,0))),Continents!$C$1,
IF(NOT(ISERROR(MATCH($C921,Continents!$D$2:$D$51,0))),Continents!$D$1,
IF(NOT(ISERROR(MATCH($C921,Continents!$E$2:$E$15,0))),Continents!$E$1,
IF(NOT(ISERROR(MATCH($C921,Continents!$F$2:$F$27,0))),Continents!$F$1,
IF(NOT(ISERROR(MATCH($C921,Continents!$G$2:$G$8,0))),Continents!$G$1
)))))))</f>
        <v>Europe</v>
      </c>
      <c r="F921" s="26" t="s">
        <v>1891</v>
      </c>
      <c r="G921">
        <f>YEAR(Sales!$F921)</f>
        <v>2015</v>
      </c>
      <c r="H921">
        <f>MONTH(Sales!$F921)</f>
        <v>9</v>
      </c>
      <c r="I921" t="s">
        <v>14</v>
      </c>
      <c r="J921" t="s">
        <v>151</v>
      </c>
      <c r="K921">
        <v>80</v>
      </c>
      <c r="L921">
        <v>78</v>
      </c>
      <c r="M921" s="27">
        <v>2.5000000000000001E-2</v>
      </c>
      <c r="N921">
        <v>1</v>
      </c>
    </row>
    <row r="922" spans="1:14" x14ac:dyDescent="0.25">
      <c r="A922" s="16" t="s">
        <v>1892</v>
      </c>
      <c r="B922" t="s">
        <v>29</v>
      </c>
      <c r="C922" s="13" t="s">
        <v>30</v>
      </c>
      <c r="D922" t="s">
        <v>13</v>
      </c>
      <c r="E922" s="13" t="str">
        <f>IF(NOT(ISERROR(MATCH($C922,Continents!$A$2:$A$48,0))),Continents!$A$1,
IF(NOT(ISERROR(MATCH($C922,Continents!$B$2:$B$6,0))),Continents!$B$1,
IF(NOT(ISERROR(MATCH($C922,Continents!$C$2:$C$58,0))),Continents!$C$1,
IF(NOT(ISERROR(MATCH($C922,Continents!$D$2:$D$51,0))),Continents!$D$1,
IF(NOT(ISERROR(MATCH($C922,Continents!$E$2:$E$15,0))),Continents!$E$1,
IF(NOT(ISERROR(MATCH($C922,Continents!$F$2:$F$27,0))),Continents!$F$1,
IF(NOT(ISERROR(MATCH($C922,Continents!$G$2:$G$8,0))),Continents!$G$1
)))))))</f>
        <v>Asia</v>
      </c>
      <c r="F922" s="26" t="s">
        <v>401</v>
      </c>
      <c r="G922">
        <f>YEAR(Sales!$F922)</f>
        <v>2015</v>
      </c>
      <c r="H922">
        <f>MONTH(Sales!$F922)</f>
        <v>11</v>
      </c>
      <c r="I922" t="s">
        <v>133</v>
      </c>
      <c r="J922" t="s">
        <v>33</v>
      </c>
      <c r="K922">
        <v>50</v>
      </c>
      <c r="L922">
        <v>32</v>
      </c>
      <c r="M922" s="27">
        <v>0.36</v>
      </c>
      <c r="N922">
        <v>1</v>
      </c>
    </row>
    <row r="923" spans="1:14" x14ac:dyDescent="0.25">
      <c r="A923" s="15" t="s">
        <v>1893</v>
      </c>
      <c r="B923" t="s">
        <v>495</v>
      </c>
      <c r="C923" s="13" t="s">
        <v>496</v>
      </c>
      <c r="D923" t="s">
        <v>13</v>
      </c>
      <c r="E923" s="13" t="str">
        <f>IF(NOT(ISERROR(MATCH($C923,Continents!$A$2:$A$48,0))),Continents!$A$1,
IF(NOT(ISERROR(MATCH($C923,Continents!$B$2:$B$6,0))),Continents!$B$1,
IF(NOT(ISERROR(MATCH($C923,Continents!$C$2:$C$58,0))),Continents!$C$1,
IF(NOT(ISERROR(MATCH($C923,Continents!$D$2:$D$51,0))),Continents!$D$1,
IF(NOT(ISERROR(MATCH($C923,Continents!$E$2:$E$15,0))),Continents!$E$1,
IF(NOT(ISERROR(MATCH($C923,Continents!$F$2:$F$27,0))),Continents!$F$1,
IF(NOT(ISERROR(MATCH($C923,Continents!$G$2:$G$8,0))),Continents!$G$1
)))))))</f>
        <v>Asia</v>
      </c>
      <c r="F923" s="26">
        <v>41682</v>
      </c>
      <c r="G923">
        <f>YEAR(Sales!$F923)</f>
        <v>2014</v>
      </c>
      <c r="H923">
        <f>MONTH(Sales!$F923)</f>
        <v>2</v>
      </c>
      <c r="I923" t="s">
        <v>133</v>
      </c>
      <c r="J923" t="s">
        <v>613</v>
      </c>
      <c r="K923">
        <v>50</v>
      </c>
      <c r="L923">
        <v>41</v>
      </c>
      <c r="M923" s="27">
        <v>0.18</v>
      </c>
      <c r="N923">
        <v>1</v>
      </c>
    </row>
    <row r="924" spans="1:14" x14ac:dyDescent="0.25">
      <c r="A924" s="16" t="s">
        <v>1894</v>
      </c>
      <c r="B924" t="s">
        <v>23</v>
      </c>
      <c r="C924" s="13" t="s">
        <v>24</v>
      </c>
      <c r="D924" t="s">
        <v>25</v>
      </c>
      <c r="E924" s="13" t="str">
        <f>IF(NOT(ISERROR(MATCH($C924,Continents!$A$2:$A$48,0))),Continents!$A$1,
IF(NOT(ISERROR(MATCH($C924,Continents!$B$2:$B$6,0))),Continents!$B$1,
IF(NOT(ISERROR(MATCH($C924,Continents!$C$2:$C$58,0))),Continents!$C$1,
IF(NOT(ISERROR(MATCH($C924,Continents!$D$2:$D$51,0))),Continents!$D$1,
IF(NOT(ISERROR(MATCH($C924,Continents!$E$2:$E$15,0))),Continents!$E$1,
IF(NOT(ISERROR(MATCH($C924,Continents!$F$2:$F$27,0))),Continents!$F$1,
IF(NOT(ISERROR(MATCH($C924,Continents!$G$2:$G$8,0))),Continents!$G$1
)))))))</f>
        <v>South America</v>
      </c>
      <c r="F924" s="26" t="s">
        <v>1895</v>
      </c>
      <c r="G924">
        <f>YEAR(Sales!$F924)</f>
        <v>2018</v>
      </c>
      <c r="H924">
        <f>MONTH(Sales!$F924)</f>
        <v>6</v>
      </c>
      <c r="I924" t="s">
        <v>112</v>
      </c>
      <c r="J924" t="s">
        <v>608</v>
      </c>
      <c r="K924">
        <v>70</v>
      </c>
      <c r="L924">
        <v>60</v>
      </c>
      <c r="M924" s="27">
        <v>0.1429</v>
      </c>
      <c r="N924">
        <v>1</v>
      </c>
    </row>
    <row r="925" spans="1:14" x14ac:dyDescent="0.25">
      <c r="A925" s="15" t="s">
        <v>1896</v>
      </c>
      <c r="B925" t="s">
        <v>95</v>
      </c>
      <c r="C925" s="13" t="s">
        <v>96</v>
      </c>
      <c r="D925" t="s">
        <v>37</v>
      </c>
      <c r="E925" s="13" t="str">
        <f>IF(NOT(ISERROR(MATCH($C925,Continents!$A$2:$A$48,0))),Continents!$A$1,
IF(NOT(ISERROR(MATCH($C925,Continents!$B$2:$B$6,0))),Continents!$B$1,
IF(NOT(ISERROR(MATCH($C925,Continents!$C$2:$C$58,0))),Continents!$C$1,
IF(NOT(ISERROR(MATCH($C925,Continents!$D$2:$D$51,0))),Continents!$D$1,
IF(NOT(ISERROR(MATCH($C925,Continents!$E$2:$E$15,0))),Continents!$E$1,
IF(NOT(ISERROR(MATCH($C925,Continents!$F$2:$F$27,0))),Continents!$F$1,
IF(NOT(ISERROR(MATCH($C925,Continents!$G$2:$G$8,0))),Continents!$G$1
)))))))</f>
        <v>Asia</v>
      </c>
      <c r="F925" s="26">
        <v>41977</v>
      </c>
      <c r="G925">
        <f>YEAR(Sales!$F925)</f>
        <v>2014</v>
      </c>
      <c r="H925">
        <f>MONTH(Sales!$F925)</f>
        <v>12</v>
      </c>
      <c r="I925" t="s">
        <v>112</v>
      </c>
      <c r="J925" t="s">
        <v>1214</v>
      </c>
      <c r="K925">
        <v>70</v>
      </c>
      <c r="L925">
        <v>69</v>
      </c>
      <c r="M925" s="27">
        <v>1.43E-2</v>
      </c>
      <c r="N925">
        <v>1</v>
      </c>
    </row>
    <row r="926" spans="1:14" x14ac:dyDescent="0.25">
      <c r="A926" s="16" t="s">
        <v>1897</v>
      </c>
      <c r="B926" t="s">
        <v>56</v>
      </c>
      <c r="C926" s="13" t="s">
        <v>57</v>
      </c>
      <c r="D926" t="s">
        <v>13</v>
      </c>
      <c r="E926" s="13" t="str">
        <f>IF(NOT(ISERROR(MATCH($C926,Continents!$A$2:$A$48,0))),Continents!$A$1,
IF(NOT(ISERROR(MATCH($C926,Continents!$B$2:$B$6,0))),Continents!$B$1,
IF(NOT(ISERROR(MATCH($C926,Continents!$C$2:$C$58,0))),Continents!$C$1,
IF(NOT(ISERROR(MATCH($C926,Continents!$D$2:$D$51,0))),Continents!$D$1,
IF(NOT(ISERROR(MATCH($C926,Continents!$E$2:$E$15,0))),Continents!$E$1,
IF(NOT(ISERROR(MATCH($C926,Continents!$F$2:$F$27,0))),Continents!$F$1,
IF(NOT(ISERROR(MATCH($C926,Continents!$G$2:$G$8,0))),Continents!$G$1
)))))))</f>
        <v>Europe</v>
      </c>
      <c r="F926" s="26">
        <v>43319</v>
      </c>
      <c r="G926">
        <f>YEAR(Sales!$F926)</f>
        <v>2018</v>
      </c>
      <c r="H926">
        <f>MONTH(Sales!$F926)</f>
        <v>8</v>
      </c>
      <c r="I926" t="s">
        <v>49</v>
      </c>
      <c r="J926" t="s">
        <v>1053</v>
      </c>
      <c r="K926">
        <v>500</v>
      </c>
      <c r="L926">
        <v>490</v>
      </c>
      <c r="M926" s="27">
        <v>0.02</v>
      </c>
      <c r="N926">
        <v>1</v>
      </c>
    </row>
    <row r="927" spans="1:14" x14ac:dyDescent="0.25">
      <c r="A927" s="15" t="s">
        <v>1898</v>
      </c>
      <c r="B927" t="s">
        <v>95</v>
      </c>
      <c r="C927" s="13" t="s">
        <v>96</v>
      </c>
      <c r="D927" t="s">
        <v>37</v>
      </c>
      <c r="E927" s="13" t="str">
        <f>IF(NOT(ISERROR(MATCH($C927,Continents!$A$2:$A$48,0))),Continents!$A$1,
IF(NOT(ISERROR(MATCH($C927,Continents!$B$2:$B$6,0))),Continents!$B$1,
IF(NOT(ISERROR(MATCH($C927,Continents!$C$2:$C$58,0))),Continents!$C$1,
IF(NOT(ISERROR(MATCH($C927,Continents!$D$2:$D$51,0))),Continents!$D$1,
IF(NOT(ISERROR(MATCH($C927,Continents!$E$2:$E$15,0))),Continents!$E$1,
IF(NOT(ISERROR(MATCH($C927,Continents!$F$2:$F$27,0))),Continents!$F$1,
IF(NOT(ISERROR(MATCH($C927,Continents!$G$2:$G$8,0))),Continents!$G$1
)))))))</f>
        <v>Asia</v>
      </c>
      <c r="F927" s="26">
        <v>43133</v>
      </c>
      <c r="G927">
        <f>YEAR(Sales!$F927)</f>
        <v>2018</v>
      </c>
      <c r="H927">
        <f>MONTH(Sales!$F927)</f>
        <v>2</v>
      </c>
      <c r="I927" t="s">
        <v>112</v>
      </c>
      <c r="J927" t="s">
        <v>98</v>
      </c>
      <c r="K927">
        <v>70</v>
      </c>
      <c r="L927">
        <v>69</v>
      </c>
      <c r="M927" s="27">
        <v>1.43E-2</v>
      </c>
      <c r="N927">
        <v>1</v>
      </c>
    </row>
    <row r="928" spans="1:14" x14ac:dyDescent="0.25">
      <c r="A928" s="16" t="s">
        <v>1899</v>
      </c>
      <c r="B928" t="s">
        <v>105</v>
      </c>
      <c r="C928" s="13" t="s">
        <v>106</v>
      </c>
      <c r="D928" t="s">
        <v>13</v>
      </c>
      <c r="E928" s="13" t="str">
        <f>IF(NOT(ISERROR(MATCH($C928,Continents!$A$2:$A$48,0))),Continents!$A$1,
IF(NOT(ISERROR(MATCH($C928,Continents!$B$2:$B$6,0))),Continents!$B$1,
IF(NOT(ISERROR(MATCH($C928,Continents!$C$2:$C$58,0))),Continents!$C$1,
IF(NOT(ISERROR(MATCH($C928,Continents!$D$2:$D$51,0))),Continents!$D$1,
IF(NOT(ISERROR(MATCH($C928,Continents!$E$2:$E$15,0))),Continents!$E$1,
IF(NOT(ISERROR(MATCH($C928,Continents!$F$2:$F$27,0))),Continents!$F$1,
IF(NOT(ISERROR(MATCH($C928,Continents!$G$2:$G$8,0))),Continents!$G$1
)))))))</f>
        <v>Africa</v>
      </c>
      <c r="F928" s="26">
        <v>43350</v>
      </c>
      <c r="G928">
        <f>YEAR(Sales!$F928)</f>
        <v>2018</v>
      </c>
      <c r="H928">
        <f>MONTH(Sales!$F928)</f>
        <v>9</v>
      </c>
      <c r="I928" t="s">
        <v>64</v>
      </c>
      <c r="J928" t="s">
        <v>108</v>
      </c>
      <c r="K928">
        <v>1000</v>
      </c>
      <c r="L928">
        <v>640</v>
      </c>
      <c r="M928" s="27">
        <v>0.36</v>
      </c>
      <c r="N928">
        <v>1</v>
      </c>
    </row>
    <row r="929" spans="1:14" x14ac:dyDescent="0.25">
      <c r="A929" s="15" t="s">
        <v>1900</v>
      </c>
      <c r="B929" t="s">
        <v>67</v>
      </c>
      <c r="C929" s="13" t="s">
        <v>68</v>
      </c>
      <c r="D929" t="s">
        <v>37</v>
      </c>
      <c r="E929" s="13" t="str">
        <f>IF(NOT(ISERROR(MATCH($C929,Continents!$A$2:$A$48,0))),Continents!$A$1,
IF(NOT(ISERROR(MATCH($C929,Continents!$B$2:$B$6,0))),Continents!$B$1,
IF(NOT(ISERROR(MATCH($C929,Continents!$C$2:$C$58,0))),Continents!$C$1,
IF(NOT(ISERROR(MATCH($C929,Continents!$D$2:$D$51,0))),Continents!$D$1,
IF(NOT(ISERROR(MATCH($C929,Continents!$E$2:$E$15,0))),Continents!$E$1,
IF(NOT(ISERROR(MATCH($C929,Continents!$F$2:$F$27,0))),Continents!$F$1,
IF(NOT(ISERROR(MATCH($C929,Continents!$G$2:$G$8,0))),Continents!$G$1
)))))))</f>
        <v>Asia</v>
      </c>
      <c r="F929" s="26" t="s">
        <v>351</v>
      </c>
      <c r="G929">
        <f>YEAR(Sales!$F929)</f>
        <v>2014</v>
      </c>
      <c r="H929">
        <f>MONTH(Sales!$F929)</f>
        <v>10</v>
      </c>
      <c r="I929" t="s">
        <v>64</v>
      </c>
      <c r="J929" t="s">
        <v>338</v>
      </c>
      <c r="K929">
        <v>1000</v>
      </c>
      <c r="L929">
        <v>1000</v>
      </c>
      <c r="M929" s="27">
        <v>0</v>
      </c>
      <c r="N929">
        <v>1</v>
      </c>
    </row>
    <row r="930" spans="1:14" x14ac:dyDescent="0.25">
      <c r="A930" s="16" t="s">
        <v>1901</v>
      </c>
      <c r="B930" t="s">
        <v>288</v>
      </c>
      <c r="C930" s="13" t="s">
        <v>289</v>
      </c>
      <c r="D930" t="s">
        <v>13</v>
      </c>
      <c r="E930" s="13" t="str">
        <f>IF(NOT(ISERROR(MATCH($C930,Continents!$A$2:$A$48,0))),Continents!$A$1,
IF(NOT(ISERROR(MATCH($C930,Continents!$B$2:$B$6,0))),Continents!$B$1,
IF(NOT(ISERROR(MATCH($C930,Continents!$C$2:$C$58,0))),Continents!$C$1,
IF(NOT(ISERROR(MATCH($C930,Continents!$D$2:$D$51,0))),Continents!$D$1,
IF(NOT(ISERROR(MATCH($C930,Continents!$E$2:$E$15,0))),Continents!$E$1,
IF(NOT(ISERROR(MATCH($C930,Continents!$F$2:$F$27,0))),Continents!$F$1,
IF(NOT(ISERROR(MATCH($C930,Continents!$G$2:$G$8,0))),Continents!$G$1
)))))))</f>
        <v>Europe</v>
      </c>
      <c r="F930" s="26">
        <v>43139</v>
      </c>
      <c r="G930">
        <f>YEAR(Sales!$F930)</f>
        <v>2018</v>
      </c>
      <c r="H930">
        <f>MONTH(Sales!$F930)</f>
        <v>2</v>
      </c>
      <c r="I930" t="s">
        <v>14</v>
      </c>
      <c r="J930" t="s">
        <v>1501</v>
      </c>
      <c r="K930">
        <v>80</v>
      </c>
      <c r="L930">
        <v>70</v>
      </c>
      <c r="M930" s="27">
        <v>0.125</v>
      </c>
      <c r="N930">
        <v>1</v>
      </c>
    </row>
    <row r="931" spans="1:14" x14ac:dyDescent="0.25">
      <c r="A931" s="15" t="s">
        <v>1902</v>
      </c>
      <c r="B931" t="s">
        <v>47</v>
      </c>
      <c r="C931" s="13" t="s">
        <v>48</v>
      </c>
      <c r="D931" t="s">
        <v>25</v>
      </c>
      <c r="E931" s="13" t="str">
        <f>IF(NOT(ISERROR(MATCH($C931,Continents!$A$2:$A$48,0))),Continents!$A$1,
IF(NOT(ISERROR(MATCH($C931,Continents!$B$2:$B$6,0))),Continents!$B$1,
IF(NOT(ISERROR(MATCH($C931,Continents!$C$2:$C$58,0))),Continents!$C$1,
IF(NOT(ISERROR(MATCH($C931,Continents!$D$2:$D$51,0))),Continents!$D$1,
IF(NOT(ISERROR(MATCH($C931,Continents!$E$2:$E$15,0))),Continents!$E$1,
IF(NOT(ISERROR(MATCH($C931,Continents!$F$2:$F$27,0))),Continents!$F$1,
IF(NOT(ISERROR(MATCH($C931,Continents!$G$2:$G$8,0))),Continents!$G$1
)))))))</f>
        <v>South America</v>
      </c>
      <c r="F931" s="26" t="s">
        <v>1903</v>
      </c>
      <c r="G931">
        <f>YEAR(Sales!$F931)</f>
        <v>2017</v>
      </c>
      <c r="H931">
        <f>MONTH(Sales!$F931)</f>
        <v>12</v>
      </c>
      <c r="I931" t="s">
        <v>32</v>
      </c>
      <c r="J931" t="s">
        <v>1493</v>
      </c>
      <c r="K931">
        <v>150</v>
      </c>
      <c r="L931">
        <v>135</v>
      </c>
      <c r="M931" s="27">
        <v>0.1</v>
      </c>
      <c r="N931">
        <v>1</v>
      </c>
    </row>
    <row r="932" spans="1:14" x14ac:dyDescent="0.25">
      <c r="A932" s="16" t="s">
        <v>1904</v>
      </c>
      <c r="B932" t="s">
        <v>201</v>
      </c>
      <c r="C932" s="13" t="s">
        <v>202</v>
      </c>
      <c r="D932" t="s">
        <v>13</v>
      </c>
      <c r="E932" s="13" t="str">
        <f>IF(NOT(ISERROR(MATCH($C932,Continents!$A$2:$A$48,0))),Continents!$A$1,
IF(NOT(ISERROR(MATCH($C932,Continents!$B$2:$B$6,0))),Continents!$B$1,
IF(NOT(ISERROR(MATCH($C932,Continents!$C$2:$C$58,0))),Continents!$C$1,
IF(NOT(ISERROR(MATCH($C932,Continents!$D$2:$D$51,0))),Continents!$D$1,
IF(NOT(ISERROR(MATCH($C932,Continents!$E$2:$E$15,0))),Continents!$E$1,
IF(NOT(ISERROR(MATCH($C932,Continents!$F$2:$F$27,0))),Continents!$F$1,
IF(NOT(ISERROR(MATCH($C932,Continents!$G$2:$G$8,0))),Continents!$G$1
)))))))</f>
        <v>Europe</v>
      </c>
      <c r="F932" s="26">
        <v>43108</v>
      </c>
      <c r="G932">
        <f>YEAR(Sales!$F932)</f>
        <v>2018</v>
      </c>
      <c r="H932">
        <f>MONTH(Sales!$F932)</f>
        <v>1</v>
      </c>
      <c r="I932" t="s">
        <v>26</v>
      </c>
      <c r="J932" t="s">
        <v>1905</v>
      </c>
      <c r="K932">
        <v>700</v>
      </c>
      <c r="L932">
        <v>623</v>
      </c>
      <c r="M932" s="27">
        <v>0.11</v>
      </c>
      <c r="N932">
        <v>1</v>
      </c>
    </row>
    <row r="933" spans="1:14" x14ac:dyDescent="0.25">
      <c r="A933" s="15" t="s">
        <v>1906</v>
      </c>
      <c r="B933" t="s">
        <v>89</v>
      </c>
      <c r="C933" s="13" t="s">
        <v>90</v>
      </c>
      <c r="D933" t="s">
        <v>13</v>
      </c>
      <c r="E933" s="13" t="str">
        <f>IF(NOT(ISERROR(MATCH($C933,Continents!$A$2:$A$48,0))),Continents!$A$1,
IF(NOT(ISERROR(MATCH($C933,Continents!$B$2:$B$6,0))),Continents!$B$1,
IF(NOT(ISERROR(MATCH($C933,Continents!$C$2:$C$58,0))),Continents!$C$1,
IF(NOT(ISERROR(MATCH($C933,Continents!$D$2:$D$51,0))),Continents!$D$1,
IF(NOT(ISERROR(MATCH($C933,Continents!$E$2:$E$15,0))),Continents!$E$1,
IF(NOT(ISERROR(MATCH($C933,Continents!$F$2:$F$27,0))),Continents!$F$1,
IF(NOT(ISERROR(MATCH($C933,Continents!$G$2:$G$8,0))),Continents!$G$1
)))))))</f>
        <v>Europe</v>
      </c>
      <c r="F933" s="26" t="s">
        <v>1907</v>
      </c>
      <c r="G933">
        <f>YEAR(Sales!$F933)</f>
        <v>2016</v>
      </c>
      <c r="H933">
        <f>MONTH(Sales!$F933)</f>
        <v>6</v>
      </c>
      <c r="I933" t="s">
        <v>125</v>
      </c>
      <c r="J933" t="s">
        <v>1908</v>
      </c>
      <c r="K933">
        <v>250</v>
      </c>
      <c r="L933">
        <v>245</v>
      </c>
      <c r="M933" s="27">
        <v>0.02</v>
      </c>
      <c r="N933">
        <v>1</v>
      </c>
    </row>
    <row r="934" spans="1:14" x14ac:dyDescent="0.25">
      <c r="A934" s="16" t="s">
        <v>1909</v>
      </c>
      <c r="B934" t="s">
        <v>318</v>
      </c>
      <c r="C934" s="13" t="s">
        <v>319</v>
      </c>
      <c r="D934" t="s">
        <v>13</v>
      </c>
      <c r="E934" s="13" t="str">
        <f>IF(NOT(ISERROR(MATCH($C934,Continents!$A$2:$A$48,0))),Continents!$A$1,
IF(NOT(ISERROR(MATCH($C934,Continents!$B$2:$B$6,0))),Continents!$B$1,
IF(NOT(ISERROR(MATCH($C934,Continents!$C$2:$C$58,0))),Continents!$C$1,
IF(NOT(ISERROR(MATCH($C934,Continents!$D$2:$D$51,0))),Continents!$D$1,
IF(NOT(ISERROR(MATCH($C934,Continents!$E$2:$E$15,0))),Continents!$E$1,
IF(NOT(ISERROR(MATCH($C934,Continents!$F$2:$F$27,0))),Continents!$F$1,
IF(NOT(ISERROR(MATCH($C934,Continents!$G$2:$G$8,0))),Continents!$G$1
)))))))</f>
        <v>Africa</v>
      </c>
      <c r="F934" s="26" t="s">
        <v>1367</v>
      </c>
      <c r="G934">
        <f>YEAR(Sales!$F934)</f>
        <v>2017</v>
      </c>
      <c r="H934">
        <f>MONTH(Sales!$F934)</f>
        <v>1</v>
      </c>
      <c r="I934" t="s">
        <v>49</v>
      </c>
      <c r="J934" t="s">
        <v>386</v>
      </c>
      <c r="K934">
        <v>500</v>
      </c>
      <c r="L934">
        <v>500</v>
      </c>
      <c r="M934" s="27">
        <v>0</v>
      </c>
      <c r="N934">
        <v>1</v>
      </c>
    </row>
    <row r="935" spans="1:14" x14ac:dyDescent="0.25">
      <c r="A935" s="15" t="s">
        <v>1910</v>
      </c>
      <c r="B935" t="s">
        <v>164</v>
      </c>
      <c r="C935" s="13" t="s">
        <v>165</v>
      </c>
      <c r="D935" t="s">
        <v>13</v>
      </c>
      <c r="E935" s="13" t="str">
        <f>IF(NOT(ISERROR(MATCH($C935,Continents!$A$2:$A$48,0))),Continents!$A$1,
IF(NOT(ISERROR(MATCH($C935,Continents!$B$2:$B$6,0))),Continents!$B$1,
IF(NOT(ISERROR(MATCH($C935,Continents!$C$2:$C$58,0))),Continents!$C$1,
IF(NOT(ISERROR(MATCH($C935,Continents!$D$2:$D$51,0))),Continents!$D$1,
IF(NOT(ISERROR(MATCH($C935,Continents!$E$2:$E$15,0))),Continents!$E$1,
IF(NOT(ISERROR(MATCH($C935,Continents!$F$2:$F$27,0))),Continents!$F$1,
IF(NOT(ISERROR(MATCH($C935,Continents!$G$2:$G$8,0))),Continents!$G$1
)))))))</f>
        <v>Europe</v>
      </c>
      <c r="F935" s="26" t="s">
        <v>1802</v>
      </c>
      <c r="G935">
        <f>YEAR(Sales!$F935)</f>
        <v>2017</v>
      </c>
      <c r="H935">
        <f>MONTH(Sales!$F935)</f>
        <v>5</v>
      </c>
      <c r="I935" t="s">
        <v>26</v>
      </c>
      <c r="J935" t="s">
        <v>1074</v>
      </c>
      <c r="K935">
        <v>700</v>
      </c>
      <c r="L935">
        <v>700</v>
      </c>
      <c r="M935" s="27">
        <v>0</v>
      </c>
      <c r="N935">
        <v>1</v>
      </c>
    </row>
    <row r="936" spans="1:14" x14ac:dyDescent="0.25">
      <c r="A936" s="16" t="s">
        <v>1911</v>
      </c>
      <c r="B936" t="s">
        <v>105</v>
      </c>
      <c r="C936" s="13" t="s">
        <v>106</v>
      </c>
      <c r="D936" t="s">
        <v>13</v>
      </c>
      <c r="E936" s="13" t="str">
        <f>IF(NOT(ISERROR(MATCH($C936,Continents!$A$2:$A$48,0))),Continents!$A$1,
IF(NOT(ISERROR(MATCH($C936,Continents!$B$2:$B$6,0))),Continents!$B$1,
IF(NOT(ISERROR(MATCH($C936,Continents!$C$2:$C$58,0))),Continents!$C$1,
IF(NOT(ISERROR(MATCH($C936,Continents!$D$2:$D$51,0))),Continents!$D$1,
IF(NOT(ISERROR(MATCH($C936,Continents!$E$2:$E$15,0))),Continents!$E$1,
IF(NOT(ISERROR(MATCH($C936,Continents!$F$2:$F$27,0))),Continents!$F$1,
IF(NOT(ISERROR(MATCH($C936,Continents!$G$2:$G$8,0))),Continents!$G$1
)))))))</f>
        <v>Africa</v>
      </c>
      <c r="F936" s="26" t="s">
        <v>1912</v>
      </c>
      <c r="G936">
        <f>YEAR(Sales!$F936)</f>
        <v>2017</v>
      </c>
      <c r="H936">
        <f>MONTH(Sales!$F936)</f>
        <v>6</v>
      </c>
      <c r="I936" t="s">
        <v>49</v>
      </c>
      <c r="J936" t="s">
        <v>759</v>
      </c>
      <c r="K936">
        <v>500</v>
      </c>
      <c r="L936">
        <v>480</v>
      </c>
      <c r="M936" s="27">
        <v>0.04</v>
      </c>
      <c r="N936">
        <v>1</v>
      </c>
    </row>
    <row r="937" spans="1:14" x14ac:dyDescent="0.25">
      <c r="A937" s="15" t="s">
        <v>1913</v>
      </c>
      <c r="B937" t="s">
        <v>105</v>
      </c>
      <c r="C937" s="13" t="s">
        <v>106</v>
      </c>
      <c r="D937" t="s">
        <v>13</v>
      </c>
      <c r="E937" s="13" t="str">
        <f>IF(NOT(ISERROR(MATCH($C937,Continents!$A$2:$A$48,0))),Continents!$A$1,
IF(NOT(ISERROR(MATCH($C937,Continents!$B$2:$B$6,0))),Continents!$B$1,
IF(NOT(ISERROR(MATCH($C937,Continents!$C$2:$C$58,0))),Continents!$C$1,
IF(NOT(ISERROR(MATCH($C937,Continents!$D$2:$D$51,0))),Continents!$D$1,
IF(NOT(ISERROR(MATCH($C937,Continents!$E$2:$E$15,0))),Continents!$E$1,
IF(NOT(ISERROR(MATCH($C937,Continents!$F$2:$F$27,0))),Continents!$F$1,
IF(NOT(ISERROR(MATCH($C937,Continents!$G$2:$G$8,0))),Continents!$G$1
)))))))</f>
        <v>Africa</v>
      </c>
      <c r="F937" s="26">
        <v>43345</v>
      </c>
      <c r="G937">
        <f>YEAR(Sales!$F937)</f>
        <v>2018</v>
      </c>
      <c r="H937">
        <f>MONTH(Sales!$F937)</f>
        <v>9</v>
      </c>
      <c r="I937" t="s">
        <v>125</v>
      </c>
      <c r="J937" t="s">
        <v>1422</v>
      </c>
      <c r="K937">
        <v>250</v>
      </c>
      <c r="L937">
        <v>243</v>
      </c>
      <c r="M937" s="27">
        <v>2.8000000000000001E-2</v>
      </c>
      <c r="N937">
        <v>1</v>
      </c>
    </row>
    <row r="938" spans="1:14" x14ac:dyDescent="0.25">
      <c r="A938" s="16" t="s">
        <v>1914</v>
      </c>
      <c r="B938" t="s">
        <v>52</v>
      </c>
      <c r="C938" s="13" t="s">
        <v>53</v>
      </c>
      <c r="D938" t="s">
        <v>25</v>
      </c>
      <c r="E938" s="13" t="str">
        <f>IF(NOT(ISERROR(MATCH($C938,Continents!$A$2:$A$48,0))),Continents!$A$1,
IF(NOT(ISERROR(MATCH($C938,Continents!$B$2:$B$6,0))),Continents!$B$1,
IF(NOT(ISERROR(MATCH($C938,Continents!$C$2:$C$58,0))),Continents!$C$1,
IF(NOT(ISERROR(MATCH($C938,Continents!$D$2:$D$51,0))),Continents!$D$1,
IF(NOT(ISERROR(MATCH($C938,Continents!$E$2:$E$15,0))),Continents!$E$1,
IF(NOT(ISERROR(MATCH($C938,Continents!$F$2:$F$27,0))),Continents!$F$1,
IF(NOT(ISERROR(MATCH($C938,Continents!$G$2:$G$8,0))),Continents!$G$1
)))))))</f>
        <v>North America</v>
      </c>
      <c r="F938" s="26" t="s">
        <v>249</v>
      </c>
      <c r="G938">
        <f>YEAR(Sales!$F938)</f>
        <v>2017</v>
      </c>
      <c r="H938">
        <f>MONTH(Sales!$F938)</f>
        <v>2</v>
      </c>
      <c r="I938" t="s">
        <v>64</v>
      </c>
      <c r="J938" t="s">
        <v>899</v>
      </c>
      <c r="K938">
        <v>1000</v>
      </c>
      <c r="L938">
        <v>950</v>
      </c>
      <c r="M938" s="27">
        <v>0.05</v>
      </c>
      <c r="N938">
        <v>1</v>
      </c>
    </row>
    <row r="939" spans="1:14" x14ac:dyDescent="0.25">
      <c r="A939" s="15" t="s">
        <v>1915</v>
      </c>
      <c r="B939" t="s">
        <v>3761</v>
      </c>
      <c r="C939" s="13" t="s">
        <v>3759</v>
      </c>
      <c r="D939" t="s">
        <v>13</v>
      </c>
      <c r="E939" s="13" t="str">
        <f>IF(NOT(ISERROR(MATCH($C939,Continents!$A$2:$A$48,0))),Continents!$A$1,
IF(NOT(ISERROR(MATCH($C939,Continents!$B$2:$B$6,0))),Continents!$B$1,
IF(NOT(ISERROR(MATCH($C939,Continents!$C$2:$C$58,0))),Continents!$C$1,
IF(NOT(ISERROR(MATCH($C939,Continents!$D$2:$D$51,0))),Continents!$D$1,
IF(NOT(ISERROR(MATCH($C939,Continents!$E$2:$E$15,0))),Continents!$E$1,
IF(NOT(ISERROR(MATCH($C939,Continents!$F$2:$F$27,0))),Continents!$F$1,
IF(NOT(ISERROR(MATCH($C939,Continents!$G$2:$G$8,0))),Continents!$G$1
)))))))</f>
        <v>Asia</v>
      </c>
      <c r="F939" s="26">
        <v>42858</v>
      </c>
      <c r="G939">
        <f>YEAR(Sales!$F939)</f>
        <v>2017</v>
      </c>
      <c r="H939">
        <f>MONTH(Sales!$F939)</f>
        <v>5</v>
      </c>
      <c r="I939" t="s">
        <v>133</v>
      </c>
      <c r="J939" t="s">
        <v>1061</v>
      </c>
      <c r="K939">
        <v>50</v>
      </c>
      <c r="L939">
        <v>47</v>
      </c>
      <c r="M939" s="27">
        <v>0.06</v>
      </c>
      <c r="N939">
        <v>1</v>
      </c>
    </row>
    <row r="940" spans="1:14" x14ac:dyDescent="0.25">
      <c r="A940" s="16" t="s">
        <v>1916</v>
      </c>
      <c r="B940" t="s">
        <v>174</v>
      </c>
      <c r="C940" s="13" t="s">
        <v>116</v>
      </c>
      <c r="D940" t="s">
        <v>19</v>
      </c>
      <c r="E940" s="13" t="str">
        <f>IF(NOT(ISERROR(MATCH($C940,Continents!$A$2:$A$48,0))),Continents!$A$1,
IF(NOT(ISERROR(MATCH($C940,Continents!$B$2:$B$6,0))),Continents!$B$1,
IF(NOT(ISERROR(MATCH($C940,Continents!$C$2:$C$58,0))),Continents!$C$1,
IF(NOT(ISERROR(MATCH($C940,Continents!$D$2:$D$51,0))),Continents!$D$1,
IF(NOT(ISERROR(MATCH($C940,Continents!$E$2:$E$15,0))),Continents!$E$1,
IF(NOT(ISERROR(MATCH($C940,Continents!$F$2:$F$27,0))),Continents!$F$1,
IF(NOT(ISERROR(MATCH($C940,Continents!$G$2:$G$8,0))),Continents!$G$1
)))))))</f>
        <v>North America</v>
      </c>
      <c r="F940" s="26" t="s">
        <v>1917</v>
      </c>
      <c r="G940">
        <f>YEAR(Sales!$F940)</f>
        <v>2014</v>
      </c>
      <c r="H940">
        <f>MONTH(Sales!$F940)</f>
        <v>9</v>
      </c>
      <c r="I940" t="s">
        <v>44</v>
      </c>
      <c r="J940" t="s">
        <v>434</v>
      </c>
      <c r="K940">
        <v>30</v>
      </c>
      <c r="L940">
        <v>27</v>
      </c>
      <c r="M940" s="27">
        <v>0.1</v>
      </c>
      <c r="N940">
        <v>1</v>
      </c>
    </row>
    <row r="941" spans="1:14" x14ac:dyDescent="0.25">
      <c r="A941" s="15" t="s">
        <v>1918</v>
      </c>
      <c r="B941" t="s">
        <v>288</v>
      </c>
      <c r="C941" s="13" t="s">
        <v>289</v>
      </c>
      <c r="D941" t="s">
        <v>13</v>
      </c>
      <c r="E941" s="13" t="str">
        <f>IF(NOT(ISERROR(MATCH($C941,Continents!$A$2:$A$48,0))),Continents!$A$1,
IF(NOT(ISERROR(MATCH($C941,Continents!$B$2:$B$6,0))),Continents!$B$1,
IF(NOT(ISERROR(MATCH($C941,Continents!$C$2:$C$58,0))),Continents!$C$1,
IF(NOT(ISERROR(MATCH($C941,Continents!$D$2:$D$51,0))),Continents!$D$1,
IF(NOT(ISERROR(MATCH($C941,Continents!$E$2:$E$15,0))),Continents!$E$1,
IF(NOT(ISERROR(MATCH($C941,Continents!$F$2:$F$27,0))),Continents!$F$1,
IF(NOT(ISERROR(MATCH($C941,Continents!$G$2:$G$8,0))),Continents!$G$1
)))))))</f>
        <v>Europe</v>
      </c>
      <c r="F941" s="26" t="s">
        <v>872</v>
      </c>
      <c r="G941">
        <f>YEAR(Sales!$F941)</f>
        <v>2018</v>
      </c>
      <c r="H941">
        <f>MONTH(Sales!$F941)</f>
        <v>3</v>
      </c>
      <c r="I941" t="s">
        <v>44</v>
      </c>
      <c r="J941" t="s">
        <v>530</v>
      </c>
      <c r="K941">
        <v>30</v>
      </c>
      <c r="L941">
        <v>29</v>
      </c>
      <c r="M941" s="27">
        <v>3.3300000000000003E-2</v>
      </c>
      <c r="N941">
        <v>1</v>
      </c>
    </row>
    <row r="942" spans="1:14" x14ac:dyDescent="0.25">
      <c r="A942" s="16" t="s">
        <v>1919</v>
      </c>
      <c r="B942" t="s">
        <v>397</v>
      </c>
      <c r="C942" s="13" t="s">
        <v>398</v>
      </c>
      <c r="D942" t="s">
        <v>13</v>
      </c>
      <c r="E942" s="13" t="str">
        <f>IF(NOT(ISERROR(MATCH($C942,Continents!$A$2:$A$48,0))),Continents!$A$1,
IF(NOT(ISERROR(MATCH($C942,Continents!$B$2:$B$6,0))),Continents!$B$1,
IF(NOT(ISERROR(MATCH($C942,Continents!$C$2:$C$58,0))),Continents!$C$1,
IF(NOT(ISERROR(MATCH($C942,Continents!$D$2:$D$51,0))),Continents!$D$1,
IF(NOT(ISERROR(MATCH($C942,Continents!$E$2:$E$15,0))),Continents!$E$1,
IF(NOT(ISERROR(MATCH($C942,Continents!$F$2:$F$27,0))),Continents!$F$1,
IF(NOT(ISERROR(MATCH($C942,Continents!$G$2:$G$8,0))),Continents!$G$1
)))))))</f>
        <v>Europe</v>
      </c>
      <c r="F942" s="26" t="s">
        <v>1920</v>
      </c>
      <c r="G942">
        <f>YEAR(Sales!$F942)</f>
        <v>2018</v>
      </c>
      <c r="H942">
        <f>MONTH(Sales!$F942)</f>
        <v>10</v>
      </c>
      <c r="I942" t="s">
        <v>14</v>
      </c>
      <c r="J942" t="s">
        <v>1921</v>
      </c>
      <c r="K942">
        <v>80</v>
      </c>
      <c r="L942">
        <v>76</v>
      </c>
      <c r="M942" s="27">
        <v>0.05</v>
      </c>
      <c r="N942">
        <v>1</v>
      </c>
    </row>
    <row r="943" spans="1:14" x14ac:dyDescent="0.25">
      <c r="A943" s="15" t="s">
        <v>1922</v>
      </c>
      <c r="B943" t="s">
        <v>397</v>
      </c>
      <c r="C943" s="13" t="s">
        <v>398</v>
      </c>
      <c r="D943" t="s">
        <v>13</v>
      </c>
      <c r="E943" s="13" t="str">
        <f>IF(NOT(ISERROR(MATCH($C943,Continents!$A$2:$A$48,0))),Continents!$A$1,
IF(NOT(ISERROR(MATCH($C943,Continents!$B$2:$B$6,0))),Continents!$B$1,
IF(NOT(ISERROR(MATCH($C943,Continents!$C$2:$C$58,0))),Continents!$C$1,
IF(NOT(ISERROR(MATCH($C943,Continents!$D$2:$D$51,0))),Continents!$D$1,
IF(NOT(ISERROR(MATCH($C943,Continents!$E$2:$E$15,0))),Continents!$E$1,
IF(NOT(ISERROR(MATCH($C943,Continents!$F$2:$F$27,0))),Continents!$F$1,
IF(NOT(ISERROR(MATCH($C943,Continents!$G$2:$G$8,0))),Continents!$G$1
)))))))</f>
        <v>Europe</v>
      </c>
      <c r="F943" s="26">
        <v>43221</v>
      </c>
      <c r="G943">
        <f>YEAR(Sales!$F943)</f>
        <v>2018</v>
      </c>
      <c r="H943">
        <f>MONTH(Sales!$F943)</f>
        <v>5</v>
      </c>
      <c r="I943" t="s">
        <v>112</v>
      </c>
      <c r="J943" t="s">
        <v>1312</v>
      </c>
      <c r="K943">
        <v>70</v>
      </c>
      <c r="L943">
        <v>69</v>
      </c>
      <c r="M943" s="27">
        <v>1.43E-2</v>
      </c>
      <c r="N943">
        <v>1</v>
      </c>
    </row>
    <row r="944" spans="1:14" x14ac:dyDescent="0.25">
      <c r="A944" s="16" t="s">
        <v>1923</v>
      </c>
      <c r="B944" t="s">
        <v>115</v>
      </c>
      <c r="C944" s="13" t="s">
        <v>116</v>
      </c>
      <c r="D944" t="s">
        <v>19</v>
      </c>
      <c r="E944" s="13" t="str">
        <f>IF(NOT(ISERROR(MATCH($C944,Continents!$A$2:$A$48,0))),Continents!$A$1,
IF(NOT(ISERROR(MATCH($C944,Continents!$B$2:$B$6,0))),Continents!$B$1,
IF(NOT(ISERROR(MATCH($C944,Continents!$C$2:$C$58,0))),Continents!$C$1,
IF(NOT(ISERROR(MATCH($C944,Continents!$D$2:$D$51,0))),Continents!$D$1,
IF(NOT(ISERROR(MATCH($C944,Continents!$E$2:$E$15,0))),Continents!$E$1,
IF(NOT(ISERROR(MATCH($C944,Continents!$F$2:$F$27,0))),Continents!$F$1,
IF(NOT(ISERROR(MATCH($C944,Continents!$G$2:$G$8,0))),Continents!$G$1
)))))))</f>
        <v>North America</v>
      </c>
      <c r="F944" s="26" t="s">
        <v>1381</v>
      </c>
      <c r="G944">
        <f>YEAR(Sales!$F944)</f>
        <v>2016</v>
      </c>
      <c r="H944">
        <f>MONTH(Sales!$F944)</f>
        <v>1</v>
      </c>
      <c r="I944" t="s">
        <v>14</v>
      </c>
      <c r="J944" t="s">
        <v>1160</v>
      </c>
      <c r="K944">
        <v>80</v>
      </c>
      <c r="L944">
        <v>76</v>
      </c>
      <c r="M944" s="27">
        <v>0.05</v>
      </c>
      <c r="N944">
        <v>1</v>
      </c>
    </row>
    <row r="945" spans="1:14" x14ac:dyDescent="0.25">
      <c r="A945" s="15" t="s">
        <v>1924</v>
      </c>
      <c r="B945" t="s">
        <v>3760</v>
      </c>
      <c r="C945" s="13" t="s">
        <v>3759</v>
      </c>
      <c r="D945" t="s">
        <v>13</v>
      </c>
      <c r="E945" s="13" t="str">
        <f>IF(NOT(ISERROR(MATCH($C945,Continents!$A$2:$A$48,0))),Continents!$A$1,
IF(NOT(ISERROR(MATCH($C945,Continents!$B$2:$B$6,0))),Continents!$B$1,
IF(NOT(ISERROR(MATCH($C945,Continents!$C$2:$C$58,0))),Continents!$C$1,
IF(NOT(ISERROR(MATCH($C945,Continents!$D$2:$D$51,0))),Continents!$D$1,
IF(NOT(ISERROR(MATCH($C945,Continents!$E$2:$E$15,0))),Continents!$E$1,
IF(NOT(ISERROR(MATCH($C945,Continents!$F$2:$F$27,0))),Continents!$F$1,
IF(NOT(ISERROR(MATCH($C945,Continents!$G$2:$G$8,0))),Continents!$G$1
)))))))</f>
        <v>Asia</v>
      </c>
      <c r="F945" s="26" t="s">
        <v>1576</v>
      </c>
      <c r="G945">
        <f>YEAR(Sales!$F945)</f>
        <v>2015</v>
      </c>
      <c r="H945">
        <f>MONTH(Sales!$F945)</f>
        <v>10</v>
      </c>
      <c r="I945" t="s">
        <v>49</v>
      </c>
      <c r="J945" t="s">
        <v>341</v>
      </c>
      <c r="K945">
        <v>500</v>
      </c>
      <c r="L945">
        <v>430</v>
      </c>
      <c r="M945" s="27">
        <v>0.14000000000000001</v>
      </c>
      <c r="N945">
        <v>1</v>
      </c>
    </row>
    <row r="946" spans="1:14" x14ac:dyDescent="0.25">
      <c r="A946" s="16" t="s">
        <v>1925</v>
      </c>
      <c r="B946" t="s">
        <v>105</v>
      </c>
      <c r="C946" s="13" t="s">
        <v>106</v>
      </c>
      <c r="D946" t="s">
        <v>13</v>
      </c>
      <c r="E946" s="13" t="str">
        <f>IF(NOT(ISERROR(MATCH($C946,Continents!$A$2:$A$48,0))),Continents!$A$1,
IF(NOT(ISERROR(MATCH($C946,Continents!$B$2:$B$6,0))),Continents!$B$1,
IF(NOT(ISERROR(MATCH($C946,Continents!$C$2:$C$58,0))),Continents!$C$1,
IF(NOT(ISERROR(MATCH($C946,Continents!$D$2:$D$51,0))),Continents!$D$1,
IF(NOT(ISERROR(MATCH($C946,Continents!$E$2:$E$15,0))),Continents!$E$1,
IF(NOT(ISERROR(MATCH($C946,Continents!$F$2:$F$27,0))),Continents!$F$1,
IF(NOT(ISERROR(MATCH($C946,Continents!$G$2:$G$8,0))),Continents!$G$1
)))))))</f>
        <v>Africa</v>
      </c>
      <c r="F946" s="26" t="s">
        <v>1926</v>
      </c>
      <c r="G946">
        <f>YEAR(Sales!$F946)</f>
        <v>2018</v>
      </c>
      <c r="H946">
        <f>MONTH(Sales!$F946)</f>
        <v>5</v>
      </c>
      <c r="I946" t="s">
        <v>44</v>
      </c>
      <c r="J946" t="s">
        <v>1179</v>
      </c>
      <c r="K946">
        <v>30</v>
      </c>
      <c r="L946">
        <v>28</v>
      </c>
      <c r="M946" s="27">
        <v>6.6699999999999995E-2</v>
      </c>
      <c r="N946">
        <v>1</v>
      </c>
    </row>
    <row r="947" spans="1:14" x14ac:dyDescent="0.25">
      <c r="A947" s="15" t="s">
        <v>1927</v>
      </c>
      <c r="B947" t="s">
        <v>147</v>
      </c>
      <c r="C947" s="13" t="s">
        <v>96</v>
      </c>
      <c r="D947" t="s">
        <v>37</v>
      </c>
      <c r="E947" s="13" t="str">
        <f>IF(NOT(ISERROR(MATCH($C947,Continents!$A$2:$A$48,0))),Continents!$A$1,
IF(NOT(ISERROR(MATCH($C947,Continents!$B$2:$B$6,0))),Continents!$B$1,
IF(NOT(ISERROR(MATCH($C947,Continents!$C$2:$C$58,0))),Continents!$C$1,
IF(NOT(ISERROR(MATCH($C947,Continents!$D$2:$D$51,0))),Continents!$D$1,
IF(NOT(ISERROR(MATCH($C947,Continents!$E$2:$E$15,0))),Continents!$E$1,
IF(NOT(ISERROR(MATCH($C947,Continents!$F$2:$F$27,0))),Continents!$F$1,
IF(NOT(ISERROR(MATCH($C947,Continents!$G$2:$G$8,0))),Continents!$G$1
)))))))</f>
        <v>Asia</v>
      </c>
      <c r="F947" s="26" t="s">
        <v>1928</v>
      </c>
      <c r="G947">
        <f>YEAR(Sales!$F947)</f>
        <v>2016</v>
      </c>
      <c r="H947">
        <f>MONTH(Sales!$F947)</f>
        <v>10</v>
      </c>
      <c r="I947" t="s">
        <v>38</v>
      </c>
      <c r="J947" t="s">
        <v>1325</v>
      </c>
      <c r="K947">
        <v>50</v>
      </c>
      <c r="L947">
        <v>45</v>
      </c>
      <c r="M947" s="27">
        <v>0.1</v>
      </c>
      <c r="N947">
        <v>1</v>
      </c>
    </row>
    <row r="948" spans="1:14" x14ac:dyDescent="0.25">
      <c r="A948" s="16" t="s">
        <v>1929</v>
      </c>
      <c r="B948" t="s">
        <v>147</v>
      </c>
      <c r="C948" s="13" t="s">
        <v>96</v>
      </c>
      <c r="D948" t="s">
        <v>37</v>
      </c>
      <c r="E948" s="13" t="str">
        <f>IF(NOT(ISERROR(MATCH($C948,Continents!$A$2:$A$48,0))),Continents!$A$1,
IF(NOT(ISERROR(MATCH($C948,Continents!$B$2:$B$6,0))),Continents!$B$1,
IF(NOT(ISERROR(MATCH($C948,Continents!$C$2:$C$58,0))),Continents!$C$1,
IF(NOT(ISERROR(MATCH($C948,Continents!$D$2:$D$51,0))),Continents!$D$1,
IF(NOT(ISERROR(MATCH($C948,Continents!$E$2:$E$15,0))),Continents!$E$1,
IF(NOT(ISERROR(MATCH($C948,Continents!$F$2:$F$27,0))),Continents!$F$1,
IF(NOT(ISERROR(MATCH($C948,Continents!$G$2:$G$8,0))),Continents!$G$1
)))))))</f>
        <v>Asia</v>
      </c>
      <c r="F948" s="26" t="s">
        <v>1930</v>
      </c>
      <c r="G948">
        <f>YEAR(Sales!$F948)</f>
        <v>2014</v>
      </c>
      <c r="H948">
        <f>MONTH(Sales!$F948)</f>
        <v>2</v>
      </c>
      <c r="I948" t="s">
        <v>112</v>
      </c>
      <c r="J948" t="s">
        <v>1931</v>
      </c>
      <c r="K948">
        <v>70</v>
      </c>
      <c r="L948">
        <v>57</v>
      </c>
      <c r="M948" s="27">
        <v>0.1857</v>
      </c>
      <c r="N948">
        <v>1</v>
      </c>
    </row>
    <row r="949" spans="1:14" x14ac:dyDescent="0.25">
      <c r="A949" s="15" t="s">
        <v>1932</v>
      </c>
      <c r="B949" t="s">
        <v>269</v>
      </c>
      <c r="C949" s="13" t="s">
        <v>270</v>
      </c>
      <c r="D949" t="s">
        <v>25</v>
      </c>
      <c r="E949" s="13" t="str">
        <f>IF(NOT(ISERROR(MATCH($C949,Continents!$A$2:$A$48,0))),Continents!$A$1,
IF(NOT(ISERROR(MATCH($C949,Continents!$B$2:$B$6,0))),Continents!$B$1,
IF(NOT(ISERROR(MATCH($C949,Continents!$C$2:$C$58,0))),Continents!$C$1,
IF(NOT(ISERROR(MATCH($C949,Continents!$D$2:$D$51,0))),Continents!$D$1,
IF(NOT(ISERROR(MATCH($C949,Continents!$E$2:$E$15,0))),Continents!$E$1,
IF(NOT(ISERROR(MATCH($C949,Continents!$F$2:$F$27,0))),Continents!$F$1,
IF(NOT(ISERROR(MATCH($C949,Continents!$G$2:$G$8,0))),Continents!$G$1
)))))))</f>
        <v>South America</v>
      </c>
      <c r="F949" s="26" t="s">
        <v>1286</v>
      </c>
      <c r="G949">
        <f>YEAR(Sales!$F949)</f>
        <v>2016</v>
      </c>
      <c r="H949">
        <f>MONTH(Sales!$F949)</f>
        <v>6</v>
      </c>
      <c r="I949" t="s">
        <v>64</v>
      </c>
      <c r="J949" t="s">
        <v>1126</v>
      </c>
      <c r="K949">
        <v>1000</v>
      </c>
      <c r="L949">
        <v>730</v>
      </c>
      <c r="M949" s="27">
        <v>0.27</v>
      </c>
      <c r="N949">
        <v>1</v>
      </c>
    </row>
    <row r="950" spans="1:14" x14ac:dyDescent="0.25">
      <c r="A950" s="16" t="s">
        <v>1933</v>
      </c>
      <c r="B950" t="s">
        <v>241</v>
      </c>
      <c r="C950" s="13" t="s">
        <v>242</v>
      </c>
      <c r="D950" t="s">
        <v>25</v>
      </c>
      <c r="E950" s="13" t="str">
        <f>IF(NOT(ISERROR(MATCH($C950,Continents!$A$2:$A$48,0))),Continents!$A$1,
IF(NOT(ISERROR(MATCH($C950,Continents!$B$2:$B$6,0))),Continents!$B$1,
IF(NOT(ISERROR(MATCH($C950,Continents!$C$2:$C$58,0))),Continents!$C$1,
IF(NOT(ISERROR(MATCH($C950,Continents!$D$2:$D$51,0))),Continents!$D$1,
IF(NOT(ISERROR(MATCH($C950,Continents!$E$2:$E$15,0))),Continents!$E$1,
IF(NOT(ISERROR(MATCH($C950,Continents!$F$2:$F$27,0))),Continents!$F$1,
IF(NOT(ISERROR(MATCH($C950,Continents!$G$2:$G$8,0))),Continents!$G$1
)))))))</f>
        <v>South America</v>
      </c>
      <c r="F950" s="26" t="s">
        <v>1934</v>
      </c>
      <c r="G950">
        <f>YEAR(Sales!$F950)</f>
        <v>2017</v>
      </c>
      <c r="H950">
        <f>MONTH(Sales!$F950)</f>
        <v>6</v>
      </c>
      <c r="I950" t="s">
        <v>64</v>
      </c>
      <c r="J950" t="s">
        <v>1935</v>
      </c>
      <c r="K950">
        <v>1000</v>
      </c>
      <c r="L950">
        <v>710</v>
      </c>
      <c r="M950" s="27">
        <v>0.28999999999999998</v>
      </c>
      <c r="N950">
        <v>1</v>
      </c>
    </row>
    <row r="951" spans="1:14" x14ac:dyDescent="0.25">
      <c r="A951" s="15" t="s">
        <v>1936</v>
      </c>
      <c r="B951" t="s">
        <v>56</v>
      </c>
      <c r="C951" s="13" t="s">
        <v>57</v>
      </c>
      <c r="D951" t="s">
        <v>13</v>
      </c>
      <c r="E951" s="13" t="str">
        <f>IF(NOT(ISERROR(MATCH($C951,Continents!$A$2:$A$48,0))),Continents!$A$1,
IF(NOT(ISERROR(MATCH($C951,Continents!$B$2:$B$6,0))),Continents!$B$1,
IF(NOT(ISERROR(MATCH($C951,Continents!$C$2:$C$58,0))),Continents!$C$1,
IF(NOT(ISERROR(MATCH($C951,Continents!$D$2:$D$51,0))),Continents!$D$1,
IF(NOT(ISERROR(MATCH($C951,Continents!$E$2:$E$15,0))),Continents!$E$1,
IF(NOT(ISERROR(MATCH($C951,Continents!$F$2:$F$27,0))),Continents!$F$1,
IF(NOT(ISERROR(MATCH($C951,Continents!$G$2:$G$8,0))),Continents!$G$1
)))))))</f>
        <v>Europe</v>
      </c>
      <c r="F951" s="26">
        <v>42743</v>
      </c>
      <c r="G951">
        <f>YEAR(Sales!$F951)</f>
        <v>2017</v>
      </c>
      <c r="H951">
        <f>MONTH(Sales!$F951)</f>
        <v>1</v>
      </c>
      <c r="I951" t="s">
        <v>49</v>
      </c>
      <c r="J951" t="s">
        <v>501</v>
      </c>
      <c r="K951">
        <v>500</v>
      </c>
      <c r="L951">
        <v>500</v>
      </c>
      <c r="M951" s="27">
        <v>0</v>
      </c>
      <c r="N951">
        <v>1</v>
      </c>
    </row>
    <row r="952" spans="1:14" x14ac:dyDescent="0.25">
      <c r="A952" s="16" t="s">
        <v>1937</v>
      </c>
      <c r="B952" t="s">
        <v>241</v>
      </c>
      <c r="C952" s="13" t="s">
        <v>242</v>
      </c>
      <c r="D952" t="s">
        <v>25</v>
      </c>
      <c r="E952" s="13" t="str">
        <f>IF(NOT(ISERROR(MATCH($C952,Continents!$A$2:$A$48,0))),Continents!$A$1,
IF(NOT(ISERROR(MATCH($C952,Continents!$B$2:$B$6,0))),Continents!$B$1,
IF(NOT(ISERROR(MATCH($C952,Continents!$C$2:$C$58,0))),Continents!$C$1,
IF(NOT(ISERROR(MATCH($C952,Continents!$D$2:$D$51,0))),Continents!$D$1,
IF(NOT(ISERROR(MATCH($C952,Continents!$E$2:$E$15,0))),Continents!$E$1,
IF(NOT(ISERROR(MATCH($C952,Continents!$F$2:$F$27,0))),Continents!$F$1,
IF(NOT(ISERROR(MATCH($C952,Continents!$G$2:$G$8,0))),Continents!$G$1
)))))))</f>
        <v>South America</v>
      </c>
      <c r="F952" s="26" t="s">
        <v>1938</v>
      </c>
      <c r="G952">
        <f>YEAR(Sales!$F952)</f>
        <v>2017</v>
      </c>
      <c r="H952">
        <f>MONTH(Sales!$F952)</f>
        <v>5</v>
      </c>
      <c r="I952" t="s">
        <v>26</v>
      </c>
      <c r="J952" t="s">
        <v>302</v>
      </c>
      <c r="K952">
        <v>700</v>
      </c>
      <c r="L952">
        <v>693</v>
      </c>
      <c r="M952" s="27">
        <v>0.01</v>
      </c>
      <c r="N952">
        <v>1</v>
      </c>
    </row>
    <row r="953" spans="1:14" x14ac:dyDescent="0.25">
      <c r="A953" s="15" t="s">
        <v>1939</v>
      </c>
      <c r="B953" t="s">
        <v>178</v>
      </c>
      <c r="C953" s="13" t="s">
        <v>116</v>
      </c>
      <c r="D953" t="s">
        <v>19</v>
      </c>
      <c r="E953" s="13" t="str">
        <f>IF(NOT(ISERROR(MATCH($C953,Continents!$A$2:$A$48,0))),Continents!$A$1,
IF(NOT(ISERROR(MATCH($C953,Continents!$B$2:$B$6,0))),Continents!$B$1,
IF(NOT(ISERROR(MATCH($C953,Continents!$C$2:$C$58,0))),Continents!$C$1,
IF(NOT(ISERROR(MATCH($C953,Continents!$D$2:$D$51,0))),Continents!$D$1,
IF(NOT(ISERROR(MATCH($C953,Continents!$E$2:$E$15,0))),Continents!$E$1,
IF(NOT(ISERROR(MATCH($C953,Continents!$F$2:$F$27,0))),Continents!$F$1,
IF(NOT(ISERROR(MATCH($C953,Continents!$G$2:$G$8,0))),Continents!$G$1
)))))))</f>
        <v>North America</v>
      </c>
      <c r="F953" s="26" t="s">
        <v>1940</v>
      </c>
      <c r="G953">
        <f>YEAR(Sales!$F953)</f>
        <v>2014</v>
      </c>
      <c r="H953">
        <f>MONTH(Sales!$F953)</f>
        <v>12</v>
      </c>
      <c r="I953" t="s">
        <v>14</v>
      </c>
      <c r="J953" t="s">
        <v>373</v>
      </c>
      <c r="K953">
        <v>80</v>
      </c>
      <c r="L953">
        <v>56</v>
      </c>
      <c r="M953" s="27">
        <v>0.3</v>
      </c>
      <c r="N953">
        <v>1</v>
      </c>
    </row>
    <row r="954" spans="1:14" x14ac:dyDescent="0.25">
      <c r="A954" s="16" t="s">
        <v>1941</v>
      </c>
      <c r="B954" t="s">
        <v>135</v>
      </c>
      <c r="C954" s="13" t="s">
        <v>42</v>
      </c>
      <c r="D954" t="s">
        <v>37</v>
      </c>
      <c r="E954" s="13" t="str">
        <f>IF(NOT(ISERROR(MATCH($C954,Continents!$A$2:$A$48,0))),Continents!$A$1,
IF(NOT(ISERROR(MATCH($C954,Continents!$B$2:$B$6,0))),Continents!$B$1,
IF(NOT(ISERROR(MATCH($C954,Continents!$C$2:$C$58,0))),Continents!$C$1,
IF(NOT(ISERROR(MATCH($C954,Continents!$D$2:$D$51,0))),Continents!$D$1,
IF(NOT(ISERROR(MATCH($C954,Continents!$E$2:$E$15,0))),Continents!$E$1,
IF(NOT(ISERROR(MATCH($C954,Continents!$F$2:$F$27,0))),Continents!$F$1,
IF(NOT(ISERROR(MATCH($C954,Continents!$G$2:$G$8,0))),Continents!$G$1
)))))))</f>
        <v>Asia</v>
      </c>
      <c r="F954" s="26" t="s">
        <v>235</v>
      </c>
      <c r="G954">
        <f>YEAR(Sales!$F954)</f>
        <v>2014</v>
      </c>
      <c r="H954">
        <f>MONTH(Sales!$F954)</f>
        <v>6</v>
      </c>
      <c r="I954" t="s">
        <v>44</v>
      </c>
      <c r="J954" t="s">
        <v>1258</v>
      </c>
      <c r="K954">
        <v>30</v>
      </c>
      <c r="L954">
        <v>27</v>
      </c>
      <c r="M954" s="27">
        <v>0.1</v>
      </c>
      <c r="N954">
        <v>1</v>
      </c>
    </row>
    <row r="955" spans="1:14" x14ac:dyDescent="0.25">
      <c r="A955" s="15" t="s">
        <v>1942</v>
      </c>
      <c r="B955" t="s">
        <v>265</v>
      </c>
      <c r="C955" s="13" t="s">
        <v>53</v>
      </c>
      <c r="D955" t="s">
        <v>25</v>
      </c>
      <c r="E955" s="13" t="str">
        <f>IF(NOT(ISERROR(MATCH($C955,Continents!$A$2:$A$48,0))),Continents!$A$1,
IF(NOT(ISERROR(MATCH($C955,Continents!$B$2:$B$6,0))),Continents!$B$1,
IF(NOT(ISERROR(MATCH($C955,Continents!$C$2:$C$58,0))),Continents!$C$1,
IF(NOT(ISERROR(MATCH($C955,Continents!$D$2:$D$51,0))),Continents!$D$1,
IF(NOT(ISERROR(MATCH($C955,Continents!$E$2:$E$15,0))),Continents!$E$1,
IF(NOT(ISERROR(MATCH($C955,Continents!$F$2:$F$27,0))),Continents!$F$1,
IF(NOT(ISERROR(MATCH($C955,Continents!$G$2:$G$8,0))),Continents!$G$1
)))))))</f>
        <v>North America</v>
      </c>
      <c r="F955" s="26" t="s">
        <v>1943</v>
      </c>
      <c r="G955">
        <f>YEAR(Sales!$F955)</f>
        <v>2014</v>
      </c>
      <c r="H955">
        <f>MONTH(Sales!$F955)</f>
        <v>6</v>
      </c>
      <c r="I955" t="s">
        <v>112</v>
      </c>
      <c r="J955" t="s">
        <v>514</v>
      </c>
      <c r="K955">
        <v>70</v>
      </c>
      <c r="L955">
        <v>67</v>
      </c>
      <c r="M955" s="27">
        <v>4.2900000000000001E-2</v>
      </c>
      <c r="N955">
        <v>1</v>
      </c>
    </row>
    <row r="956" spans="1:14" x14ac:dyDescent="0.25">
      <c r="A956" s="16" t="s">
        <v>1944</v>
      </c>
      <c r="B956" t="s">
        <v>178</v>
      </c>
      <c r="C956" s="13" t="s">
        <v>116</v>
      </c>
      <c r="D956" t="s">
        <v>19</v>
      </c>
      <c r="E956" s="13" t="str">
        <f>IF(NOT(ISERROR(MATCH($C956,Continents!$A$2:$A$48,0))),Continents!$A$1,
IF(NOT(ISERROR(MATCH($C956,Continents!$B$2:$B$6,0))),Continents!$B$1,
IF(NOT(ISERROR(MATCH($C956,Continents!$C$2:$C$58,0))),Continents!$C$1,
IF(NOT(ISERROR(MATCH($C956,Continents!$D$2:$D$51,0))),Continents!$D$1,
IF(NOT(ISERROR(MATCH($C956,Continents!$E$2:$E$15,0))),Continents!$E$1,
IF(NOT(ISERROR(MATCH($C956,Continents!$F$2:$F$27,0))),Continents!$F$1,
IF(NOT(ISERROR(MATCH($C956,Continents!$G$2:$G$8,0))),Continents!$G$1
)))))))</f>
        <v>North America</v>
      </c>
      <c r="F956" s="26" t="s">
        <v>370</v>
      </c>
      <c r="G956">
        <f>YEAR(Sales!$F956)</f>
        <v>2015</v>
      </c>
      <c r="H956">
        <f>MONTH(Sales!$F956)</f>
        <v>11</v>
      </c>
      <c r="I956" t="s">
        <v>133</v>
      </c>
      <c r="J956" t="s">
        <v>1682</v>
      </c>
      <c r="K956">
        <v>50</v>
      </c>
      <c r="L956">
        <v>33</v>
      </c>
      <c r="M956" s="27">
        <v>0.34</v>
      </c>
      <c r="N956">
        <v>1</v>
      </c>
    </row>
    <row r="957" spans="1:14" x14ac:dyDescent="0.25">
      <c r="A957" s="15" t="s">
        <v>1945</v>
      </c>
      <c r="B957" t="s">
        <v>325</v>
      </c>
      <c r="C957" s="13" t="s">
        <v>326</v>
      </c>
      <c r="D957" t="s">
        <v>37</v>
      </c>
      <c r="E957" s="13" t="str">
        <f>IF(NOT(ISERROR(MATCH($C957,Continents!$A$2:$A$48,0))),Continents!$A$1,
IF(NOT(ISERROR(MATCH($C957,Continents!$B$2:$B$6,0))),Continents!$B$1,
IF(NOT(ISERROR(MATCH($C957,Continents!$C$2:$C$58,0))),Continents!$C$1,
IF(NOT(ISERROR(MATCH($C957,Continents!$D$2:$D$51,0))),Continents!$D$1,
IF(NOT(ISERROR(MATCH($C957,Continents!$E$2:$E$15,0))),Continents!$E$1,
IF(NOT(ISERROR(MATCH($C957,Continents!$F$2:$F$27,0))),Continents!$F$1,
IF(NOT(ISERROR(MATCH($C957,Continents!$G$2:$G$8,0))),Continents!$G$1
)))))))</f>
        <v>Asia</v>
      </c>
      <c r="F957" s="26" t="s">
        <v>1520</v>
      </c>
      <c r="G957">
        <f>YEAR(Sales!$F957)</f>
        <v>2014</v>
      </c>
      <c r="H957">
        <f>MONTH(Sales!$F957)</f>
        <v>8</v>
      </c>
      <c r="I957" t="s">
        <v>14</v>
      </c>
      <c r="J957" t="s">
        <v>918</v>
      </c>
      <c r="K957">
        <v>80</v>
      </c>
      <c r="L957">
        <v>78</v>
      </c>
      <c r="M957" s="27">
        <v>2.5000000000000001E-2</v>
      </c>
      <c r="N957">
        <v>1</v>
      </c>
    </row>
    <row r="958" spans="1:14" x14ac:dyDescent="0.25">
      <c r="A958" s="16" t="s">
        <v>1946</v>
      </c>
      <c r="B958" t="s">
        <v>52</v>
      </c>
      <c r="C958" s="13" t="s">
        <v>53</v>
      </c>
      <c r="D958" t="s">
        <v>25</v>
      </c>
      <c r="E958" s="13" t="str">
        <f>IF(NOT(ISERROR(MATCH($C958,Continents!$A$2:$A$48,0))),Continents!$A$1,
IF(NOT(ISERROR(MATCH($C958,Continents!$B$2:$B$6,0))),Continents!$B$1,
IF(NOT(ISERROR(MATCH($C958,Continents!$C$2:$C$58,0))),Continents!$C$1,
IF(NOT(ISERROR(MATCH($C958,Continents!$D$2:$D$51,0))),Continents!$D$1,
IF(NOT(ISERROR(MATCH($C958,Continents!$E$2:$E$15,0))),Continents!$E$1,
IF(NOT(ISERROR(MATCH($C958,Continents!$F$2:$F$27,0))),Continents!$F$1,
IF(NOT(ISERROR(MATCH($C958,Continents!$G$2:$G$8,0))),Continents!$G$1
)))))))</f>
        <v>North America</v>
      </c>
      <c r="F958" s="26" t="s">
        <v>1947</v>
      </c>
      <c r="G958">
        <f>YEAR(Sales!$F958)</f>
        <v>2015</v>
      </c>
      <c r="H958">
        <f>MONTH(Sales!$F958)</f>
        <v>2</v>
      </c>
      <c r="I958" t="s">
        <v>38</v>
      </c>
      <c r="J958" t="s">
        <v>54</v>
      </c>
      <c r="K958">
        <v>50</v>
      </c>
      <c r="L958">
        <v>49</v>
      </c>
      <c r="M958" s="27">
        <v>0.02</v>
      </c>
      <c r="N958">
        <v>1</v>
      </c>
    </row>
    <row r="959" spans="1:14" x14ac:dyDescent="0.25">
      <c r="A959" s="15" t="s">
        <v>1948</v>
      </c>
      <c r="B959" t="s">
        <v>197</v>
      </c>
      <c r="C959" s="13" t="s">
        <v>198</v>
      </c>
      <c r="D959" t="s">
        <v>13</v>
      </c>
      <c r="E959" s="13" t="str">
        <f>IF(NOT(ISERROR(MATCH($C959,Continents!$A$2:$A$48,0))),Continents!$A$1,
IF(NOT(ISERROR(MATCH($C959,Continents!$B$2:$B$6,0))),Continents!$B$1,
IF(NOT(ISERROR(MATCH($C959,Continents!$C$2:$C$58,0))),Continents!$C$1,
IF(NOT(ISERROR(MATCH($C959,Continents!$D$2:$D$51,0))),Continents!$D$1,
IF(NOT(ISERROR(MATCH($C959,Continents!$E$2:$E$15,0))),Continents!$E$1,
IF(NOT(ISERROR(MATCH($C959,Continents!$F$2:$F$27,0))),Continents!$F$1,
IF(NOT(ISERROR(MATCH($C959,Continents!$G$2:$G$8,0))),Continents!$G$1
)))))))</f>
        <v>Europe</v>
      </c>
      <c r="F959" s="26" t="s">
        <v>117</v>
      </c>
      <c r="G959">
        <f>YEAR(Sales!$F959)</f>
        <v>2018</v>
      </c>
      <c r="H959">
        <f>MONTH(Sales!$F959)</f>
        <v>2</v>
      </c>
      <c r="I959" t="s">
        <v>14</v>
      </c>
      <c r="J959" t="s">
        <v>1435</v>
      </c>
      <c r="K959">
        <v>80</v>
      </c>
      <c r="L959">
        <v>69</v>
      </c>
      <c r="M959" s="27">
        <v>0.13750000000000001</v>
      </c>
      <c r="N959">
        <v>1</v>
      </c>
    </row>
    <row r="960" spans="1:14" x14ac:dyDescent="0.25">
      <c r="A960" s="16" t="s">
        <v>1949</v>
      </c>
      <c r="B960" t="s">
        <v>495</v>
      </c>
      <c r="C960" s="13" t="s">
        <v>496</v>
      </c>
      <c r="D960" t="s">
        <v>13</v>
      </c>
      <c r="E960" s="13" t="str">
        <f>IF(NOT(ISERROR(MATCH($C960,Continents!$A$2:$A$48,0))),Continents!$A$1,
IF(NOT(ISERROR(MATCH($C960,Continents!$B$2:$B$6,0))),Continents!$B$1,
IF(NOT(ISERROR(MATCH($C960,Continents!$C$2:$C$58,0))),Continents!$C$1,
IF(NOT(ISERROR(MATCH($C960,Continents!$D$2:$D$51,0))),Continents!$D$1,
IF(NOT(ISERROR(MATCH($C960,Continents!$E$2:$E$15,0))),Continents!$E$1,
IF(NOT(ISERROR(MATCH($C960,Continents!$F$2:$F$27,0))),Continents!$F$1,
IF(NOT(ISERROR(MATCH($C960,Continents!$G$2:$G$8,0))),Continents!$G$1
)))))))</f>
        <v>Asia</v>
      </c>
      <c r="F960" s="26">
        <v>42317</v>
      </c>
      <c r="G960">
        <f>YEAR(Sales!$F960)</f>
        <v>2015</v>
      </c>
      <c r="H960">
        <f>MONTH(Sales!$F960)</f>
        <v>11</v>
      </c>
      <c r="I960" t="s">
        <v>133</v>
      </c>
      <c r="J960" t="s">
        <v>914</v>
      </c>
      <c r="K960">
        <v>50</v>
      </c>
      <c r="L960">
        <v>32</v>
      </c>
      <c r="M960" s="27">
        <v>0.36</v>
      </c>
      <c r="N960">
        <v>1</v>
      </c>
    </row>
    <row r="961" spans="1:14" x14ac:dyDescent="0.25">
      <c r="A961" s="15" t="s">
        <v>1950</v>
      </c>
      <c r="B961" t="s">
        <v>52</v>
      </c>
      <c r="C961" s="13" t="s">
        <v>53</v>
      </c>
      <c r="D961" t="s">
        <v>25</v>
      </c>
      <c r="E961" s="13" t="str">
        <f>IF(NOT(ISERROR(MATCH($C961,Continents!$A$2:$A$48,0))),Continents!$A$1,
IF(NOT(ISERROR(MATCH($C961,Continents!$B$2:$B$6,0))),Continents!$B$1,
IF(NOT(ISERROR(MATCH($C961,Continents!$C$2:$C$58,0))),Continents!$C$1,
IF(NOT(ISERROR(MATCH($C961,Continents!$D$2:$D$51,0))),Continents!$D$1,
IF(NOT(ISERROR(MATCH($C961,Continents!$E$2:$E$15,0))),Continents!$E$1,
IF(NOT(ISERROR(MATCH($C961,Continents!$F$2:$F$27,0))),Continents!$F$1,
IF(NOT(ISERROR(MATCH($C961,Continents!$G$2:$G$8,0))),Continents!$G$1
)))))))</f>
        <v>North America</v>
      </c>
      <c r="F961" s="26">
        <v>42614</v>
      </c>
      <c r="G961">
        <f>YEAR(Sales!$F961)</f>
        <v>2016</v>
      </c>
      <c r="H961">
        <f>MONTH(Sales!$F961)</f>
        <v>9</v>
      </c>
      <c r="I961" t="s">
        <v>64</v>
      </c>
      <c r="J961" t="s">
        <v>465</v>
      </c>
      <c r="K961">
        <v>1000</v>
      </c>
      <c r="L961">
        <v>580</v>
      </c>
      <c r="M961" s="27">
        <v>0.42</v>
      </c>
      <c r="N961">
        <v>1</v>
      </c>
    </row>
    <row r="962" spans="1:14" x14ac:dyDescent="0.25">
      <c r="A962" s="16" t="s">
        <v>1951</v>
      </c>
      <c r="B962" t="s">
        <v>288</v>
      </c>
      <c r="C962" s="13" t="s">
        <v>289</v>
      </c>
      <c r="D962" t="s">
        <v>13</v>
      </c>
      <c r="E962" s="13" t="str">
        <f>IF(NOT(ISERROR(MATCH($C962,Continents!$A$2:$A$48,0))),Continents!$A$1,
IF(NOT(ISERROR(MATCH($C962,Continents!$B$2:$B$6,0))),Continents!$B$1,
IF(NOT(ISERROR(MATCH($C962,Continents!$C$2:$C$58,0))),Continents!$C$1,
IF(NOT(ISERROR(MATCH($C962,Continents!$D$2:$D$51,0))),Continents!$D$1,
IF(NOT(ISERROR(MATCH($C962,Continents!$E$2:$E$15,0))),Continents!$E$1,
IF(NOT(ISERROR(MATCH($C962,Continents!$F$2:$F$27,0))),Continents!$F$1,
IF(NOT(ISERROR(MATCH($C962,Continents!$G$2:$G$8,0))),Continents!$G$1
)))))))</f>
        <v>Europe</v>
      </c>
      <c r="F962" s="26" t="s">
        <v>974</v>
      </c>
      <c r="G962">
        <f>YEAR(Sales!$F962)</f>
        <v>2016</v>
      </c>
      <c r="H962">
        <f>MONTH(Sales!$F962)</f>
        <v>6</v>
      </c>
      <c r="I962" t="s">
        <v>26</v>
      </c>
      <c r="J962" t="s">
        <v>348</v>
      </c>
      <c r="K962">
        <v>700</v>
      </c>
      <c r="L962">
        <v>609</v>
      </c>
      <c r="M962" s="27">
        <v>0.13</v>
      </c>
      <c r="N962">
        <v>1</v>
      </c>
    </row>
    <row r="963" spans="1:14" x14ac:dyDescent="0.25">
      <c r="A963" s="15" t="s">
        <v>1952</v>
      </c>
      <c r="B963" t="s">
        <v>164</v>
      </c>
      <c r="C963" s="13" t="s">
        <v>165</v>
      </c>
      <c r="D963" t="s">
        <v>13</v>
      </c>
      <c r="E963" s="13" t="str">
        <f>IF(NOT(ISERROR(MATCH($C963,Continents!$A$2:$A$48,0))),Continents!$A$1,
IF(NOT(ISERROR(MATCH($C963,Continents!$B$2:$B$6,0))),Continents!$B$1,
IF(NOT(ISERROR(MATCH($C963,Continents!$C$2:$C$58,0))),Continents!$C$1,
IF(NOT(ISERROR(MATCH($C963,Continents!$D$2:$D$51,0))),Continents!$D$1,
IF(NOT(ISERROR(MATCH($C963,Continents!$E$2:$E$15,0))),Continents!$E$1,
IF(NOT(ISERROR(MATCH($C963,Continents!$F$2:$F$27,0))),Continents!$F$1,
IF(NOT(ISERROR(MATCH($C963,Continents!$G$2:$G$8,0))),Continents!$G$1
)))))))</f>
        <v>Europe</v>
      </c>
      <c r="F963" s="26">
        <v>43012</v>
      </c>
      <c r="G963">
        <f>YEAR(Sales!$F963)</f>
        <v>2017</v>
      </c>
      <c r="H963">
        <f>MONTH(Sales!$F963)</f>
        <v>10</v>
      </c>
      <c r="I963" t="s">
        <v>49</v>
      </c>
      <c r="J963" t="s">
        <v>167</v>
      </c>
      <c r="K963">
        <v>500</v>
      </c>
      <c r="L963">
        <v>480</v>
      </c>
      <c r="M963" s="27">
        <v>0.04</v>
      </c>
      <c r="N963">
        <v>1</v>
      </c>
    </row>
    <row r="964" spans="1:14" x14ac:dyDescent="0.25">
      <c r="A964" s="16" t="s">
        <v>1953</v>
      </c>
      <c r="B964" t="s">
        <v>3760</v>
      </c>
      <c r="C964" s="13" t="s">
        <v>3759</v>
      </c>
      <c r="D964" t="s">
        <v>13</v>
      </c>
      <c r="E964" s="13" t="str">
        <f>IF(NOT(ISERROR(MATCH($C964,Continents!$A$2:$A$48,0))),Continents!$A$1,
IF(NOT(ISERROR(MATCH($C964,Continents!$B$2:$B$6,0))),Continents!$B$1,
IF(NOT(ISERROR(MATCH($C964,Continents!$C$2:$C$58,0))),Continents!$C$1,
IF(NOT(ISERROR(MATCH($C964,Continents!$D$2:$D$51,0))),Continents!$D$1,
IF(NOT(ISERROR(MATCH($C964,Continents!$E$2:$E$15,0))),Continents!$E$1,
IF(NOT(ISERROR(MATCH($C964,Continents!$F$2:$F$27,0))),Continents!$F$1,
IF(NOT(ISERROR(MATCH($C964,Continents!$G$2:$G$8,0))),Continents!$G$1
)))))))</f>
        <v>Asia</v>
      </c>
      <c r="F964" s="26" t="s">
        <v>1954</v>
      </c>
      <c r="G964">
        <f>YEAR(Sales!$F964)</f>
        <v>2016</v>
      </c>
      <c r="H964">
        <f>MONTH(Sales!$F964)</f>
        <v>9</v>
      </c>
      <c r="I964" t="s">
        <v>133</v>
      </c>
      <c r="J964" t="s">
        <v>1955</v>
      </c>
      <c r="K964">
        <v>50</v>
      </c>
      <c r="L964">
        <v>45</v>
      </c>
      <c r="M964" s="27">
        <v>0.1</v>
      </c>
      <c r="N964">
        <v>1</v>
      </c>
    </row>
    <row r="965" spans="1:14" x14ac:dyDescent="0.25">
      <c r="A965" s="15" t="s">
        <v>1956</v>
      </c>
      <c r="B965" t="s">
        <v>95</v>
      </c>
      <c r="C965" s="13" t="s">
        <v>96</v>
      </c>
      <c r="D965" t="s">
        <v>37</v>
      </c>
      <c r="E965" s="13" t="str">
        <f>IF(NOT(ISERROR(MATCH($C965,Continents!$A$2:$A$48,0))),Continents!$A$1,
IF(NOT(ISERROR(MATCH($C965,Continents!$B$2:$B$6,0))),Continents!$B$1,
IF(NOT(ISERROR(MATCH($C965,Continents!$C$2:$C$58,0))),Continents!$C$1,
IF(NOT(ISERROR(MATCH($C965,Continents!$D$2:$D$51,0))),Continents!$D$1,
IF(NOT(ISERROR(MATCH($C965,Continents!$E$2:$E$15,0))),Continents!$E$1,
IF(NOT(ISERROR(MATCH($C965,Continents!$F$2:$F$27,0))),Continents!$F$1,
IF(NOT(ISERROR(MATCH($C965,Continents!$G$2:$G$8,0))),Continents!$G$1
)))))))</f>
        <v>Asia</v>
      </c>
      <c r="F965" s="26">
        <v>42619</v>
      </c>
      <c r="G965">
        <f>YEAR(Sales!$F965)</f>
        <v>2016</v>
      </c>
      <c r="H965">
        <f>MONTH(Sales!$F965)</f>
        <v>9</v>
      </c>
      <c r="I965" t="s">
        <v>38</v>
      </c>
      <c r="J965" t="s">
        <v>345</v>
      </c>
      <c r="K965">
        <v>50</v>
      </c>
      <c r="L965">
        <v>37</v>
      </c>
      <c r="M965" s="27">
        <v>0.26</v>
      </c>
      <c r="N965">
        <v>1</v>
      </c>
    </row>
    <row r="966" spans="1:14" x14ac:dyDescent="0.25">
      <c r="A966" s="16" t="s">
        <v>1957</v>
      </c>
      <c r="B966" t="s">
        <v>123</v>
      </c>
      <c r="C966" s="13" t="s">
        <v>57</v>
      </c>
      <c r="D966" t="s">
        <v>13</v>
      </c>
      <c r="E966" s="13" t="str">
        <f>IF(NOT(ISERROR(MATCH($C966,Continents!$A$2:$A$48,0))),Continents!$A$1,
IF(NOT(ISERROR(MATCH($C966,Continents!$B$2:$B$6,0))),Continents!$B$1,
IF(NOT(ISERROR(MATCH($C966,Continents!$C$2:$C$58,0))),Continents!$C$1,
IF(NOT(ISERROR(MATCH($C966,Continents!$D$2:$D$51,0))),Continents!$D$1,
IF(NOT(ISERROR(MATCH($C966,Continents!$E$2:$E$15,0))),Continents!$E$1,
IF(NOT(ISERROR(MATCH($C966,Continents!$F$2:$F$27,0))),Continents!$F$1,
IF(NOT(ISERROR(MATCH($C966,Continents!$G$2:$G$8,0))),Continents!$G$1
)))))))</f>
        <v>Europe</v>
      </c>
      <c r="F966" s="26">
        <v>42649</v>
      </c>
      <c r="G966">
        <f>YEAR(Sales!$F966)</f>
        <v>2016</v>
      </c>
      <c r="H966">
        <f>MONTH(Sales!$F966)</f>
        <v>10</v>
      </c>
      <c r="I966" t="s">
        <v>49</v>
      </c>
      <c r="J966" t="s">
        <v>1958</v>
      </c>
      <c r="K966">
        <v>500</v>
      </c>
      <c r="L966">
        <v>455</v>
      </c>
      <c r="M966" s="27">
        <v>0.09</v>
      </c>
      <c r="N966">
        <v>1</v>
      </c>
    </row>
    <row r="967" spans="1:14" x14ac:dyDescent="0.25">
      <c r="A967" s="15" t="s">
        <v>1959</v>
      </c>
      <c r="B967" t="s">
        <v>62</v>
      </c>
      <c r="C967" s="13" t="s">
        <v>63</v>
      </c>
      <c r="D967" t="s">
        <v>13</v>
      </c>
      <c r="E967" s="13" t="str">
        <f>IF(NOT(ISERROR(MATCH($C967,Continents!$A$2:$A$48,0))),Continents!$A$1,
IF(NOT(ISERROR(MATCH($C967,Continents!$B$2:$B$6,0))),Continents!$B$1,
IF(NOT(ISERROR(MATCH($C967,Continents!$C$2:$C$58,0))),Continents!$C$1,
IF(NOT(ISERROR(MATCH($C967,Continents!$D$2:$D$51,0))),Continents!$D$1,
IF(NOT(ISERROR(MATCH($C967,Continents!$E$2:$E$15,0))),Continents!$E$1,
IF(NOT(ISERROR(MATCH($C967,Continents!$F$2:$F$27,0))),Continents!$F$1,
IF(NOT(ISERROR(MATCH($C967,Continents!$G$2:$G$8,0))),Continents!$G$1
)))))))</f>
        <v>Asia</v>
      </c>
      <c r="F967" s="26">
        <v>42438</v>
      </c>
      <c r="G967">
        <f>YEAR(Sales!$F967)</f>
        <v>2016</v>
      </c>
      <c r="H967">
        <f>MONTH(Sales!$F967)</f>
        <v>3</v>
      </c>
      <c r="I967" t="s">
        <v>133</v>
      </c>
      <c r="J967" t="s">
        <v>1090</v>
      </c>
      <c r="K967">
        <v>50</v>
      </c>
      <c r="L967">
        <v>43</v>
      </c>
      <c r="M967" s="27">
        <v>0.14000000000000001</v>
      </c>
      <c r="N967">
        <v>1</v>
      </c>
    </row>
    <row r="968" spans="1:14" x14ac:dyDescent="0.25">
      <c r="A968" s="16" t="s">
        <v>1960</v>
      </c>
      <c r="B968" t="s">
        <v>56</v>
      </c>
      <c r="C968" s="13" t="s">
        <v>57</v>
      </c>
      <c r="D968" t="s">
        <v>13</v>
      </c>
      <c r="E968" s="13" t="str">
        <f>IF(NOT(ISERROR(MATCH($C968,Continents!$A$2:$A$48,0))),Continents!$A$1,
IF(NOT(ISERROR(MATCH($C968,Continents!$B$2:$B$6,0))),Continents!$B$1,
IF(NOT(ISERROR(MATCH($C968,Continents!$C$2:$C$58,0))),Continents!$C$1,
IF(NOT(ISERROR(MATCH($C968,Continents!$D$2:$D$51,0))),Continents!$D$1,
IF(NOT(ISERROR(MATCH($C968,Continents!$E$2:$E$15,0))),Continents!$E$1,
IF(NOT(ISERROR(MATCH($C968,Continents!$F$2:$F$27,0))),Continents!$F$1,
IF(NOT(ISERROR(MATCH($C968,Continents!$G$2:$G$8,0))),Continents!$G$1
)))))))</f>
        <v>Europe</v>
      </c>
      <c r="F968" s="26">
        <v>42896</v>
      </c>
      <c r="G968">
        <f>YEAR(Sales!$F968)</f>
        <v>2017</v>
      </c>
      <c r="H968">
        <f>MONTH(Sales!$F968)</f>
        <v>6</v>
      </c>
      <c r="I968" t="s">
        <v>64</v>
      </c>
      <c r="J968" t="s">
        <v>1053</v>
      </c>
      <c r="K968">
        <v>1000</v>
      </c>
      <c r="L968">
        <v>780</v>
      </c>
      <c r="M968" s="27">
        <v>0.22</v>
      </c>
      <c r="N968">
        <v>1</v>
      </c>
    </row>
    <row r="969" spans="1:14" x14ac:dyDescent="0.25">
      <c r="A969" s="15" t="s">
        <v>1961</v>
      </c>
      <c r="B969" t="s">
        <v>318</v>
      </c>
      <c r="C969" s="13" t="s">
        <v>319</v>
      </c>
      <c r="D969" t="s">
        <v>13</v>
      </c>
      <c r="E969" s="13" t="str">
        <f>IF(NOT(ISERROR(MATCH($C969,Continents!$A$2:$A$48,0))),Continents!$A$1,
IF(NOT(ISERROR(MATCH($C969,Continents!$B$2:$B$6,0))),Continents!$B$1,
IF(NOT(ISERROR(MATCH($C969,Continents!$C$2:$C$58,0))),Continents!$C$1,
IF(NOT(ISERROR(MATCH($C969,Continents!$D$2:$D$51,0))),Continents!$D$1,
IF(NOT(ISERROR(MATCH($C969,Continents!$E$2:$E$15,0))),Continents!$E$1,
IF(NOT(ISERROR(MATCH($C969,Continents!$F$2:$F$27,0))),Continents!$F$1,
IF(NOT(ISERROR(MATCH($C969,Continents!$G$2:$G$8,0))),Continents!$G$1
)))))))</f>
        <v>Africa</v>
      </c>
      <c r="F969" s="26" t="s">
        <v>1962</v>
      </c>
      <c r="G969">
        <f>YEAR(Sales!$F969)</f>
        <v>2017</v>
      </c>
      <c r="H969">
        <f>MONTH(Sales!$F969)</f>
        <v>9</v>
      </c>
      <c r="I969" t="s">
        <v>64</v>
      </c>
      <c r="J969" t="s">
        <v>765</v>
      </c>
      <c r="K969">
        <v>1000</v>
      </c>
      <c r="L969">
        <v>670</v>
      </c>
      <c r="M969" s="27">
        <v>0.33</v>
      </c>
      <c r="N969">
        <v>1</v>
      </c>
    </row>
    <row r="970" spans="1:14" x14ac:dyDescent="0.25">
      <c r="A970" s="16" t="s">
        <v>1963</v>
      </c>
      <c r="B970" t="s">
        <v>17</v>
      </c>
      <c r="C970" s="13" t="s">
        <v>18</v>
      </c>
      <c r="D970" t="s">
        <v>19</v>
      </c>
      <c r="E970" s="13" t="str">
        <f>IF(NOT(ISERROR(MATCH($C970,Continents!$A$2:$A$48,0))),Continents!$A$1,
IF(NOT(ISERROR(MATCH($C970,Continents!$B$2:$B$6,0))),Continents!$B$1,
IF(NOT(ISERROR(MATCH($C970,Continents!$C$2:$C$58,0))),Continents!$C$1,
IF(NOT(ISERROR(MATCH($C970,Continents!$D$2:$D$51,0))),Continents!$D$1,
IF(NOT(ISERROR(MATCH($C970,Continents!$E$2:$E$15,0))),Continents!$E$1,
IF(NOT(ISERROR(MATCH($C970,Continents!$F$2:$F$27,0))),Continents!$F$1,
IF(NOT(ISERROR(MATCH($C970,Continents!$G$2:$G$8,0))),Continents!$G$1
)))))))</f>
        <v>North America</v>
      </c>
      <c r="F970" s="26" t="s">
        <v>1964</v>
      </c>
      <c r="G970">
        <f>YEAR(Sales!$F970)</f>
        <v>2015</v>
      </c>
      <c r="H970">
        <f>MONTH(Sales!$F970)</f>
        <v>10</v>
      </c>
      <c r="I970" t="s">
        <v>14</v>
      </c>
      <c r="J970" t="s">
        <v>1181</v>
      </c>
      <c r="K970">
        <v>80</v>
      </c>
      <c r="L970">
        <v>77</v>
      </c>
      <c r="M970" s="27">
        <v>3.7499999999999999E-2</v>
      </c>
      <c r="N970">
        <v>1</v>
      </c>
    </row>
    <row r="971" spans="1:14" x14ac:dyDescent="0.25">
      <c r="A971" s="15" t="s">
        <v>1965</v>
      </c>
      <c r="B971" t="s">
        <v>52</v>
      </c>
      <c r="C971" s="13" t="s">
        <v>53</v>
      </c>
      <c r="D971" t="s">
        <v>25</v>
      </c>
      <c r="E971" s="13" t="str">
        <f>IF(NOT(ISERROR(MATCH($C971,Continents!$A$2:$A$48,0))),Continents!$A$1,
IF(NOT(ISERROR(MATCH($C971,Continents!$B$2:$B$6,0))),Continents!$B$1,
IF(NOT(ISERROR(MATCH($C971,Continents!$C$2:$C$58,0))),Continents!$C$1,
IF(NOT(ISERROR(MATCH($C971,Continents!$D$2:$D$51,0))),Continents!$D$1,
IF(NOT(ISERROR(MATCH($C971,Continents!$E$2:$E$15,0))),Continents!$E$1,
IF(NOT(ISERROR(MATCH($C971,Continents!$F$2:$F$27,0))),Continents!$F$1,
IF(NOT(ISERROR(MATCH($C971,Continents!$G$2:$G$8,0))),Continents!$G$1
)))))))</f>
        <v>North America</v>
      </c>
      <c r="F971" s="26">
        <v>42803</v>
      </c>
      <c r="G971">
        <f>YEAR(Sales!$F971)</f>
        <v>2017</v>
      </c>
      <c r="H971">
        <f>MONTH(Sales!$F971)</f>
        <v>3</v>
      </c>
      <c r="I971" t="s">
        <v>44</v>
      </c>
      <c r="J971" t="s">
        <v>1966</v>
      </c>
      <c r="K971">
        <v>30</v>
      </c>
      <c r="L971">
        <v>29</v>
      </c>
      <c r="M971" s="27">
        <v>3.3300000000000003E-2</v>
      </c>
      <c r="N971">
        <v>1</v>
      </c>
    </row>
    <row r="972" spans="1:14" x14ac:dyDescent="0.25">
      <c r="A972" s="16" t="s">
        <v>1967</v>
      </c>
      <c r="B972" t="s">
        <v>147</v>
      </c>
      <c r="C972" s="13" t="s">
        <v>96</v>
      </c>
      <c r="D972" t="s">
        <v>37</v>
      </c>
      <c r="E972" s="13" t="str">
        <f>IF(NOT(ISERROR(MATCH($C972,Continents!$A$2:$A$48,0))),Continents!$A$1,
IF(NOT(ISERROR(MATCH($C972,Continents!$B$2:$B$6,0))),Continents!$B$1,
IF(NOT(ISERROR(MATCH($C972,Continents!$C$2:$C$58,0))),Continents!$C$1,
IF(NOT(ISERROR(MATCH($C972,Continents!$D$2:$D$51,0))),Continents!$D$1,
IF(NOT(ISERROR(MATCH($C972,Continents!$E$2:$E$15,0))),Continents!$E$1,
IF(NOT(ISERROR(MATCH($C972,Continents!$F$2:$F$27,0))),Continents!$F$1,
IF(NOT(ISERROR(MATCH($C972,Continents!$G$2:$G$8,0))),Continents!$G$1
)))))))</f>
        <v>Asia</v>
      </c>
      <c r="F972" s="26" t="s">
        <v>1591</v>
      </c>
      <c r="G972">
        <f>YEAR(Sales!$F972)</f>
        <v>2014</v>
      </c>
      <c r="H972">
        <f>MONTH(Sales!$F972)</f>
        <v>4</v>
      </c>
      <c r="I972" t="s">
        <v>125</v>
      </c>
      <c r="J972" t="s">
        <v>1469</v>
      </c>
      <c r="K972">
        <v>250</v>
      </c>
      <c r="L972">
        <v>225</v>
      </c>
      <c r="M972" s="27">
        <v>0.1</v>
      </c>
      <c r="N972">
        <v>1</v>
      </c>
    </row>
    <row r="973" spans="1:14" x14ac:dyDescent="0.25">
      <c r="A973" s="15" t="s">
        <v>1968</v>
      </c>
      <c r="B973" t="s">
        <v>139</v>
      </c>
      <c r="C973" s="13" t="s">
        <v>140</v>
      </c>
      <c r="D973" t="s">
        <v>13</v>
      </c>
      <c r="E973" s="13" t="str">
        <f>IF(NOT(ISERROR(MATCH($C973,Continents!$A$2:$A$48,0))),Continents!$A$1,
IF(NOT(ISERROR(MATCH($C973,Continents!$B$2:$B$6,0))),Continents!$B$1,
IF(NOT(ISERROR(MATCH($C973,Continents!$C$2:$C$58,0))),Continents!$C$1,
IF(NOT(ISERROR(MATCH($C973,Continents!$D$2:$D$51,0))),Continents!$D$1,
IF(NOT(ISERROR(MATCH($C973,Continents!$E$2:$E$15,0))),Continents!$E$1,
IF(NOT(ISERROR(MATCH($C973,Continents!$F$2:$F$27,0))),Continents!$F$1,
IF(NOT(ISERROR(MATCH($C973,Continents!$G$2:$G$8,0))),Continents!$G$1
)))))))</f>
        <v>Europe</v>
      </c>
      <c r="F973" s="26">
        <v>43413</v>
      </c>
      <c r="G973">
        <f>YEAR(Sales!$F973)</f>
        <v>2018</v>
      </c>
      <c r="H973">
        <f>MONTH(Sales!$F973)</f>
        <v>11</v>
      </c>
      <c r="I973" t="s">
        <v>125</v>
      </c>
      <c r="J973" t="s">
        <v>277</v>
      </c>
      <c r="K973">
        <v>250</v>
      </c>
      <c r="L973">
        <v>228</v>
      </c>
      <c r="M973" s="27">
        <v>8.7999999999999995E-2</v>
      </c>
      <c r="N973">
        <v>1</v>
      </c>
    </row>
    <row r="974" spans="1:14" x14ac:dyDescent="0.25">
      <c r="A974" s="16" t="s">
        <v>1969</v>
      </c>
      <c r="B974" t="s">
        <v>306</v>
      </c>
      <c r="C974" s="13" t="s">
        <v>307</v>
      </c>
      <c r="D974" t="s">
        <v>13</v>
      </c>
      <c r="E974" s="13" t="str">
        <f>IF(NOT(ISERROR(MATCH($C974,Continents!$A$2:$A$48,0))),Continents!$A$1,
IF(NOT(ISERROR(MATCH($C974,Continents!$B$2:$B$6,0))),Continents!$B$1,
IF(NOT(ISERROR(MATCH($C974,Continents!$C$2:$C$58,0))),Continents!$C$1,
IF(NOT(ISERROR(MATCH($C974,Continents!$D$2:$D$51,0))),Continents!$D$1,
IF(NOT(ISERROR(MATCH($C974,Continents!$E$2:$E$15,0))),Continents!$E$1,
IF(NOT(ISERROR(MATCH($C974,Continents!$F$2:$F$27,0))),Continents!$F$1,
IF(NOT(ISERROR(MATCH($C974,Continents!$G$2:$G$8,0))),Continents!$G$1
)))))))</f>
        <v>Europe</v>
      </c>
      <c r="F974" s="26">
        <v>41736</v>
      </c>
      <c r="G974">
        <f>YEAR(Sales!$F974)</f>
        <v>2014</v>
      </c>
      <c r="H974">
        <f>MONTH(Sales!$F974)</f>
        <v>4</v>
      </c>
      <c r="I974" t="s">
        <v>125</v>
      </c>
      <c r="J974" t="s">
        <v>1039</v>
      </c>
      <c r="K974">
        <v>250</v>
      </c>
      <c r="L974">
        <v>225</v>
      </c>
      <c r="M974" s="27">
        <v>0.1</v>
      </c>
      <c r="N974">
        <v>1</v>
      </c>
    </row>
    <row r="975" spans="1:14" x14ac:dyDescent="0.25">
      <c r="A975" s="15" t="s">
        <v>1970</v>
      </c>
      <c r="B975" t="s">
        <v>306</v>
      </c>
      <c r="C975" s="13" t="s">
        <v>307</v>
      </c>
      <c r="D975" t="s">
        <v>13</v>
      </c>
      <c r="E975" s="13" t="str">
        <f>IF(NOT(ISERROR(MATCH($C975,Continents!$A$2:$A$48,0))),Continents!$A$1,
IF(NOT(ISERROR(MATCH($C975,Continents!$B$2:$B$6,0))),Continents!$B$1,
IF(NOT(ISERROR(MATCH($C975,Continents!$C$2:$C$58,0))),Continents!$C$1,
IF(NOT(ISERROR(MATCH($C975,Continents!$D$2:$D$51,0))),Continents!$D$1,
IF(NOT(ISERROR(MATCH($C975,Continents!$E$2:$E$15,0))),Continents!$E$1,
IF(NOT(ISERROR(MATCH($C975,Continents!$F$2:$F$27,0))),Continents!$F$1,
IF(NOT(ISERROR(MATCH($C975,Continents!$G$2:$G$8,0))),Continents!$G$1
)))))))</f>
        <v>Europe</v>
      </c>
      <c r="F975" s="26" t="s">
        <v>218</v>
      </c>
      <c r="G975">
        <f>YEAR(Sales!$F975)</f>
        <v>2017</v>
      </c>
      <c r="H975">
        <f>MONTH(Sales!$F975)</f>
        <v>10</v>
      </c>
      <c r="I975" t="s">
        <v>44</v>
      </c>
      <c r="J975" t="s">
        <v>1655</v>
      </c>
      <c r="K975">
        <v>30</v>
      </c>
      <c r="L975">
        <v>28</v>
      </c>
      <c r="M975" s="27">
        <v>6.6699999999999995E-2</v>
      </c>
      <c r="N975">
        <v>1</v>
      </c>
    </row>
    <row r="976" spans="1:14" x14ac:dyDescent="0.25">
      <c r="A976" s="16" t="s">
        <v>1971</v>
      </c>
      <c r="B976" t="s">
        <v>17</v>
      </c>
      <c r="C976" s="13" t="s">
        <v>18</v>
      </c>
      <c r="D976" t="s">
        <v>19</v>
      </c>
      <c r="E976" s="13" t="str">
        <f>IF(NOT(ISERROR(MATCH($C976,Continents!$A$2:$A$48,0))),Continents!$A$1,
IF(NOT(ISERROR(MATCH($C976,Continents!$B$2:$B$6,0))),Continents!$B$1,
IF(NOT(ISERROR(MATCH($C976,Continents!$C$2:$C$58,0))),Continents!$C$1,
IF(NOT(ISERROR(MATCH($C976,Continents!$D$2:$D$51,0))),Continents!$D$1,
IF(NOT(ISERROR(MATCH($C976,Continents!$E$2:$E$15,0))),Continents!$E$1,
IF(NOT(ISERROR(MATCH($C976,Continents!$F$2:$F$27,0))),Continents!$F$1,
IF(NOT(ISERROR(MATCH($C976,Continents!$G$2:$G$8,0))),Continents!$G$1
)))))))</f>
        <v>North America</v>
      </c>
      <c r="F976" s="26">
        <v>43354</v>
      </c>
      <c r="G976">
        <f>YEAR(Sales!$F976)</f>
        <v>2018</v>
      </c>
      <c r="H976">
        <f>MONTH(Sales!$F976)</f>
        <v>9</v>
      </c>
      <c r="I976" t="s">
        <v>14</v>
      </c>
      <c r="J976" t="s">
        <v>687</v>
      </c>
      <c r="K976">
        <v>80</v>
      </c>
      <c r="L976">
        <v>72</v>
      </c>
      <c r="M976" s="27">
        <v>0.1</v>
      </c>
      <c r="N976">
        <v>1</v>
      </c>
    </row>
    <row r="977" spans="1:14" x14ac:dyDescent="0.25">
      <c r="A977" s="15" t="s">
        <v>1972</v>
      </c>
      <c r="B977" t="s">
        <v>261</v>
      </c>
      <c r="C977" s="13" t="s">
        <v>42</v>
      </c>
      <c r="D977" t="s">
        <v>37</v>
      </c>
      <c r="E977" s="13" t="str">
        <f>IF(NOT(ISERROR(MATCH($C977,Continents!$A$2:$A$48,0))),Continents!$A$1,
IF(NOT(ISERROR(MATCH($C977,Continents!$B$2:$B$6,0))),Continents!$B$1,
IF(NOT(ISERROR(MATCH($C977,Continents!$C$2:$C$58,0))),Continents!$C$1,
IF(NOT(ISERROR(MATCH($C977,Continents!$D$2:$D$51,0))),Continents!$D$1,
IF(NOT(ISERROR(MATCH($C977,Continents!$E$2:$E$15,0))),Continents!$E$1,
IF(NOT(ISERROR(MATCH($C977,Continents!$F$2:$F$27,0))),Continents!$F$1,
IF(NOT(ISERROR(MATCH($C977,Continents!$G$2:$G$8,0))),Continents!$G$1
)))))))</f>
        <v>Asia</v>
      </c>
      <c r="F977" s="26">
        <v>41646</v>
      </c>
      <c r="G977">
        <f>YEAR(Sales!$F977)</f>
        <v>2014</v>
      </c>
      <c r="H977">
        <f>MONTH(Sales!$F977)</f>
        <v>1</v>
      </c>
      <c r="I977" t="s">
        <v>112</v>
      </c>
      <c r="J977" t="s">
        <v>1379</v>
      </c>
      <c r="K977">
        <v>70</v>
      </c>
      <c r="L977">
        <v>62</v>
      </c>
      <c r="M977" s="27">
        <v>0.1143</v>
      </c>
      <c r="N977">
        <v>1</v>
      </c>
    </row>
    <row r="978" spans="1:14" x14ac:dyDescent="0.25">
      <c r="A978" s="16" t="s">
        <v>1973</v>
      </c>
      <c r="B978" t="s">
        <v>100</v>
      </c>
      <c r="C978" s="13" t="s">
        <v>101</v>
      </c>
      <c r="D978" t="s">
        <v>13</v>
      </c>
      <c r="E978" s="13" t="str">
        <f>IF(NOT(ISERROR(MATCH($C978,Continents!$A$2:$A$48,0))),Continents!$A$1,
IF(NOT(ISERROR(MATCH($C978,Continents!$B$2:$B$6,0))),Continents!$B$1,
IF(NOT(ISERROR(MATCH($C978,Continents!$C$2:$C$58,0))),Continents!$C$1,
IF(NOT(ISERROR(MATCH($C978,Continents!$D$2:$D$51,0))),Continents!$D$1,
IF(NOT(ISERROR(MATCH($C978,Continents!$E$2:$E$15,0))),Continents!$E$1,
IF(NOT(ISERROR(MATCH($C978,Continents!$F$2:$F$27,0))),Continents!$F$1,
IF(NOT(ISERROR(MATCH($C978,Continents!$G$2:$G$8,0))),Continents!$G$1
)))))))</f>
        <v>Europe</v>
      </c>
      <c r="F978" s="26">
        <v>43252</v>
      </c>
      <c r="G978">
        <f>YEAR(Sales!$F978)</f>
        <v>2018</v>
      </c>
      <c r="H978">
        <f>MONTH(Sales!$F978)</f>
        <v>6</v>
      </c>
      <c r="I978" t="s">
        <v>133</v>
      </c>
      <c r="J978" t="s">
        <v>826</v>
      </c>
      <c r="K978">
        <v>50</v>
      </c>
      <c r="L978">
        <v>31</v>
      </c>
      <c r="M978" s="27">
        <v>0.38</v>
      </c>
      <c r="N978">
        <v>1</v>
      </c>
    </row>
    <row r="979" spans="1:14" x14ac:dyDescent="0.25">
      <c r="A979" s="15" t="s">
        <v>1974</v>
      </c>
      <c r="B979" t="s">
        <v>197</v>
      </c>
      <c r="C979" s="13" t="s">
        <v>198</v>
      </c>
      <c r="D979" t="s">
        <v>13</v>
      </c>
      <c r="E979" s="13" t="str">
        <f>IF(NOT(ISERROR(MATCH($C979,Continents!$A$2:$A$48,0))),Continents!$A$1,
IF(NOT(ISERROR(MATCH($C979,Continents!$B$2:$B$6,0))),Continents!$B$1,
IF(NOT(ISERROR(MATCH($C979,Continents!$C$2:$C$58,0))),Continents!$C$1,
IF(NOT(ISERROR(MATCH($C979,Continents!$D$2:$D$51,0))),Continents!$D$1,
IF(NOT(ISERROR(MATCH($C979,Continents!$E$2:$E$15,0))),Continents!$E$1,
IF(NOT(ISERROR(MATCH($C979,Continents!$F$2:$F$27,0))),Continents!$F$1,
IF(NOT(ISERROR(MATCH($C979,Continents!$G$2:$G$8,0))),Continents!$G$1
)))))))</f>
        <v>Europe</v>
      </c>
      <c r="F979" s="26">
        <v>42100</v>
      </c>
      <c r="G979">
        <f>YEAR(Sales!$F979)</f>
        <v>2015</v>
      </c>
      <c r="H979">
        <f>MONTH(Sales!$F979)</f>
        <v>4</v>
      </c>
      <c r="I979" t="s">
        <v>125</v>
      </c>
      <c r="J979" t="s">
        <v>330</v>
      </c>
      <c r="K979">
        <v>250</v>
      </c>
      <c r="L979">
        <v>190</v>
      </c>
      <c r="M979" s="27">
        <v>0.24</v>
      </c>
      <c r="N979">
        <v>1</v>
      </c>
    </row>
    <row r="980" spans="1:14" x14ac:dyDescent="0.25">
      <c r="A980" s="16" t="s">
        <v>1975</v>
      </c>
      <c r="B980" t="s">
        <v>82</v>
      </c>
      <c r="C980" s="13" t="s">
        <v>83</v>
      </c>
      <c r="D980" t="s">
        <v>37</v>
      </c>
      <c r="E980" s="13" t="str">
        <f>IF(NOT(ISERROR(MATCH($C980,Continents!$A$2:$A$48,0))),Continents!$A$1,
IF(NOT(ISERROR(MATCH($C980,Continents!$B$2:$B$6,0))),Continents!$B$1,
IF(NOT(ISERROR(MATCH($C980,Continents!$C$2:$C$58,0))),Continents!$C$1,
IF(NOT(ISERROR(MATCH($C980,Continents!$D$2:$D$51,0))),Continents!$D$1,
IF(NOT(ISERROR(MATCH($C980,Continents!$E$2:$E$15,0))),Continents!$E$1,
IF(NOT(ISERROR(MATCH($C980,Continents!$F$2:$F$27,0))),Continents!$F$1,
IF(NOT(ISERROR(MATCH($C980,Continents!$G$2:$G$8,0))),Continents!$G$1
)))))))</f>
        <v>Asia</v>
      </c>
      <c r="F980" s="26" t="s">
        <v>1976</v>
      </c>
      <c r="G980">
        <f>YEAR(Sales!$F980)</f>
        <v>2016</v>
      </c>
      <c r="H980">
        <f>MONTH(Sales!$F980)</f>
        <v>4</v>
      </c>
      <c r="I980" t="s">
        <v>14</v>
      </c>
      <c r="J980" t="s">
        <v>186</v>
      </c>
      <c r="K980">
        <v>80</v>
      </c>
      <c r="L980">
        <v>78</v>
      </c>
      <c r="M980" s="27">
        <v>2.5000000000000001E-2</v>
      </c>
      <c r="N980">
        <v>1</v>
      </c>
    </row>
    <row r="981" spans="1:14" x14ac:dyDescent="0.25">
      <c r="A981" s="15" t="s">
        <v>1977</v>
      </c>
      <c r="B981" t="s">
        <v>95</v>
      </c>
      <c r="C981" s="13" t="s">
        <v>96</v>
      </c>
      <c r="D981" t="s">
        <v>37</v>
      </c>
      <c r="E981" s="13" t="str">
        <f>IF(NOT(ISERROR(MATCH($C981,Continents!$A$2:$A$48,0))),Continents!$A$1,
IF(NOT(ISERROR(MATCH($C981,Continents!$B$2:$B$6,0))),Continents!$B$1,
IF(NOT(ISERROR(MATCH($C981,Continents!$C$2:$C$58,0))),Continents!$C$1,
IF(NOT(ISERROR(MATCH($C981,Continents!$D$2:$D$51,0))),Continents!$D$1,
IF(NOT(ISERROR(MATCH($C981,Continents!$E$2:$E$15,0))),Continents!$E$1,
IF(NOT(ISERROR(MATCH($C981,Continents!$F$2:$F$27,0))),Continents!$F$1,
IF(NOT(ISERROR(MATCH($C981,Continents!$G$2:$G$8,0))),Continents!$G$1
)))))))</f>
        <v>Asia</v>
      </c>
      <c r="F981" s="26" t="s">
        <v>1978</v>
      </c>
      <c r="G981">
        <f>YEAR(Sales!$F981)</f>
        <v>2014</v>
      </c>
      <c r="H981">
        <f>MONTH(Sales!$F981)</f>
        <v>2</v>
      </c>
      <c r="I981" t="s">
        <v>26</v>
      </c>
      <c r="J981" t="s">
        <v>1979</v>
      </c>
      <c r="K981">
        <v>700</v>
      </c>
      <c r="L981">
        <v>651</v>
      </c>
      <c r="M981" s="27">
        <v>7.0000000000000007E-2</v>
      </c>
      <c r="N981">
        <v>1</v>
      </c>
    </row>
    <row r="982" spans="1:14" x14ac:dyDescent="0.25">
      <c r="A982" s="16" t="s">
        <v>1980</v>
      </c>
      <c r="B982" t="s">
        <v>306</v>
      </c>
      <c r="C982" s="13" t="s">
        <v>307</v>
      </c>
      <c r="D982" t="s">
        <v>13</v>
      </c>
      <c r="E982" s="13" t="str">
        <f>IF(NOT(ISERROR(MATCH($C982,Continents!$A$2:$A$48,0))),Continents!$A$1,
IF(NOT(ISERROR(MATCH($C982,Continents!$B$2:$B$6,0))),Continents!$B$1,
IF(NOT(ISERROR(MATCH($C982,Continents!$C$2:$C$58,0))),Continents!$C$1,
IF(NOT(ISERROR(MATCH($C982,Continents!$D$2:$D$51,0))),Continents!$D$1,
IF(NOT(ISERROR(MATCH($C982,Continents!$E$2:$E$15,0))),Continents!$E$1,
IF(NOT(ISERROR(MATCH($C982,Continents!$F$2:$F$27,0))),Continents!$F$1,
IF(NOT(ISERROR(MATCH($C982,Continents!$G$2:$G$8,0))),Continents!$G$1
)))))))</f>
        <v>Europe</v>
      </c>
      <c r="F982" s="26" t="s">
        <v>1981</v>
      </c>
      <c r="G982">
        <f>YEAR(Sales!$F982)</f>
        <v>2018</v>
      </c>
      <c r="H982">
        <f>MONTH(Sales!$F982)</f>
        <v>1</v>
      </c>
      <c r="I982" t="s">
        <v>14</v>
      </c>
      <c r="J982" t="s">
        <v>1033</v>
      </c>
      <c r="K982">
        <v>80</v>
      </c>
      <c r="L982">
        <v>70</v>
      </c>
      <c r="M982" s="27">
        <v>0.125</v>
      </c>
      <c r="N982">
        <v>1</v>
      </c>
    </row>
    <row r="983" spans="1:14" x14ac:dyDescent="0.25">
      <c r="A983" s="15" t="s">
        <v>1982</v>
      </c>
      <c r="B983" t="s">
        <v>210</v>
      </c>
      <c r="C983" s="13" t="s">
        <v>116</v>
      </c>
      <c r="D983" t="s">
        <v>19</v>
      </c>
      <c r="E983" s="13" t="str">
        <f>IF(NOT(ISERROR(MATCH($C983,Continents!$A$2:$A$48,0))),Continents!$A$1,
IF(NOT(ISERROR(MATCH($C983,Continents!$B$2:$B$6,0))),Continents!$B$1,
IF(NOT(ISERROR(MATCH($C983,Continents!$C$2:$C$58,0))),Continents!$C$1,
IF(NOT(ISERROR(MATCH($C983,Continents!$D$2:$D$51,0))),Continents!$D$1,
IF(NOT(ISERROR(MATCH($C983,Continents!$E$2:$E$15,0))),Continents!$E$1,
IF(NOT(ISERROR(MATCH($C983,Continents!$F$2:$F$27,0))),Continents!$F$1,
IF(NOT(ISERROR(MATCH($C983,Continents!$G$2:$G$8,0))),Continents!$G$1
)))))))</f>
        <v>North America</v>
      </c>
      <c r="F983" s="26" t="s">
        <v>781</v>
      </c>
      <c r="G983">
        <f>YEAR(Sales!$F983)</f>
        <v>2014</v>
      </c>
      <c r="H983">
        <f>MONTH(Sales!$F983)</f>
        <v>9</v>
      </c>
      <c r="I983" t="s">
        <v>112</v>
      </c>
      <c r="J983" t="s">
        <v>1692</v>
      </c>
      <c r="K983">
        <v>70</v>
      </c>
      <c r="L983">
        <v>64</v>
      </c>
      <c r="M983" s="27">
        <v>8.5699999999999998E-2</v>
      </c>
      <c r="N983">
        <v>1</v>
      </c>
    </row>
    <row r="984" spans="1:14" x14ac:dyDescent="0.25">
      <c r="A984" s="16" t="s">
        <v>1983</v>
      </c>
      <c r="B984" t="s">
        <v>89</v>
      </c>
      <c r="C984" s="13" t="s">
        <v>90</v>
      </c>
      <c r="D984" t="s">
        <v>13</v>
      </c>
      <c r="E984" s="13" t="str">
        <f>IF(NOT(ISERROR(MATCH($C984,Continents!$A$2:$A$48,0))),Continents!$A$1,
IF(NOT(ISERROR(MATCH($C984,Continents!$B$2:$B$6,0))),Continents!$B$1,
IF(NOT(ISERROR(MATCH($C984,Continents!$C$2:$C$58,0))),Continents!$C$1,
IF(NOT(ISERROR(MATCH($C984,Continents!$D$2:$D$51,0))),Continents!$D$1,
IF(NOT(ISERROR(MATCH($C984,Continents!$E$2:$E$15,0))),Continents!$E$1,
IF(NOT(ISERROR(MATCH($C984,Continents!$F$2:$F$27,0))),Continents!$F$1,
IF(NOT(ISERROR(MATCH($C984,Continents!$G$2:$G$8,0))),Continents!$G$1
)))))))</f>
        <v>Europe</v>
      </c>
      <c r="F984" s="26" t="s">
        <v>1984</v>
      </c>
      <c r="G984">
        <f>YEAR(Sales!$F984)</f>
        <v>2018</v>
      </c>
      <c r="H984">
        <f>MONTH(Sales!$F984)</f>
        <v>6</v>
      </c>
      <c r="I984" t="s">
        <v>44</v>
      </c>
      <c r="J984" t="s">
        <v>1630</v>
      </c>
      <c r="K984">
        <v>30</v>
      </c>
      <c r="L984">
        <v>30</v>
      </c>
      <c r="M984" s="27">
        <v>0</v>
      </c>
      <c r="N984">
        <v>1</v>
      </c>
    </row>
    <row r="985" spans="1:14" x14ac:dyDescent="0.25">
      <c r="A985" s="15" t="s">
        <v>1985</v>
      </c>
      <c r="B985" t="s">
        <v>110</v>
      </c>
      <c r="C985" s="13" t="s">
        <v>75</v>
      </c>
      <c r="D985" t="s">
        <v>37</v>
      </c>
      <c r="E985" s="13" t="str">
        <f>IF(NOT(ISERROR(MATCH($C985,Continents!$A$2:$A$48,0))),Continents!$A$1,
IF(NOT(ISERROR(MATCH($C985,Continents!$B$2:$B$6,0))),Continents!$B$1,
IF(NOT(ISERROR(MATCH($C985,Continents!$C$2:$C$58,0))),Continents!$C$1,
IF(NOT(ISERROR(MATCH($C985,Continents!$D$2:$D$51,0))),Continents!$D$1,
IF(NOT(ISERROR(MATCH($C985,Continents!$E$2:$E$15,0))),Continents!$E$1,
IF(NOT(ISERROR(MATCH($C985,Continents!$F$2:$F$27,0))),Continents!$F$1,
IF(NOT(ISERROR(MATCH($C985,Continents!$G$2:$G$8,0))),Continents!$G$1
)))))))</f>
        <v>Asia</v>
      </c>
      <c r="F985" s="26" t="s">
        <v>1821</v>
      </c>
      <c r="G985">
        <f>YEAR(Sales!$F985)</f>
        <v>2014</v>
      </c>
      <c r="H985">
        <f>MONTH(Sales!$F985)</f>
        <v>11</v>
      </c>
      <c r="I985" t="s">
        <v>77</v>
      </c>
      <c r="J985" t="s">
        <v>933</v>
      </c>
      <c r="K985">
        <v>500</v>
      </c>
      <c r="L985">
        <v>490</v>
      </c>
      <c r="M985" s="27">
        <v>0.02</v>
      </c>
      <c r="N985">
        <v>1</v>
      </c>
    </row>
    <row r="986" spans="1:14" x14ac:dyDescent="0.25">
      <c r="A986" s="16" t="s">
        <v>1986</v>
      </c>
      <c r="B986" t="s">
        <v>164</v>
      </c>
      <c r="C986" s="13" t="s">
        <v>165</v>
      </c>
      <c r="D986" t="s">
        <v>13</v>
      </c>
      <c r="E986" s="13" t="str">
        <f>IF(NOT(ISERROR(MATCH($C986,Continents!$A$2:$A$48,0))),Continents!$A$1,
IF(NOT(ISERROR(MATCH($C986,Continents!$B$2:$B$6,0))),Continents!$B$1,
IF(NOT(ISERROR(MATCH($C986,Continents!$C$2:$C$58,0))),Continents!$C$1,
IF(NOT(ISERROR(MATCH($C986,Continents!$D$2:$D$51,0))),Continents!$D$1,
IF(NOT(ISERROR(MATCH($C986,Continents!$E$2:$E$15,0))),Continents!$E$1,
IF(NOT(ISERROR(MATCH($C986,Continents!$F$2:$F$27,0))),Continents!$F$1,
IF(NOT(ISERROR(MATCH($C986,Continents!$G$2:$G$8,0))),Continents!$G$1
)))))))</f>
        <v>Europe</v>
      </c>
      <c r="F986" s="26">
        <v>43018</v>
      </c>
      <c r="G986">
        <f>YEAR(Sales!$F986)</f>
        <v>2017</v>
      </c>
      <c r="H986">
        <f>MONTH(Sales!$F986)</f>
        <v>10</v>
      </c>
      <c r="I986" t="s">
        <v>32</v>
      </c>
      <c r="J986" t="s">
        <v>1610</v>
      </c>
      <c r="K986">
        <v>150</v>
      </c>
      <c r="L986">
        <v>138</v>
      </c>
      <c r="M986" s="27">
        <v>0.08</v>
      </c>
      <c r="N986">
        <v>1</v>
      </c>
    </row>
    <row r="987" spans="1:14" x14ac:dyDescent="0.25">
      <c r="A987" s="15" t="s">
        <v>1987</v>
      </c>
      <c r="B987" t="s">
        <v>241</v>
      </c>
      <c r="C987" s="13" t="s">
        <v>242</v>
      </c>
      <c r="D987" t="s">
        <v>25</v>
      </c>
      <c r="E987" s="13" t="str">
        <f>IF(NOT(ISERROR(MATCH($C987,Continents!$A$2:$A$48,0))),Continents!$A$1,
IF(NOT(ISERROR(MATCH($C987,Continents!$B$2:$B$6,0))),Continents!$B$1,
IF(NOT(ISERROR(MATCH($C987,Continents!$C$2:$C$58,0))),Continents!$C$1,
IF(NOT(ISERROR(MATCH($C987,Continents!$D$2:$D$51,0))),Continents!$D$1,
IF(NOT(ISERROR(MATCH($C987,Continents!$E$2:$E$15,0))),Continents!$E$1,
IF(NOT(ISERROR(MATCH($C987,Continents!$F$2:$F$27,0))),Continents!$F$1,
IF(NOT(ISERROR(MATCH($C987,Continents!$G$2:$G$8,0))),Continents!$G$1
)))))))</f>
        <v>South America</v>
      </c>
      <c r="F987" s="26">
        <v>42835</v>
      </c>
      <c r="G987">
        <f>YEAR(Sales!$F987)</f>
        <v>2017</v>
      </c>
      <c r="H987">
        <f>MONTH(Sales!$F987)</f>
        <v>4</v>
      </c>
      <c r="I987" t="s">
        <v>125</v>
      </c>
      <c r="J987" t="s">
        <v>977</v>
      </c>
      <c r="K987">
        <v>250</v>
      </c>
      <c r="L987">
        <v>235</v>
      </c>
      <c r="M987" s="27">
        <v>0.06</v>
      </c>
      <c r="N987">
        <v>1</v>
      </c>
    </row>
    <row r="988" spans="1:14" x14ac:dyDescent="0.25">
      <c r="A988" s="16" t="s">
        <v>1988</v>
      </c>
      <c r="B988" t="s">
        <v>41</v>
      </c>
      <c r="C988" s="13" t="s">
        <v>42</v>
      </c>
      <c r="D988" t="s">
        <v>37</v>
      </c>
      <c r="E988" s="13" t="str">
        <f>IF(NOT(ISERROR(MATCH($C988,Continents!$A$2:$A$48,0))),Continents!$A$1,
IF(NOT(ISERROR(MATCH($C988,Continents!$B$2:$B$6,0))),Continents!$B$1,
IF(NOT(ISERROR(MATCH($C988,Continents!$C$2:$C$58,0))),Continents!$C$1,
IF(NOT(ISERROR(MATCH($C988,Continents!$D$2:$D$51,0))),Continents!$D$1,
IF(NOT(ISERROR(MATCH($C988,Continents!$E$2:$E$15,0))),Continents!$E$1,
IF(NOT(ISERROR(MATCH($C988,Continents!$F$2:$F$27,0))),Continents!$F$1,
IF(NOT(ISERROR(MATCH($C988,Continents!$G$2:$G$8,0))),Continents!$G$1
)))))))</f>
        <v>Asia</v>
      </c>
      <c r="F988" s="26" t="s">
        <v>1989</v>
      </c>
      <c r="G988">
        <f>YEAR(Sales!$F988)</f>
        <v>2015</v>
      </c>
      <c r="H988">
        <f>MONTH(Sales!$F988)</f>
        <v>4</v>
      </c>
      <c r="I988" t="s">
        <v>77</v>
      </c>
      <c r="J988" t="s">
        <v>1686</v>
      </c>
      <c r="K988">
        <v>500</v>
      </c>
      <c r="L988">
        <v>500</v>
      </c>
      <c r="M988" s="27">
        <v>0</v>
      </c>
      <c r="N988">
        <v>1</v>
      </c>
    </row>
    <row r="989" spans="1:14" x14ac:dyDescent="0.25">
      <c r="A989" s="15" t="s">
        <v>1990</v>
      </c>
      <c r="B989" t="s">
        <v>3760</v>
      </c>
      <c r="C989" s="13" t="s">
        <v>3759</v>
      </c>
      <c r="D989" t="s">
        <v>13</v>
      </c>
      <c r="E989" s="13" t="str">
        <f>IF(NOT(ISERROR(MATCH($C989,Continents!$A$2:$A$48,0))),Continents!$A$1,
IF(NOT(ISERROR(MATCH($C989,Continents!$B$2:$B$6,0))),Continents!$B$1,
IF(NOT(ISERROR(MATCH($C989,Continents!$C$2:$C$58,0))),Continents!$C$1,
IF(NOT(ISERROR(MATCH($C989,Continents!$D$2:$D$51,0))),Continents!$D$1,
IF(NOT(ISERROR(MATCH($C989,Continents!$E$2:$E$15,0))),Continents!$E$1,
IF(NOT(ISERROR(MATCH($C989,Continents!$F$2:$F$27,0))),Continents!$F$1,
IF(NOT(ISERROR(MATCH($C989,Continents!$G$2:$G$8,0))),Continents!$G$1
)))))))</f>
        <v>Asia</v>
      </c>
      <c r="F989" s="26" t="s">
        <v>1991</v>
      </c>
      <c r="G989">
        <f>YEAR(Sales!$F989)</f>
        <v>2017</v>
      </c>
      <c r="H989">
        <f>MONTH(Sales!$F989)</f>
        <v>1</v>
      </c>
      <c r="I989" t="s">
        <v>58</v>
      </c>
      <c r="J989" t="s">
        <v>1605</v>
      </c>
      <c r="K989">
        <v>800</v>
      </c>
      <c r="L989">
        <v>616</v>
      </c>
      <c r="M989" s="27">
        <v>0.23</v>
      </c>
      <c r="N989">
        <v>1</v>
      </c>
    </row>
    <row r="990" spans="1:14" x14ac:dyDescent="0.25">
      <c r="A990" s="16" t="s">
        <v>1992</v>
      </c>
      <c r="B990" t="s">
        <v>495</v>
      </c>
      <c r="C990" s="13" t="s">
        <v>496</v>
      </c>
      <c r="D990" t="s">
        <v>13</v>
      </c>
      <c r="E990" s="13" t="str">
        <f>IF(NOT(ISERROR(MATCH($C990,Continents!$A$2:$A$48,0))),Continents!$A$1,
IF(NOT(ISERROR(MATCH($C990,Continents!$B$2:$B$6,0))),Continents!$B$1,
IF(NOT(ISERROR(MATCH($C990,Continents!$C$2:$C$58,0))),Continents!$C$1,
IF(NOT(ISERROR(MATCH($C990,Continents!$D$2:$D$51,0))),Continents!$D$1,
IF(NOT(ISERROR(MATCH($C990,Continents!$E$2:$E$15,0))),Continents!$E$1,
IF(NOT(ISERROR(MATCH($C990,Continents!$F$2:$F$27,0))),Continents!$F$1,
IF(NOT(ISERROR(MATCH($C990,Continents!$G$2:$G$8,0))),Continents!$G$1
)))))))</f>
        <v>Asia</v>
      </c>
      <c r="F990" s="26" t="s">
        <v>903</v>
      </c>
      <c r="G990">
        <f>YEAR(Sales!$F990)</f>
        <v>2016</v>
      </c>
      <c r="H990">
        <f>MONTH(Sales!$F990)</f>
        <v>10</v>
      </c>
      <c r="I990" t="s">
        <v>58</v>
      </c>
      <c r="J990" t="s">
        <v>553</v>
      </c>
      <c r="K990">
        <v>800</v>
      </c>
      <c r="L990">
        <v>664</v>
      </c>
      <c r="M990" s="27">
        <v>0.17</v>
      </c>
      <c r="N990">
        <v>1</v>
      </c>
    </row>
    <row r="991" spans="1:14" x14ac:dyDescent="0.25">
      <c r="A991" s="15" t="s">
        <v>1993</v>
      </c>
      <c r="B991" t="s">
        <v>3761</v>
      </c>
      <c r="C991" s="13" t="s">
        <v>3759</v>
      </c>
      <c r="D991" t="s">
        <v>13</v>
      </c>
      <c r="E991" s="13" t="str">
        <f>IF(NOT(ISERROR(MATCH($C991,Continents!$A$2:$A$48,0))),Continents!$A$1,
IF(NOT(ISERROR(MATCH($C991,Continents!$B$2:$B$6,0))),Continents!$B$1,
IF(NOT(ISERROR(MATCH($C991,Continents!$C$2:$C$58,0))),Continents!$C$1,
IF(NOT(ISERROR(MATCH($C991,Continents!$D$2:$D$51,0))),Continents!$D$1,
IF(NOT(ISERROR(MATCH($C991,Continents!$E$2:$E$15,0))),Continents!$E$1,
IF(NOT(ISERROR(MATCH($C991,Continents!$F$2:$F$27,0))),Continents!$F$1,
IF(NOT(ISERROR(MATCH($C991,Continents!$G$2:$G$8,0))),Continents!$G$1
)))))))</f>
        <v>Asia</v>
      </c>
      <c r="F991" s="26" t="s">
        <v>1994</v>
      </c>
      <c r="G991">
        <f>YEAR(Sales!$F991)</f>
        <v>2014</v>
      </c>
      <c r="H991">
        <f>MONTH(Sales!$F991)</f>
        <v>3</v>
      </c>
      <c r="I991" t="s">
        <v>77</v>
      </c>
      <c r="J991" t="s">
        <v>358</v>
      </c>
      <c r="K991">
        <v>500</v>
      </c>
      <c r="L991">
        <v>500</v>
      </c>
      <c r="M991" s="27">
        <v>0</v>
      </c>
      <c r="N991">
        <v>1</v>
      </c>
    </row>
    <row r="992" spans="1:14" x14ac:dyDescent="0.25">
      <c r="A992" s="16" t="s">
        <v>1995</v>
      </c>
      <c r="B992" t="s">
        <v>495</v>
      </c>
      <c r="C992" s="13" t="s">
        <v>496</v>
      </c>
      <c r="D992" t="s">
        <v>13</v>
      </c>
      <c r="E992" s="13" t="str">
        <f>IF(NOT(ISERROR(MATCH($C992,Continents!$A$2:$A$48,0))),Continents!$A$1,
IF(NOT(ISERROR(MATCH($C992,Continents!$B$2:$B$6,0))),Continents!$B$1,
IF(NOT(ISERROR(MATCH($C992,Continents!$C$2:$C$58,0))),Continents!$C$1,
IF(NOT(ISERROR(MATCH($C992,Continents!$D$2:$D$51,0))),Continents!$D$1,
IF(NOT(ISERROR(MATCH($C992,Continents!$E$2:$E$15,0))),Continents!$E$1,
IF(NOT(ISERROR(MATCH($C992,Continents!$F$2:$F$27,0))),Continents!$F$1,
IF(NOT(ISERROR(MATCH($C992,Continents!$G$2:$G$8,0))),Continents!$G$1
)))))))</f>
        <v>Asia</v>
      </c>
      <c r="F992" s="26">
        <v>43049</v>
      </c>
      <c r="G992">
        <f>YEAR(Sales!$F992)</f>
        <v>2017</v>
      </c>
      <c r="H992">
        <f>MONTH(Sales!$F992)</f>
        <v>11</v>
      </c>
      <c r="I992" t="s">
        <v>38</v>
      </c>
      <c r="J992" t="s">
        <v>1107</v>
      </c>
      <c r="K992">
        <v>50</v>
      </c>
      <c r="L992">
        <v>46</v>
      </c>
      <c r="M992" s="27">
        <v>0.08</v>
      </c>
      <c r="N992">
        <v>1</v>
      </c>
    </row>
    <row r="993" spans="1:14" x14ac:dyDescent="0.25">
      <c r="A993" s="15" t="s">
        <v>1996</v>
      </c>
      <c r="B993" t="s">
        <v>41</v>
      </c>
      <c r="C993" s="13" t="s">
        <v>42</v>
      </c>
      <c r="D993" t="s">
        <v>37</v>
      </c>
      <c r="E993" s="13" t="str">
        <f>IF(NOT(ISERROR(MATCH($C993,Continents!$A$2:$A$48,0))),Continents!$A$1,
IF(NOT(ISERROR(MATCH($C993,Continents!$B$2:$B$6,0))),Continents!$B$1,
IF(NOT(ISERROR(MATCH($C993,Continents!$C$2:$C$58,0))),Continents!$C$1,
IF(NOT(ISERROR(MATCH($C993,Continents!$D$2:$D$51,0))),Continents!$D$1,
IF(NOT(ISERROR(MATCH($C993,Continents!$E$2:$E$15,0))),Continents!$E$1,
IF(NOT(ISERROR(MATCH($C993,Continents!$F$2:$F$27,0))),Continents!$F$1,
IF(NOT(ISERROR(MATCH($C993,Continents!$G$2:$G$8,0))),Continents!$G$1
)))))))</f>
        <v>Asia</v>
      </c>
      <c r="F993" s="26" t="s">
        <v>1997</v>
      </c>
      <c r="G993">
        <f>YEAR(Sales!$F993)</f>
        <v>2016</v>
      </c>
      <c r="H993">
        <f>MONTH(Sales!$F993)</f>
        <v>1</v>
      </c>
      <c r="I993" t="s">
        <v>32</v>
      </c>
      <c r="J993" t="s">
        <v>1998</v>
      </c>
      <c r="K993">
        <v>150</v>
      </c>
      <c r="L993">
        <v>138</v>
      </c>
      <c r="M993" s="27">
        <v>0.08</v>
      </c>
      <c r="N993">
        <v>1</v>
      </c>
    </row>
    <row r="994" spans="1:14" x14ac:dyDescent="0.25">
      <c r="A994" s="16" t="s">
        <v>1999</v>
      </c>
      <c r="B994" t="s">
        <v>261</v>
      </c>
      <c r="C994" s="13" t="s">
        <v>42</v>
      </c>
      <c r="D994" t="s">
        <v>37</v>
      </c>
      <c r="E994" s="13" t="str">
        <f>IF(NOT(ISERROR(MATCH($C994,Continents!$A$2:$A$48,0))),Continents!$A$1,
IF(NOT(ISERROR(MATCH($C994,Continents!$B$2:$B$6,0))),Continents!$B$1,
IF(NOT(ISERROR(MATCH($C994,Continents!$C$2:$C$58,0))),Continents!$C$1,
IF(NOT(ISERROR(MATCH($C994,Continents!$D$2:$D$51,0))),Continents!$D$1,
IF(NOT(ISERROR(MATCH($C994,Continents!$E$2:$E$15,0))),Continents!$E$1,
IF(NOT(ISERROR(MATCH($C994,Continents!$F$2:$F$27,0))),Continents!$F$1,
IF(NOT(ISERROR(MATCH($C994,Continents!$G$2:$G$8,0))),Continents!$G$1
)))))))</f>
        <v>Asia</v>
      </c>
      <c r="F994" s="26" t="s">
        <v>2000</v>
      </c>
      <c r="G994">
        <f>YEAR(Sales!$F994)</f>
        <v>2014</v>
      </c>
      <c r="H994">
        <f>MONTH(Sales!$F994)</f>
        <v>1</v>
      </c>
      <c r="I994" t="s">
        <v>44</v>
      </c>
      <c r="J994" t="s">
        <v>293</v>
      </c>
      <c r="K994">
        <v>30</v>
      </c>
      <c r="L994">
        <v>28</v>
      </c>
      <c r="M994" s="27">
        <v>6.6699999999999995E-2</v>
      </c>
      <c r="N994">
        <v>1</v>
      </c>
    </row>
    <row r="995" spans="1:14" x14ac:dyDescent="0.25">
      <c r="A995" s="15" t="s">
        <v>2001</v>
      </c>
      <c r="B995" t="s">
        <v>269</v>
      </c>
      <c r="C995" s="13" t="s">
        <v>270</v>
      </c>
      <c r="D995" t="s">
        <v>25</v>
      </c>
      <c r="E995" s="13" t="str">
        <f>IF(NOT(ISERROR(MATCH($C995,Continents!$A$2:$A$48,0))),Continents!$A$1,
IF(NOT(ISERROR(MATCH($C995,Continents!$B$2:$B$6,0))),Continents!$B$1,
IF(NOT(ISERROR(MATCH($C995,Continents!$C$2:$C$58,0))),Continents!$C$1,
IF(NOT(ISERROR(MATCH($C995,Continents!$D$2:$D$51,0))),Continents!$D$1,
IF(NOT(ISERROR(MATCH($C995,Continents!$E$2:$E$15,0))),Continents!$E$1,
IF(NOT(ISERROR(MATCH($C995,Continents!$F$2:$F$27,0))),Continents!$F$1,
IF(NOT(ISERROR(MATCH($C995,Continents!$G$2:$G$8,0))),Continents!$G$1
)))))))</f>
        <v>South America</v>
      </c>
      <c r="F995" s="26">
        <v>42461</v>
      </c>
      <c r="G995">
        <f>YEAR(Sales!$F995)</f>
        <v>2016</v>
      </c>
      <c r="H995">
        <f>MONTH(Sales!$F995)</f>
        <v>4</v>
      </c>
      <c r="I995" t="s">
        <v>133</v>
      </c>
      <c r="J995" t="s">
        <v>1836</v>
      </c>
      <c r="K995">
        <v>50</v>
      </c>
      <c r="L995">
        <v>49</v>
      </c>
      <c r="M995" s="27">
        <v>0.02</v>
      </c>
      <c r="N995">
        <v>1</v>
      </c>
    </row>
    <row r="996" spans="1:14" x14ac:dyDescent="0.25">
      <c r="A996" s="16" t="s">
        <v>2002</v>
      </c>
      <c r="B996" t="s">
        <v>178</v>
      </c>
      <c r="C996" s="13" t="s">
        <v>116</v>
      </c>
      <c r="D996" t="s">
        <v>19</v>
      </c>
      <c r="E996" s="13" t="str">
        <f>IF(NOT(ISERROR(MATCH($C996,Continents!$A$2:$A$48,0))),Continents!$A$1,
IF(NOT(ISERROR(MATCH($C996,Continents!$B$2:$B$6,0))),Continents!$B$1,
IF(NOT(ISERROR(MATCH($C996,Continents!$C$2:$C$58,0))),Continents!$C$1,
IF(NOT(ISERROR(MATCH($C996,Continents!$D$2:$D$51,0))),Continents!$D$1,
IF(NOT(ISERROR(MATCH($C996,Continents!$E$2:$E$15,0))),Continents!$E$1,
IF(NOT(ISERROR(MATCH($C996,Continents!$F$2:$F$27,0))),Continents!$F$1,
IF(NOT(ISERROR(MATCH($C996,Continents!$G$2:$G$8,0))),Continents!$G$1
)))))))</f>
        <v>North America</v>
      </c>
      <c r="F996" s="26" t="s">
        <v>2003</v>
      </c>
      <c r="G996">
        <f>YEAR(Sales!$F996)</f>
        <v>2018</v>
      </c>
      <c r="H996">
        <f>MONTH(Sales!$F996)</f>
        <v>11</v>
      </c>
      <c r="I996" t="s">
        <v>44</v>
      </c>
      <c r="J996" t="s">
        <v>808</v>
      </c>
      <c r="K996">
        <v>30</v>
      </c>
      <c r="L996">
        <v>29</v>
      </c>
      <c r="M996" s="27">
        <v>3.3300000000000003E-2</v>
      </c>
      <c r="N996">
        <v>1</v>
      </c>
    </row>
    <row r="997" spans="1:14" x14ac:dyDescent="0.25">
      <c r="A997" s="15" t="s">
        <v>2004</v>
      </c>
      <c r="B997" t="s">
        <v>110</v>
      </c>
      <c r="C997" s="13" t="s">
        <v>75</v>
      </c>
      <c r="D997" t="s">
        <v>37</v>
      </c>
      <c r="E997" s="13" t="str">
        <f>IF(NOT(ISERROR(MATCH($C997,Continents!$A$2:$A$48,0))),Continents!$A$1,
IF(NOT(ISERROR(MATCH($C997,Continents!$B$2:$B$6,0))),Continents!$B$1,
IF(NOT(ISERROR(MATCH($C997,Continents!$C$2:$C$58,0))),Continents!$C$1,
IF(NOT(ISERROR(MATCH($C997,Continents!$D$2:$D$51,0))),Continents!$D$1,
IF(NOT(ISERROR(MATCH($C997,Continents!$E$2:$E$15,0))),Continents!$E$1,
IF(NOT(ISERROR(MATCH($C997,Continents!$F$2:$F$27,0))),Continents!$F$1,
IF(NOT(ISERROR(MATCH($C997,Continents!$G$2:$G$8,0))),Continents!$G$1
)))))))</f>
        <v>Asia</v>
      </c>
      <c r="F997" s="26" t="s">
        <v>821</v>
      </c>
      <c r="G997">
        <f>YEAR(Sales!$F997)</f>
        <v>2017</v>
      </c>
      <c r="H997">
        <f>MONTH(Sales!$F997)</f>
        <v>7</v>
      </c>
      <c r="I997" t="s">
        <v>125</v>
      </c>
      <c r="J997" t="s">
        <v>2005</v>
      </c>
      <c r="K997">
        <v>250</v>
      </c>
      <c r="L997">
        <v>238</v>
      </c>
      <c r="M997" s="27">
        <v>4.8000000000000001E-2</v>
      </c>
      <c r="N997">
        <v>1</v>
      </c>
    </row>
    <row r="998" spans="1:14" x14ac:dyDescent="0.25">
      <c r="A998" s="16" t="s">
        <v>2006</v>
      </c>
      <c r="B998" t="s">
        <v>29</v>
      </c>
      <c r="C998" s="13" t="s">
        <v>30</v>
      </c>
      <c r="D998" t="s">
        <v>13</v>
      </c>
      <c r="E998" s="13" t="str">
        <f>IF(NOT(ISERROR(MATCH($C998,Continents!$A$2:$A$48,0))),Continents!$A$1,
IF(NOT(ISERROR(MATCH($C998,Continents!$B$2:$B$6,0))),Continents!$B$1,
IF(NOT(ISERROR(MATCH($C998,Continents!$C$2:$C$58,0))),Continents!$C$1,
IF(NOT(ISERROR(MATCH($C998,Continents!$D$2:$D$51,0))),Continents!$D$1,
IF(NOT(ISERROR(MATCH($C998,Continents!$E$2:$E$15,0))),Continents!$E$1,
IF(NOT(ISERROR(MATCH($C998,Continents!$F$2:$F$27,0))),Continents!$F$1,
IF(NOT(ISERROR(MATCH($C998,Continents!$G$2:$G$8,0))),Continents!$G$1
)))))))</f>
        <v>Asia</v>
      </c>
      <c r="F998" s="26">
        <v>43378</v>
      </c>
      <c r="G998">
        <f>YEAR(Sales!$F998)</f>
        <v>2018</v>
      </c>
      <c r="H998">
        <f>MONTH(Sales!$F998)</f>
        <v>10</v>
      </c>
      <c r="I998" t="s">
        <v>14</v>
      </c>
      <c r="J998" t="s">
        <v>2007</v>
      </c>
      <c r="K998">
        <v>80</v>
      </c>
      <c r="L998">
        <v>80</v>
      </c>
      <c r="M998" s="27">
        <v>0</v>
      </c>
      <c r="N998">
        <v>1</v>
      </c>
    </row>
    <row r="999" spans="1:14" x14ac:dyDescent="0.25">
      <c r="A999" s="15" t="s">
        <v>2008</v>
      </c>
      <c r="B999" t="s">
        <v>164</v>
      </c>
      <c r="C999" s="13" t="s">
        <v>165</v>
      </c>
      <c r="D999" t="s">
        <v>13</v>
      </c>
      <c r="E999" s="13" t="str">
        <f>IF(NOT(ISERROR(MATCH($C999,Continents!$A$2:$A$48,0))),Continents!$A$1,
IF(NOT(ISERROR(MATCH($C999,Continents!$B$2:$B$6,0))),Continents!$B$1,
IF(NOT(ISERROR(MATCH($C999,Continents!$C$2:$C$58,0))),Continents!$C$1,
IF(NOT(ISERROR(MATCH($C999,Continents!$D$2:$D$51,0))),Continents!$D$1,
IF(NOT(ISERROR(MATCH($C999,Continents!$E$2:$E$15,0))),Continents!$E$1,
IF(NOT(ISERROR(MATCH($C999,Continents!$F$2:$F$27,0))),Continents!$F$1,
IF(NOT(ISERROR(MATCH($C999,Continents!$G$2:$G$8,0))),Continents!$G$1
)))))))</f>
        <v>Europe</v>
      </c>
      <c r="F999" s="26" t="s">
        <v>2009</v>
      </c>
      <c r="G999">
        <f>YEAR(Sales!$F999)</f>
        <v>2016</v>
      </c>
      <c r="H999">
        <f>MONTH(Sales!$F999)</f>
        <v>10</v>
      </c>
      <c r="I999" t="s">
        <v>77</v>
      </c>
      <c r="J999" t="s">
        <v>1343</v>
      </c>
      <c r="K999">
        <v>500</v>
      </c>
      <c r="L999">
        <v>495</v>
      </c>
      <c r="M999" s="27">
        <v>0.01</v>
      </c>
      <c r="N999">
        <v>1</v>
      </c>
    </row>
    <row r="1000" spans="1:14" x14ac:dyDescent="0.25">
      <c r="A1000" s="16" t="s">
        <v>2010</v>
      </c>
      <c r="B1000" t="s">
        <v>67</v>
      </c>
      <c r="C1000" s="13" t="s">
        <v>68</v>
      </c>
      <c r="D1000" t="s">
        <v>37</v>
      </c>
      <c r="E1000" s="13" t="str">
        <f>IF(NOT(ISERROR(MATCH($C1000,Continents!$A$2:$A$48,0))),Continents!$A$1,
IF(NOT(ISERROR(MATCH($C1000,Continents!$B$2:$B$6,0))),Continents!$B$1,
IF(NOT(ISERROR(MATCH($C1000,Continents!$C$2:$C$58,0))),Continents!$C$1,
IF(NOT(ISERROR(MATCH($C1000,Continents!$D$2:$D$51,0))),Continents!$D$1,
IF(NOT(ISERROR(MATCH($C1000,Continents!$E$2:$E$15,0))),Continents!$E$1,
IF(NOT(ISERROR(MATCH($C1000,Continents!$F$2:$F$27,0))),Continents!$F$1,
IF(NOT(ISERROR(MATCH($C1000,Continents!$G$2:$G$8,0))),Continents!$G$1
)))))))</f>
        <v>Asia</v>
      </c>
      <c r="F1000" s="26" t="s">
        <v>804</v>
      </c>
      <c r="G1000">
        <f>YEAR(Sales!$F1000)</f>
        <v>2015</v>
      </c>
      <c r="H1000">
        <f>MONTH(Sales!$F1000)</f>
        <v>5</v>
      </c>
      <c r="I1000" t="s">
        <v>32</v>
      </c>
      <c r="J1000" t="s">
        <v>2011</v>
      </c>
      <c r="K1000">
        <v>150</v>
      </c>
      <c r="L1000">
        <v>146</v>
      </c>
      <c r="M1000" s="27">
        <v>2.6700000000000002E-2</v>
      </c>
      <c r="N1000">
        <v>1</v>
      </c>
    </row>
    <row r="1001" spans="1:14" x14ac:dyDescent="0.25">
      <c r="A1001" s="15" t="s">
        <v>2012</v>
      </c>
      <c r="B1001" t="s">
        <v>216</v>
      </c>
      <c r="C1001" s="13" t="s">
        <v>217</v>
      </c>
      <c r="D1001" t="s">
        <v>13</v>
      </c>
      <c r="E1001" s="13" t="str">
        <f>IF(NOT(ISERROR(MATCH($C1001,Continents!$A$2:$A$48,0))),Continents!$A$1,
IF(NOT(ISERROR(MATCH($C1001,Continents!$B$2:$B$6,0))),Continents!$B$1,
IF(NOT(ISERROR(MATCH($C1001,Continents!$C$2:$C$58,0))),Continents!$C$1,
IF(NOT(ISERROR(MATCH($C1001,Continents!$D$2:$D$51,0))),Continents!$D$1,
IF(NOT(ISERROR(MATCH($C1001,Continents!$E$2:$E$15,0))),Continents!$E$1,
IF(NOT(ISERROR(MATCH($C1001,Continents!$F$2:$F$27,0))),Continents!$F$1,
IF(NOT(ISERROR(MATCH($C1001,Continents!$G$2:$G$8,0))),Continents!$G$1
)))))))</f>
        <v>Europe</v>
      </c>
      <c r="F1001" s="26">
        <v>42502</v>
      </c>
      <c r="G1001">
        <f>YEAR(Sales!$F1001)</f>
        <v>2016</v>
      </c>
      <c r="H1001">
        <f>MONTH(Sales!$F1001)</f>
        <v>5</v>
      </c>
      <c r="I1001" t="s">
        <v>14</v>
      </c>
      <c r="J1001" t="s">
        <v>283</v>
      </c>
      <c r="K1001">
        <v>80</v>
      </c>
      <c r="L1001">
        <v>70</v>
      </c>
      <c r="M1001" s="27">
        <v>0.125</v>
      </c>
      <c r="N1001">
        <v>1</v>
      </c>
    </row>
    <row r="1002" spans="1:14" x14ac:dyDescent="0.25">
      <c r="A1002" s="16" t="s">
        <v>2013</v>
      </c>
      <c r="B1002" t="s">
        <v>11</v>
      </c>
      <c r="C1002" s="13" t="s">
        <v>12</v>
      </c>
      <c r="D1002" t="s">
        <v>13</v>
      </c>
      <c r="E1002" s="13" t="str">
        <f>IF(NOT(ISERROR(MATCH($C1002,Continents!$A$2:$A$48,0))),Continents!$A$1,
IF(NOT(ISERROR(MATCH($C1002,Continents!$B$2:$B$6,0))),Continents!$B$1,
IF(NOT(ISERROR(MATCH($C1002,Continents!$C$2:$C$58,0))),Continents!$C$1,
IF(NOT(ISERROR(MATCH($C1002,Continents!$D$2:$D$51,0))),Continents!$D$1,
IF(NOT(ISERROR(MATCH($C1002,Continents!$E$2:$E$15,0))),Continents!$E$1,
IF(NOT(ISERROR(MATCH($C1002,Continents!$F$2:$F$27,0))),Continents!$F$1,
IF(NOT(ISERROR(MATCH($C1002,Continents!$G$2:$G$8,0))),Continents!$G$1
)))))))</f>
        <v>Europe</v>
      </c>
      <c r="F1002" s="26" t="s">
        <v>885</v>
      </c>
      <c r="G1002">
        <f>YEAR(Sales!$F1002)</f>
        <v>2015</v>
      </c>
      <c r="H1002">
        <f>MONTH(Sales!$F1002)</f>
        <v>1</v>
      </c>
      <c r="I1002" t="s">
        <v>64</v>
      </c>
      <c r="J1002" t="s">
        <v>225</v>
      </c>
      <c r="K1002">
        <v>1000</v>
      </c>
      <c r="L1002">
        <v>970</v>
      </c>
      <c r="M1002" s="27">
        <v>0.03</v>
      </c>
      <c r="N1002">
        <v>1</v>
      </c>
    </row>
    <row r="1003" spans="1:14" x14ac:dyDescent="0.25">
      <c r="A1003" s="15" t="s">
        <v>2014</v>
      </c>
      <c r="B1003" t="s">
        <v>210</v>
      </c>
      <c r="C1003" s="13" t="s">
        <v>116</v>
      </c>
      <c r="D1003" t="s">
        <v>19</v>
      </c>
      <c r="E1003" s="13" t="str">
        <f>IF(NOT(ISERROR(MATCH($C1003,Continents!$A$2:$A$48,0))),Continents!$A$1,
IF(NOT(ISERROR(MATCH($C1003,Continents!$B$2:$B$6,0))),Continents!$B$1,
IF(NOT(ISERROR(MATCH($C1003,Continents!$C$2:$C$58,0))),Continents!$C$1,
IF(NOT(ISERROR(MATCH($C1003,Continents!$D$2:$D$51,0))),Continents!$D$1,
IF(NOT(ISERROR(MATCH($C1003,Continents!$E$2:$E$15,0))),Continents!$E$1,
IF(NOT(ISERROR(MATCH($C1003,Continents!$F$2:$F$27,0))),Continents!$F$1,
IF(NOT(ISERROR(MATCH($C1003,Continents!$G$2:$G$8,0))),Continents!$G$1
)))))))</f>
        <v>North America</v>
      </c>
      <c r="F1003" s="26" t="s">
        <v>2015</v>
      </c>
      <c r="G1003">
        <f>YEAR(Sales!$F1003)</f>
        <v>2014</v>
      </c>
      <c r="H1003">
        <f>MONTH(Sales!$F1003)</f>
        <v>12</v>
      </c>
      <c r="I1003" t="s">
        <v>64</v>
      </c>
      <c r="J1003" t="s">
        <v>1692</v>
      </c>
      <c r="K1003">
        <v>1000</v>
      </c>
      <c r="L1003">
        <v>690</v>
      </c>
      <c r="M1003" s="27">
        <v>0.31</v>
      </c>
      <c r="N1003">
        <v>1</v>
      </c>
    </row>
    <row r="1004" spans="1:14" x14ac:dyDescent="0.25">
      <c r="A1004" s="16" t="s">
        <v>2016</v>
      </c>
      <c r="B1004" t="s">
        <v>17</v>
      </c>
      <c r="C1004" s="13" t="s">
        <v>18</v>
      </c>
      <c r="D1004" t="s">
        <v>19</v>
      </c>
      <c r="E1004" s="13" t="str">
        <f>IF(NOT(ISERROR(MATCH($C1004,Continents!$A$2:$A$48,0))),Continents!$A$1,
IF(NOT(ISERROR(MATCH($C1004,Continents!$B$2:$B$6,0))),Continents!$B$1,
IF(NOT(ISERROR(MATCH($C1004,Continents!$C$2:$C$58,0))),Continents!$C$1,
IF(NOT(ISERROR(MATCH($C1004,Continents!$D$2:$D$51,0))),Continents!$D$1,
IF(NOT(ISERROR(MATCH($C1004,Continents!$E$2:$E$15,0))),Continents!$E$1,
IF(NOT(ISERROR(MATCH($C1004,Continents!$F$2:$F$27,0))),Continents!$F$1,
IF(NOT(ISERROR(MATCH($C1004,Continents!$G$2:$G$8,0))),Continents!$G$1
)))))))</f>
        <v>North America</v>
      </c>
      <c r="F1004" s="26">
        <v>42706</v>
      </c>
      <c r="G1004">
        <f>YEAR(Sales!$F1004)</f>
        <v>2016</v>
      </c>
      <c r="H1004">
        <f>MONTH(Sales!$F1004)</f>
        <v>12</v>
      </c>
      <c r="I1004" t="s">
        <v>38</v>
      </c>
      <c r="J1004" t="s">
        <v>687</v>
      </c>
      <c r="K1004">
        <v>50</v>
      </c>
      <c r="L1004">
        <v>43</v>
      </c>
      <c r="M1004" s="27">
        <v>0.14000000000000001</v>
      </c>
      <c r="N1004">
        <v>1</v>
      </c>
    </row>
    <row r="1005" spans="1:14" x14ac:dyDescent="0.25">
      <c r="A1005" s="15" t="s">
        <v>2017</v>
      </c>
      <c r="B1005" t="s">
        <v>169</v>
      </c>
      <c r="C1005" s="13" t="s">
        <v>170</v>
      </c>
      <c r="D1005" t="s">
        <v>13</v>
      </c>
      <c r="E1005" s="13" t="str">
        <f>IF(NOT(ISERROR(MATCH($C1005,Continents!$A$2:$A$48,0))),Continents!$A$1,
IF(NOT(ISERROR(MATCH($C1005,Continents!$B$2:$B$6,0))),Continents!$B$1,
IF(NOT(ISERROR(MATCH($C1005,Continents!$C$2:$C$58,0))),Continents!$C$1,
IF(NOT(ISERROR(MATCH($C1005,Continents!$D$2:$D$51,0))),Continents!$D$1,
IF(NOT(ISERROR(MATCH($C1005,Continents!$E$2:$E$15,0))),Continents!$E$1,
IF(NOT(ISERROR(MATCH($C1005,Continents!$F$2:$F$27,0))),Continents!$F$1,
IF(NOT(ISERROR(MATCH($C1005,Continents!$G$2:$G$8,0))),Continents!$G$1
)))))))</f>
        <v>Europe</v>
      </c>
      <c r="F1005" s="26">
        <v>41732</v>
      </c>
      <c r="G1005">
        <f>YEAR(Sales!$F1005)</f>
        <v>2014</v>
      </c>
      <c r="H1005">
        <f>MONTH(Sales!$F1005)</f>
        <v>4</v>
      </c>
      <c r="I1005" t="s">
        <v>64</v>
      </c>
      <c r="J1005" t="s">
        <v>172</v>
      </c>
      <c r="K1005">
        <v>1000</v>
      </c>
      <c r="L1005">
        <v>650</v>
      </c>
      <c r="M1005" s="27">
        <v>0.35</v>
      </c>
      <c r="N1005">
        <v>1</v>
      </c>
    </row>
    <row r="1006" spans="1:14" x14ac:dyDescent="0.25">
      <c r="A1006" s="16" t="s">
        <v>2018</v>
      </c>
      <c r="B1006" t="s">
        <v>164</v>
      </c>
      <c r="C1006" s="13" t="s">
        <v>165</v>
      </c>
      <c r="D1006" t="s">
        <v>13</v>
      </c>
      <c r="E1006" s="13" t="str">
        <f>IF(NOT(ISERROR(MATCH($C1006,Continents!$A$2:$A$48,0))),Continents!$A$1,
IF(NOT(ISERROR(MATCH($C1006,Continents!$B$2:$B$6,0))),Continents!$B$1,
IF(NOT(ISERROR(MATCH($C1006,Continents!$C$2:$C$58,0))),Continents!$C$1,
IF(NOT(ISERROR(MATCH($C1006,Continents!$D$2:$D$51,0))),Continents!$D$1,
IF(NOT(ISERROR(MATCH($C1006,Continents!$E$2:$E$15,0))),Continents!$E$1,
IF(NOT(ISERROR(MATCH($C1006,Continents!$F$2:$F$27,0))),Continents!$F$1,
IF(NOT(ISERROR(MATCH($C1006,Continents!$G$2:$G$8,0))),Continents!$G$1
)))))))</f>
        <v>Europe</v>
      </c>
      <c r="F1006" s="26" t="s">
        <v>1452</v>
      </c>
      <c r="G1006">
        <f>YEAR(Sales!$F1006)</f>
        <v>2017</v>
      </c>
      <c r="H1006">
        <f>MONTH(Sales!$F1006)</f>
        <v>7</v>
      </c>
      <c r="I1006" t="s">
        <v>64</v>
      </c>
      <c r="J1006" t="s">
        <v>1723</v>
      </c>
      <c r="K1006">
        <v>1000</v>
      </c>
      <c r="L1006">
        <v>520</v>
      </c>
      <c r="M1006" s="27">
        <v>0.48</v>
      </c>
      <c r="N1006">
        <v>1</v>
      </c>
    </row>
    <row r="1007" spans="1:14" x14ac:dyDescent="0.25">
      <c r="A1007" s="15" t="s">
        <v>2019</v>
      </c>
      <c r="B1007" t="s">
        <v>11</v>
      </c>
      <c r="C1007" s="13" t="s">
        <v>12</v>
      </c>
      <c r="D1007" t="s">
        <v>13</v>
      </c>
      <c r="E1007" s="13" t="str">
        <f>IF(NOT(ISERROR(MATCH($C1007,Continents!$A$2:$A$48,0))),Continents!$A$1,
IF(NOT(ISERROR(MATCH($C1007,Continents!$B$2:$B$6,0))),Continents!$B$1,
IF(NOT(ISERROR(MATCH($C1007,Continents!$C$2:$C$58,0))),Continents!$C$1,
IF(NOT(ISERROR(MATCH($C1007,Continents!$D$2:$D$51,0))),Continents!$D$1,
IF(NOT(ISERROR(MATCH($C1007,Continents!$E$2:$E$15,0))),Continents!$E$1,
IF(NOT(ISERROR(MATCH($C1007,Continents!$F$2:$F$27,0))),Continents!$F$1,
IF(NOT(ISERROR(MATCH($C1007,Continents!$G$2:$G$8,0))),Continents!$G$1
)))))))</f>
        <v>Europe</v>
      </c>
      <c r="F1007" s="26">
        <v>43009</v>
      </c>
      <c r="G1007">
        <f>YEAR(Sales!$F1007)</f>
        <v>2017</v>
      </c>
      <c r="H1007">
        <f>MONTH(Sales!$F1007)</f>
        <v>10</v>
      </c>
      <c r="I1007" t="s">
        <v>32</v>
      </c>
      <c r="J1007" t="s">
        <v>430</v>
      </c>
      <c r="K1007">
        <v>150</v>
      </c>
      <c r="L1007">
        <v>149</v>
      </c>
      <c r="M1007" s="27">
        <v>6.7000000000000002E-3</v>
      </c>
      <c r="N1007">
        <v>1</v>
      </c>
    </row>
    <row r="1008" spans="1:14" x14ac:dyDescent="0.25">
      <c r="A1008" s="16" t="s">
        <v>2020</v>
      </c>
      <c r="B1008" t="s">
        <v>350</v>
      </c>
      <c r="C1008" s="13" t="s">
        <v>116</v>
      </c>
      <c r="D1008" t="s">
        <v>19</v>
      </c>
      <c r="E1008" s="13" t="str">
        <f>IF(NOT(ISERROR(MATCH($C1008,Continents!$A$2:$A$48,0))),Continents!$A$1,
IF(NOT(ISERROR(MATCH($C1008,Continents!$B$2:$B$6,0))),Continents!$B$1,
IF(NOT(ISERROR(MATCH($C1008,Continents!$C$2:$C$58,0))),Continents!$C$1,
IF(NOT(ISERROR(MATCH($C1008,Continents!$D$2:$D$51,0))),Continents!$D$1,
IF(NOT(ISERROR(MATCH($C1008,Continents!$E$2:$E$15,0))),Continents!$E$1,
IF(NOT(ISERROR(MATCH($C1008,Continents!$F$2:$F$27,0))),Continents!$F$1,
IF(NOT(ISERROR(MATCH($C1008,Continents!$G$2:$G$8,0))),Continents!$G$1
)))))))</f>
        <v>North America</v>
      </c>
      <c r="F1008" s="26" t="s">
        <v>575</v>
      </c>
      <c r="G1008">
        <f>YEAR(Sales!$F1008)</f>
        <v>2015</v>
      </c>
      <c r="H1008">
        <f>MONTH(Sales!$F1008)</f>
        <v>1</v>
      </c>
      <c r="I1008" t="s">
        <v>26</v>
      </c>
      <c r="J1008" t="s">
        <v>2021</v>
      </c>
      <c r="K1008">
        <v>700</v>
      </c>
      <c r="L1008">
        <v>665</v>
      </c>
      <c r="M1008" s="27">
        <v>0.05</v>
      </c>
      <c r="N1008">
        <v>1</v>
      </c>
    </row>
    <row r="1009" spans="1:14" x14ac:dyDescent="0.25">
      <c r="A1009" s="15" t="s">
        <v>2022</v>
      </c>
      <c r="B1009" t="s">
        <v>210</v>
      </c>
      <c r="C1009" s="13" t="s">
        <v>116</v>
      </c>
      <c r="D1009" t="s">
        <v>19</v>
      </c>
      <c r="E1009" s="13" t="str">
        <f>IF(NOT(ISERROR(MATCH($C1009,Continents!$A$2:$A$48,0))),Continents!$A$1,
IF(NOT(ISERROR(MATCH($C1009,Continents!$B$2:$B$6,0))),Continents!$B$1,
IF(NOT(ISERROR(MATCH($C1009,Continents!$C$2:$C$58,0))),Continents!$C$1,
IF(NOT(ISERROR(MATCH($C1009,Continents!$D$2:$D$51,0))),Continents!$D$1,
IF(NOT(ISERROR(MATCH($C1009,Continents!$E$2:$E$15,0))),Continents!$E$1,
IF(NOT(ISERROR(MATCH($C1009,Continents!$F$2:$F$27,0))),Continents!$F$1,
IF(NOT(ISERROR(MATCH($C1009,Continents!$G$2:$G$8,0))),Continents!$G$1
)))))))</f>
        <v>North America</v>
      </c>
      <c r="F1009" s="26" t="s">
        <v>2023</v>
      </c>
      <c r="G1009">
        <f>YEAR(Sales!$F1009)</f>
        <v>2015</v>
      </c>
      <c r="H1009">
        <f>MONTH(Sales!$F1009)</f>
        <v>5</v>
      </c>
      <c r="I1009" t="s">
        <v>26</v>
      </c>
      <c r="J1009" t="s">
        <v>633</v>
      </c>
      <c r="K1009">
        <v>700</v>
      </c>
      <c r="L1009">
        <v>560</v>
      </c>
      <c r="M1009" s="27">
        <v>0.2</v>
      </c>
      <c r="N1009">
        <v>1</v>
      </c>
    </row>
    <row r="1010" spans="1:14" x14ac:dyDescent="0.25">
      <c r="A1010" s="16" t="s">
        <v>2024</v>
      </c>
      <c r="B1010" t="s">
        <v>135</v>
      </c>
      <c r="C1010" s="13" t="s">
        <v>42</v>
      </c>
      <c r="D1010" t="s">
        <v>37</v>
      </c>
      <c r="E1010" s="13" t="str">
        <f>IF(NOT(ISERROR(MATCH($C1010,Continents!$A$2:$A$48,0))),Continents!$A$1,
IF(NOT(ISERROR(MATCH($C1010,Continents!$B$2:$B$6,0))),Continents!$B$1,
IF(NOT(ISERROR(MATCH($C1010,Continents!$C$2:$C$58,0))),Continents!$C$1,
IF(NOT(ISERROR(MATCH($C1010,Continents!$D$2:$D$51,0))),Continents!$D$1,
IF(NOT(ISERROR(MATCH($C1010,Continents!$E$2:$E$15,0))),Continents!$E$1,
IF(NOT(ISERROR(MATCH($C1010,Continents!$F$2:$F$27,0))),Continents!$F$1,
IF(NOT(ISERROR(MATCH($C1010,Continents!$G$2:$G$8,0))),Continents!$G$1
)))))))</f>
        <v>Asia</v>
      </c>
      <c r="F1010" s="26" t="s">
        <v>2025</v>
      </c>
      <c r="G1010">
        <f>YEAR(Sales!$F1010)</f>
        <v>2016</v>
      </c>
      <c r="H1010">
        <f>MONTH(Sales!$F1010)</f>
        <v>9</v>
      </c>
      <c r="I1010" t="s">
        <v>38</v>
      </c>
      <c r="J1010" t="s">
        <v>1323</v>
      </c>
      <c r="K1010">
        <v>50</v>
      </c>
      <c r="L1010">
        <v>44</v>
      </c>
      <c r="M1010" s="27">
        <v>0.12</v>
      </c>
      <c r="N1010">
        <v>1</v>
      </c>
    </row>
    <row r="1011" spans="1:14" x14ac:dyDescent="0.25">
      <c r="A1011" s="15" t="s">
        <v>2026</v>
      </c>
      <c r="B1011" t="s">
        <v>210</v>
      </c>
      <c r="C1011" s="13" t="s">
        <v>116</v>
      </c>
      <c r="D1011" t="s">
        <v>19</v>
      </c>
      <c r="E1011" s="13" t="str">
        <f>IF(NOT(ISERROR(MATCH($C1011,Continents!$A$2:$A$48,0))),Continents!$A$1,
IF(NOT(ISERROR(MATCH($C1011,Continents!$B$2:$B$6,0))),Continents!$B$1,
IF(NOT(ISERROR(MATCH($C1011,Continents!$C$2:$C$58,0))),Continents!$C$1,
IF(NOT(ISERROR(MATCH($C1011,Continents!$D$2:$D$51,0))),Continents!$D$1,
IF(NOT(ISERROR(MATCH($C1011,Continents!$E$2:$E$15,0))),Continents!$E$1,
IF(NOT(ISERROR(MATCH($C1011,Continents!$F$2:$F$27,0))),Continents!$F$1,
IF(NOT(ISERROR(MATCH($C1011,Continents!$G$2:$G$8,0))),Continents!$G$1
)))))))</f>
        <v>North America</v>
      </c>
      <c r="F1011" s="26">
        <v>42402</v>
      </c>
      <c r="G1011">
        <f>YEAR(Sales!$F1011)</f>
        <v>2016</v>
      </c>
      <c r="H1011">
        <f>MONTH(Sales!$F1011)</f>
        <v>2</v>
      </c>
      <c r="I1011" t="s">
        <v>64</v>
      </c>
      <c r="J1011" t="s">
        <v>212</v>
      </c>
      <c r="K1011">
        <v>1000</v>
      </c>
      <c r="L1011">
        <v>760</v>
      </c>
      <c r="M1011" s="27">
        <v>0.24</v>
      </c>
      <c r="N1011">
        <v>1</v>
      </c>
    </row>
    <row r="1012" spans="1:14" x14ac:dyDescent="0.25">
      <c r="A1012" s="16" t="s">
        <v>2027</v>
      </c>
      <c r="B1012" t="s">
        <v>144</v>
      </c>
      <c r="C1012" s="13" t="s">
        <v>116</v>
      </c>
      <c r="D1012" t="s">
        <v>19</v>
      </c>
      <c r="E1012" s="13" t="str">
        <f>IF(NOT(ISERROR(MATCH($C1012,Continents!$A$2:$A$48,0))),Continents!$A$1,
IF(NOT(ISERROR(MATCH($C1012,Continents!$B$2:$B$6,0))),Continents!$B$1,
IF(NOT(ISERROR(MATCH($C1012,Continents!$C$2:$C$58,0))),Continents!$C$1,
IF(NOT(ISERROR(MATCH($C1012,Continents!$D$2:$D$51,0))),Continents!$D$1,
IF(NOT(ISERROR(MATCH($C1012,Continents!$E$2:$E$15,0))),Continents!$E$1,
IF(NOT(ISERROR(MATCH($C1012,Continents!$F$2:$F$27,0))),Continents!$F$1,
IF(NOT(ISERROR(MATCH($C1012,Continents!$G$2:$G$8,0))),Continents!$G$1
)))))))</f>
        <v>North America</v>
      </c>
      <c r="F1012" s="26">
        <v>42441</v>
      </c>
      <c r="G1012">
        <f>YEAR(Sales!$F1012)</f>
        <v>2016</v>
      </c>
      <c r="H1012">
        <f>MONTH(Sales!$F1012)</f>
        <v>3</v>
      </c>
      <c r="I1012" t="s">
        <v>125</v>
      </c>
      <c r="J1012" t="s">
        <v>2028</v>
      </c>
      <c r="K1012">
        <v>250</v>
      </c>
      <c r="L1012">
        <v>228</v>
      </c>
      <c r="M1012" s="27">
        <v>8.7999999999999995E-2</v>
      </c>
      <c r="N1012">
        <v>1</v>
      </c>
    </row>
    <row r="1013" spans="1:14" x14ac:dyDescent="0.25">
      <c r="A1013" s="15" t="s">
        <v>2029</v>
      </c>
      <c r="B1013" t="s">
        <v>105</v>
      </c>
      <c r="C1013" s="13" t="s">
        <v>106</v>
      </c>
      <c r="D1013" t="s">
        <v>13</v>
      </c>
      <c r="E1013" s="13" t="str">
        <f>IF(NOT(ISERROR(MATCH($C1013,Continents!$A$2:$A$48,0))),Continents!$A$1,
IF(NOT(ISERROR(MATCH($C1013,Continents!$B$2:$B$6,0))),Continents!$B$1,
IF(NOT(ISERROR(MATCH($C1013,Continents!$C$2:$C$58,0))),Continents!$C$1,
IF(NOT(ISERROR(MATCH($C1013,Continents!$D$2:$D$51,0))),Continents!$D$1,
IF(NOT(ISERROR(MATCH($C1013,Continents!$E$2:$E$15,0))),Continents!$E$1,
IF(NOT(ISERROR(MATCH($C1013,Continents!$F$2:$F$27,0))),Continents!$F$1,
IF(NOT(ISERROR(MATCH($C1013,Continents!$G$2:$G$8,0))),Continents!$G$1
)))))))</f>
        <v>Africa</v>
      </c>
      <c r="F1013" s="26">
        <v>43046</v>
      </c>
      <c r="G1013">
        <f>YEAR(Sales!$F1013)</f>
        <v>2017</v>
      </c>
      <c r="H1013">
        <f>MONTH(Sales!$F1013)</f>
        <v>11</v>
      </c>
      <c r="I1013" t="s">
        <v>125</v>
      </c>
      <c r="J1013" t="s">
        <v>1422</v>
      </c>
      <c r="K1013">
        <v>250</v>
      </c>
      <c r="L1013">
        <v>248</v>
      </c>
      <c r="M1013" s="27">
        <v>8.0000000000000002E-3</v>
      </c>
      <c r="N1013">
        <v>1</v>
      </c>
    </row>
    <row r="1014" spans="1:14" x14ac:dyDescent="0.25">
      <c r="A1014" s="16" t="s">
        <v>2030</v>
      </c>
      <c r="B1014" t="s">
        <v>241</v>
      </c>
      <c r="C1014" s="13" t="s">
        <v>242</v>
      </c>
      <c r="D1014" t="s">
        <v>25</v>
      </c>
      <c r="E1014" s="13" t="str">
        <f>IF(NOT(ISERROR(MATCH($C1014,Continents!$A$2:$A$48,0))),Continents!$A$1,
IF(NOT(ISERROR(MATCH($C1014,Continents!$B$2:$B$6,0))),Continents!$B$1,
IF(NOT(ISERROR(MATCH($C1014,Continents!$C$2:$C$58,0))),Continents!$C$1,
IF(NOT(ISERROR(MATCH($C1014,Continents!$D$2:$D$51,0))),Continents!$D$1,
IF(NOT(ISERROR(MATCH($C1014,Continents!$E$2:$E$15,0))),Continents!$E$1,
IF(NOT(ISERROR(MATCH($C1014,Continents!$F$2:$F$27,0))),Continents!$F$1,
IF(NOT(ISERROR(MATCH($C1014,Continents!$G$2:$G$8,0))),Continents!$G$1
)))))))</f>
        <v>South America</v>
      </c>
      <c r="F1014" s="26" t="s">
        <v>2031</v>
      </c>
      <c r="G1014">
        <f>YEAR(Sales!$F1014)</f>
        <v>2014</v>
      </c>
      <c r="H1014">
        <f>MONTH(Sales!$F1014)</f>
        <v>3</v>
      </c>
      <c r="I1014" t="s">
        <v>38</v>
      </c>
      <c r="J1014" t="s">
        <v>927</v>
      </c>
      <c r="K1014">
        <v>50</v>
      </c>
      <c r="L1014">
        <v>39</v>
      </c>
      <c r="M1014" s="27">
        <v>0.22</v>
      </c>
      <c r="N1014">
        <v>1</v>
      </c>
    </row>
    <row r="1015" spans="1:14" x14ac:dyDescent="0.25">
      <c r="A1015" s="15" t="s">
        <v>2032</v>
      </c>
      <c r="B1015" t="s">
        <v>397</v>
      </c>
      <c r="C1015" s="13" t="s">
        <v>398</v>
      </c>
      <c r="D1015" t="s">
        <v>13</v>
      </c>
      <c r="E1015" s="13" t="str">
        <f>IF(NOT(ISERROR(MATCH($C1015,Continents!$A$2:$A$48,0))),Continents!$A$1,
IF(NOT(ISERROR(MATCH($C1015,Continents!$B$2:$B$6,0))),Continents!$B$1,
IF(NOT(ISERROR(MATCH($C1015,Continents!$C$2:$C$58,0))),Continents!$C$1,
IF(NOT(ISERROR(MATCH($C1015,Continents!$D$2:$D$51,0))),Continents!$D$1,
IF(NOT(ISERROR(MATCH($C1015,Continents!$E$2:$E$15,0))),Continents!$E$1,
IF(NOT(ISERROR(MATCH($C1015,Continents!$F$2:$F$27,0))),Continents!$F$1,
IF(NOT(ISERROR(MATCH($C1015,Continents!$G$2:$G$8,0))),Continents!$G$1
)))))))</f>
        <v>Europe</v>
      </c>
      <c r="F1015" s="26" t="s">
        <v>713</v>
      </c>
      <c r="G1015">
        <f>YEAR(Sales!$F1015)</f>
        <v>2014</v>
      </c>
      <c r="H1015">
        <f>MONTH(Sales!$F1015)</f>
        <v>1</v>
      </c>
      <c r="I1015" t="s">
        <v>125</v>
      </c>
      <c r="J1015" t="s">
        <v>1192</v>
      </c>
      <c r="K1015">
        <v>250</v>
      </c>
      <c r="L1015">
        <v>248</v>
      </c>
      <c r="M1015" s="27">
        <v>8.0000000000000002E-3</v>
      </c>
      <c r="N1015">
        <v>1</v>
      </c>
    </row>
    <row r="1016" spans="1:14" x14ac:dyDescent="0.25">
      <c r="A1016" s="16" t="s">
        <v>2033</v>
      </c>
      <c r="B1016" t="s">
        <v>288</v>
      </c>
      <c r="C1016" s="13" t="s">
        <v>289</v>
      </c>
      <c r="D1016" t="s">
        <v>13</v>
      </c>
      <c r="E1016" s="13" t="str">
        <f>IF(NOT(ISERROR(MATCH($C1016,Continents!$A$2:$A$48,0))),Continents!$A$1,
IF(NOT(ISERROR(MATCH($C1016,Continents!$B$2:$B$6,0))),Continents!$B$1,
IF(NOT(ISERROR(MATCH($C1016,Continents!$C$2:$C$58,0))),Continents!$C$1,
IF(NOT(ISERROR(MATCH($C1016,Continents!$D$2:$D$51,0))),Continents!$D$1,
IF(NOT(ISERROR(MATCH($C1016,Continents!$E$2:$E$15,0))),Continents!$E$1,
IF(NOT(ISERROR(MATCH($C1016,Continents!$F$2:$F$27,0))),Continents!$F$1,
IF(NOT(ISERROR(MATCH($C1016,Continents!$G$2:$G$8,0))),Continents!$G$1
)))))))</f>
        <v>Europe</v>
      </c>
      <c r="F1016" s="26" t="s">
        <v>2034</v>
      </c>
      <c r="G1016">
        <f>YEAR(Sales!$F1016)</f>
        <v>2016</v>
      </c>
      <c r="H1016">
        <f>MONTH(Sales!$F1016)</f>
        <v>9</v>
      </c>
      <c r="I1016" t="s">
        <v>125</v>
      </c>
      <c r="J1016" t="s">
        <v>798</v>
      </c>
      <c r="K1016">
        <v>250</v>
      </c>
      <c r="L1016">
        <v>250</v>
      </c>
      <c r="M1016" s="27">
        <v>0</v>
      </c>
      <c r="N1016">
        <v>1</v>
      </c>
    </row>
    <row r="1017" spans="1:14" x14ac:dyDescent="0.25">
      <c r="A1017" s="15" t="s">
        <v>2035</v>
      </c>
      <c r="B1017" t="s">
        <v>115</v>
      </c>
      <c r="C1017" s="13" t="s">
        <v>116</v>
      </c>
      <c r="D1017" t="s">
        <v>19</v>
      </c>
      <c r="E1017" s="13" t="str">
        <f>IF(NOT(ISERROR(MATCH($C1017,Continents!$A$2:$A$48,0))),Continents!$A$1,
IF(NOT(ISERROR(MATCH($C1017,Continents!$B$2:$B$6,0))),Continents!$B$1,
IF(NOT(ISERROR(MATCH($C1017,Continents!$C$2:$C$58,0))),Continents!$C$1,
IF(NOT(ISERROR(MATCH($C1017,Continents!$D$2:$D$51,0))),Continents!$D$1,
IF(NOT(ISERROR(MATCH($C1017,Continents!$E$2:$E$15,0))),Continents!$E$1,
IF(NOT(ISERROR(MATCH($C1017,Continents!$F$2:$F$27,0))),Continents!$F$1,
IF(NOT(ISERROR(MATCH($C1017,Continents!$G$2:$G$8,0))),Continents!$G$1
)))))))</f>
        <v>North America</v>
      </c>
      <c r="F1017" s="26">
        <v>42860</v>
      </c>
      <c r="G1017">
        <f>YEAR(Sales!$F1017)</f>
        <v>2017</v>
      </c>
      <c r="H1017">
        <f>MONTH(Sales!$F1017)</f>
        <v>5</v>
      </c>
      <c r="I1017" t="s">
        <v>38</v>
      </c>
      <c r="J1017" t="s">
        <v>2036</v>
      </c>
      <c r="K1017">
        <v>50</v>
      </c>
      <c r="L1017">
        <v>48</v>
      </c>
      <c r="M1017" s="27">
        <v>0.04</v>
      </c>
      <c r="N1017">
        <v>1</v>
      </c>
    </row>
    <row r="1018" spans="1:14" x14ac:dyDescent="0.25">
      <c r="A1018" s="16" t="s">
        <v>2037</v>
      </c>
      <c r="B1018" t="s">
        <v>201</v>
      </c>
      <c r="C1018" s="13" t="s">
        <v>202</v>
      </c>
      <c r="D1018" t="s">
        <v>13</v>
      </c>
      <c r="E1018" s="13" t="str">
        <f>IF(NOT(ISERROR(MATCH($C1018,Continents!$A$2:$A$48,0))),Continents!$A$1,
IF(NOT(ISERROR(MATCH($C1018,Continents!$B$2:$B$6,0))),Continents!$B$1,
IF(NOT(ISERROR(MATCH($C1018,Continents!$C$2:$C$58,0))),Continents!$C$1,
IF(NOT(ISERROR(MATCH($C1018,Continents!$D$2:$D$51,0))),Continents!$D$1,
IF(NOT(ISERROR(MATCH($C1018,Continents!$E$2:$E$15,0))),Continents!$E$1,
IF(NOT(ISERROR(MATCH($C1018,Continents!$F$2:$F$27,0))),Continents!$F$1,
IF(NOT(ISERROR(MATCH($C1018,Continents!$G$2:$G$8,0))),Continents!$G$1
)))))))</f>
        <v>Europe</v>
      </c>
      <c r="F1018" s="26" t="s">
        <v>2038</v>
      </c>
      <c r="G1018">
        <f>YEAR(Sales!$F1018)</f>
        <v>2016</v>
      </c>
      <c r="H1018">
        <f>MONTH(Sales!$F1018)</f>
        <v>1</v>
      </c>
      <c r="I1018" t="s">
        <v>64</v>
      </c>
      <c r="J1018" t="s">
        <v>2039</v>
      </c>
      <c r="K1018">
        <v>1000</v>
      </c>
      <c r="L1018">
        <v>590</v>
      </c>
      <c r="M1018" s="27">
        <v>0.41</v>
      </c>
      <c r="N1018">
        <v>1</v>
      </c>
    </row>
    <row r="1019" spans="1:14" x14ac:dyDescent="0.25">
      <c r="A1019" s="15" t="s">
        <v>2040</v>
      </c>
      <c r="B1019" t="s">
        <v>56</v>
      </c>
      <c r="C1019" s="13" t="s">
        <v>57</v>
      </c>
      <c r="D1019" t="s">
        <v>13</v>
      </c>
      <c r="E1019" s="13" t="str">
        <f>IF(NOT(ISERROR(MATCH($C1019,Continents!$A$2:$A$48,0))),Continents!$A$1,
IF(NOT(ISERROR(MATCH($C1019,Continents!$B$2:$B$6,0))),Continents!$B$1,
IF(NOT(ISERROR(MATCH($C1019,Continents!$C$2:$C$58,0))),Continents!$C$1,
IF(NOT(ISERROR(MATCH($C1019,Continents!$D$2:$D$51,0))),Continents!$D$1,
IF(NOT(ISERROR(MATCH($C1019,Continents!$E$2:$E$15,0))),Continents!$E$1,
IF(NOT(ISERROR(MATCH($C1019,Continents!$F$2:$F$27,0))),Continents!$F$1,
IF(NOT(ISERROR(MATCH($C1019,Continents!$G$2:$G$8,0))),Continents!$G$1
)))))))</f>
        <v>Europe</v>
      </c>
      <c r="F1019" s="26" t="s">
        <v>560</v>
      </c>
      <c r="G1019">
        <f>YEAR(Sales!$F1019)</f>
        <v>2017</v>
      </c>
      <c r="H1019">
        <f>MONTH(Sales!$F1019)</f>
        <v>4</v>
      </c>
      <c r="I1019" t="s">
        <v>14</v>
      </c>
      <c r="J1019" t="s">
        <v>1569</v>
      </c>
      <c r="K1019">
        <v>80</v>
      </c>
      <c r="L1019">
        <v>76</v>
      </c>
      <c r="M1019" s="27">
        <v>0.05</v>
      </c>
      <c r="N1019">
        <v>1</v>
      </c>
    </row>
    <row r="1020" spans="1:14" x14ac:dyDescent="0.25">
      <c r="A1020" s="16" t="s">
        <v>2041</v>
      </c>
      <c r="B1020" t="s">
        <v>47</v>
      </c>
      <c r="C1020" s="13" t="s">
        <v>48</v>
      </c>
      <c r="D1020" t="s">
        <v>25</v>
      </c>
      <c r="E1020" s="13" t="str">
        <f>IF(NOT(ISERROR(MATCH($C1020,Continents!$A$2:$A$48,0))),Continents!$A$1,
IF(NOT(ISERROR(MATCH($C1020,Continents!$B$2:$B$6,0))),Continents!$B$1,
IF(NOT(ISERROR(MATCH($C1020,Continents!$C$2:$C$58,0))),Continents!$C$1,
IF(NOT(ISERROR(MATCH($C1020,Continents!$D$2:$D$51,0))),Continents!$D$1,
IF(NOT(ISERROR(MATCH($C1020,Continents!$E$2:$E$15,0))),Continents!$E$1,
IF(NOT(ISERROR(MATCH($C1020,Continents!$F$2:$F$27,0))),Continents!$F$1,
IF(NOT(ISERROR(MATCH($C1020,Continents!$G$2:$G$8,0))),Continents!$G$1
)))))))</f>
        <v>South America</v>
      </c>
      <c r="F1020" s="26" t="s">
        <v>1643</v>
      </c>
      <c r="G1020">
        <f>YEAR(Sales!$F1020)</f>
        <v>2014</v>
      </c>
      <c r="H1020">
        <f>MONTH(Sales!$F1020)</f>
        <v>9</v>
      </c>
      <c r="I1020" t="s">
        <v>49</v>
      </c>
      <c r="J1020" t="s">
        <v>1493</v>
      </c>
      <c r="K1020">
        <v>500</v>
      </c>
      <c r="L1020">
        <v>480</v>
      </c>
      <c r="M1020" s="27">
        <v>0.04</v>
      </c>
      <c r="N1020">
        <v>1</v>
      </c>
    </row>
    <row r="1021" spans="1:14" x14ac:dyDescent="0.25">
      <c r="A1021" s="15" t="s">
        <v>2042</v>
      </c>
      <c r="B1021" t="s">
        <v>169</v>
      </c>
      <c r="C1021" s="13" t="s">
        <v>170</v>
      </c>
      <c r="D1021" t="s">
        <v>13</v>
      </c>
      <c r="E1021" s="13" t="str">
        <f>IF(NOT(ISERROR(MATCH($C1021,Continents!$A$2:$A$48,0))),Continents!$A$1,
IF(NOT(ISERROR(MATCH($C1021,Continents!$B$2:$B$6,0))),Continents!$B$1,
IF(NOT(ISERROR(MATCH($C1021,Continents!$C$2:$C$58,0))),Continents!$C$1,
IF(NOT(ISERROR(MATCH($C1021,Continents!$D$2:$D$51,0))),Continents!$D$1,
IF(NOT(ISERROR(MATCH($C1021,Continents!$E$2:$E$15,0))),Continents!$E$1,
IF(NOT(ISERROR(MATCH($C1021,Continents!$F$2:$F$27,0))),Continents!$F$1,
IF(NOT(ISERROR(MATCH($C1021,Continents!$G$2:$G$8,0))),Continents!$G$1
)))))))</f>
        <v>Europe</v>
      </c>
      <c r="F1021" s="26">
        <v>42676</v>
      </c>
      <c r="G1021">
        <f>YEAR(Sales!$F1021)</f>
        <v>2016</v>
      </c>
      <c r="H1021">
        <f>MONTH(Sales!$F1021)</f>
        <v>11</v>
      </c>
      <c r="I1021" t="s">
        <v>58</v>
      </c>
      <c r="J1021" t="s">
        <v>1066</v>
      </c>
      <c r="K1021">
        <v>800</v>
      </c>
      <c r="L1021">
        <v>720</v>
      </c>
      <c r="M1021" s="27">
        <v>0.1</v>
      </c>
      <c r="N1021">
        <v>1</v>
      </c>
    </row>
    <row r="1022" spans="1:14" x14ac:dyDescent="0.25">
      <c r="A1022" s="16" t="s">
        <v>2043</v>
      </c>
      <c r="B1022" t="s">
        <v>67</v>
      </c>
      <c r="C1022" s="13" t="s">
        <v>68</v>
      </c>
      <c r="D1022" t="s">
        <v>37</v>
      </c>
      <c r="E1022" s="13" t="str">
        <f>IF(NOT(ISERROR(MATCH($C1022,Continents!$A$2:$A$48,0))),Continents!$A$1,
IF(NOT(ISERROR(MATCH($C1022,Continents!$B$2:$B$6,0))),Continents!$B$1,
IF(NOT(ISERROR(MATCH($C1022,Continents!$C$2:$C$58,0))),Continents!$C$1,
IF(NOT(ISERROR(MATCH($C1022,Continents!$D$2:$D$51,0))),Continents!$D$1,
IF(NOT(ISERROR(MATCH($C1022,Continents!$E$2:$E$15,0))),Continents!$E$1,
IF(NOT(ISERROR(MATCH($C1022,Continents!$F$2:$F$27,0))),Continents!$F$1,
IF(NOT(ISERROR(MATCH($C1022,Continents!$G$2:$G$8,0))),Continents!$G$1
)))))))</f>
        <v>Asia</v>
      </c>
      <c r="F1022" s="26">
        <v>43109</v>
      </c>
      <c r="G1022">
        <f>YEAR(Sales!$F1022)</f>
        <v>2018</v>
      </c>
      <c r="H1022">
        <f>MONTH(Sales!$F1022)</f>
        <v>1</v>
      </c>
      <c r="I1022" t="s">
        <v>112</v>
      </c>
      <c r="J1022" t="s">
        <v>1009</v>
      </c>
      <c r="K1022">
        <v>70</v>
      </c>
      <c r="L1022">
        <v>69</v>
      </c>
      <c r="M1022" s="27">
        <v>1.43E-2</v>
      </c>
      <c r="N1022">
        <v>1</v>
      </c>
    </row>
    <row r="1023" spans="1:14" x14ac:dyDescent="0.25">
      <c r="A1023" s="15" t="s">
        <v>2044</v>
      </c>
      <c r="B1023" t="s">
        <v>3760</v>
      </c>
      <c r="C1023" s="13" t="s">
        <v>3759</v>
      </c>
      <c r="D1023" t="s">
        <v>13</v>
      </c>
      <c r="E1023" s="13" t="str">
        <f>IF(NOT(ISERROR(MATCH($C1023,Continents!$A$2:$A$48,0))),Continents!$A$1,
IF(NOT(ISERROR(MATCH($C1023,Continents!$B$2:$B$6,0))),Continents!$B$1,
IF(NOT(ISERROR(MATCH($C1023,Continents!$C$2:$C$58,0))),Continents!$C$1,
IF(NOT(ISERROR(MATCH($C1023,Continents!$D$2:$D$51,0))),Continents!$D$1,
IF(NOT(ISERROR(MATCH($C1023,Continents!$E$2:$E$15,0))),Continents!$E$1,
IF(NOT(ISERROR(MATCH($C1023,Continents!$F$2:$F$27,0))),Continents!$F$1,
IF(NOT(ISERROR(MATCH($C1023,Continents!$G$2:$G$8,0))),Continents!$G$1
)))))))</f>
        <v>Asia</v>
      </c>
      <c r="F1023" s="26" t="s">
        <v>2045</v>
      </c>
      <c r="G1023">
        <f>YEAR(Sales!$F1023)</f>
        <v>2016</v>
      </c>
      <c r="H1023">
        <f>MONTH(Sales!$F1023)</f>
        <v>12</v>
      </c>
      <c r="I1023" t="s">
        <v>112</v>
      </c>
      <c r="J1023" t="s">
        <v>227</v>
      </c>
      <c r="K1023">
        <v>70</v>
      </c>
      <c r="L1023">
        <v>60</v>
      </c>
      <c r="M1023" s="27">
        <v>0.1429</v>
      </c>
      <c r="N1023">
        <v>1</v>
      </c>
    </row>
    <row r="1024" spans="1:14" x14ac:dyDescent="0.25">
      <c r="A1024" s="16" t="s">
        <v>2046</v>
      </c>
      <c r="B1024" t="s">
        <v>541</v>
      </c>
      <c r="C1024" s="13" t="s">
        <v>542</v>
      </c>
      <c r="D1024" t="s">
        <v>25</v>
      </c>
      <c r="E1024" s="13" t="str">
        <f>IF(NOT(ISERROR(MATCH($C1024,Continents!$A$2:$A$48,0))),Continents!$A$1,
IF(NOT(ISERROR(MATCH($C1024,Continents!$B$2:$B$6,0))),Continents!$B$1,
IF(NOT(ISERROR(MATCH($C1024,Continents!$C$2:$C$58,0))),Continents!$C$1,
IF(NOT(ISERROR(MATCH($C1024,Continents!$D$2:$D$51,0))),Continents!$D$1,
IF(NOT(ISERROR(MATCH($C1024,Continents!$E$2:$E$15,0))),Continents!$E$1,
IF(NOT(ISERROR(MATCH($C1024,Continents!$F$2:$F$27,0))),Continents!$F$1,
IF(NOT(ISERROR(MATCH($C1024,Continents!$G$2:$G$8,0))),Continents!$G$1
)))))))</f>
        <v>South America</v>
      </c>
      <c r="F1024" s="26" t="s">
        <v>2047</v>
      </c>
      <c r="G1024">
        <f>YEAR(Sales!$F1024)</f>
        <v>2015</v>
      </c>
      <c r="H1024">
        <f>MONTH(Sales!$F1024)</f>
        <v>3</v>
      </c>
      <c r="I1024" t="s">
        <v>38</v>
      </c>
      <c r="J1024" t="s">
        <v>746</v>
      </c>
      <c r="K1024">
        <v>50</v>
      </c>
      <c r="L1024">
        <v>44</v>
      </c>
      <c r="M1024" s="27">
        <v>0.12</v>
      </c>
      <c r="N1024">
        <v>1</v>
      </c>
    </row>
    <row r="1025" spans="1:14" x14ac:dyDescent="0.25">
      <c r="A1025" s="15" t="s">
        <v>2048</v>
      </c>
      <c r="B1025" t="s">
        <v>325</v>
      </c>
      <c r="C1025" s="13" t="s">
        <v>326</v>
      </c>
      <c r="D1025" t="s">
        <v>37</v>
      </c>
      <c r="E1025" s="13" t="str">
        <f>IF(NOT(ISERROR(MATCH($C1025,Continents!$A$2:$A$48,0))),Continents!$A$1,
IF(NOT(ISERROR(MATCH($C1025,Continents!$B$2:$B$6,0))),Continents!$B$1,
IF(NOT(ISERROR(MATCH($C1025,Continents!$C$2:$C$58,0))),Continents!$C$1,
IF(NOT(ISERROR(MATCH($C1025,Continents!$D$2:$D$51,0))),Continents!$D$1,
IF(NOT(ISERROR(MATCH($C1025,Continents!$E$2:$E$15,0))),Continents!$E$1,
IF(NOT(ISERROR(MATCH($C1025,Continents!$F$2:$F$27,0))),Continents!$F$1,
IF(NOT(ISERROR(MATCH($C1025,Continents!$G$2:$G$8,0))),Continents!$G$1
)))))))</f>
        <v>Asia</v>
      </c>
      <c r="F1025" s="26" t="s">
        <v>2049</v>
      </c>
      <c r="G1025">
        <f>YEAR(Sales!$F1025)</f>
        <v>2018</v>
      </c>
      <c r="H1025">
        <f>MONTH(Sales!$F1025)</f>
        <v>6</v>
      </c>
      <c r="I1025" t="s">
        <v>14</v>
      </c>
      <c r="J1025" t="s">
        <v>414</v>
      </c>
      <c r="K1025">
        <v>80</v>
      </c>
      <c r="L1025">
        <v>74</v>
      </c>
      <c r="M1025" s="27">
        <v>7.4999999999999997E-2</v>
      </c>
      <c r="N1025">
        <v>1</v>
      </c>
    </row>
    <row r="1026" spans="1:14" x14ac:dyDescent="0.25">
      <c r="A1026" s="16" t="s">
        <v>2050</v>
      </c>
      <c r="B1026" t="s">
        <v>105</v>
      </c>
      <c r="C1026" s="13" t="s">
        <v>106</v>
      </c>
      <c r="D1026" t="s">
        <v>13</v>
      </c>
      <c r="E1026" s="13" t="str">
        <f>IF(NOT(ISERROR(MATCH($C1026,Continents!$A$2:$A$48,0))),Continents!$A$1,
IF(NOT(ISERROR(MATCH($C1026,Continents!$B$2:$B$6,0))),Continents!$B$1,
IF(NOT(ISERROR(MATCH($C1026,Continents!$C$2:$C$58,0))),Continents!$C$1,
IF(NOT(ISERROR(MATCH($C1026,Continents!$D$2:$D$51,0))),Continents!$D$1,
IF(NOT(ISERROR(MATCH($C1026,Continents!$E$2:$E$15,0))),Continents!$E$1,
IF(NOT(ISERROR(MATCH($C1026,Continents!$F$2:$F$27,0))),Continents!$F$1,
IF(NOT(ISERROR(MATCH($C1026,Continents!$G$2:$G$8,0))),Continents!$G$1
)))))))</f>
        <v>Africa</v>
      </c>
      <c r="F1026" s="26" t="s">
        <v>117</v>
      </c>
      <c r="G1026">
        <f>YEAR(Sales!$F1026)</f>
        <v>2018</v>
      </c>
      <c r="H1026">
        <f>MONTH(Sales!$F1026)</f>
        <v>2</v>
      </c>
      <c r="I1026" t="s">
        <v>112</v>
      </c>
      <c r="J1026" t="s">
        <v>108</v>
      </c>
      <c r="K1026">
        <v>70</v>
      </c>
      <c r="L1026">
        <v>68</v>
      </c>
      <c r="M1026" s="27">
        <v>2.86E-2</v>
      </c>
      <c r="N1026">
        <v>1</v>
      </c>
    </row>
    <row r="1027" spans="1:14" x14ac:dyDescent="0.25">
      <c r="A1027" s="15" t="s">
        <v>2051</v>
      </c>
      <c r="B1027" t="s">
        <v>495</v>
      </c>
      <c r="C1027" s="13" t="s">
        <v>496</v>
      </c>
      <c r="D1027" t="s">
        <v>13</v>
      </c>
      <c r="E1027" s="13" t="str">
        <f>IF(NOT(ISERROR(MATCH($C1027,Continents!$A$2:$A$48,0))),Continents!$A$1,
IF(NOT(ISERROR(MATCH($C1027,Continents!$B$2:$B$6,0))),Continents!$B$1,
IF(NOT(ISERROR(MATCH($C1027,Continents!$C$2:$C$58,0))),Continents!$C$1,
IF(NOT(ISERROR(MATCH($C1027,Continents!$D$2:$D$51,0))),Continents!$D$1,
IF(NOT(ISERROR(MATCH($C1027,Continents!$E$2:$E$15,0))),Continents!$E$1,
IF(NOT(ISERROR(MATCH($C1027,Continents!$F$2:$F$27,0))),Continents!$F$1,
IF(NOT(ISERROR(MATCH($C1027,Continents!$G$2:$G$8,0))),Continents!$G$1
)))))))</f>
        <v>Asia</v>
      </c>
      <c r="F1027" s="26" t="s">
        <v>1015</v>
      </c>
      <c r="G1027">
        <f>YEAR(Sales!$F1027)</f>
        <v>2016</v>
      </c>
      <c r="H1027">
        <f>MONTH(Sales!$F1027)</f>
        <v>3</v>
      </c>
      <c r="I1027" t="s">
        <v>112</v>
      </c>
      <c r="J1027" t="s">
        <v>890</v>
      </c>
      <c r="K1027">
        <v>70</v>
      </c>
      <c r="L1027">
        <v>66</v>
      </c>
      <c r="M1027" s="27">
        <v>5.7099999999999998E-2</v>
      </c>
      <c r="N1027">
        <v>1</v>
      </c>
    </row>
    <row r="1028" spans="1:14" x14ac:dyDescent="0.25">
      <c r="A1028" s="16" t="s">
        <v>2052</v>
      </c>
      <c r="B1028" t="s">
        <v>265</v>
      </c>
      <c r="C1028" s="13" t="s">
        <v>53</v>
      </c>
      <c r="D1028" t="s">
        <v>25</v>
      </c>
      <c r="E1028" s="13" t="str">
        <f>IF(NOT(ISERROR(MATCH($C1028,Continents!$A$2:$A$48,0))),Continents!$A$1,
IF(NOT(ISERROR(MATCH($C1028,Continents!$B$2:$B$6,0))),Continents!$B$1,
IF(NOT(ISERROR(MATCH($C1028,Continents!$C$2:$C$58,0))),Continents!$C$1,
IF(NOT(ISERROR(MATCH($C1028,Continents!$D$2:$D$51,0))),Continents!$D$1,
IF(NOT(ISERROR(MATCH($C1028,Continents!$E$2:$E$15,0))),Continents!$E$1,
IF(NOT(ISERROR(MATCH($C1028,Continents!$F$2:$F$27,0))),Continents!$F$1,
IF(NOT(ISERROR(MATCH($C1028,Continents!$G$2:$G$8,0))),Continents!$G$1
)))))))</f>
        <v>North America</v>
      </c>
      <c r="F1028" s="26" t="s">
        <v>959</v>
      </c>
      <c r="G1028">
        <f>YEAR(Sales!$F1028)</f>
        <v>2017</v>
      </c>
      <c r="H1028">
        <f>MONTH(Sales!$F1028)</f>
        <v>10</v>
      </c>
      <c r="I1028" t="s">
        <v>32</v>
      </c>
      <c r="J1028" t="s">
        <v>1174</v>
      </c>
      <c r="K1028">
        <v>150</v>
      </c>
      <c r="L1028">
        <v>144</v>
      </c>
      <c r="M1028" s="27">
        <v>0.04</v>
      </c>
      <c r="N1028">
        <v>1</v>
      </c>
    </row>
    <row r="1029" spans="1:14" x14ac:dyDescent="0.25">
      <c r="A1029" s="15" t="s">
        <v>2053</v>
      </c>
      <c r="B1029" t="s">
        <v>82</v>
      </c>
      <c r="C1029" s="13" t="s">
        <v>83</v>
      </c>
      <c r="D1029" t="s">
        <v>37</v>
      </c>
      <c r="E1029" s="13" t="str">
        <f>IF(NOT(ISERROR(MATCH($C1029,Continents!$A$2:$A$48,0))),Continents!$A$1,
IF(NOT(ISERROR(MATCH($C1029,Continents!$B$2:$B$6,0))),Continents!$B$1,
IF(NOT(ISERROR(MATCH($C1029,Continents!$C$2:$C$58,0))),Continents!$C$1,
IF(NOT(ISERROR(MATCH($C1029,Continents!$D$2:$D$51,0))),Continents!$D$1,
IF(NOT(ISERROR(MATCH($C1029,Continents!$E$2:$E$15,0))),Continents!$E$1,
IF(NOT(ISERROR(MATCH($C1029,Continents!$F$2:$F$27,0))),Continents!$F$1,
IF(NOT(ISERROR(MATCH($C1029,Continents!$G$2:$G$8,0))),Continents!$G$1
)))))))</f>
        <v>Asia</v>
      </c>
      <c r="F1029" s="26" t="s">
        <v>2054</v>
      </c>
      <c r="G1029">
        <f>YEAR(Sales!$F1029)</f>
        <v>2016</v>
      </c>
      <c r="H1029">
        <f>MONTH(Sales!$F1029)</f>
        <v>12</v>
      </c>
      <c r="I1029" t="s">
        <v>112</v>
      </c>
      <c r="J1029" t="s">
        <v>859</v>
      </c>
      <c r="K1029">
        <v>70</v>
      </c>
      <c r="L1029">
        <v>65</v>
      </c>
      <c r="M1029" s="27">
        <v>7.1400000000000005E-2</v>
      </c>
      <c r="N1029">
        <v>1</v>
      </c>
    </row>
    <row r="1030" spans="1:14" x14ac:dyDescent="0.25">
      <c r="A1030" s="16" t="s">
        <v>2055</v>
      </c>
      <c r="B1030" t="s">
        <v>135</v>
      </c>
      <c r="C1030" s="13" t="s">
        <v>42</v>
      </c>
      <c r="D1030" t="s">
        <v>37</v>
      </c>
      <c r="E1030" s="13" t="str">
        <f>IF(NOT(ISERROR(MATCH($C1030,Continents!$A$2:$A$48,0))),Continents!$A$1,
IF(NOT(ISERROR(MATCH($C1030,Continents!$B$2:$B$6,0))),Continents!$B$1,
IF(NOT(ISERROR(MATCH($C1030,Continents!$C$2:$C$58,0))),Continents!$C$1,
IF(NOT(ISERROR(MATCH($C1030,Continents!$D$2:$D$51,0))),Continents!$D$1,
IF(NOT(ISERROR(MATCH($C1030,Continents!$E$2:$E$15,0))),Continents!$E$1,
IF(NOT(ISERROR(MATCH($C1030,Continents!$F$2:$F$27,0))),Continents!$F$1,
IF(NOT(ISERROR(MATCH($C1030,Continents!$G$2:$G$8,0))),Continents!$G$1
)))))))</f>
        <v>Asia</v>
      </c>
      <c r="F1030" s="26" t="s">
        <v>654</v>
      </c>
      <c r="G1030">
        <f>YEAR(Sales!$F1030)</f>
        <v>2014</v>
      </c>
      <c r="H1030">
        <f>MONTH(Sales!$F1030)</f>
        <v>4</v>
      </c>
      <c r="I1030" t="s">
        <v>64</v>
      </c>
      <c r="J1030" t="s">
        <v>1323</v>
      </c>
      <c r="K1030">
        <v>1000</v>
      </c>
      <c r="L1030">
        <v>630</v>
      </c>
      <c r="M1030" s="27">
        <v>0.37</v>
      </c>
      <c r="N1030">
        <v>1</v>
      </c>
    </row>
    <row r="1031" spans="1:14" x14ac:dyDescent="0.25">
      <c r="A1031" s="15" t="s">
        <v>2056</v>
      </c>
      <c r="B1031" t="s">
        <v>169</v>
      </c>
      <c r="C1031" s="13" t="s">
        <v>170</v>
      </c>
      <c r="D1031" t="s">
        <v>13</v>
      </c>
      <c r="E1031" s="13" t="str">
        <f>IF(NOT(ISERROR(MATCH($C1031,Continents!$A$2:$A$48,0))),Continents!$A$1,
IF(NOT(ISERROR(MATCH($C1031,Continents!$B$2:$B$6,0))),Continents!$B$1,
IF(NOT(ISERROR(MATCH($C1031,Continents!$C$2:$C$58,0))),Continents!$C$1,
IF(NOT(ISERROR(MATCH($C1031,Continents!$D$2:$D$51,0))),Continents!$D$1,
IF(NOT(ISERROR(MATCH($C1031,Continents!$E$2:$E$15,0))),Continents!$E$1,
IF(NOT(ISERROR(MATCH($C1031,Continents!$F$2:$F$27,0))),Continents!$F$1,
IF(NOT(ISERROR(MATCH($C1031,Continents!$G$2:$G$8,0))),Continents!$G$1
)))))))</f>
        <v>Europe</v>
      </c>
      <c r="F1031" s="26" t="s">
        <v>2057</v>
      </c>
      <c r="G1031">
        <f>YEAR(Sales!$F1031)</f>
        <v>2015</v>
      </c>
      <c r="H1031">
        <f>MONTH(Sales!$F1031)</f>
        <v>11</v>
      </c>
      <c r="I1031" t="s">
        <v>32</v>
      </c>
      <c r="J1031" t="s">
        <v>1066</v>
      </c>
      <c r="K1031">
        <v>150</v>
      </c>
      <c r="L1031">
        <v>113</v>
      </c>
      <c r="M1031" s="27">
        <v>0.2467</v>
      </c>
      <c r="N1031">
        <v>1</v>
      </c>
    </row>
    <row r="1032" spans="1:14" x14ac:dyDescent="0.25">
      <c r="A1032" s="16" t="s">
        <v>2058</v>
      </c>
      <c r="B1032" t="s">
        <v>201</v>
      </c>
      <c r="C1032" s="13" t="s">
        <v>202</v>
      </c>
      <c r="D1032" t="s">
        <v>13</v>
      </c>
      <c r="E1032" s="13" t="str">
        <f>IF(NOT(ISERROR(MATCH($C1032,Continents!$A$2:$A$48,0))),Continents!$A$1,
IF(NOT(ISERROR(MATCH($C1032,Continents!$B$2:$B$6,0))),Continents!$B$1,
IF(NOT(ISERROR(MATCH($C1032,Continents!$C$2:$C$58,0))),Continents!$C$1,
IF(NOT(ISERROR(MATCH($C1032,Continents!$D$2:$D$51,0))),Continents!$D$1,
IF(NOT(ISERROR(MATCH($C1032,Continents!$E$2:$E$15,0))),Continents!$E$1,
IF(NOT(ISERROR(MATCH($C1032,Continents!$F$2:$F$27,0))),Continents!$F$1,
IF(NOT(ISERROR(MATCH($C1032,Continents!$G$2:$G$8,0))),Continents!$G$1
)))))))</f>
        <v>Europe</v>
      </c>
      <c r="F1032" s="26" t="s">
        <v>2059</v>
      </c>
      <c r="G1032">
        <f>YEAR(Sales!$F1032)</f>
        <v>2015</v>
      </c>
      <c r="H1032">
        <f>MONTH(Sales!$F1032)</f>
        <v>1</v>
      </c>
      <c r="I1032" t="s">
        <v>77</v>
      </c>
      <c r="J1032" t="s">
        <v>1905</v>
      </c>
      <c r="K1032">
        <v>500</v>
      </c>
      <c r="L1032">
        <v>490</v>
      </c>
      <c r="M1032" s="27">
        <v>0.02</v>
      </c>
      <c r="N1032">
        <v>1</v>
      </c>
    </row>
    <row r="1033" spans="1:14" x14ac:dyDescent="0.25">
      <c r="A1033" s="15" t="s">
        <v>2060</v>
      </c>
      <c r="B1033" t="s">
        <v>115</v>
      </c>
      <c r="C1033" s="13" t="s">
        <v>116</v>
      </c>
      <c r="D1033" t="s">
        <v>19</v>
      </c>
      <c r="E1033" s="13" t="str">
        <f>IF(NOT(ISERROR(MATCH($C1033,Continents!$A$2:$A$48,0))),Continents!$A$1,
IF(NOT(ISERROR(MATCH($C1033,Continents!$B$2:$B$6,0))),Continents!$B$1,
IF(NOT(ISERROR(MATCH($C1033,Continents!$C$2:$C$58,0))),Continents!$C$1,
IF(NOT(ISERROR(MATCH($C1033,Continents!$D$2:$D$51,0))),Continents!$D$1,
IF(NOT(ISERROR(MATCH($C1033,Continents!$E$2:$E$15,0))),Continents!$E$1,
IF(NOT(ISERROR(MATCH($C1033,Continents!$F$2:$F$27,0))),Continents!$F$1,
IF(NOT(ISERROR(MATCH($C1033,Continents!$G$2:$G$8,0))),Continents!$G$1
)))))))</f>
        <v>North America</v>
      </c>
      <c r="F1033" s="26" t="s">
        <v>2061</v>
      </c>
      <c r="G1033">
        <f>YEAR(Sales!$F1033)</f>
        <v>2016</v>
      </c>
      <c r="H1033">
        <f>MONTH(Sales!$F1033)</f>
        <v>5</v>
      </c>
      <c r="I1033" t="s">
        <v>38</v>
      </c>
      <c r="J1033" t="s">
        <v>436</v>
      </c>
      <c r="K1033">
        <v>50</v>
      </c>
      <c r="L1033">
        <v>46</v>
      </c>
      <c r="M1033" s="27">
        <v>0.08</v>
      </c>
      <c r="N1033">
        <v>1</v>
      </c>
    </row>
    <row r="1034" spans="1:14" x14ac:dyDescent="0.25">
      <c r="A1034" s="16" t="s">
        <v>2062</v>
      </c>
      <c r="B1034" t="s">
        <v>318</v>
      </c>
      <c r="C1034" s="13" t="s">
        <v>319</v>
      </c>
      <c r="D1034" t="s">
        <v>13</v>
      </c>
      <c r="E1034" s="13" t="str">
        <f>IF(NOT(ISERROR(MATCH($C1034,Continents!$A$2:$A$48,0))),Continents!$A$1,
IF(NOT(ISERROR(MATCH($C1034,Continents!$B$2:$B$6,0))),Continents!$B$1,
IF(NOT(ISERROR(MATCH($C1034,Continents!$C$2:$C$58,0))),Continents!$C$1,
IF(NOT(ISERROR(MATCH($C1034,Continents!$D$2:$D$51,0))),Continents!$D$1,
IF(NOT(ISERROR(MATCH($C1034,Continents!$E$2:$E$15,0))),Continents!$E$1,
IF(NOT(ISERROR(MATCH($C1034,Continents!$F$2:$F$27,0))),Continents!$F$1,
IF(NOT(ISERROR(MATCH($C1034,Continents!$G$2:$G$8,0))),Continents!$G$1
)))))))</f>
        <v>Africa</v>
      </c>
      <c r="F1034" s="26" t="s">
        <v>856</v>
      </c>
      <c r="G1034">
        <f>YEAR(Sales!$F1034)</f>
        <v>2016</v>
      </c>
      <c r="H1034">
        <f>MONTH(Sales!$F1034)</f>
        <v>7</v>
      </c>
      <c r="I1034" t="s">
        <v>26</v>
      </c>
      <c r="J1034" t="s">
        <v>1035</v>
      </c>
      <c r="K1034">
        <v>700</v>
      </c>
      <c r="L1034">
        <v>672</v>
      </c>
      <c r="M1034" s="27">
        <v>0.04</v>
      </c>
      <c r="N1034">
        <v>1</v>
      </c>
    </row>
    <row r="1035" spans="1:14" x14ac:dyDescent="0.25">
      <c r="A1035" s="15" t="s">
        <v>2063</v>
      </c>
      <c r="B1035" t="s">
        <v>105</v>
      </c>
      <c r="C1035" s="13" t="s">
        <v>106</v>
      </c>
      <c r="D1035" t="s">
        <v>13</v>
      </c>
      <c r="E1035" s="13" t="str">
        <f>IF(NOT(ISERROR(MATCH($C1035,Continents!$A$2:$A$48,0))),Continents!$A$1,
IF(NOT(ISERROR(MATCH($C1035,Continents!$B$2:$B$6,0))),Continents!$B$1,
IF(NOT(ISERROR(MATCH($C1035,Continents!$C$2:$C$58,0))),Continents!$C$1,
IF(NOT(ISERROR(MATCH($C1035,Continents!$D$2:$D$51,0))),Continents!$D$1,
IF(NOT(ISERROR(MATCH($C1035,Continents!$E$2:$E$15,0))),Continents!$E$1,
IF(NOT(ISERROR(MATCH($C1035,Continents!$F$2:$F$27,0))),Continents!$F$1,
IF(NOT(ISERROR(MATCH($C1035,Continents!$G$2:$G$8,0))),Continents!$G$1
)))))))</f>
        <v>Africa</v>
      </c>
      <c r="F1035" s="26">
        <v>42952</v>
      </c>
      <c r="G1035">
        <f>YEAR(Sales!$F1035)</f>
        <v>2017</v>
      </c>
      <c r="H1035">
        <f>MONTH(Sales!$F1035)</f>
        <v>8</v>
      </c>
      <c r="I1035" t="s">
        <v>133</v>
      </c>
      <c r="J1035" t="s">
        <v>1422</v>
      </c>
      <c r="K1035">
        <v>50</v>
      </c>
      <c r="L1035">
        <v>48</v>
      </c>
      <c r="M1035" s="27">
        <v>0.04</v>
      </c>
      <c r="N1035">
        <v>1</v>
      </c>
    </row>
    <row r="1036" spans="1:14" x14ac:dyDescent="0.25">
      <c r="A1036" s="16" t="s">
        <v>2064</v>
      </c>
      <c r="B1036" t="s">
        <v>147</v>
      </c>
      <c r="C1036" s="13" t="s">
        <v>96</v>
      </c>
      <c r="D1036" t="s">
        <v>37</v>
      </c>
      <c r="E1036" s="13" t="str">
        <f>IF(NOT(ISERROR(MATCH($C1036,Continents!$A$2:$A$48,0))),Continents!$A$1,
IF(NOT(ISERROR(MATCH($C1036,Continents!$B$2:$B$6,0))),Continents!$B$1,
IF(NOT(ISERROR(MATCH($C1036,Continents!$C$2:$C$58,0))),Continents!$C$1,
IF(NOT(ISERROR(MATCH($C1036,Continents!$D$2:$D$51,0))),Continents!$D$1,
IF(NOT(ISERROR(MATCH($C1036,Continents!$E$2:$E$15,0))),Continents!$E$1,
IF(NOT(ISERROR(MATCH($C1036,Continents!$F$2:$F$27,0))),Continents!$F$1,
IF(NOT(ISERROR(MATCH($C1036,Continents!$G$2:$G$8,0))),Continents!$G$1
)))))))</f>
        <v>Asia</v>
      </c>
      <c r="F1036" s="26" t="s">
        <v>2065</v>
      </c>
      <c r="G1036">
        <f>YEAR(Sales!$F1036)</f>
        <v>2014</v>
      </c>
      <c r="H1036">
        <f>MONTH(Sales!$F1036)</f>
        <v>4</v>
      </c>
      <c r="I1036" t="s">
        <v>77</v>
      </c>
      <c r="J1036" t="s">
        <v>962</v>
      </c>
      <c r="K1036">
        <v>500</v>
      </c>
      <c r="L1036">
        <v>490</v>
      </c>
      <c r="M1036" s="27">
        <v>0.02</v>
      </c>
      <c r="N1036">
        <v>1</v>
      </c>
    </row>
    <row r="1037" spans="1:14" x14ac:dyDescent="0.25">
      <c r="A1037" s="15" t="s">
        <v>2066</v>
      </c>
      <c r="B1037" t="s">
        <v>241</v>
      </c>
      <c r="C1037" s="13" t="s">
        <v>242</v>
      </c>
      <c r="D1037" t="s">
        <v>25</v>
      </c>
      <c r="E1037" s="13" t="str">
        <f>IF(NOT(ISERROR(MATCH($C1037,Continents!$A$2:$A$48,0))),Continents!$A$1,
IF(NOT(ISERROR(MATCH($C1037,Continents!$B$2:$B$6,0))),Continents!$B$1,
IF(NOT(ISERROR(MATCH($C1037,Continents!$C$2:$C$58,0))),Continents!$C$1,
IF(NOT(ISERROR(MATCH($C1037,Continents!$D$2:$D$51,0))),Continents!$D$1,
IF(NOT(ISERROR(MATCH($C1037,Continents!$E$2:$E$15,0))),Continents!$E$1,
IF(NOT(ISERROR(MATCH($C1037,Continents!$F$2:$F$27,0))),Continents!$F$1,
IF(NOT(ISERROR(MATCH($C1037,Continents!$G$2:$G$8,0))),Continents!$G$1
)))))))</f>
        <v>South America</v>
      </c>
      <c r="F1037" s="26">
        <v>42311</v>
      </c>
      <c r="G1037">
        <f>YEAR(Sales!$F1037)</f>
        <v>2015</v>
      </c>
      <c r="H1037">
        <f>MONTH(Sales!$F1037)</f>
        <v>11</v>
      </c>
      <c r="I1037" t="s">
        <v>112</v>
      </c>
      <c r="J1037" t="s">
        <v>927</v>
      </c>
      <c r="K1037">
        <v>70</v>
      </c>
      <c r="L1037">
        <v>58</v>
      </c>
      <c r="M1037" s="27">
        <v>0.1714</v>
      </c>
      <c r="N1037">
        <v>1</v>
      </c>
    </row>
    <row r="1038" spans="1:14" x14ac:dyDescent="0.25">
      <c r="A1038" s="16" t="s">
        <v>2067</v>
      </c>
      <c r="B1038" t="s">
        <v>197</v>
      </c>
      <c r="C1038" s="13" t="s">
        <v>198</v>
      </c>
      <c r="D1038" t="s">
        <v>13</v>
      </c>
      <c r="E1038" s="13" t="str">
        <f>IF(NOT(ISERROR(MATCH($C1038,Continents!$A$2:$A$48,0))),Continents!$A$1,
IF(NOT(ISERROR(MATCH($C1038,Continents!$B$2:$B$6,0))),Continents!$B$1,
IF(NOT(ISERROR(MATCH($C1038,Continents!$C$2:$C$58,0))),Continents!$C$1,
IF(NOT(ISERROR(MATCH($C1038,Continents!$D$2:$D$51,0))),Continents!$D$1,
IF(NOT(ISERROR(MATCH($C1038,Continents!$E$2:$E$15,0))),Continents!$E$1,
IF(NOT(ISERROR(MATCH($C1038,Continents!$F$2:$F$27,0))),Continents!$F$1,
IF(NOT(ISERROR(MATCH($C1038,Continents!$G$2:$G$8,0))),Continents!$G$1
)))))))</f>
        <v>Europe</v>
      </c>
      <c r="F1038" s="26" t="s">
        <v>1056</v>
      </c>
      <c r="G1038">
        <f>YEAR(Sales!$F1038)</f>
        <v>2016</v>
      </c>
      <c r="H1038">
        <f>MONTH(Sales!$F1038)</f>
        <v>2</v>
      </c>
      <c r="I1038" t="s">
        <v>112</v>
      </c>
      <c r="J1038" t="s">
        <v>1217</v>
      </c>
      <c r="K1038">
        <v>70</v>
      </c>
      <c r="L1038">
        <v>60</v>
      </c>
      <c r="M1038" s="27">
        <v>0.1429</v>
      </c>
      <c r="N1038">
        <v>1</v>
      </c>
    </row>
    <row r="1039" spans="1:14" x14ac:dyDescent="0.25">
      <c r="A1039" s="15" t="s">
        <v>2068</v>
      </c>
      <c r="B1039" t="s">
        <v>269</v>
      </c>
      <c r="C1039" s="13" t="s">
        <v>270</v>
      </c>
      <c r="D1039" t="s">
        <v>25</v>
      </c>
      <c r="E1039" s="13" t="str">
        <f>IF(NOT(ISERROR(MATCH($C1039,Continents!$A$2:$A$48,0))),Continents!$A$1,
IF(NOT(ISERROR(MATCH($C1039,Continents!$B$2:$B$6,0))),Continents!$B$1,
IF(NOT(ISERROR(MATCH($C1039,Continents!$C$2:$C$58,0))),Continents!$C$1,
IF(NOT(ISERROR(MATCH($C1039,Continents!$D$2:$D$51,0))),Continents!$D$1,
IF(NOT(ISERROR(MATCH($C1039,Continents!$E$2:$E$15,0))),Continents!$E$1,
IF(NOT(ISERROR(MATCH($C1039,Continents!$F$2:$F$27,0))),Continents!$F$1,
IF(NOT(ISERROR(MATCH($C1039,Continents!$G$2:$G$8,0))),Continents!$G$1
)))))))</f>
        <v>South America</v>
      </c>
      <c r="F1039" s="26">
        <v>41768</v>
      </c>
      <c r="G1039">
        <f>YEAR(Sales!$F1039)</f>
        <v>2014</v>
      </c>
      <c r="H1039">
        <f>MONTH(Sales!$F1039)</f>
        <v>5</v>
      </c>
      <c r="I1039" t="s">
        <v>58</v>
      </c>
      <c r="J1039" t="s">
        <v>792</v>
      </c>
      <c r="K1039">
        <v>800</v>
      </c>
      <c r="L1039">
        <v>688</v>
      </c>
      <c r="M1039" s="27">
        <v>0.14000000000000001</v>
      </c>
      <c r="N1039">
        <v>1</v>
      </c>
    </row>
    <row r="1040" spans="1:14" x14ac:dyDescent="0.25">
      <c r="A1040" s="16" t="s">
        <v>2069</v>
      </c>
      <c r="B1040" t="s">
        <v>164</v>
      </c>
      <c r="C1040" s="13" t="s">
        <v>165</v>
      </c>
      <c r="D1040" t="s">
        <v>13</v>
      </c>
      <c r="E1040" s="13" t="str">
        <f>IF(NOT(ISERROR(MATCH($C1040,Continents!$A$2:$A$48,0))),Continents!$A$1,
IF(NOT(ISERROR(MATCH($C1040,Continents!$B$2:$B$6,0))),Continents!$B$1,
IF(NOT(ISERROR(MATCH($C1040,Continents!$C$2:$C$58,0))),Continents!$C$1,
IF(NOT(ISERROR(MATCH($C1040,Continents!$D$2:$D$51,0))),Continents!$D$1,
IF(NOT(ISERROR(MATCH($C1040,Continents!$E$2:$E$15,0))),Continents!$E$1,
IF(NOT(ISERROR(MATCH($C1040,Continents!$F$2:$F$27,0))),Continents!$F$1,
IF(NOT(ISERROR(MATCH($C1040,Continents!$G$2:$G$8,0))),Continents!$G$1
)))))))</f>
        <v>Europe</v>
      </c>
      <c r="F1040" s="26" t="s">
        <v>2070</v>
      </c>
      <c r="G1040">
        <f>YEAR(Sales!$F1040)</f>
        <v>2015</v>
      </c>
      <c r="H1040">
        <f>MONTH(Sales!$F1040)</f>
        <v>2</v>
      </c>
      <c r="I1040" t="s">
        <v>125</v>
      </c>
      <c r="J1040" t="s">
        <v>1723</v>
      </c>
      <c r="K1040">
        <v>250</v>
      </c>
      <c r="L1040">
        <v>155</v>
      </c>
      <c r="M1040" s="27">
        <v>0.38</v>
      </c>
      <c r="N1040">
        <v>1</v>
      </c>
    </row>
    <row r="1041" spans="1:14" x14ac:dyDescent="0.25">
      <c r="A1041" s="15" t="s">
        <v>2071</v>
      </c>
      <c r="B1041" t="s">
        <v>89</v>
      </c>
      <c r="C1041" s="13" t="s">
        <v>90</v>
      </c>
      <c r="D1041" t="s">
        <v>13</v>
      </c>
      <c r="E1041" s="13" t="str">
        <f>IF(NOT(ISERROR(MATCH($C1041,Continents!$A$2:$A$48,0))),Continents!$A$1,
IF(NOT(ISERROR(MATCH($C1041,Continents!$B$2:$B$6,0))),Continents!$B$1,
IF(NOT(ISERROR(MATCH($C1041,Continents!$C$2:$C$58,0))),Continents!$C$1,
IF(NOT(ISERROR(MATCH($C1041,Continents!$D$2:$D$51,0))),Continents!$D$1,
IF(NOT(ISERROR(MATCH($C1041,Continents!$E$2:$E$15,0))),Continents!$E$1,
IF(NOT(ISERROR(MATCH($C1041,Continents!$F$2:$F$27,0))),Continents!$F$1,
IF(NOT(ISERROR(MATCH($C1041,Continents!$G$2:$G$8,0))),Continents!$G$1
)))))))</f>
        <v>Europe</v>
      </c>
      <c r="F1041" s="26">
        <v>41920</v>
      </c>
      <c r="G1041">
        <f>YEAR(Sales!$F1041)</f>
        <v>2014</v>
      </c>
      <c r="H1041">
        <f>MONTH(Sales!$F1041)</f>
        <v>10</v>
      </c>
      <c r="I1041" t="s">
        <v>26</v>
      </c>
      <c r="J1041" t="s">
        <v>419</v>
      </c>
      <c r="K1041">
        <v>700</v>
      </c>
      <c r="L1041">
        <v>504</v>
      </c>
      <c r="M1041" s="27">
        <v>0.28000000000000003</v>
      </c>
      <c r="N1041">
        <v>1</v>
      </c>
    </row>
    <row r="1042" spans="1:14" x14ac:dyDescent="0.25">
      <c r="A1042" s="16" t="s">
        <v>2072</v>
      </c>
      <c r="B1042" t="s">
        <v>164</v>
      </c>
      <c r="C1042" s="13" t="s">
        <v>165</v>
      </c>
      <c r="D1042" t="s">
        <v>13</v>
      </c>
      <c r="E1042" s="13" t="str">
        <f>IF(NOT(ISERROR(MATCH($C1042,Continents!$A$2:$A$48,0))),Continents!$A$1,
IF(NOT(ISERROR(MATCH($C1042,Continents!$B$2:$B$6,0))),Continents!$B$1,
IF(NOT(ISERROR(MATCH($C1042,Continents!$C$2:$C$58,0))),Continents!$C$1,
IF(NOT(ISERROR(MATCH($C1042,Continents!$D$2:$D$51,0))),Continents!$D$1,
IF(NOT(ISERROR(MATCH($C1042,Continents!$E$2:$E$15,0))),Continents!$E$1,
IF(NOT(ISERROR(MATCH($C1042,Continents!$F$2:$F$27,0))),Continents!$F$1,
IF(NOT(ISERROR(MATCH($C1042,Continents!$G$2:$G$8,0))),Continents!$G$1
)))))))</f>
        <v>Europe</v>
      </c>
      <c r="F1042" s="26" t="s">
        <v>1591</v>
      </c>
      <c r="G1042">
        <f>YEAR(Sales!$F1042)</f>
        <v>2014</v>
      </c>
      <c r="H1042">
        <f>MONTH(Sales!$F1042)</f>
        <v>4</v>
      </c>
      <c r="I1042" t="s">
        <v>26</v>
      </c>
      <c r="J1042" t="s">
        <v>1723</v>
      </c>
      <c r="K1042">
        <v>700</v>
      </c>
      <c r="L1042">
        <v>511</v>
      </c>
      <c r="M1042" s="27">
        <v>0.27</v>
      </c>
      <c r="N1042">
        <v>1</v>
      </c>
    </row>
    <row r="1043" spans="1:14" x14ac:dyDescent="0.25">
      <c r="A1043" s="15" t="s">
        <v>2073</v>
      </c>
      <c r="B1043" t="s">
        <v>23</v>
      </c>
      <c r="C1043" s="13" t="s">
        <v>24</v>
      </c>
      <c r="D1043" t="s">
        <v>25</v>
      </c>
      <c r="E1043" s="13" t="str">
        <f>IF(NOT(ISERROR(MATCH($C1043,Continents!$A$2:$A$48,0))),Continents!$A$1,
IF(NOT(ISERROR(MATCH($C1043,Continents!$B$2:$B$6,0))),Continents!$B$1,
IF(NOT(ISERROR(MATCH($C1043,Continents!$C$2:$C$58,0))),Continents!$C$1,
IF(NOT(ISERROR(MATCH($C1043,Continents!$D$2:$D$51,0))),Continents!$D$1,
IF(NOT(ISERROR(MATCH($C1043,Continents!$E$2:$E$15,0))),Continents!$E$1,
IF(NOT(ISERROR(MATCH($C1043,Continents!$F$2:$F$27,0))),Continents!$F$1,
IF(NOT(ISERROR(MATCH($C1043,Continents!$G$2:$G$8,0))),Continents!$G$1
)))))))</f>
        <v>South America</v>
      </c>
      <c r="F1043" s="26" t="s">
        <v>31</v>
      </c>
      <c r="G1043">
        <f>YEAR(Sales!$F1043)</f>
        <v>2018</v>
      </c>
      <c r="H1043">
        <f>MONTH(Sales!$F1043)</f>
        <v>8</v>
      </c>
      <c r="I1043" t="s">
        <v>125</v>
      </c>
      <c r="J1043" t="s">
        <v>2074</v>
      </c>
      <c r="K1043">
        <v>250</v>
      </c>
      <c r="L1043">
        <v>250</v>
      </c>
      <c r="M1043" s="27">
        <v>0</v>
      </c>
      <c r="N1043">
        <v>1</v>
      </c>
    </row>
    <row r="1044" spans="1:14" x14ac:dyDescent="0.25">
      <c r="A1044" s="16" t="s">
        <v>2075</v>
      </c>
      <c r="B1044" t="s">
        <v>288</v>
      </c>
      <c r="C1044" s="13" t="s">
        <v>289</v>
      </c>
      <c r="D1044" t="s">
        <v>13</v>
      </c>
      <c r="E1044" s="13" t="str">
        <f>IF(NOT(ISERROR(MATCH($C1044,Continents!$A$2:$A$48,0))),Continents!$A$1,
IF(NOT(ISERROR(MATCH($C1044,Continents!$B$2:$B$6,0))),Continents!$B$1,
IF(NOT(ISERROR(MATCH($C1044,Continents!$C$2:$C$58,0))),Continents!$C$1,
IF(NOT(ISERROR(MATCH($C1044,Continents!$D$2:$D$51,0))),Continents!$D$1,
IF(NOT(ISERROR(MATCH($C1044,Continents!$E$2:$E$15,0))),Continents!$E$1,
IF(NOT(ISERROR(MATCH($C1044,Continents!$F$2:$F$27,0))),Continents!$F$1,
IF(NOT(ISERROR(MATCH($C1044,Continents!$G$2:$G$8,0))),Continents!$G$1
)))))))</f>
        <v>Europe</v>
      </c>
      <c r="F1044" s="26" t="s">
        <v>2076</v>
      </c>
      <c r="G1044">
        <f>YEAR(Sales!$F1044)</f>
        <v>2018</v>
      </c>
      <c r="H1044">
        <f>MONTH(Sales!$F1044)</f>
        <v>5</v>
      </c>
      <c r="I1044" t="s">
        <v>38</v>
      </c>
      <c r="J1044" t="s">
        <v>468</v>
      </c>
      <c r="K1044">
        <v>50</v>
      </c>
      <c r="L1044">
        <v>50</v>
      </c>
      <c r="M1044" s="27">
        <v>0</v>
      </c>
      <c r="N1044">
        <v>1</v>
      </c>
    </row>
    <row r="1045" spans="1:14" x14ac:dyDescent="0.25">
      <c r="A1045" s="15" t="s">
        <v>2077</v>
      </c>
      <c r="B1045" t="s">
        <v>62</v>
      </c>
      <c r="C1045" s="13" t="s">
        <v>63</v>
      </c>
      <c r="D1045" t="s">
        <v>13</v>
      </c>
      <c r="E1045" s="13" t="str">
        <f>IF(NOT(ISERROR(MATCH($C1045,Continents!$A$2:$A$48,0))),Continents!$A$1,
IF(NOT(ISERROR(MATCH($C1045,Continents!$B$2:$B$6,0))),Continents!$B$1,
IF(NOT(ISERROR(MATCH($C1045,Continents!$C$2:$C$58,0))),Continents!$C$1,
IF(NOT(ISERROR(MATCH($C1045,Continents!$D$2:$D$51,0))),Continents!$D$1,
IF(NOT(ISERROR(MATCH($C1045,Continents!$E$2:$E$15,0))),Continents!$E$1,
IF(NOT(ISERROR(MATCH($C1045,Continents!$F$2:$F$27,0))),Continents!$F$1,
IF(NOT(ISERROR(MATCH($C1045,Continents!$G$2:$G$8,0))),Continents!$G$1
)))))))</f>
        <v>Asia</v>
      </c>
      <c r="F1045" s="26" t="s">
        <v>689</v>
      </c>
      <c r="G1045">
        <f>YEAR(Sales!$F1045)</f>
        <v>2016</v>
      </c>
      <c r="H1045">
        <f>MONTH(Sales!$F1045)</f>
        <v>4</v>
      </c>
      <c r="I1045" t="s">
        <v>32</v>
      </c>
      <c r="J1045" t="s">
        <v>383</v>
      </c>
      <c r="K1045">
        <v>150</v>
      </c>
      <c r="L1045">
        <v>135</v>
      </c>
      <c r="M1045" s="27">
        <v>0.1</v>
      </c>
      <c r="N1045">
        <v>1</v>
      </c>
    </row>
    <row r="1046" spans="1:14" x14ac:dyDescent="0.25">
      <c r="A1046" s="16" t="s">
        <v>2078</v>
      </c>
      <c r="B1046" t="s">
        <v>29</v>
      </c>
      <c r="C1046" s="13" t="s">
        <v>30</v>
      </c>
      <c r="D1046" t="s">
        <v>13</v>
      </c>
      <c r="E1046" s="13" t="str">
        <f>IF(NOT(ISERROR(MATCH($C1046,Continents!$A$2:$A$48,0))),Continents!$A$1,
IF(NOT(ISERROR(MATCH($C1046,Continents!$B$2:$B$6,0))),Continents!$B$1,
IF(NOT(ISERROR(MATCH($C1046,Continents!$C$2:$C$58,0))),Continents!$C$1,
IF(NOT(ISERROR(MATCH($C1046,Continents!$D$2:$D$51,0))),Continents!$D$1,
IF(NOT(ISERROR(MATCH($C1046,Continents!$E$2:$E$15,0))),Continents!$E$1,
IF(NOT(ISERROR(MATCH($C1046,Continents!$F$2:$F$27,0))),Continents!$F$1,
IF(NOT(ISERROR(MATCH($C1046,Continents!$G$2:$G$8,0))),Continents!$G$1
)))))))</f>
        <v>Asia</v>
      </c>
      <c r="F1046" s="26">
        <v>43050</v>
      </c>
      <c r="G1046">
        <f>YEAR(Sales!$F1046)</f>
        <v>2017</v>
      </c>
      <c r="H1046">
        <f>MONTH(Sales!$F1046)</f>
        <v>11</v>
      </c>
      <c r="I1046" t="s">
        <v>112</v>
      </c>
      <c r="J1046" t="s">
        <v>299</v>
      </c>
      <c r="K1046">
        <v>70</v>
      </c>
      <c r="L1046">
        <v>68</v>
      </c>
      <c r="M1046" s="27">
        <v>2.86E-2</v>
      </c>
      <c r="N1046">
        <v>1</v>
      </c>
    </row>
    <row r="1047" spans="1:14" x14ac:dyDescent="0.25">
      <c r="A1047" s="15" t="s">
        <v>2079</v>
      </c>
      <c r="B1047" t="s">
        <v>174</v>
      </c>
      <c r="C1047" s="13" t="s">
        <v>116</v>
      </c>
      <c r="D1047" t="s">
        <v>19</v>
      </c>
      <c r="E1047" s="13" t="str">
        <f>IF(NOT(ISERROR(MATCH($C1047,Continents!$A$2:$A$48,0))),Continents!$A$1,
IF(NOT(ISERROR(MATCH($C1047,Continents!$B$2:$B$6,0))),Continents!$B$1,
IF(NOT(ISERROR(MATCH($C1047,Continents!$C$2:$C$58,0))),Continents!$C$1,
IF(NOT(ISERROR(MATCH($C1047,Continents!$D$2:$D$51,0))),Continents!$D$1,
IF(NOT(ISERROR(MATCH($C1047,Continents!$E$2:$E$15,0))),Continents!$E$1,
IF(NOT(ISERROR(MATCH($C1047,Continents!$F$2:$F$27,0))),Continents!$F$1,
IF(NOT(ISERROR(MATCH($C1047,Continents!$G$2:$G$8,0))),Continents!$G$1
)))))))</f>
        <v>North America</v>
      </c>
      <c r="F1047" s="26">
        <v>42008</v>
      </c>
      <c r="G1047">
        <f>YEAR(Sales!$F1047)</f>
        <v>2015</v>
      </c>
      <c r="H1047">
        <f>MONTH(Sales!$F1047)</f>
        <v>1</v>
      </c>
      <c r="I1047" t="s">
        <v>64</v>
      </c>
      <c r="J1047" t="s">
        <v>946</v>
      </c>
      <c r="K1047">
        <v>1000</v>
      </c>
      <c r="L1047">
        <v>680</v>
      </c>
      <c r="M1047" s="27">
        <v>0.32</v>
      </c>
      <c r="N1047">
        <v>1</v>
      </c>
    </row>
    <row r="1048" spans="1:14" x14ac:dyDescent="0.25">
      <c r="A1048" s="16" t="s">
        <v>2080</v>
      </c>
      <c r="B1048" t="s">
        <v>216</v>
      </c>
      <c r="C1048" s="13" t="s">
        <v>217</v>
      </c>
      <c r="D1048" t="s">
        <v>13</v>
      </c>
      <c r="E1048" s="13" t="str">
        <f>IF(NOT(ISERROR(MATCH($C1048,Continents!$A$2:$A$48,0))),Continents!$A$1,
IF(NOT(ISERROR(MATCH($C1048,Continents!$B$2:$B$6,0))),Continents!$B$1,
IF(NOT(ISERROR(MATCH($C1048,Continents!$C$2:$C$58,0))),Continents!$C$1,
IF(NOT(ISERROR(MATCH($C1048,Continents!$D$2:$D$51,0))),Continents!$D$1,
IF(NOT(ISERROR(MATCH($C1048,Continents!$E$2:$E$15,0))),Continents!$E$1,
IF(NOT(ISERROR(MATCH($C1048,Continents!$F$2:$F$27,0))),Continents!$F$1,
IF(NOT(ISERROR(MATCH($C1048,Continents!$G$2:$G$8,0))),Continents!$G$1
)))))))</f>
        <v>Europe</v>
      </c>
      <c r="F1048" s="26" t="s">
        <v>1667</v>
      </c>
      <c r="G1048">
        <f>YEAR(Sales!$F1048)</f>
        <v>2014</v>
      </c>
      <c r="H1048">
        <f>MONTH(Sales!$F1048)</f>
        <v>7</v>
      </c>
      <c r="I1048" t="s">
        <v>112</v>
      </c>
      <c r="J1048" t="s">
        <v>219</v>
      </c>
      <c r="K1048">
        <v>70</v>
      </c>
      <c r="L1048">
        <v>65</v>
      </c>
      <c r="M1048" s="27">
        <v>7.1400000000000005E-2</v>
      </c>
      <c r="N1048">
        <v>1</v>
      </c>
    </row>
    <row r="1049" spans="1:14" x14ac:dyDescent="0.25">
      <c r="A1049" s="15" t="s">
        <v>2081</v>
      </c>
      <c r="B1049" t="s">
        <v>169</v>
      </c>
      <c r="C1049" s="13" t="s">
        <v>170</v>
      </c>
      <c r="D1049" t="s">
        <v>13</v>
      </c>
      <c r="E1049" s="13" t="str">
        <f>IF(NOT(ISERROR(MATCH($C1049,Continents!$A$2:$A$48,0))),Continents!$A$1,
IF(NOT(ISERROR(MATCH($C1049,Continents!$B$2:$B$6,0))),Continents!$B$1,
IF(NOT(ISERROR(MATCH($C1049,Continents!$C$2:$C$58,0))),Continents!$C$1,
IF(NOT(ISERROR(MATCH($C1049,Continents!$D$2:$D$51,0))),Continents!$D$1,
IF(NOT(ISERROR(MATCH($C1049,Continents!$E$2:$E$15,0))),Continents!$E$1,
IF(NOT(ISERROR(MATCH($C1049,Continents!$F$2:$F$27,0))),Continents!$F$1,
IF(NOT(ISERROR(MATCH($C1049,Continents!$G$2:$G$8,0))),Continents!$G$1
)))))))</f>
        <v>Europe</v>
      </c>
      <c r="F1049" s="26" t="s">
        <v>102</v>
      </c>
      <c r="G1049">
        <f>YEAR(Sales!$F1049)</f>
        <v>2017</v>
      </c>
      <c r="H1049">
        <f>MONTH(Sales!$F1049)</f>
        <v>9</v>
      </c>
      <c r="I1049" t="s">
        <v>58</v>
      </c>
      <c r="J1049" t="s">
        <v>1066</v>
      </c>
      <c r="K1049">
        <v>800</v>
      </c>
      <c r="L1049">
        <v>488</v>
      </c>
      <c r="M1049" s="27">
        <v>0.39</v>
      </c>
      <c r="N1049">
        <v>1</v>
      </c>
    </row>
    <row r="1050" spans="1:14" x14ac:dyDescent="0.25">
      <c r="A1050" s="16" t="s">
        <v>2082</v>
      </c>
      <c r="B1050" t="s">
        <v>144</v>
      </c>
      <c r="C1050" s="13" t="s">
        <v>116</v>
      </c>
      <c r="D1050" t="s">
        <v>19</v>
      </c>
      <c r="E1050" s="13" t="str">
        <f>IF(NOT(ISERROR(MATCH($C1050,Continents!$A$2:$A$48,0))),Continents!$A$1,
IF(NOT(ISERROR(MATCH($C1050,Continents!$B$2:$B$6,0))),Continents!$B$1,
IF(NOT(ISERROR(MATCH($C1050,Continents!$C$2:$C$58,0))),Continents!$C$1,
IF(NOT(ISERROR(MATCH($C1050,Continents!$D$2:$D$51,0))),Continents!$D$1,
IF(NOT(ISERROR(MATCH($C1050,Continents!$E$2:$E$15,0))),Continents!$E$1,
IF(NOT(ISERROR(MATCH($C1050,Continents!$F$2:$F$27,0))),Continents!$F$1,
IF(NOT(ISERROR(MATCH($C1050,Continents!$G$2:$G$8,0))),Continents!$G$1
)))))))</f>
        <v>North America</v>
      </c>
      <c r="F1050" s="26">
        <v>42403</v>
      </c>
      <c r="G1050">
        <f>YEAR(Sales!$F1050)</f>
        <v>2016</v>
      </c>
      <c r="H1050">
        <f>MONTH(Sales!$F1050)</f>
        <v>2</v>
      </c>
      <c r="I1050" t="s">
        <v>44</v>
      </c>
      <c r="J1050" t="s">
        <v>597</v>
      </c>
      <c r="K1050">
        <v>30</v>
      </c>
      <c r="L1050">
        <v>27</v>
      </c>
      <c r="M1050" s="27">
        <v>0.1</v>
      </c>
      <c r="N1050">
        <v>1</v>
      </c>
    </row>
    <row r="1051" spans="1:14" x14ac:dyDescent="0.25">
      <c r="A1051" s="15" t="s">
        <v>2083</v>
      </c>
      <c r="B1051" t="s">
        <v>47</v>
      </c>
      <c r="C1051" s="13" t="s">
        <v>48</v>
      </c>
      <c r="D1051" t="s">
        <v>25</v>
      </c>
      <c r="E1051" s="13" t="str">
        <f>IF(NOT(ISERROR(MATCH($C1051,Continents!$A$2:$A$48,0))),Continents!$A$1,
IF(NOT(ISERROR(MATCH($C1051,Continents!$B$2:$B$6,0))),Continents!$B$1,
IF(NOT(ISERROR(MATCH($C1051,Continents!$C$2:$C$58,0))),Continents!$C$1,
IF(NOT(ISERROR(MATCH($C1051,Continents!$D$2:$D$51,0))),Continents!$D$1,
IF(NOT(ISERROR(MATCH($C1051,Continents!$E$2:$E$15,0))),Continents!$E$1,
IF(NOT(ISERROR(MATCH($C1051,Continents!$F$2:$F$27,0))),Continents!$F$1,
IF(NOT(ISERROR(MATCH($C1051,Continents!$G$2:$G$8,0))),Continents!$G$1
)))))))</f>
        <v>South America</v>
      </c>
      <c r="F1051" s="26">
        <v>41951</v>
      </c>
      <c r="G1051">
        <f>YEAR(Sales!$F1051)</f>
        <v>2014</v>
      </c>
      <c r="H1051">
        <f>MONTH(Sales!$F1051)</f>
        <v>11</v>
      </c>
      <c r="I1051" t="s">
        <v>58</v>
      </c>
      <c r="J1051" t="s">
        <v>1531</v>
      </c>
      <c r="K1051">
        <v>800</v>
      </c>
      <c r="L1051">
        <v>448</v>
      </c>
      <c r="M1051" s="27">
        <v>0.44</v>
      </c>
      <c r="N1051">
        <v>1</v>
      </c>
    </row>
    <row r="1052" spans="1:14" x14ac:dyDescent="0.25">
      <c r="A1052" s="16" t="s">
        <v>2084</v>
      </c>
      <c r="B1052" t="s">
        <v>241</v>
      </c>
      <c r="C1052" s="13" t="s">
        <v>242</v>
      </c>
      <c r="D1052" t="s">
        <v>25</v>
      </c>
      <c r="E1052" s="13" t="str">
        <f>IF(NOT(ISERROR(MATCH($C1052,Continents!$A$2:$A$48,0))),Continents!$A$1,
IF(NOT(ISERROR(MATCH($C1052,Continents!$B$2:$B$6,0))),Continents!$B$1,
IF(NOT(ISERROR(MATCH($C1052,Continents!$C$2:$C$58,0))),Continents!$C$1,
IF(NOT(ISERROR(MATCH($C1052,Continents!$D$2:$D$51,0))),Continents!$D$1,
IF(NOT(ISERROR(MATCH($C1052,Continents!$E$2:$E$15,0))),Continents!$E$1,
IF(NOT(ISERROR(MATCH($C1052,Continents!$F$2:$F$27,0))),Continents!$F$1,
IF(NOT(ISERROR(MATCH($C1052,Continents!$G$2:$G$8,0))),Continents!$G$1
)))))))</f>
        <v>South America</v>
      </c>
      <c r="F1052" s="26" t="s">
        <v>2085</v>
      </c>
      <c r="G1052">
        <f>YEAR(Sales!$F1052)</f>
        <v>2018</v>
      </c>
      <c r="H1052">
        <f>MONTH(Sales!$F1052)</f>
        <v>3</v>
      </c>
      <c r="I1052" t="s">
        <v>44</v>
      </c>
      <c r="J1052" t="s">
        <v>762</v>
      </c>
      <c r="K1052">
        <v>30</v>
      </c>
      <c r="L1052">
        <v>29</v>
      </c>
      <c r="M1052" s="27">
        <v>3.3300000000000003E-2</v>
      </c>
      <c r="N1052">
        <v>1</v>
      </c>
    </row>
    <row r="1053" spans="1:14" x14ac:dyDescent="0.25">
      <c r="A1053" s="15" t="s">
        <v>2086</v>
      </c>
      <c r="B1053" t="s">
        <v>269</v>
      </c>
      <c r="C1053" s="13" t="s">
        <v>270</v>
      </c>
      <c r="D1053" t="s">
        <v>25</v>
      </c>
      <c r="E1053" s="13" t="str">
        <f>IF(NOT(ISERROR(MATCH($C1053,Continents!$A$2:$A$48,0))),Continents!$A$1,
IF(NOT(ISERROR(MATCH($C1053,Continents!$B$2:$B$6,0))),Continents!$B$1,
IF(NOT(ISERROR(MATCH($C1053,Continents!$C$2:$C$58,0))),Continents!$C$1,
IF(NOT(ISERROR(MATCH($C1053,Continents!$D$2:$D$51,0))),Continents!$D$1,
IF(NOT(ISERROR(MATCH($C1053,Continents!$E$2:$E$15,0))),Continents!$E$1,
IF(NOT(ISERROR(MATCH($C1053,Continents!$F$2:$F$27,0))),Continents!$F$1,
IF(NOT(ISERROR(MATCH($C1053,Continents!$G$2:$G$8,0))),Continents!$G$1
)))))))</f>
        <v>South America</v>
      </c>
      <c r="F1053" s="26" t="s">
        <v>2087</v>
      </c>
      <c r="G1053">
        <f>YEAR(Sales!$F1053)</f>
        <v>2018</v>
      </c>
      <c r="H1053">
        <f>MONTH(Sales!$F1053)</f>
        <v>5</v>
      </c>
      <c r="I1053" t="s">
        <v>26</v>
      </c>
      <c r="J1053" t="s">
        <v>271</v>
      </c>
      <c r="K1053">
        <v>700</v>
      </c>
      <c r="L1053">
        <v>651</v>
      </c>
      <c r="M1053" s="27">
        <v>7.0000000000000007E-2</v>
      </c>
      <c r="N1053">
        <v>1</v>
      </c>
    </row>
    <row r="1054" spans="1:14" x14ac:dyDescent="0.25">
      <c r="A1054" s="16" t="s">
        <v>2088</v>
      </c>
      <c r="B1054" t="s">
        <v>241</v>
      </c>
      <c r="C1054" s="13" t="s">
        <v>242</v>
      </c>
      <c r="D1054" t="s">
        <v>25</v>
      </c>
      <c r="E1054" s="13" t="str">
        <f>IF(NOT(ISERROR(MATCH($C1054,Continents!$A$2:$A$48,0))),Continents!$A$1,
IF(NOT(ISERROR(MATCH($C1054,Continents!$B$2:$B$6,0))),Continents!$B$1,
IF(NOT(ISERROR(MATCH($C1054,Continents!$C$2:$C$58,0))),Continents!$C$1,
IF(NOT(ISERROR(MATCH($C1054,Continents!$D$2:$D$51,0))),Continents!$D$1,
IF(NOT(ISERROR(MATCH($C1054,Continents!$E$2:$E$15,0))),Continents!$E$1,
IF(NOT(ISERROR(MATCH($C1054,Continents!$F$2:$F$27,0))),Continents!$F$1,
IF(NOT(ISERROR(MATCH($C1054,Continents!$G$2:$G$8,0))),Continents!$G$1
)))))))</f>
        <v>South America</v>
      </c>
      <c r="F1054" s="26">
        <v>42593</v>
      </c>
      <c r="G1054">
        <f>YEAR(Sales!$F1054)</f>
        <v>2016</v>
      </c>
      <c r="H1054">
        <f>MONTH(Sales!$F1054)</f>
        <v>8</v>
      </c>
      <c r="I1054" t="s">
        <v>49</v>
      </c>
      <c r="J1054" t="s">
        <v>762</v>
      </c>
      <c r="K1054">
        <v>500</v>
      </c>
      <c r="L1054">
        <v>470</v>
      </c>
      <c r="M1054" s="27">
        <v>0.06</v>
      </c>
      <c r="N1054">
        <v>1</v>
      </c>
    </row>
    <row r="1055" spans="1:14" x14ac:dyDescent="0.25">
      <c r="A1055" s="15" t="s">
        <v>2089</v>
      </c>
      <c r="B1055" t="s">
        <v>115</v>
      </c>
      <c r="C1055" s="13" t="s">
        <v>116</v>
      </c>
      <c r="D1055" t="s">
        <v>19</v>
      </c>
      <c r="E1055" s="13" t="str">
        <f>IF(NOT(ISERROR(MATCH($C1055,Continents!$A$2:$A$48,0))),Continents!$A$1,
IF(NOT(ISERROR(MATCH($C1055,Continents!$B$2:$B$6,0))),Continents!$B$1,
IF(NOT(ISERROR(MATCH($C1055,Continents!$C$2:$C$58,0))),Continents!$C$1,
IF(NOT(ISERROR(MATCH($C1055,Continents!$D$2:$D$51,0))),Continents!$D$1,
IF(NOT(ISERROR(MATCH($C1055,Continents!$E$2:$E$15,0))),Continents!$E$1,
IF(NOT(ISERROR(MATCH($C1055,Continents!$F$2:$F$27,0))),Continents!$F$1,
IF(NOT(ISERROR(MATCH($C1055,Continents!$G$2:$G$8,0))),Continents!$G$1
)))))))</f>
        <v>North America</v>
      </c>
      <c r="F1055" s="26" t="s">
        <v>1369</v>
      </c>
      <c r="G1055">
        <f>YEAR(Sales!$F1055)</f>
        <v>2018</v>
      </c>
      <c r="H1055">
        <f>MONTH(Sales!$F1055)</f>
        <v>4</v>
      </c>
      <c r="I1055" t="s">
        <v>112</v>
      </c>
      <c r="J1055" t="s">
        <v>671</v>
      </c>
      <c r="K1055">
        <v>70</v>
      </c>
      <c r="L1055">
        <v>67</v>
      </c>
      <c r="M1055" s="27">
        <v>4.2900000000000001E-2</v>
      </c>
      <c r="N1055">
        <v>1</v>
      </c>
    </row>
    <row r="1056" spans="1:14" x14ac:dyDescent="0.25">
      <c r="A1056" s="16" t="s">
        <v>2090</v>
      </c>
      <c r="B1056" t="s">
        <v>164</v>
      </c>
      <c r="C1056" s="13" t="s">
        <v>165</v>
      </c>
      <c r="D1056" t="s">
        <v>13</v>
      </c>
      <c r="E1056" s="13" t="str">
        <f>IF(NOT(ISERROR(MATCH($C1056,Continents!$A$2:$A$48,0))),Continents!$A$1,
IF(NOT(ISERROR(MATCH($C1056,Continents!$B$2:$B$6,0))),Continents!$B$1,
IF(NOT(ISERROR(MATCH($C1056,Continents!$C$2:$C$58,0))),Continents!$C$1,
IF(NOT(ISERROR(MATCH($C1056,Continents!$D$2:$D$51,0))),Continents!$D$1,
IF(NOT(ISERROR(MATCH($C1056,Continents!$E$2:$E$15,0))),Continents!$E$1,
IF(NOT(ISERROR(MATCH($C1056,Continents!$F$2:$F$27,0))),Continents!$F$1,
IF(NOT(ISERROR(MATCH($C1056,Continents!$G$2:$G$8,0))),Continents!$G$1
)))))))</f>
        <v>Europe</v>
      </c>
      <c r="F1056" s="26">
        <v>43170</v>
      </c>
      <c r="G1056">
        <f>YEAR(Sales!$F1056)</f>
        <v>2018</v>
      </c>
      <c r="H1056">
        <f>MONTH(Sales!$F1056)</f>
        <v>3</v>
      </c>
      <c r="I1056" t="s">
        <v>26</v>
      </c>
      <c r="J1056" t="s">
        <v>1744</v>
      </c>
      <c r="K1056">
        <v>700</v>
      </c>
      <c r="L1056">
        <v>637</v>
      </c>
      <c r="M1056" s="27">
        <v>0.09</v>
      </c>
      <c r="N1056">
        <v>1</v>
      </c>
    </row>
    <row r="1057" spans="1:14" x14ac:dyDescent="0.25">
      <c r="A1057" s="15" t="s">
        <v>2091</v>
      </c>
      <c r="B1057" t="s">
        <v>17</v>
      </c>
      <c r="C1057" s="13" t="s">
        <v>18</v>
      </c>
      <c r="D1057" t="s">
        <v>19</v>
      </c>
      <c r="E1057" s="13" t="str">
        <f>IF(NOT(ISERROR(MATCH($C1057,Continents!$A$2:$A$48,0))),Continents!$A$1,
IF(NOT(ISERROR(MATCH($C1057,Continents!$B$2:$B$6,0))),Continents!$B$1,
IF(NOT(ISERROR(MATCH($C1057,Continents!$C$2:$C$58,0))),Continents!$C$1,
IF(NOT(ISERROR(MATCH($C1057,Continents!$D$2:$D$51,0))),Continents!$D$1,
IF(NOT(ISERROR(MATCH($C1057,Continents!$E$2:$E$15,0))),Continents!$E$1,
IF(NOT(ISERROR(MATCH($C1057,Continents!$F$2:$F$27,0))),Continents!$F$1,
IF(NOT(ISERROR(MATCH($C1057,Continents!$G$2:$G$8,0))),Continents!$G$1
)))))))</f>
        <v>North America</v>
      </c>
      <c r="F1057" s="26" t="s">
        <v>2092</v>
      </c>
      <c r="G1057">
        <f>YEAR(Sales!$F1057)</f>
        <v>2015</v>
      </c>
      <c r="H1057">
        <f>MONTH(Sales!$F1057)</f>
        <v>5</v>
      </c>
      <c r="I1057" t="s">
        <v>64</v>
      </c>
      <c r="J1057" t="s">
        <v>1181</v>
      </c>
      <c r="K1057">
        <v>1000</v>
      </c>
      <c r="L1057">
        <v>680</v>
      </c>
      <c r="M1057" s="27">
        <v>0.32</v>
      </c>
      <c r="N1057">
        <v>1</v>
      </c>
    </row>
    <row r="1058" spans="1:14" x14ac:dyDescent="0.25">
      <c r="A1058" s="16" t="s">
        <v>2093</v>
      </c>
      <c r="B1058" t="s">
        <v>128</v>
      </c>
      <c r="C1058" s="13" t="s">
        <v>129</v>
      </c>
      <c r="D1058" t="s">
        <v>37</v>
      </c>
      <c r="E1058" s="13" t="str">
        <f>IF(NOT(ISERROR(MATCH($C1058,Continents!$A$2:$A$48,0))),Continents!$A$1,
IF(NOT(ISERROR(MATCH($C1058,Continents!$B$2:$B$6,0))),Continents!$B$1,
IF(NOT(ISERROR(MATCH($C1058,Continents!$C$2:$C$58,0))),Continents!$C$1,
IF(NOT(ISERROR(MATCH($C1058,Continents!$D$2:$D$51,0))),Continents!$D$1,
IF(NOT(ISERROR(MATCH($C1058,Continents!$E$2:$E$15,0))),Continents!$E$1,
IF(NOT(ISERROR(MATCH($C1058,Continents!$F$2:$F$27,0))),Continents!$F$1,
IF(NOT(ISERROR(MATCH($C1058,Continents!$G$2:$G$8,0))),Continents!$G$1
)))))))</f>
        <v>Asia</v>
      </c>
      <c r="F1058" s="26">
        <v>42467</v>
      </c>
      <c r="G1058">
        <f>YEAR(Sales!$F1058)</f>
        <v>2016</v>
      </c>
      <c r="H1058">
        <f>MONTH(Sales!$F1058)</f>
        <v>4</v>
      </c>
      <c r="I1058" t="s">
        <v>26</v>
      </c>
      <c r="J1058" t="s">
        <v>1177</v>
      </c>
      <c r="K1058">
        <v>700</v>
      </c>
      <c r="L1058">
        <v>693</v>
      </c>
      <c r="M1058" s="27">
        <v>0.01</v>
      </c>
      <c r="N1058">
        <v>1</v>
      </c>
    </row>
    <row r="1059" spans="1:14" x14ac:dyDescent="0.25">
      <c r="A1059" s="15" t="s">
        <v>2094</v>
      </c>
      <c r="B1059" t="s">
        <v>52</v>
      </c>
      <c r="C1059" s="13" t="s">
        <v>53</v>
      </c>
      <c r="D1059" t="s">
        <v>25</v>
      </c>
      <c r="E1059" s="13" t="str">
        <f>IF(NOT(ISERROR(MATCH($C1059,Continents!$A$2:$A$48,0))),Continents!$A$1,
IF(NOT(ISERROR(MATCH($C1059,Continents!$B$2:$B$6,0))),Continents!$B$1,
IF(NOT(ISERROR(MATCH($C1059,Continents!$C$2:$C$58,0))),Continents!$C$1,
IF(NOT(ISERROR(MATCH($C1059,Continents!$D$2:$D$51,0))),Continents!$D$1,
IF(NOT(ISERROR(MATCH($C1059,Continents!$E$2:$E$15,0))),Continents!$E$1,
IF(NOT(ISERROR(MATCH($C1059,Continents!$F$2:$F$27,0))),Continents!$F$1,
IF(NOT(ISERROR(MATCH($C1059,Continents!$G$2:$G$8,0))),Continents!$G$1
)))))))</f>
        <v>North America</v>
      </c>
      <c r="F1059" s="26" t="s">
        <v>1389</v>
      </c>
      <c r="G1059">
        <f>YEAR(Sales!$F1059)</f>
        <v>2014</v>
      </c>
      <c r="H1059">
        <f>MONTH(Sales!$F1059)</f>
        <v>10</v>
      </c>
      <c r="I1059" t="s">
        <v>77</v>
      </c>
      <c r="J1059" t="s">
        <v>936</v>
      </c>
      <c r="K1059">
        <v>500</v>
      </c>
      <c r="L1059">
        <v>495</v>
      </c>
      <c r="M1059" s="27">
        <v>0.01</v>
      </c>
      <c r="N1059">
        <v>1</v>
      </c>
    </row>
    <row r="1060" spans="1:14" x14ac:dyDescent="0.25">
      <c r="A1060" s="16" t="s">
        <v>2095</v>
      </c>
      <c r="B1060" t="s">
        <v>541</v>
      </c>
      <c r="C1060" s="13" t="s">
        <v>542</v>
      </c>
      <c r="D1060" t="s">
        <v>25</v>
      </c>
      <c r="E1060" s="13" t="str">
        <f>IF(NOT(ISERROR(MATCH($C1060,Continents!$A$2:$A$48,0))),Continents!$A$1,
IF(NOT(ISERROR(MATCH($C1060,Continents!$B$2:$B$6,0))),Continents!$B$1,
IF(NOT(ISERROR(MATCH($C1060,Continents!$C$2:$C$58,0))),Continents!$C$1,
IF(NOT(ISERROR(MATCH($C1060,Continents!$D$2:$D$51,0))),Continents!$D$1,
IF(NOT(ISERROR(MATCH($C1060,Continents!$E$2:$E$15,0))),Continents!$E$1,
IF(NOT(ISERROR(MATCH($C1060,Continents!$F$2:$F$27,0))),Continents!$F$1,
IF(NOT(ISERROR(MATCH($C1060,Continents!$G$2:$G$8,0))),Continents!$G$1
)))))))</f>
        <v>South America</v>
      </c>
      <c r="F1060" s="26" t="s">
        <v>2096</v>
      </c>
      <c r="G1060">
        <f>YEAR(Sales!$F1060)</f>
        <v>2017</v>
      </c>
      <c r="H1060">
        <f>MONTH(Sales!$F1060)</f>
        <v>4</v>
      </c>
      <c r="I1060" t="s">
        <v>38</v>
      </c>
      <c r="J1060" t="s">
        <v>983</v>
      </c>
      <c r="K1060">
        <v>50</v>
      </c>
      <c r="L1060">
        <v>46</v>
      </c>
      <c r="M1060" s="27">
        <v>0.08</v>
      </c>
      <c r="N1060">
        <v>1</v>
      </c>
    </row>
    <row r="1061" spans="1:14" x14ac:dyDescent="0.25">
      <c r="A1061" s="15" t="s">
        <v>2097</v>
      </c>
      <c r="B1061" t="s">
        <v>17</v>
      </c>
      <c r="C1061" s="13" t="s">
        <v>18</v>
      </c>
      <c r="D1061" t="s">
        <v>19</v>
      </c>
      <c r="E1061" s="13" t="str">
        <f>IF(NOT(ISERROR(MATCH($C1061,Continents!$A$2:$A$48,0))),Continents!$A$1,
IF(NOT(ISERROR(MATCH($C1061,Continents!$B$2:$B$6,0))),Continents!$B$1,
IF(NOT(ISERROR(MATCH($C1061,Continents!$C$2:$C$58,0))),Continents!$C$1,
IF(NOT(ISERROR(MATCH($C1061,Continents!$D$2:$D$51,0))),Continents!$D$1,
IF(NOT(ISERROR(MATCH($C1061,Continents!$E$2:$E$15,0))),Continents!$E$1,
IF(NOT(ISERROR(MATCH($C1061,Continents!$F$2:$F$27,0))),Continents!$F$1,
IF(NOT(ISERROR(MATCH($C1061,Continents!$G$2:$G$8,0))),Continents!$G$1
)))))))</f>
        <v>North America</v>
      </c>
      <c r="F1061" s="26">
        <v>43262</v>
      </c>
      <c r="G1061">
        <f>YEAR(Sales!$F1061)</f>
        <v>2018</v>
      </c>
      <c r="H1061">
        <f>MONTH(Sales!$F1061)</f>
        <v>6</v>
      </c>
      <c r="I1061" t="s">
        <v>133</v>
      </c>
      <c r="J1061" t="s">
        <v>687</v>
      </c>
      <c r="K1061">
        <v>50</v>
      </c>
      <c r="L1061">
        <v>49</v>
      </c>
      <c r="M1061" s="27">
        <v>0.02</v>
      </c>
      <c r="N1061">
        <v>1</v>
      </c>
    </row>
    <row r="1062" spans="1:14" x14ac:dyDescent="0.25">
      <c r="A1062" s="16" t="s">
        <v>2098</v>
      </c>
      <c r="B1062" t="s">
        <v>147</v>
      </c>
      <c r="C1062" s="13" t="s">
        <v>96</v>
      </c>
      <c r="D1062" t="s">
        <v>37</v>
      </c>
      <c r="E1062" s="13" t="str">
        <f>IF(NOT(ISERROR(MATCH($C1062,Continents!$A$2:$A$48,0))),Continents!$A$1,
IF(NOT(ISERROR(MATCH($C1062,Continents!$B$2:$B$6,0))),Continents!$B$1,
IF(NOT(ISERROR(MATCH($C1062,Continents!$C$2:$C$58,0))),Continents!$C$1,
IF(NOT(ISERROR(MATCH($C1062,Continents!$D$2:$D$51,0))),Continents!$D$1,
IF(NOT(ISERROR(MATCH($C1062,Continents!$E$2:$E$15,0))),Continents!$E$1,
IF(NOT(ISERROR(MATCH($C1062,Continents!$F$2:$F$27,0))),Continents!$F$1,
IF(NOT(ISERROR(MATCH($C1062,Continents!$G$2:$G$8,0))),Continents!$G$1
)))))))</f>
        <v>Asia</v>
      </c>
      <c r="F1062" s="26">
        <v>42738</v>
      </c>
      <c r="G1062">
        <f>YEAR(Sales!$F1062)</f>
        <v>2017</v>
      </c>
      <c r="H1062">
        <f>MONTH(Sales!$F1062)</f>
        <v>1</v>
      </c>
      <c r="I1062" t="s">
        <v>49</v>
      </c>
      <c r="J1062" t="s">
        <v>1469</v>
      </c>
      <c r="K1062">
        <v>500</v>
      </c>
      <c r="L1062">
        <v>455</v>
      </c>
      <c r="M1062" s="27">
        <v>0.09</v>
      </c>
      <c r="N1062">
        <v>1</v>
      </c>
    </row>
    <row r="1063" spans="1:14" x14ac:dyDescent="0.25">
      <c r="A1063" s="15" t="s">
        <v>2099</v>
      </c>
      <c r="B1063" t="s">
        <v>62</v>
      </c>
      <c r="C1063" s="13" t="s">
        <v>63</v>
      </c>
      <c r="D1063" t="s">
        <v>13</v>
      </c>
      <c r="E1063" s="13" t="str">
        <f>IF(NOT(ISERROR(MATCH($C1063,Continents!$A$2:$A$48,0))),Continents!$A$1,
IF(NOT(ISERROR(MATCH($C1063,Continents!$B$2:$B$6,0))),Continents!$B$1,
IF(NOT(ISERROR(MATCH($C1063,Continents!$C$2:$C$58,0))),Continents!$C$1,
IF(NOT(ISERROR(MATCH($C1063,Continents!$D$2:$D$51,0))),Continents!$D$1,
IF(NOT(ISERROR(MATCH($C1063,Continents!$E$2:$E$15,0))),Continents!$E$1,
IF(NOT(ISERROR(MATCH($C1063,Continents!$F$2:$F$27,0))),Continents!$F$1,
IF(NOT(ISERROR(MATCH($C1063,Continents!$G$2:$G$8,0))),Continents!$G$1
)))))))</f>
        <v>Asia</v>
      </c>
      <c r="F1063" s="26" t="s">
        <v>2100</v>
      </c>
      <c r="G1063">
        <f>YEAR(Sales!$F1063)</f>
        <v>2016</v>
      </c>
      <c r="H1063">
        <f>MONTH(Sales!$F1063)</f>
        <v>7</v>
      </c>
      <c r="I1063" t="s">
        <v>77</v>
      </c>
      <c r="J1063" t="s">
        <v>1318</v>
      </c>
      <c r="K1063">
        <v>500</v>
      </c>
      <c r="L1063">
        <v>490</v>
      </c>
      <c r="M1063" s="27">
        <v>0.02</v>
      </c>
      <c r="N1063">
        <v>1</v>
      </c>
    </row>
    <row r="1064" spans="1:14" x14ac:dyDescent="0.25">
      <c r="A1064" s="16" t="s">
        <v>2101</v>
      </c>
      <c r="B1064" t="s">
        <v>17</v>
      </c>
      <c r="C1064" s="13" t="s">
        <v>18</v>
      </c>
      <c r="D1064" t="s">
        <v>19</v>
      </c>
      <c r="E1064" s="13" t="str">
        <f>IF(NOT(ISERROR(MATCH($C1064,Continents!$A$2:$A$48,0))),Continents!$A$1,
IF(NOT(ISERROR(MATCH($C1064,Continents!$B$2:$B$6,0))),Continents!$B$1,
IF(NOT(ISERROR(MATCH($C1064,Continents!$C$2:$C$58,0))),Continents!$C$1,
IF(NOT(ISERROR(MATCH($C1064,Continents!$D$2:$D$51,0))),Continents!$D$1,
IF(NOT(ISERROR(MATCH($C1064,Continents!$E$2:$E$15,0))),Continents!$E$1,
IF(NOT(ISERROR(MATCH($C1064,Continents!$F$2:$F$27,0))),Continents!$F$1,
IF(NOT(ISERROR(MATCH($C1064,Continents!$G$2:$G$8,0))),Continents!$G$1
)))))))</f>
        <v>North America</v>
      </c>
      <c r="F1064" s="26" t="s">
        <v>1381</v>
      </c>
      <c r="G1064">
        <f>YEAR(Sales!$F1064)</f>
        <v>2016</v>
      </c>
      <c r="H1064">
        <f>MONTH(Sales!$F1064)</f>
        <v>1</v>
      </c>
      <c r="I1064" t="s">
        <v>133</v>
      </c>
      <c r="J1064" t="s">
        <v>1181</v>
      </c>
      <c r="K1064">
        <v>50</v>
      </c>
      <c r="L1064">
        <v>47</v>
      </c>
      <c r="M1064" s="27">
        <v>0.06</v>
      </c>
      <c r="N1064">
        <v>1</v>
      </c>
    </row>
    <row r="1065" spans="1:14" x14ac:dyDescent="0.25">
      <c r="A1065" s="15" t="s">
        <v>2102</v>
      </c>
      <c r="B1065" t="s">
        <v>89</v>
      </c>
      <c r="C1065" s="13" t="s">
        <v>90</v>
      </c>
      <c r="D1065" t="s">
        <v>13</v>
      </c>
      <c r="E1065" s="13" t="str">
        <f>IF(NOT(ISERROR(MATCH($C1065,Continents!$A$2:$A$48,0))),Continents!$A$1,
IF(NOT(ISERROR(MATCH($C1065,Continents!$B$2:$B$6,0))),Continents!$B$1,
IF(NOT(ISERROR(MATCH($C1065,Continents!$C$2:$C$58,0))),Continents!$C$1,
IF(NOT(ISERROR(MATCH($C1065,Continents!$D$2:$D$51,0))),Continents!$D$1,
IF(NOT(ISERROR(MATCH($C1065,Continents!$E$2:$E$15,0))),Continents!$E$1,
IF(NOT(ISERROR(MATCH($C1065,Continents!$F$2:$F$27,0))),Continents!$F$1,
IF(NOT(ISERROR(MATCH($C1065,Continents!$G$2:$G$8,0))),Continents!$G$1
)))))))</f>
        <v>Europe</v>
      </c>
      <c r="F1065" s="26">
        <v>42096</v>
      </c>
      <c r="G1065">
        <f>YEAR(Sales!$F1065)</f>
        <v>2015</v>
      </c>
      <c r="H1065">
        <f>MONTH(Sales!$F1065)</f>
        <v>4</v>
      </c>
      <c r="I1065" t="s">
        <v>26</v>
      </c>
      <c r="J1065" t="s">
        <v>91</v>
      </c>
      <c r="K1065">
        <v>700</v>
      </c>
      <c r="L1065">
        <v>665</v>
      </c>
      <c r="M1065" s="27">
        <v>0.05</v>
      </c>
      <c r="N1065">
        <v>1</v>
      </c>
    </row>
    <row r="1066" spans="1:14" x14ac:dyDescent="0.25">
      <c r="A1066" s="16" t="s">
        <v>2103</v>
      </c>
      <c r="B1066" t="s">
        <v>52</v>
      </c>
      <c r="C1066" s="13" t="s">
        <v>53</v>
      </c>
      <c r="D1066" t="s">
        <v>25</v>
      </c>
      <c r="E1066" s="13" t="str">
        <f>IF(NOT(ISERROR(MATCH($C1066,Continents!$A$2:$A$48,0))),Continents!$A$1,
IF(NOT(ISERROR(MATCH($C1066,Continents!$B$2:$B$6,0))),Continents!$B$1,
IF(NOT(ISERROR(MATCH($C1066,Continents!$C$2:$C$58,0))),Continents!$C$1,
IF(NOT(ISERROR(MATCH($C1066,Continents!$D$2:$D$51,0))),Continents!$D$1,
IF(NOT(ISERROR(MATCH($C1066,Continents!$E$2:$E$15,0))),Continents!$E$1,
IF(NOT(ISERROR(MATCH($C1066,Continents!$F$2:$F$27,0))),Continents!$F$1,
IF(NOT(ISERROR(MATCH($C1066,Continents!$G$2:$G$8,0))),Continents!$G$1
)))))))</f>
        <v>North America</v>
      </c>
      <c r="F1066" s="26">
        <v>43379</v>
      </c>
      <c r="G1066">
        <f>YEAR(Sales!$F1066)</f>
        <v>2018</v>
      </c>
      <c r="H1066">
        <f>MONTH(Sales!$F1066)</f>
        <v>10</v>
      </c>
      <c r="I1066" t="s">
        <v>133</v>
      </c>
      <c r="J1066" t="s">
        <v>465</v>
      </c>
      <c r="K1066">
        <v>50</v>
      </c>
      <c r="L1066">
        <v>43</v>
      </c>
      <c r="M1066" s="27">
        <v>0.14000000000000001</v>
      </c>
      <c r="N1066">
        <v>1</v>
      </c>
    </row>
    <row r="1067" spans="1:14" x14ac:dyDescent="0.25">
      <c r="A1067" s="15" t="s">
        <v>2104</v>
      </c>
      <c r="B1067" t="s">
        <v>56</v>
      </c>
      <c r="C1067" s="13" t="s">
        <v>57</v>
      </c>
      <c r="D1067" t="s">
        <v>13</v>
      </c>
      <c r="E1067" s="13" t="str">
        <f>IF(NOT(ISERROR(MATCH($C1067,Continents!$A$2:$A$48,0))),Continents!$A$1,
IF(NOT(ISERROR(MATCH($C1067,Continents!$B$2:$B$6,0))),Continents!$B$1,
IF(NOT(ISERROR(MATCH($C1067,Continents!$C$2:$C$58,0))),Continents!$C$1,
IF(NOT(ISERROR(MATCH($C1067,Continents!$D$2:$D$51,0))),Continents!$D$1,
IF(NOT(ISERROR(MATCH($C1067,Continents!$E$2:$E$15,0))),Continents!$E$1,
IF(NOT(ISERROR(MATCH($C1067,Continents!$F$2:$F$27,0))),Continents!$F$1,
IF(NOT(ISERROR(MATCH($C1067,Continents!$G$2:$G$8,0))),Continents!$G$1
)))))))</f>
        <v>Europe</v>
      </c>
      <c r="F1067" s="26" t="s">
        <v>1558</v>
      </c>
      <c r="G1067">
        <f>YEAR(Sales!$F1067)</f>
        <v>2017</v>
      </c>
      <c r="H1067">
        <f>MONTH(Sales!$F1067)</f>
        <v>7</v>
      </c>
      <c r="I1067" t="s">
        <v>125</v>
      </c>
      <c r="J1067" t="s">
        <v>1025</v>
      </c>
      <c r="K1067">
        <v>250</v>
      </c>
      <c r="L1067">
        <v>243</v>
      </c>
      <c r="M1067" s="27">
        <v>2.8000000000000001E-2</v>
      </c>
      <c r="N1067">
        <v>1</v>
      </c>
    </row>
    <row r="1068" spans="1:14" x14ac:dyDescent="0.25">
      <c r="A1068" s="16" t="s">
        <v>2105</v>
      </c>
      <c r="B1068" t="s">
        <v>139</v>
      </c>
      <c r="C1068" s="13" t="s">
        <v>140</v>
      </c>
      <c r="D1068" t="s">
        <v>13</v>
      </c>
      <c r="E1068" s="13" t="str">
        <f>IF(NOT(ISERROR(MATCH($C1068,Continents!$A$2:$A$48,0))),Continents!$A$1,
IF(NOT(ISERROR(MATCH($C1068,Continents!$B$2:$B$6,0))),Continents!$B$1,
IF(NOT(ISERROR(MATCH($C1068,Continents!$C$2:$C$58,0))),Continents!$C$1,
IF(NOT(ISERROR(MATCH($C1068,Continents!$D$2:$D$51,0))),Continents!$D$1,
IF(NOT(ISERROR(MATCH($C1068,Continents!$E$2:$E$15,0))),Continents!$E$1,
IF(NOT(ISERROR(MATCH($C1068,Continents!$F$2:$F$27,0))),Continents!$F$1,
IF(NOT(ISERROR(MATCH($C1068,Continents!$G$2:$G$8,0))),Continents!$G$1
)))))))</f>
        <v>Europe</v>
      </c>
      <c r="F1068" s="26">
        <v>42441</v>
      </c>
      <c r="G1068">
        <f>YEAR(Sales!$F1068)</f>
        <v>2016</v>
      </c>
      <c r="H1068">
        <f>MONTH(Sales!$F1068)</f>
        <v>3</v>
      </c>
      <c r="I1068" t="s">
        <v>14</v>
      </c>
      <c r="J1068" t="s">
        <v>675</v>
      </c>
      <c r="K1068">
        <v>80</v>
      </c>
      <c r="L1068">
        <v>79</v>
      </c>
      <c r="M1068" s="27">
        <v>1.2500000000000001E-2</v>
      </c>
      <c r="N1068">
        <v>1</v>
      </c>
    </row>
    <row r="1069" spans="1:14" x14ac:dyDescent="0.25">
      <c r="A1069" s="15" t="s">
        <v>2106</v>
      </c>
      <c r="B1069" t="s">
        <v>105</v>
      </c>
      <c r="C1069" s="13" t="s">
        <v>106</v>
      </c>
      <c r="D1069" t="s">
        <v>13</v>
      </c>
      <c r="E1069" s="13" t="str">
        <f>IF(NOT(ISERROR(MATCH($C1069,Continents!$A$2:$A$48,0))),Continents!$A$1,
IF(NOT(ISERROR(MATCH($C1069,Continents!$B$2:$B$6,0))),Continents!$B$1,
IF(NOT(ISERROR(MATCH($C1069,Continents!$C$2:$C$58,0))),Continents!$C$1,
IF(NOT(ISERROR(MATCH($C1069,Continents!$D$2:$D$51,0))),Continents!$D$1,
IF(NOT(ISERROR(MATCH($C1069,Continents!$E$2:$E$15,0))),Continents!$E$1,
IF(NOT(ISERROR(MATCH($C1069,Continents!$F$2:$F$27,0))),Continents!$F$1,
IF(NOT(ISERROR(MATCH($C1069,Continents!$G$2:$G$8,0))),Continents!$G$1
)))))))</f>
        <v>Africa</v>
      </c>
      <c r="F1069" s="26" t="s">
        <v>221</v>
      </c>
      <c r="G1069">
        <f>YEAR(Sales!$F1069)</f>
        <v>2014</v>
      </c>
      <c r="H1069">
        <f>MONTH(Sales!$F1069)</f>
        <v>7</v>
      </c>
      <c r="I1069" t="s">
        <v>125</v>
      </c>
      <c r="J1069" t="s">
        <v>968</v>
      </c>
      <c r="K1069">
        <v>250</v>
      </c>
      <c r="L1069">
        <v>230</v>
      </c>
      <c r="M1069" s="27">
        <v>0.08</v>
      </c>
      <c r="N1069">
        <v>1</v>
      </c>
    </row>
    <row r="1070" spans="1:14" x14ac:dyDescent="0.25">
      <c r="A1070" s="16" t="s">
        <v>2107</v>
      </c>
      <c r="B1070" t="s">
        <v>17</v>
      </c>
      <c r="C1070" s="13" t="s">
        <v>18</v>
      </c>
      <c r="D1070" t="s">
        <v>19</v>
      </c>
      <c r="E1070" s="13" t="str">
        <f>IF(NOT(ISERROR(MATCH($C1070,Continents!$A$2:$A$48,0))),Continents!$A$1,
IF(NOT(ISERROR(MATCH($C1070,Continents!$B$2:$B$6,0))),Continents!$B$1,
IF(NOT(ISERROR(MATCH($C1070,Continents!$C$2:$C$58,0))),Continents!$C$1,
IF(NOT(ISERROR(MATCH($C1070,Continents!$D$2:$D$51,0))),Continents!$D$1,
IF(NOT(ISERROR(MATCH($C1070,Continents!$E$2:$E$15,0))),Continents!$E$1,
IF(NOT(ISERROR(MATCH($C1070,Continents!$F$2:$F$27,0))),Continents!$F$1,
IF(NOT(ISERROR(MATCH($C1070,Continents!$G$2:$G$8,0))),Continents!$G$1
)))))))</f>
        <v>North America</v>
      </c>
      <c r="F1070" s="26" t="s">
        <v>2108</v>
      </c>
      <c r="G1070">
        <f>YEAR(Sales!$F1070)</f>
        <v>2017</v>
      </c>
      <c r="H1070">
        <f>MONTH(Sales!$F1070)</f>
        <v>6</v>
      </c>
      <c r="I1070" t="s">
        <v>112</v>
      </c>
      <c r="J1070" t="s">
        <v>602</v>
      </c>
      <c r="K1070">
        <v>70</v>
      </c>
      <c r="L1070">
        <v>67</v>
      </c>
      <c r="M1070" s="27">
        <v>4.2900000000000001E-2</v>
      </c>
      <c r="N1070">
        <v>1</v>
      </c>
    </row>
    <row r="1071" spans="1:14" x14ac:dyDescent="0.25">
      <c r="A1071" s="15" t="s">
        <v>2109</v>
      </c>
      <c r="B1071" t="s">
        <v>3760</v>
      </c>
      <c r="C1071" s="13" t="s">
        <v>3759</v>
      </c>
      <c r="D1071" t="s">
        <v>13</v>
      </c>
      <c r="E1071" s="13" t="str">
        <f>IF(NOT(ISERROR(MATCH($C1071,Continents!$A$2:$A$48,0))),Continents!$A$1,
IF(NOT(ISERROR(MATCH($C1071,Continents!$B$2:$B$6,0))),Continents!$B$1,
IF(NOT(ISERROR(MATCH($C1071,Continents!$C$2:$C$58,0))),Continents!$C$1,
IF(NOT(ISERROR(MATCH($C1071,Continents!$D$2:$D$51,0))),Continents!$D$1,
IF(NOT(ISERROR(MATCH($C1071,Continents!$E$2:$E$15,0))),Continents!$E$1,
IF(NOT(ISERROR(MATCH($C1071,Continents!$F$2:$F$27,0))),Continents!$F$1,
IF(NOT(ISERROR(MATCH($C1071,Continents!$G$2:$G$8,0))),Continents!$G$1
)))))))</f>
        <v>Asia</v>
      </c>
      <c r="F1071" s="26" t="s">
        <v>2110</v>
      </c>
      <c r="G1071">
        <f>YEAR(Sales!$F1071)</f>
        <v>2018</v>
      </c>
      <c r="H1071">
        <f>MONTH(Sales!$F1071)</f>
        <v>12</v>
      </c>
      <c r="I1071" t="s">
        <v>125</v>
      </c>
      <c r="J1071" t="s">
        <v>705</v>
      </c>
      <c r="K1071">
        <v>250</v>
      </c>
      <c r="L1071">
        <v>213</v>
      </c>
      <c r="M1071" s="27">
        <v>0.14799999999999999</v>
      </c>
      <c r="N1071">
        <v>1</v>
      </c>
    </row>
    <row r="1072" spans="1:14" x14ac:dyDescent="0.25">
      <c r="A1072" s="16" t="s">
        <v>2111</v>
      </c>
      <c r="B1072" t="s">
        <v>100</v>
      </c>
      <c r="C1072" s="13" t="s">
        <v>101</v>
      </c>
      <c r="D1072" t="s">
        <v>13</v>
      </c>
      <c r="E1072" s="13" t="str">
        <f>IF(NOT(ISERROR(MATCH($C1072,Continents!$A$2:$A$48,0))),Continents!$A$1,
IF(NOT(ISERROR(MATCH($C1072,Continents!$B$2:$B$6,0))),Continents!$B$1,
IF(NOT(ISERROR(MATCH($C1072,Continents!$C$2:$C$58,0))),Continents!$C$1,
IF(NOT(ISERROR(MATCH($C1072,Continents!$D$2:$D$51,0))),Continents!$D$1,
IF(NOT(ISERROR(MATCH($C1072,Continents!$E$2:$E$15,0))),Continents!$E$1,
IF(NOT(ISERROR(MATCH($C1072,Continents!$F$2:$F$27,0))),Continents!$F$1,
IF(NOT(ISERROR(MATCH($C1072,Continents!$G$2:$G$8,0))),Continents!$G$1
)))))))</f>
        <v>Europe</v>
      </c>
      <c r="F1072" s="26" t="s">
        <v>2112</v>
      </c>
      <c r="G1072">
        <f>YEAR(Sales!$F1072)</f>
        <v>2018</v>
      </c>
      <c r="H1072">
        <f>MONTH(Sales!$F1072)</f>
        <v>7</v>
      </c>
      <c r="I1072" t="s">
        <v>14</v>
      </c>
      <c r="J1072" t="s">
        <v>1669</v>
      </c>
      <c r="K1072">
        <v>80</v>
      </c>
      <c r="L1072">
        <v>79</v>
      </c>
      <c r="M1072" s="27">
        <v>1.2500000000000001E-2</v>
      </c>
      <c r="N1072">
        <v>1</v>
      </c>
    </row>
    <row r="1073" spans="1:14" x14ac:dyDescent="0.25">
      <c r="A1073" s="15" t="s">
        <v>2113</v>
      </c>
      <c r="B1073" t="s">
        <v>216</v>
      </c>
      <c r="C1073" s="13" t="s">
        <v>217</v>
      </c>
      <c r="D1073" t="s">
        <v>13</v>
      </c>
      <c r="E1073" s="13" t="str">
        <f>IF(NOT(ISERROR(MATCH($C1073,Continents!$A$2:$A$48,0))),Continents!$A$1,
IF(NOT(ISERROR(MATCH($C1073,Continents!$B$2:$B$6,0))),Continents!$B$1,
IF(NOT(ISERROR(MATCH($C1073,Continents!$C$2:$C$58,0))),Continents!$C$1,
IF(NOT(ISERROR(MATCH($C1073,Continents!$D$2:$D$51,0))),Continents!$D$1,
IF(NOT(ISERROR(MATCH($C1073,Continents!$E$2:$E$15,0))),Continents!$E$1,
IF(NOT(ISERROR(MATCH($C1073,Continents!$F$2:$F$27,0))),Continents!$F$1,
IF(NOT(ISERROR(MATCH($C1073,Continents!$G$2:$G$8,0))),Continents!$G$1
)))))))</f>
        <v>Europe</v>
      </c>
      <c r="F1073" s="26" t="s">
        <v>1496</v>
      </c>
      <c r="G1073">
        <f>YEAR(Sales!$F1073)</f>
        <v>2016</v>
      </c>
      <c r="H1073">
        <f>MONTH(Sales!$F1073)</f>
        <v>11</v>
      </c>
      <c r="I1073" t="s">
        <v>64</v>
      </c>
      <c r="J1073" t="s">
        <v>877</v>
      </c>
      <c r="K1073">
        <v>1000</v>
      </c>
      <c r="L1073">
        <v>700</v>
      </c>
      <c r="M1073" s="27">
        <v>0.3</v>
      </c>
      <c r="N1073">
        <v>1</v>
      </c>
    </row>
    <row r="1074" spans="1:14" x14ac:dyDescent="0.25">
      <c r="A1074" s="16" t="s">
        <v>2114</v>
      </c>
      <c r="B1074" t="s">
        <v>261</v>
      </c>
      <c r="C1074" s="13" t="s">
        <v>42</v>
      </c>
      <c r="D1074" t="s">
        <v>37</v>
      </c>
      <c r="E1074" s="13" t="str">
        <f>IF(NOT(ISERROR(MATCH($C1074,Continents!$A$2:$A$48,0))),Continents!$A$1,
IF(NOT(ISERROR(MATCH($C1074,Continents!$B$2:$B$6,0))),Continents!$B$1,
IF(NOT(ISERROR(MATCH($C1074,Continents!$C$2:$C$58,0))),Continents!$C$1,
IF(NOT(ISERROR(MATCH($C1074,Continents!$D$2:$D$51,0))),Continents!$D$1,
IF(NOT(ISERROR(MATCH($C1074,Continents!$E$2:$E$15,0))),Continents!$E$1,
IF(NOT(ISERROR(MATCH($C1074,Continents!$F$2:$F$27,0))),Continents!$F$1,
IF(NOT(ISERROR(MATCH($C1074,Continents!$G$2:$G$8,0))),Continents!$G$1
)))))))</f>
        <v>Asia</v>
      </c>
      <c r="F1074" s="26">
        <v>42554</v>
      </c>
      <c r="G1074">
        <f>YEAR(Sales!$F1074)</f>
        <v>2016</v>
      </c>
      <c r="H1074">
        <f>MONTH(Sales!$F1074)</f>
        <v>7</v>
      </c>
      <c r="I1074" t="s">
        <v>49</v>
      </c>
      <c r="J1074" t="s">
        <v>1379</v>
      </c>
      <c r="K1074">
        <v>500</v>
      </c>
      <c r="L1074">
        <v>445</v>
      </c>
      <c r="M1074" s="27">
        <v>0.11</v>
      </c>
      <c r="N1074">
        <v>1</v>
      </c>
    </row>
    <row r="1075" spans="1:14" x14ac:dyDescent="0.25">
      <c r="A1075" s="15" t="s">
        <v>2115</v>
      </c>
      <c r="B1075" t="s">
        <v>110</v>
      </c>
      <c r="C1075" s="13" t="s">
        <v>75</v>
      </c>
      <c r="D1075" t="s">
        <v>37</v>
      </c>
      <c r="E1075" s="13" t="str">
        <f>IF(NOT(ISERROR(MATCH($C1075,Continents!$A$2:$A$48,0))),Continents!$A$1,
IF(NOT(ISERROR(MATCH($C1075,Continents!$B$2:$B$6,0))),Continents!$B$1,
IF(NOT(ISERROR(MATCH($C1075,Continents!$C$2:$C$58,0))),Continents!$C$1,
IF(NOT(ISERROR(MATCH($C1075,Continents!$D$2:$D$51,0))),Continents!$D$1,
IF(NOT(ISERROR(MATCH($C1075,Continents!$E$2:$E$15,0))),Continents!$E$1,
IF(NOT(ISERROR(MATCH($C1075,Continents!$F$2:$F$27,0))),Continents!$F$1,
IF(NOT(ISERROR(MATCH($C1075,Continents!$G$2:$G$8,0))),Continents!$G$1
)))))))</f>
        <v>Asia</v>
      </c>
      <c r="F1075" s="26">
        <v>43073</v>
      </c>
      <c r="G1075">
        <f>YEAR(Sales!$F1075)</f>
        <v>2017</v>
      </c>
      <c r="H1075">
        <f>MONTH(Sales!$F1075)</f>
        <v>12</v>
      </c>
      <c r="I1075" t="s">
        <v>133</v>
      </c>
      <c r="J1075" t="s">
        <v>113</v>
      </c>
      <c r="K1075">
        <v>50</v>
      </c>
      <c r="L1075">
        <v>47</v>
      </c>
      <c r="M1075" s="27">
        <v>0.06</v>
      </c>
      <c r="N1075">
        <v>1</v>
      </c>
    </row>
    <row r="1076" spans="1:14" x14ac:dyDescent="0.25">
      <c r="A1076" s="16" t="s">
        <v>2116</v>
      </c>
      <c r="B1076" t="s">
        <v>288</v>
      </c>
      <c r="C1076" s="13" t="s">
        <v>289</v>
      </c>
      <c r="D1076" t="s">
        <v>13</v>
      </c>
      <c r="E1076" s="13" t="str">
        <f>IF(NOT(ISERROR(MATCH($C1076,Continents!$A$2:$A$48,0))),Continents!$A$1,
IF(NOT(ISERROR(MATCH($C1076,Continents!$B$2:$B$6,0))),Continents!$B$1,
IF(NOT(ISERROR(MATCH($C1076,Continents!$C$2:$C$58,0))),Continents!$C$1,
IF(NOT(ISERROR(MATCH($C1076,Continents!$D$2:$D$51,0))),Continents!$D$1,
IF(NOT(ISERROR(MATCH($C1076,Continents!$E$2:$E$15,0))),Continents!$E$1,
IF(NOT(ISERROR(MATCH($C1076,Continents!$F$2:$F$27,0))),Continents!$F$1,
IF(NOT(ISERROR(MATCH($C1076,Continents!$G$2:$G$8,0))),Continents!$G$1
)))))))</f>
        <v>Europe</v>
      </c>
      <c r="F1076" s="26" t="s">
        <v>2117</v>
      </c>
      <c r="G1076">
        <f>YEAR(Sales!$F1076)</f>
        <v>2014</v>
      </c>
      <c r="H1076">
        <f>MONTH(Sales!$F1076)</f>
        <v>3</v>
      </c>
      <c r="I1076" t="s">
        <v>32</v>
      </c>
      <c r="J1076" t="s">
        <v>432</v>
      </c>
      <c r="K1076">
        <v>150</v>
      </c>
      <c r="L1076">
        <v>131</v>
      </c>
      <c r="M1076" s="27">
        <v>0.12670000000000001</v>
      </c>
      <c r="N1076">
        <v>1</v>
      </c>
    </row>
    <row r="1077" spans="1:14" x14ac:dyDescent="0.25">
      <c r="A1077" s="15" t="s">
        <v>2118</v>
      </c>
      <c r="B1077" t="s">
        <v>288</v>
      </c>
      <c r="C1077" s="13" t="s">
        <v>289</v>
      </c>
      <c r="D1077" t="s">
        <v>13</v>
      </c>
      <c r="E1077" s="13" t="str">
        <f>IF(NOT(ISERROR(MATCH($C1077,Continents!$A$2:$A$48,0))),Continents!$A$1,
IF(NOT(ISERROR(MATCH($C1077,Continents!$B$2:$B$6,0))),Continents!$B$1,
IF(NOT(ISERROR(MATCH($C1077,Continents!$C$2:$C$58,0))),Continents!$C$1,
IF(NOT(ISERROR(MATCH($C1077,Continents!$D$2:$D$51,0))),Continents!$D$1,
IF(NOT(ISERROR(MATCH($C1077,Continents!$E$2:$E$15,0))),Continents!$E$1,
IF(NOT(ISERROR(MATCH($C1077,Continents!$F$2:$F$27,0))),Continents!$F$1,
IF(NOT(ISERROR(MATCH($C1077,Continents!$G$2:$G$8,0))),Continents!$G$1
)))))))</f>
        <v>Europe</v>
      </c>
      <c r="F1077" s="26" t="s">
        <v>2119</v>
      </c>
      <c r="G1077">
        <f>YEAR(Sales!$F1077)</f>
        <v>2018</v>
      </c>
      <c r="H1077">
        <f>MONTH(Sales!$F1077)</f>
        <v>3</v>
      </c>
      <c r="I1077" t="s">
        <v>26</v>
      </c>
      <c r="J1077" t="s">
        <v>798</v>
      </c>
      <c r="K1077">
        <v>700</v>
      </c>
      <c r="L1077">
        <v>616</v>
      </c>
      <c r="M1077" s="27">
        <v>0.12</v>
      </c>
      <c r="N1077">
        <v>1</v>
      </c>
    </row>
    <row r="1078" spans="1:14" x14ac:dyDescent="0.25">
      <c r="A1078" s="16" t="s">
        <v>2120</v>
      </c>
      <c r="B1078" t="s">
        <v>147</v>
      </c>
      <c r="C1078" s="13" t="s">
        <v>96</v>
      </c>
      <c r="D1078" t="s">
        <v>37</v>
      </c>
      <c r="E1078" s="13" t="str">
        <f>IF(NOT(ISERROR(MATCH($C1078,Continents!$A$2:$A$48,0))),Continents!$A$1,
IF(NOT(ISERROR(MATCH($C1078,Continents!$B$2:$B$6,0))),Continents!$B$1,
IF(NOT(ISERROR(MATCH($C1078,Continents!$C$2:$C$58,0))),Continents!$C$1,
IF(NOT(ISERROR(MATCH($C1078,Continents!$D$2:$D$51,0))),Continents!$D$1,
IF(NOT(ISERROR(MATCH($C1078,Continents!$E$2:$E$15,0))),Continents!$E$1,
IF(NOT(ISERROR(MATCH($C1078,Continents!$F$2:$F$27,0))),Continents!$F$1,
IF(NOT(ISERROR(MATCH($C1078,Continents!$G$2:$G$8,0))),Continents!$G$1
)))))))</f>
        <v>Asia</v>
      </c>
      <c r="F1078" s="26" t="s">
        <v>158</v>
      </c>
      <c r="G1078">
        <f>YEAR(Sales!$F1078)</f>
        <v>2018</v>
      </c>
      <c r="H1078">
        <f>MONTH(Sales!$F1078)</f>
        <v>11</v>
      </c>
      <c r="I1078" t="s">
        <v>38</v>
      </c>
      <c r="J1078" t="s">
        <v>1100</v>
      </c>
      <c r="K1078">
        <v>50</v>
      </c>
      <c r="L1078">
        <v>46</v>
      </c>
      <c r="M1078" s="27">
        <v>0.08</v>
      </c>
      <c r="N1078">
        <v>1</v>
      </c>
    </row>
    <row r="1079" spans="1:14" x14ac:dyDescent="0.25">
      <c r="A1079" s="15" t="s">
        <v>2121</v>
      </c>
      <c r="B1079" t="s">
        <v>128</v>
      </c>
      <c r="C1079" s="13" t="s">
        <v>129</v>
      </c>
      <c r="D1079" t="s">
        <v>37</v>
      </c>
      <c r="E1079" s="13" t="str">
        <f>IF(NOT(ISERROR(MATCH($C1079,Continents!$A$2:$A$48,0))),Continents!$A$1,
IF(NOT(ISERROR(MATCH($C1079,Continents!$B$2:$B$6,0))),Continents!$B$1,
IF(NOT(ISERROR(MATCH($C1079,Continents!$C$2:$C$58,0))),Continents!$C$1,
IF(NOT(ISERROR(MATCH($C1079,Continents!$D$2:$D$51,0))),Continents!$D$1,
IF(NOT(ISERROR(MATCH($C1079,Continents!$E$2:$E$15,0))),Continents!$E$1,
IF(NOT(ISERROR(MATCH($C1079,Continents!$F$2:$F$27,0))),Continents!$F$1,
IF(NOT(ISERROR(MATCH($C1079,Continents!$G$2:$G$8,0))),Continents!$G$1
)))))))</f>
        <v>Asia</v>
      </c>
      <c r="F1079" s="26" t="s">
        <v>901</v>
      </c>
      <c r="G1079">
        <f>YEAR(Sales!$F1079)</f>
        <v>2018</v>
      </c>
      <c r="H1079">
        <f>MONTH(Sales!$F1079)</f>
        <v>4</v>
      </c>
      <c r="I1079" t="s">
        <v>49</v>
      </c>
      <c r="J1079" t="s">
        <v>130</v>
      </c>
      <c r="K1079">
        <v>500</v>
      </c>
      <c r="L1079">
        <v>480</v>
      </c>
      <c r="M1079" s="27">
        <v>0.04</v>
      </c>
      <c r="N1079">
        <v>1</v>
      </c>
    </row>
    <row r="1080" spans="1:14" x14ac:dyDescent="0.25">
      <c r="A1080" s="16" t="s">
        <v>2122</v>
      </c>
      <c r="B1080" t="s">
        <v>95</v>
      </c>
      <c r="C1080" s="13" t="s">
        <v>96</v>
      </c>
      <c r="D1080" t="s">
        <v>37</v>
      </c>
      <c r="E1080" s="13" t="str">
        <f>IF(NOT(ISERROR(MATCH($C1080,Continents!$A$2:$A$48,0))),Continents!$A$1,
IF(NOT(ISERROR(MATCH($C1080,Continents!$B$2:$B$6,0))),Continents!$B$1,
IF(NOT(ISERROR(MATCH($C1080,Continents!$C$2:$C$58,0))),Continents!$C$1,
IF(NOT(ISERROR(MATCH($C1080,Continents!$D$2:$D$51,0))),Continents!$D$1,
IF(NOT(ISERROR(MATCH($C1080,Continents!$E$2:$E$15,0))),Continents!$E$1,
IF(NOT(ISERROR(MATCH($C1080,Continents!$F$2:$F$27,0))),Continents!$F$1,
IF(NOT(ISERROR(MATCH($C1080,Continents!$G$2:$G$8,0))),Continents!$G$1
)))))))</f>
        <v>Asia</v>
      </c>
      <c r="F1080" s="26">
        <v>42008</v>
      </c>
      <c r="G1080">
        <f>YEAR(Sales!$F1080)</f>
        <v>2015</v>
      </c>
      <c r="H1080">
        <f>MONTH(Sales!$F1080)</f>
        <v>1</v>
      </c>
      <c r="I1080" t="s">
        <v>133</v>
      </c>
      <c r="J1080" t="s">
        <v>625</v>
      </c>
      <c r="K1080">
        <v>50</v>
      </c>
      <c r="L1080">
        <v>47</v>
      </c>
      <c r="M1080" s="27">
        <v>0.06</v>
      </c>
      <c r="N1080">
        <v>1</v>
      </c>
    </row>
    <row r="1081" spans="1:14" x14ac:dyDescent="0.25">
      <c r="A1081" s="15" t="s">
        <v>2123</v>
      </c>
      <c r="B1081" t="s">
        <v>56</v>
      </c>
      <c r="C1081" s="13" t="s">
        <v>57</v>
      </c>
      <c r="D1081" t="s">
        <v>13</v>
      </c>
      <c r="E1081" s="13" t="str">
        <f>IF(NOT(ISERROR(MATCH($C1081,Continents!$A$2:$A$48,0))),Continents!$A$1,
IF(NOT(ISERROR(MATCH($C1081,Continents!$B$2:$B$6,0))),Continents!$B$1,
IF(NOT(ISERROR(MATCH($C1081,Continents!$C$2:$C$58,0))),Continents!$C$1,
IF(NOT(ISERROR(MATCH($C1081,Continents!$D$2:$D$51,0))),Continents!$D$1,
IF(NOT(ISERROR(MATCH($C1081,Continents!$E$2:$E$15,0))),Continents!$E$1,
IF(NOT(ISERROR(MATCH($C1081,Continents!$F$2:$F$27,0))),Continents!$F$1,
IF(NOT(ISERROR(MATCH($C1081,Continents!$G$2:$G$8,0))),Continents!$G$1
)))))))</f>
        <v>Europe</v>
      </c>
      <c r="F1081" s="26">
        <v>42131</v>
      </c>
      <c r="G1081">
        <f>YEAR(Sales!$F1081)</f>
        <v>2015</v>
      </c>
      <c r="H1081">
        <f>MONTH(Sales!$F1081)</f>
        <v>5</v>
      </c>
      <c r="I1081" t="s">
        <v>32</v>
      </c>
      <c r="J1081" t="s">
        <v>59</v>
      </c>
      <c r="K1081">
        <v>150</v>
      </c>
      <c r="L1081">
        <v>146</v>
      </c>
      <c r="M1081" s="27">
        <v>2.6700000000000002E-2</v>
      </c>
      <c r="N1081">
        <v>1</v>
      </c>
    </row>
    <row r="1082" spans="1:14" x14ac:dyDescent="0.25">
      <c r="A1082" s="16" t="s">
        <v>2124</v>
      </c>
      <c r="B1082" t="s">
        <v>164</v>
      </c>
      <c r="C1082" s="13" t="s">
        <v>165</v>
      </c>
      <c r="D1082" t="s">
        <v>13</v>
      </c>
      <c r="E1082" s="13" t="str">
        <f>IF(NOT(ISERROR(MATCH($C1082,Continents!$A$2:$A$48,0))),Continents!$A$1,
IF(NOT(ISERROR(MATCH($C1082,Continents!$B$2:$B$6,0))),Continents!$B$1,
IF(NOT(ISERROR(MATCH($C1082,Continents!$C$2:$C$58,0))),Continents!$C$1,
IF(NOT(ISERROR(MATCH($C1082,Continents!$D$2:$D$51,0))),Continents!$D$1,
IF(NOT(ISERROR(MATCH($C1082,Continents!$E$2:$E$15,0))),Continents!$E$1,
IF(NOT(ISERROR(MATCH($C1082,Continents!$F$2:$F$27,0))),Continents!$F$1,
IF(NOT(ISERROR(MATCH($C1082,Continents!$G$2:$G$8,0))),Continents!$G$1
)))))))</f>
        <v>Europe</v>
      </c>
      <c r="F1082" s="26">
        <v>42714</v>
      </c>
      <c r="G1082">
        <f>YEAR(Sales!$F1082)</f>
        <v>2016</v>
      </c>
      <c r="H1082">
        <f>MONTH(Sales!$F1082)</f>
        <v>12</v>
      </c>
      <c r="I1082" t="s">
        <v>112</v>
      </c>
      <c r="J1082" t="s">
        <v>2125</v>
      </c>
      <c r="K1082">
        <v>70</v>
      </c>
      <c r="L1082">
        <v>67</v>
      </c>
      <c r="M1082" s="27">
        <v>4.2900000000000001E-2</v>
      </c>
      <c r="N1082">
        <v>1</v>
      </c>
    </row>
    <row r="1083" spans="1:14" x14ac:dyDescent="0.25">
      <c r="A1083" s="15" t="s">
        <v>2126</v>
      </c>
      <c r="B1083" t="s">
        <v>128</v>
      </c>
      <c r="C1083" s="13" t="s">
        <v>129</v>
      </c>
      <c r="D1083" t="s">
        <v>37</v>
      </c>
      <c r="E1083" s="13" t="str">
        <f>IF(NOT(ISERROR(MATCH($C1083,Continents!$A$2:$A$48,0))),Continents!$A$1,
IF(NOT(ISERROR(MATCH($C1083,Continents!$B$2:$B$6,0))),Continents!$B$1,
IF(NOT(ISERROR(MATCH($C1083,Continents!$C$2:$C$58,0))),Continents!$C$1,
IF(NOT(ISERROR(MATCH($C1083,Continents!$D$2:$D$51,0))),Continents!$D$1,
IF(NOT(ISERROR(MATCH($C1083,Continents!$E$2:$E$15,0))),Continents!$E$1,
IF(NOT(ISERROR(MATCH($C1083,Continents!$F$2:$F$27,0))),Continents!$F$1,
IF(NOT(ISERROR(MATCH($C1083,Continents!$G$2:$G$8,0))),Continents!$G$1
)))))))</f>
        <v>Asia</v>
      </c>
      <c r="F1083" s="26" t="s">
        <v>141</v>
      </c>
      <c r="G1083">
        <f>YEAR(Sales!$F1083)</f>
        <v>2017</v>
      </c>
      <c r="H1083">
        <f>MONTH(Sales!$F1083)</f>
        <v>12</v>
      </c>
      <c r="I1083" t="s">
        <v>77</v>
      </c>
      <c r="J1083" t="s">
        <v>912</v>
      </c>
      <c r="K1083">
        <v>500</v>
      </c>
      <c r="L1083">
        <v>495</v>
      </c>
      <c r="M1083" s="27">
        <v>0.01</v>
      </c>
      <c r="N1083">
        <v>1</v>
      </c>
    </row>
    <row r="1084" spans="1:14" x14ac:dyDescent="0.25">
      <c r="A1084" s="16" t="s">
        <v>2127</v>
      </c>
      <c r="B1084" t="s">
        <v>82</v>
      </c>
      <c r="C1084" s="13" t="s">
        <v>83</v>
      </c>
      <c r="D1084" t="s">
        <v>37</v>
      </c>
      <c r="E1084" s="13" t="str">
        <f>IF(NOT(ISERROR(MATCH($C1084,Continents!$A$2:$A$48,0))),Continents!$A$1,
IF(NOT(ISERROR(MATCH($C1084,Continents!$B$2:$B$6,0))),Continents!$B$1,
IF(NOT(ISERROR(MATCH($C1084,Continents!$C$2:$C$58,0))),Continents!$C$1,
IF(NOT(ISERROR(MATCH($C1084,Continents!$D$2:$D$51,0))),Continents!$D$1,
IF(NOT(ISERROR(MATCH($C1084,Continents!$E$2:$E$15,0))),Continents!$E$1,
IF(NOT(ISERROR(MATCH($C1084,Continents!$F$2:$F$27,0))),Continents!$F$1,
IF(NOT(ISERROR(MATCH($C1084,Continents!$G$2:$G$8,0))),Continents!$G$1
)))))))</f>
        <v>Asia</v>
      </c>
      <c r="F1084" s="26" t="s">
        <v>1635</v>
      </c>
      <c r="G1084">
        <f>YEAR(Sales!$F1084)</f>
        <v>2014</v>
      </c>
      <c r="H1084">
        <f>MONTH(Sales!$F1084)</f>
        <v>8</v>
      </c>
      <c r="I1084" t="s">
        <v>112</v>
      </c>
      <c r="J1084" t="s">
        <v>390</v>
      </c>
      <c r="K1084">
        <v>70</v>
      </c>
      <c r="L1084">
        <v>57</v>
      </c>
      <c r="M1084" s="27">
        <v>0.1857</v>
      </c>
      <c r="N1084">
        <v>1</v>
      </c>
    </row>
    <row r="1085" spans="1:14" x14ac:dyDescent="0.25">
      <c r="A1085" s="15" t="s">
        <v>2128</v>
      </c>
      <c r="B1085" t="s">
        <v>318</v>
      </c>
      <c r="C1085" s="13" t="s">
        <v>319</v>
      </c>
      <c r="D1085" t="s">
        <v>13</v>
      </c>
      <c r="E1085" s="13" t="str">
        <f>IF(NOT(ISERROR(MATCH($C1085,Continents!$A$2:$A$48,0))),Continents!$A$1,
IF(NOT(ISERROR(MATCH($C1085,Continents!$B$2:$B$6,0))),Continents!$B$1,
IF(NOT(ISERROR(MATCH($C1085,Continents!$C$2:$C$58,0))),Continents!$C$1,
IF(NOT(ISERROR(MATCH($C1085,Continents!$D$2:$D$51,0))),Continents!$D$1,
IF(NOT(ISERROR(MATCH($C1085,Continents!$E$2:$E$15,0))),Continents!$E$1,
IF(NOT(ISERROR(MATCH($C1085,Continents!$F$2:$F$27,0))),Continents!$F$1,
IF(NOT(ISERROR(MATCH($C1085,Continents!$G$2:$G$8,0))),Continents!$G$1
)))))))</f>
        <v>Africa</v>
      </c>
      <c r="F1085" s="26">
        <v>43350</v>
      </c>
      <c r="G1085">
        <f>YEAR(Sales!$F1085)</f>
        <v>2018</v>
      </c>
      <c r="H1085">
        <f>MONTH(Sales!$F1085)</f>
        <v>9</v>
      </c>
      <c r="I1085" t="s">
        <v>133</v>
      </c>
      <c r="J1085" t="s">
        <v>454</v>
      </c>
      <c r="K1085">
        <v>50</v>
      </c>
      <c r="L1085">
        <v>47</v>
      </c>
      <c r="M1085" s="27">
        <v>0.06</v>
      </c>
      <c r="N1085">
        <v>1</v>
      </c>
    </row>
    <row r="1086" spans="1:14" x14ac:dyDescent="0.25">
      <c r="A1086" s="16" t="s">
        <v>2129</v>
      </c>
      <c r="B1086" t="s">
        <v>288</v>
      </c>
      <c r="C1086" s="13" t="s">
        <v>289</v>
      </c>
      <c r="D1086" t="s">
        <v>13</v>
      </c>
      <c r="E1086" s="13" t="str">
        <f>IF(NOT(ISERROR(MATCH($C1086,Continents!$A$2:$A$48,0))),Continents!$A$1,
IF(NOT(ISERROR(MATCH($C1086,Continents!$B$2:$B$6,0))),Continents!$B$1,
IF(NOT(ISERROR(MATCH($C1086,Continents!$C$2:$C$58,0))),Continents!$C$1,
IF(NOT(ISERROR(MATCH($C1086,Continents!$D$2:$D$51,0))),Continents!$D$1,
IF(NOT(ISERROR(MATCH($C1086,Continents!$E$2:$E$15,0))),Continents!$E$1,
IF(NOT(ISERROR(MATCH($C1086,Continents!$F$2:$F$27,0))),Continents!$F$1,
IF(NOT(ISERROR(MATCH($C1086,Continents!$G$2:$G$8,0))),Continents!$G$1
)))))))</f>
        <v>Europe</v>
      </c>
      <c r="F1086" s="26">
        <v>41646</v>
      </c>
      <c r="G1086">
        <f>YEAR(Sales!$F1086)</f>
        <v>2014</v>
      </c>
      <c r="H1086">
        <f>MONTH(Sales!$F1086)</f>
        <v>1</v>
      </c>
      <c r="I1086" t="s">
        <v>32</v>
      </c>
      <c r="J1086" t="s">
        <v>348</v>
      </c>
      <c r="K1086">
        <v>150</v>
      </c>
      <c r="L1086">
        <v>125</v>
      </c>
      <c r="M1086" s="27">
        <v>0.16669999999999999</v>
      </c>
      <c r="N1086">
        <v>1</v>
      </c>
    </row>
    <row r="1087" spans="1:14" x14ac:dyDescent="0.25">
      <c r="A1087" s="15" t="s">
        <v>2130</v>
      </c>
      <c r="B1087" t="s">
        <v>35</v>
      </c>
      <c r="C1087" s="13" t="s">
        <v>36</v>
      </c>
      <c r="D1087" t="s">
        <v>37</v>
      </c>
      <c r="E1087" s="13" t="str">
        <f>IF(NOT(ISERROR(MATCH($C1087,Continents!$A$2:$A$48,0))),Continents!$A$1,
IF(NOT(ISERROR(MATCH($C1087,Continents!$B$2:$B$6,0))),Continents!$B$1,
IF(NOT(ISERROR(MATCH($C1087,Continents!$C$2:$C$58,0))),Continents!$C$1,
IF(NOT(ISERROR(MATCH($C1087,Continents!$D$2:$D$51,0))),Continents!$D$1,
IF(NOT(ISERROR(MATCH($C1087,Continents!$E$2:$E$15,0))),Continents!$E$1,
IF(NOT(ISERROR(MATCH($C1087,Continents!$F$2:$F$27,0))),Continents!$F$1,
IF(NOT(ISERROR(MATCH($C1087,Continents!$G$2:$G$8,0))),Continents!$G$1
)))))))</f>
        <v>Oceania</v>
      </c>
      <c r="F1087" s="26">
        <v>42074</v>
      </c>
      <c r="G1087">
        <f>YEAR(Sales!$F1087)</f>
        <v>2015</v>
      </c>
      <c r="H1087">
        <f>MONTH(Sales!$F1087)</f>
        <v>3</v>
      </c>
      <c r="I1087" t="s">
        <v>38</v>
      </c>
      <c r="J1087" t="s">
        <v>183</v>
      </c>
      <c r="K1087">
        <v>50</v>
      </c>
      <c r="L1087">
        <v>34</v>
      </c>
      <c r="M1087" s="27">
        <v>0.32</v>
      </c>
      <c r="N1087">
        <v>1</v>
      </c>
    </row>
    <row r="1088" spans="1:14" x14ac:dyDescent="0.25">
      <c r="A1088" s="16" t="s">
        <v>2131</v>
      </c>
      <c r="B1088" t="s">
        <v>41</v>
      </c>
      <c r="C1088" s="13" t="s">
        <v>42</v>
      </c>
      <c r="D1088" t="s">
        <v>37</v>
      </c>
      <c r="E1088" s="13" t="str">
        <f>IF(NOT(ISERROR(MATCH($C1088,Continents!$A$2:$A$48,0))),Continents!$A$1,
IF(NOT(ISERROR(MATCH($C1088,Continents!$B$2:$B$6,0))),Continents!$B$1,
IF(NOT(ISERROR(MATCH($C1088,Continents!$C$2:$C$58,0))),Continents!$C$1,
IF(NOT(ISERROR(MATCH($C1088,Continents!$D$2:$D$51,0))),Continents!$D$1,
IF(NOT(ISERROR(MATCH($C1088,Continents!$E$2:$E$15,0))),Continents!$E$1,
IF(NOT(ISERROR(MATCH($C1088,Continents!$F$2:$F$27,0))),Continents!$F$1,
IF(NOT(ISERROR(MATCH($C1088,Continents!$G$2:$G$8,0))),Continents!$G$1
)))))))</f>
        <v>Asia</v>
      </c>
      <c r="F1088" s="26">
        <v>41700</v>
      </c>
      <c r="G1088">
        <f>YEAR(Sales!$F1088)</f>
        <v>2014</v>
      </c>
      <c r="H1088">
        <f>MONTH(Sales!$F1088)</f>
        <v>3</v>
      </c>
      <c r="I1088" t="s">
        <v>26</v>
      </c>
      <c r="J1088" t="s">
        <v>2132</v>
      </c>
      <c r="K1088">
        <v>700</v>
      </c>
      <c r="L1088">
        <v>539</v>
      </c>
      <c r="M1088" s="27">
        <v>0.23</v>
      </c>
      <c r="N1088">
        <v>1</v>
      </c>
    </row>
    <row r="1089" spans="1:14" x14ac:dyDescent="0.25">
      <c r="A1089" s="15" t="s">
        <v>2133</v>
      </c>
      <c r="B1089" t="s">
        <v>541</v>
      </c>
      <c r="C1089" s="13" t="s">
        <v>542</v>
      </c>
      <c r="D1089" t="s">
        <v>25</v>
      </c>
      <c r="E1089" s="13" t="str">
        <f>IF(NOT(ISERROR(MATCH($C1089,Continents!$A$2:$A$48,0))),Continents!$A$1,
IF(NOT(ISERROR(MATCH($C1089,Continents!$B$2:$B$6,0))),Continents!$B$1,
IF(NOT(ISERROR(MATCH($C1089,Continents!$C$2:$C$58,0))),Continents!$C$1,
IF(NOT(ISERROR(MATCH($C1089,Continents!$D$2:$D$51,0))),Continents!$D$1,
IF(NOT(ISERROR(MATCH($C1089,Continents!$E$2:$E$15,0))),Continents!$E$1,
IF(NOT(ISERROR(MATCH($C1089,Continents!$F$2:$F$27,0))),Continents!$F$1,
IF(NOT(ISERROR(MATCH($C1089,Continents!$G$2:$G$8,0))),Continents!$G$1
)))))))</f>
        <v>South America</v>
      </c>
      <c r="F1089" s="26" t="s">
        <v>2134</v>
      </c>
      <c r="G1089">
        <f>YEAR(Sales!$F1089)</f>
        <v>2017</v>
      </c>
      <c r="H1089">
        <f>MONTH(Sales!$F1089)</f>
        <v>1</v>
      </c>
      <c r="I1089" t="s">
        <v>26</v>
      </c>
      <c r="J1089" t="s">
        <v>1071</v>
      </c>
      <c r="K1089">
        <v>700</v>
      </c>
      <c r="L1089">
        <v>693</v>
      </c>
      <c r="M1089" s="27">
        <v>0.01</v>
      </c>
      <c r="N1089">
        <v>1</v>
      </c>
    </row>
    <row r="1090" spans="1:14" x14ac:dyDescent="0.25">
      <c r="A1090" s="16" t="s">
        <v>2135</v>
      </c>
      <c r="B1090" t="s">
        <v>11</v>
      </c>
      <c r="C1090" s="13" t="s">
        <v>12</v>
      </c>
      <c r="D1090" t="s">
        <v>13</v>
      </c>
      <c r="E1090" s="13" t="str">
        <f>IF(NOT(ISERROR(MATCH($C1090,Continents!$A$2:$A$48,0))),Continents!$A$1,
IF(NOT(ISERROR(MATCH($C1090,Continents!$B$2:$B$6,0))),Continents!$B$1,
IF(NOT(ISERROR(MATCH($C1090,Continents!$C$2:$C$58,0))),Continents!$C$1,
IF(NOT(ISERROR(MATCH($C1090,Continents!$D$2:$D$51,0))),Continents!$D$1,
IF(NOT(ISERROR(MATCH($C1090,Continents!$E$2:$E$15,0))),Continents!$E$1,
IF(NOT(ISERROR(MATCH($C1090,Continents!$F$2:$F$27,0))),Continents!$F$1,
IF(NOT(ISERROR(MATCH($C1090,Continents!$G$2:$G$8,0))),Continents!$G$1
)))))))</f>
        <v>Europe</v>
      </c>
      <c r="F1090" s="26" t="s">
        <v>2136</v>
      </c>
      <c r="G1090">
        <f>YEAR(Sales!$F1090)</f>
        <v>2018</v>
      </c>
      <c r="H1090">
        <f>MONTH(Sales!$F1090)</f>
        <v>11</v>
      </c>
      <c r="I1090" t="s">
        <v>32</v>
      </c>
      <c r="J1090" t="s">
        <v>225</v>
      </c>
      <c r="K1090">
        <v>150</v>
      </c>
      <c r="L1090">
        <v>147</v>
      </c>
      <c r="M1090" s="27">
        <v>0.02</v>
      </c>
      <c r="N1090">
        <v>1</v>
      </c>
    </row>
    <row r="1091" spans="1:14" x14ac:dyDescent="0.25">
      <c r="A1091" s="15" t="s">
        <v>2137</v>
      </c>
      <c r="B1091" t="s">
        <v>201</v>
      </c>
      <c r="C1091" s="13" t="s">
        <v>202</v>
      </c>
      <c r="D1091" t="s">
        <v>13</v>
      </c>
      <c r="E1091" s="13" t="str">
        <f>IF(NOT(ISERROR(MATCH($C1091,Continents!$A$2:$A$48,0))),Continents!$A$1,
IF(NOT(ISERROR(MATCH($C1091,Continents!$B$2:$B$6,0))),Continents!$B$1,
IF(NOT(ISERROR(MATCH($C1091,Continents!$C$2:$C$58,0))),Continents!$C$1,
IF(NOT(ISERROR(MATCH($C1091,Continents!$D$2:$D$51,0))),Continents!$D$1,
IF(NOT(ISERROR(MATCH($C1091,Continents!$E$2:$E$15,0))),Continents!$E$1,
IF(NOT(ISERROR(MATCH($C1091,Continents!$F$2:$F$27,0))),Continents!$F$1,
IF(NOT(ISERROR(MATCH($C1091,Continents!$G$2:$G$8,0))),Continents!$G$1
)))))))</f>
        <v>Europe</v>
      </c>
      <c r="F1091" s="26">
        <v>41705</v>
      </c>
      <c r="G1091">
        <f>YEAR(Sales!$F1091)</f>
        <v>2014</v>
      </c>
      <c r="H1091">
        <f>MONTH(Sales!$F1091)</f>
        <v>3</v>
      </c>
      <c r="I1091" t="s">
        <v>133</v>
      </c>
      <c r="J1091" t="s">
        <v>1016</v>
      </c>
      <c r="K1091">
        <v>50</v>
      </c>
      <c r="L1091">
        <v>42</v>
      </c>
      <c r="M1091" s="27">
        <v>0.16</v>
      </c>
      <c r="N1091">
        <v>1</v>
      </c>
    </row>
    <row r="1092" spans="1:14" x14ac:dyDescent="0.25">
      <c r="A1092" s="16" t="s">
        <v>2138</v>
      </c>
      <c r="B1092" t="s">
        <v>29</v>
      </c>
      <c r="C1092" s="13" t="s">
        <v>30</v>
      </c>
      <c r="D1092" t="s">
        <v>13</v>
      </c>
      <c r="E1092" s="13" t="str">
        <f>IF(NOT(ISERROR(MATCH($C1092,Continents!$A$2:$A$48,0))),Continents!$A$1,
IF(NOT(ISERROR(MATCH($C1092,Continents!$B$2:$B$6,0))),Continents!$B$1,
IF(NOT(ISERROR(MATCH($C1092,Continents!$C$2:$C$58,0))),Continents!$C$1,
IF(NOT(ISERROR(MATCH($C1092,Continents!$D$2:$D$51,0))),Continents!$D$1,
IF(NOT(ISERROR(MATCH($C1092,Continents!$E$2:$E$15,0))),Continents!$E$1,
IF(NOT(ISERROR(MATCH($C1092,Continents!$F$2:$F$27,0))),Continents!$F$1,
IF(NOT(ISERROR(MATCH($C1092,Continents!$G$2:$G$8,0))),Continents!$G$1
)))))))</f>
        <v>Asia</v>
      </c>
      <c r="F1092" s="26" t="s">
        <v>2139</v>
      </c>
      <c r="G1092">
        <f>YEAR(Sales!$F1092)</f>
        <v>2016</v>
      </c>
      <c r="H1092">
        <f>MONTH(Sales!$F1092)</f>
        <v>10</v>
      </c>
      <c r="I1092" t="s">
        <v>133</v>
      </c>
      <c r="J1092" t="s">
        <v>703</v>
      </c>
      <c r="K1092">
        <v>50</v>
      </c>
      <c r="L1092">
        <v>44</v>
      </c>
      <c r="M1092" s="27">
        <v>0.12</v>
      </c>
      <c r="N1092">
        <v>1</v>
      </c>
    </row>
    <row r="1093" spans="1:14" x14ac:dyDescent="0.25">
      <c r="A1093" s="15" t="s">
        <v>2140</v>
      </c>
      <c r="B1093" t="s">
        <v>3761</v>
      </c>
      <c r="C1093" s="13" t="s">
        <v>3759</v>
      </c>
      <c r="D1093" t="s">
        <v>13</v>
      </c>
      <c r="E1093" s="13" t="str">
        <f>IF(NOT(ISERROR(MATCH($C1093,Continents!$A$2:$A$48,0))),Continents!$A$1,
IF(NOT(ISERROR(MATCH($C1093,Continents!$B$2:$B$6,0))),Continents!$B$1,
IF(NOT(ISERROR(MATCH($C1093,Continents!$C$2:$C$58,0))),Continents!$C$1,
IF(NOT(ISERROR(MATCH($C1093,Continents!$D$2:$D$51,0))),Continents!$D$1,
IF(NOT(ISERROR(MATCH($C1093,Continents!$E$2:$E$15,0))),Continents!$E$1,
IF(NOT(ISERROR(MATCH($C1093,Continents!$F$2:$F$27,0))),Continents!$F$1,
IF(NOT(ISERROR(MATCH($C1093,Continents!$G$2:$G$8,0))),Continents!$G$1
)))))))</f>
        <v>Asia</v>
      </c>
      <c r="F1093" s="26">
        <v>43195</v>
      </c>
      <c r="G1093">
        <f>YEAR(Sales!$F1093)</f>
        <v>2018</v>
      </c>
      <c r="H1093">
        <f>MONTH(Sales!$F1093)</f>
        <v>4</v>
      </c>
      <c r="I1093" t="s">
        <v>133</v>
      </c>
      <c r="J1093" t="s">
        <v>121</v>
      </c>
      <c r="K1093">
        <v>50</v>
      </c>
      <c r="L1093">
        <v>49</v>
      </c>
      <c r="M1093" s="27">
        <v>0.02</v>
      </c>
      <c r="N1093">
        <v>1</v>
      </c>
    </row>
    <row r="1094" spans="1:14" x14ac:dyDescent="0.25">
      <c r="A1094" s="16" t="s">
        <v>2141</v>
      </c>
      <c r="B1094" t="s">
        <v>11</v>
      </c>
      <c r="C1094" s="13" t="s">
        <v>12</v>
      </c>
      <c r="D1094" t="s">
        <v>13</v>
      </c>
      <c r="E1094" s="13" t="str">
        <f>IF(NOT(ISERROR(MATCH($C1094,Continents!$A$2:$A$48,0))),Continents!$A$1,
IF(NOT(ISERROR(MATCH($C1094,Continents!$B$2:$B$6,0))),Continents!$B$1,
IF(NOT(ISERROR(MATCH($C1094,Continents!$C$2:$C$58,0))),Continents!$C$1,
IF(NOT(ISERROR(MATCH($C1094,Continents!$D$2:$D$51,0))),Continents!$D$1,
IF(NOT(ISERROR(MATCH($C1094,Continents!$E$2:$E$15,0))),Continents!$E$1,
IF(NOT(ISERROR(MATCH($C1094,Continents!$F$2:$F$27,0))),Continents!$F$1,
IF(NOT(ISERROR(MATCH($C1094,Continents!$G$2:$G$8,0))),Continents!$G$1
)))))))</f>
        <v>Europe</v>
      </c>
      <c r="F1094" s="26" t="s">
        <v>605</v>
      </c>
      <c r="G1094">
        <f>YEAR(Sales!$F1094)</f>
        <v>2018</v>
      </c>
      <c r="H1094">
        <f>MONTH(Sales!$F1094)</f>
        <v>8</v>
      </c>
      <c r="I1094" t="s">
        <v>14</v>
      </c>
      <c r="J1094" t="s">
        <v>333</v>
      </c>
      <c r="K1094">
        <v>80</v>
      </c>
      <c r="L1094">
        <v>78</v>
      </c>
      <c r="M1094" s="27">
        <v>2.5000000000000001E-2</v>
      </c>
      <c r="N1094">
        <v>1</v>
      </c>
    </row>
    <row r="1095" spans="1:14" x14ac:dyDescent="0.25">
      <c r="A1095" s="15" t="s">
        <v>2142</v>
      </c>
      <c r="B1095" t="s">
        <v>350</v>
      </c>
      <c r="C1095" s="13" t="s">
        <v>116</v>
      </c>
      <c r="D1095" t="s">
        <v>19</v>
      </c>
      <c r="E1095" s="13" t="str">
        <f>IF(NOT(ISERROR(MATCH($C1095,Continents!$A$2:$A$48,0))),Continents!$A$1,
IF(NOT(ISERROR(MATCH($C1095,Continents!$B$2:$B$6,0))),Continents!$B$1,
IF(NOT(ISERROR(MATCH($C1095,Continents!$C$2:$C$58,0))),Continents!$C$1,
IF(NOT(ISERROR(MATCH($C1095,Continents!$D$2:$D$51,0))),Continents!$D$1,
IF(NOT(ISERROR(MATCH($C1095,Continents!$E$2:$E$15,0))),Continents!$E$1,
IF(NOT(ISERROR(MATCH($C1095,Continents!$F$2:$F$27,0))),Continents!$F$1,
IF(NOT(ISERROR(MATCH($C1095,Continents!$G$2:$G$8,0))),Continents!$G$1
)))))))</f>
        <v>North America</v>
      </c>
      <c r="F1095" s="26" t="s">
        <v>2143</v>
      </c>
      <c r="G1095">
        <f>YEAR(Sales!$F1095)</f>
        <v>2017</v>
      </c>
      <c r="H1095">
        <f>MONTH(Sales!$F1095)</f>
        <v>11</v>
      </c>
      <c r="I1095" t="s">
        <v>133</v>
      </c>
      <c r="J1095" t="s">
        <v>352</v>
      </c>
      <c r="K1095">
        <v>50</v>
      </c>
      <c r="L1095">
        <v>48</v>
      </c>
      <c r="M1095" s="27">
        <v>0.04</v>
      </c>
      <c r="N1095">
        <v>1</v>
      </c>
    </row>
    <row r="1096" spans="1:14" x14ac:dyDescent="0.25">
      <c r="A1096" s="16" t="s">
        <v>2144</v>
      </c>
      <c r="B1096" t="s">
        <v>178</v>
      </c>
      <c r="C1096" s="13" t="s">
        <v>116</v>
      </c>
      <c r="D1096" t="s">
        <v>19</v>
      </c>
      <c r="E1096" s="13" t="str">
        <f>IF(NOT(ISERROR(MATCH($C1096,Continents!$A$2:$A$48,0))),Continents!$A$1,
IF(NOT(ISERROR(MATCH($C1096,Continents!$B$2:$B$6,0))),Continents!$B$1,
IF(NOT(ISERROR(MATCH($C1096,Continents!$C$2:$C$58,0))),Continents!$C$1,
IF(NOT(ISERROR(MATCH($C1096,Continents!$D$2:$D$51,0))),Continents!$D$1,
IF(NOT(ISERROR(MATCH($C1096,Continents!$E$2:$E$15,0))),Continents!$E$1,
IF(NOT(ISERROR(MATCH($C1096,Continents!$F$2:$F$27,0))),Continents!$F$1,
IF(NOT(ISERROR(MATCH($C1096,Continents!$G$2:$G$8,0))),Continents!$G$1
)))))))</f>
        <v>North America</v>
      </c>
      <c r="F1096" s="26" t="s">
        <v>117</v>
      </c>
      <c r="G1096">
        <f>YEAR(Sales!$F1096)</f>
        <v>2018</v>
      </c>
      <c r="H1096">
        <f>MONTH(Sales!$F1096)</f>
        <v>2</v>
      </c>
      <c r="I1096" t="s">
        <v>32</v>
      </c>
      <c r="J1096" t="s">
        <v>583</v>
      </c>
      <c r="K1096">
        <v>150</v>
      </c>
      <c r="L1096">
        <v>147</v>
      </c>
      <c r="M1096" s="27">
        <v>0.02</v>
      </c>
      <c r="N1096">
        <v>1</v>
      </c>
    </row>
    <row r="1097" spans="1:14" x14ac:dyDescent="0.25">
      <c r="A1097" s="15" t="s">
        <v>2145</v>
      </c>
      <c r="B1097" t="s">
        <v>56</v>
      </c>
      <c r="C1097" s="13" t="s">
        <v>57</v>
      </c>
      <c r="D1097" t="s">
        <v>13</v>
      </c>
      <c r="E1097" s="13" t="str">
        <f>IF(NOT(ISERROR(MATCH($C1097,Continents!$A$2:$A$48,0))),Continents!$A$1,
IF(NOT(ISERROR(MATCH($C1097,Continents!$B$2:$B$6,0))),Continents!$B$1,
IF(NOT(ISERROR(MATCH($C1097,Continents!$C$2:$C$58,0))),Continents!$C$1,
IF(NOT(ISERROR(MATCH($C1097,Continents!$D$2:$D$51,0))),Continents!$D$1,
IF(NOT(ISERROR(MATCH($C1097,Continents!$E$2:$E$15,0))),Continents!$E$1,
IF(NOT(ISERROR(MATCH($C1097,Continents!$F$2:$F$27,0))),Continents!$F$1,
IF(NOT(ISERROR(MATCH($C1097,Continents!$G$2:$G$8,0))),Continents!$G$1
)))))))</f>
        <v>Europe</v>
      </c>
      <c r="F1097" s="26" t="s">
        <v>2146</v>
      </c>
      <c r="G1097">
        <f>YEAR(Sales!$F1097)</f>
        <v>2015</v>
      </c>
      <c r="H1097">
        <f>MONTH(Sales!$F1097)</f>
        <v>8</v>
      </c>
      <c r="I1097" t="s">
        <v>64</v>
      </c>
      <c r="J1097" t="s">
        <v>1569</v>
      </c>
      <c r="K1097">
        <v>1000</v>
      </c>
      <c r="L1097">
        <v>620</v>
      </c>
      <c r="M1097" s="27">
        <v>0.38</v>
      </c>
      <c r="N1097">
        <v>1</v>
      </c>
    </row>
    <row r="1098" spans="1:14" x14ac:dyDescent="0.25">
      <c r="A1098" s="16" t="s">
        <v>2147</v>
      </c>
      <c r="B1098" t="s">
        <v>139</v>
      </c>
      <c r="C1098" s="13" t="s">
        <v>140</v>
      </c>
      <c r="D1098" t="s">
        <v>13</v>
      </c>
      <c r="E1098" s="13" t="str">
        <f>IF(NOT(ISERROR(MATCH($C1098,Continents!$A$2:$A$48,0))),Continents!$A$1,
IF(NOT(ISERROR(MATCH($C1098,Continents!$B$2:$B$6,0))),Continents!$B$1,
IF(NOT(ISERROR(MATCH($C1098,Continents!$C$2:$C$58,0))),Continents!$C$1,
IF(NOT(ISERROR(MATCH($C1098,Continents!$D$2:$D$51,0))),Continents!$D$1,
IF(NOT(ISERROR(MATCH($C1098,Continents!$E$2:$E$15,0))),Continents!$E$1,
IF(NOT(ISERROR(MATCH($C1098,Continents!$F$2:$F$27,0))),Continents!$F$1,
IF(NOT(ISERROR(MATCH($C1098,Continents!$G$2:$G$8,0))),Continents!$G$1
)))))))</f>
        <v>Europe</v>
      </c>
      <c r="F1098" s="26" t="s">
        <v>117</v>
      </c>
      <c r="G1098">
        <f>YEAR(Sales!$F1098)</f>
        <v>2018</v>
      </c>
      <c r="H1098">
        <f>MONTH(Sales!$F1098)</f>
        <v>2</v>
      </c>
      <c r="I1098" t="s">
        <v>77</v>
      </c>
      <c r="J1098" t="s">
        <v>1189</v>
      </c>
      <c r="K1098">
        <v>500</v>
      </c>
      <c r="L1098">
        <v>495</v>
      </c>
      <c r="M1098" s="27">
        <v>0.01</v>
      </c>
      <c r="N1098">
        <v>1</v>
      </c>
    </row>
    <row r="1099" spans="1:14" x14ac:dyDescent="0.25">
      <c r="A1099" s="15" t="s">
        <v>2148</v>
      </c>
      <c r="B1099" t="s">
        <v>261</v>
      </c>
      <c r="C1099" s="13" t="s">
        <v>42</v>
      </c>
      <c r="D1099" t="s">
        <v>37</v>
      </c>
      <c r="E1099" s="13" t="str">
        <f>IF(NOT(ISERROR(MATCH($C1099,Continents!$A$2:$A$48,0))),Continents!$A$1,
IF(NOT(ISERROR(MATCH($C1099,Continents!$B$2:$B$6,0))),Continents!$B$1,
IF(NOT(ISERROR(MATCH($C1099,Continents!$C$2:$C$58,0))),Continents!$C$1,
IF(NOT(ISERROR(MATCH($C1099,Continents!$D$2:$D$51,0))),Continents!$D$1,
IF(NOT(ISERROR(MATCH($C1099,Continents!$E$2:$E$15,0))),Continents!$E$1,
IF(NOT(ISERROR(MATCH($C1099,Continents!$F$2:$F$27,0))),Continents!$F$1,
IF(NOT(ISERROR(MATCH($C1099,Continents!$G$2:$G$8,0))),Continents!$G$1
)))))))</f>
        <v>Asia</v>
      </c>
      <c r="F1099" s="26" t="s">
        <v>2149</v>
      </c>
      <c r="G1099">
        <f>YEAR(Sales!$F1099)</f>
        <v>2018</v>
      </c>
      <c r="H1099">
        <f>MONTH(Sales!$F1099)</f>
        <v>3</v>
      </c>
      <c r="I1099" t="s">
        <v>133</v>
      </c>
      <c r="J1099" t="s">
        <v>1379</v>
      </c>
      <c r="K1099">
        <v>50</v>
      </c>
      <c r="L1099">
        <v>47</v>
      </c>
      <c r="M1099" s="27">
        <v>0.06</v>
      </c>
      <c r="N1099">
        <v>1</v>
      </c>
    </row>
    <row r="1100" spans="1:14" x14ac:dyDescent="0.25">
      <c r="A1100" s="16" t="s">
        <v>2150</v>
      </c>
      <c r="B1100" t="s">
        <v>147</v>
      </c>
      <c r="C1100" s="13" t="s">
        <v>96</v>
      </c>
      <c r="D1100" t="s">
        <v>37</v>
      </c>
      <c r="E1100" s="13" t="str">
        <f>IF(NOT(ISERROR(MATCH($C1100,Continents!$A$2:$A$48,0))),Continents!$A$1,
IF(NOT(ISERROR(MATCH($C1100,Continents!$B$2:$B$6,0))),Continents!$B$1,
IF(NOT(ISERROR(MATCH($C1100,Continents!$C$2:$C$58,0))),Continents!$C$1,
IF(NOT(ISERROR(MATCH($C1100,Continents!$D$2:$D$51,0))),Continents!$D$1,
IF(NOT(ISERROR(MATCH($C1100,Continents!$E$2:$E$15,0))),Continents!$E$1,
IF(NOT(ISERROR(MATCH($C1100,Continents!$F$2:$F$27,0))),Continents!$F$1,
IF(NOT(ISERROR(MATCH($C1100,Continents!$G$2:$G$8,0))),Continents!$G$1
)))))))</f>
        <v>Asia</v>
      </c>
      <c r="F1100" s="26" t="s">
        <v>2151</v>
      </c>
      <c r="G1100">
        <f>YEAR(Sales!$F1100)</f>
        <v>2016</v>
      </c>
      <c r="H1100">
        <f>MONTH(Sales!$F1100)</f>
        <v>7</v>
      </c>
      <c r="I1100" t="s">
        <v>58</v>
      </c>
      <c r="J1100" t="s">
        <v>149</v>
      </c>
      <c r="K1100">
        <v>800</v>
      </c>
      <c r="L1100">
        <v>744</v>
      </c>
      <c r="M1100" s="27">
        <v>7.0000000000000007E-2</v>
      </c>
      <c r="N1100">
        <v>1</v>
      </c>
    </row>
    <row r="1101" spans="1:14" x14ac:dyDescent="0.25">
      <c r="A1101" s="15" t="s">
        <v>2152</v>
      </c>
      <c r="B1101" t="s">
        <v>52</v>
      </c>
      <c r="C1101" s="13" t="s">
        <v>53</v>
      </c>
      <c r="D1101" t="s">
        <v>25</v>
      </c>
      <c r="E1101" s="13" t="str">
        <f>IF(NOT(ISERROR(MATCH($C1101,Continents!$A$2:$A$48,0))),Continents!$A$1,
IF(NOT(ISERROR(MATCH($C1101,Continents!$B$2:$B$6,0))),Continents!$B$1,
IF(NOT(ISERROR(MATCH($C1101,Continents!$C$2:$C$58,0))),Continents!$C$1,
IF(NOT(ISERROR(MATCH($C1101,Continents!$D$2:$D$51,0))),Continents!$D$1,
IF(NOT(ISERROR(MATCH($C1101,Continents!$E$2:$E$15,0))),Continents!$E$1,
IF(NOT(ISERROR(MATCH($C1101,Continents!$F$2:$F$27,0))),Continents!$F$1,
IF(NOT(ISERROR(MATCH($C1101,Continents!$G$2:$G$8,0))),Continents!$G$1
)))))))</f>
        <v>North America</v>
      </c>
      <c r="F1101" s="26">
        <v>43077</v>
      </c>
      <c r="G1101">
        <f>YEAR(Sales!$F1101)</f>
        <v>2017</v>
      </c>
      <c r="H1101">
        <f>MONTH(Sales!$F1101)</f>
        <v>12</v>
      </c>
      <c r="I1101" t="s">
        <v>49</v>
      </c>
      <c r="J1101" t="s">
        <v>72</v>
      </c>
      <c r="K1101">
        <v>500</v>
      </c>
      <c r="L1101">
        <v>490</v>
      </c>
      <c r="M1101" s="27">
        <v>0.02</v>
      </c>
      <c r="N1101">
        <v>1</v>
      </c>
    </row>
    <row r="1102" spans="1:14" x14ac:dyDescent="0.25">
      <c r="A1102" s="16" t="s">
        <v>2153</v>
      </c>
      <c r="B1102" t="s">
        <v>201</v>
      </c>
      <c r="C1102" s="13" t="s">
        <v>202</v>
      </c>
      <c r="D1102" t="s">
        <v>13</v>
      </c>
      <c r="E1102" s="13" t="str">
        <f>IF(NOT(ISERROR(MATCH($C1102,Continents!$A$2:$A$48,0))),Continents!$A$1,
IF(NOT(ISERROR(MATCH($C1102,Continents!$B$2:$B$6,0))),Continents!$B$1,
IF(NOT(ISERROR(MATCH($C1102,Continents!$C$2:$C$58,0))),Continents!$C$1,
IF(NOT(ISERROR(MATCH($C1102,Continents!$D$2:$D$51,0))),Continents!$D$1,
IF(NOT(ISERROR(MATCH($C1102,Continents!$E$2:$E$15,0))),Continents!$E$1,
IF(NOT(ISERROR(MATCH($C1102,Continents!$F$2:$F$27,0))),Continents!$F$1,
IF(NOT(ISERROR(MATCH($C1102,Continents!$G$2:$G$8,0))),Continents!$G$1
)))))))</f>
        <v>Europe</v>
      </c>
      <c r="F1102" s="26" t="s">
        <v>1989</v>
      </c>
      <c r="G1102">
        <f>YEAR(Sales!$F1102)</f>
        <v>2015</v>
      </c>
      <c r="H1102">
        <f>MONTH(Sales!$F1102)</f>
        <v>4</v>
      </c>
      <c r="I1102" t="s">
        <v>58</v>
      </c>
      <c r="J1102" t="s">
        <v>259</v>
      </c>
      <c r="K1102">
        <v>800</v>
      </c>
      <c r="L1102">
        <v>576</v>
      </c>
      <c r="M1102" s="27">
        <v>0.28000000000000003</v>
      </c>
      <c r="N1102">
        <v>1</v>
      </c>
    </row>
    <row r="1103" spans="1:14" x14ac:dyDescent="0.25">
      <c r="A1103" s="15" t="s">
        <v>2154</v>
      </c>
      <c r="B1103" t="s">
        <v>164</v>
      </c>
      <c r="C1103" s="13" t="s">
        <v>165</v>
      </c>
      <c r="D1103" t="s">
        <v>13</v>
      </c>
      <c r="E1103" s="13" t="str">
        <f>IF(NOT(ISERROR(MATCH($C1103,Continents!$A$2:$A$48,0))),Continents!$A$1,
IF(NOT(ISERROR(MATCH($C1103,Continents!$B$2:$B$6,0))),Continents!$B$1,
IF(NOT(ISERROR(MATCH($C1103,Continents!$C$2:$C$58,0))),Continents!$C$1,
IF(NOT(ISERROR(MATCH($C1103,Continents!$D$2:$D$51,0))),Continents!$D$1,
IF(NOT(ISERROR(MATCH($C1103,Continents!$E$2:$E$15,0))),Continents!$E$1,
IF(NOT(ISERROR(MATCH($C1103,Continents!$F$2:$F$27,0))),Continents!$F$1,
IF(NOT(ISERROR(MATCH($C1103,Continents!$G$2:$G$8,0))),Continents!$G$1
)))))))</f>
        <v>Europe</v>
      </c>
      <c r="F1103" s="26" t="s">
        <v>2049</v>
      </c>
      <c r="G1103">
        <f>YEAR(Sales!$F1103)</f>
        <v>2018</v>
      </c>
      <c r="H1103">
        <f>MONTH(Sales!$F1103)</f>
        <v>6</v>
      </c>
      <c r="I1103" t="s">
        <v>49</v>
      </c>
      <c r="J1103" t="s">
        <v>2155</v>
      </c>
      <c r="K1103">
        <v>500</v>
      </c>
      <c r="L1103">
        <v>455</v>
      </c>
      <c r="M1103" s="27">
        <v>0.09</v>
      </c>
      <c r="N1103">
        <v>1</v>
      </c>
    </row>
    <row r="1104" spans="1:14" x14ac:dyDescent="0.25">
      <c r="A1104" s="16" t="s">
        <v>2156</v>
      </c>
      <c r="B1104" t="s">
        <v>269</v>
      </c>
      <c r="C1104" s="13" t="s">
        <v>270</v>
      </c>
      <c r="D1104" t="s">
        <v>25</v>
      </c>
      <c r="E1104" s="13" t="str">
        <f>IF(NOT(ISERROR(MATCH($C1104,Continents!$A$2:$A$48,0))),Continents!$A$1,
IF(NOT(ISERROR(MATCH($C1104,Continents!$B$2:$B$6,0))),Continents!$B$1,
IF(NOT(ISERROR(MATCH($C1104,Continents!$C$2:$C$58,0))),Continents!$C$1,
IF(NOT(ISERROR(MATCH($C1104,Continents!$D$2:$D$51,0))),Continents!$D$1,
IF(NOT(ISERROR(MATCH($C1104,Continents!$E$2:$E$15,0))),Continents!$E$1,
IF(NOT(ISERROR(MATCH($C1104,Continents!$F$2:$F$27,0))),Continents!$F$1,
IF(NOT(ISERROR(MATCH($C1104,Continents!$G$2:$G$8,0))),Continents!$G$1
)))))))</f>
        <v>South America</v>
      </c>
      <c r="F1104" s="26">
        <v>41828</v>
      </c>
      <c r="G1104">
        <f>YEAR(Sales!$F1104)</f>
        <v>2014</v>
      </c>
      <c r="H1104">
        <f>MONTH(Sales!$F1104)</f>
        <v>7</v>
      </c>
      <c r="I1104" t="s">
        <v>32</v>
      </c>
      <c r="J1104" t="s">
        <v>880</v>
      </c>
      <c r="K1104">
        <v>150</v>
      </c>
      <c r="L1104">
        <v>135</v>
      </c>
      <c r="M1104" s="27">
        <v>0.1</v>
      </c>
      <c r="N1104">
        <v>1</v>
      </c>
    </row>
    <row r="1105" spans="1:14" x14ac:dyDescent="0.25">
      <c r="A1105" s="15" t="s">
        <v>2157</v>
      </c>
      <c r="B1105" t="s">
        <v>11</v>
      </c>
      <c r="C1105" s="13" t="s">
        <v>12</v>
      </c>
      <c r="D1105" t="s">
        <v>13</v>
      </c>
      <c r="E1105" s="13" t="str">
        <f>IF(NOT(ISERROR(MATCH($C1105,Continents!$A$2:$A$48,0))),Continents!$A$1,
IF(NOT(ISERROR(MATCH($C1105,Continents!$B$2:$B$6,0))),Continents!$B$1,
IF(NOT(ISERROR(MATCH($C1105,Continents!$C$2:$C$58,0))),Continents!$C$1,
IF(NOT(ISERROR(MATCH($C1105,Continents!$D$2:$D$51,0))),Continents!$D$1,
IF(NOT(ISERROR(MATCH($C1105,Continents!$E$2:$E$15,0))),Continents!$E$1,
IF(NOT(ISERROR(MATCH($C1105,Continents!$F$2:$F$27,0))),Continents!$F$1,
IF(NOT(ISERROR(MATCH($C1105,Continents!$G$2:$G$8,0))),Continents!$G$1
)))))))</f>
        <v>Europe</v>
      </c>
      <c r="F1105" s="26" t="s">
        <v>2158</v>
      </c>
      <c r="G1105">
        <f>YEAR(Sales!$F1105)</f>
        <v>2018</v>
      </c>
      <c r="H1105">
        <f>MONTH(Sales!$F1105)</f>
        <v>4</v>
      </c>
      <c r="I1105" t="s">
        <v>77</v>
      </c>
      <c r="J1105" t="s">
        <v>151</v>
      </c>
      <c r="K1105">
        <v>500</v>
      </c>
      <c r="L1105">
        <v>490</v>
      </c>
      <c r="M1105" s="27">
        <v>0.02</v>
      </c>
      <c r="N1105">
        <v>1</v>
      </c>
    </row>
    <row r="1106" spans="1:14" x14ac:dyDescent="0.25">
      <c r="A1106" s="16" t="s">
        <v>2159</v>
      </c>
      <c r="B1106" t="s">
        <v>325</v>
      </c>
      <c r="C1106" s="13" t="s">
        <v>326</v>
      </c>
      <c r="D1106" t="s">
        <v>37</v>
      </c>
      <c r="E1106" s="13" t="str">
        <f>IF(NOT(ISERROR(MATCH($C1106,Continents!$A$2:$A$48,0))),Continents!$A$1,
IF(NOT(ISERROR(MATCH($C1106,Continents!$B$2:$B$6,0))),Continents!$B$1,
IF(NOT(ISERROR(MATCH($C1106,Continents!$C$2:$C$58,0))),Continents!$C$1,
IF(NOT(ISERROR(MATCH($C1106,Continents!$D$2:$D$51,0))),Continents!$D$1,
IF(NOT(ISERROR(MATCH($C1106,Continents!$E$2:$E$15,0))),Continents!$E$1,
IF(NOT(ISERROR(MATCH($C1106,Continents!$F$2:$F$27,0))),Continents!$F$1,
IF(NOT(ISERROR(MATCH($C1106,Continents!$G$2:$G$8,0))),Continents!$G$1
)))))))</f>
        <v>Asia</v>
      </c>
      <c r="F1106" s="26">
        <v>41857</v>
      </c>
      <c r="G1106">
        <f>YEAR(Sales!$F1106)</f>
        <v>2014</v>
      </c>
      <c r="H1106">
        <f>MONTH(Sales!$F1106)</f>
        <v>8</v>
      </c>
      <c r="I1106" t="s">
        <v>77</v>
      </c>
      <c r="J1106" t="s">
        <v>1045</v>
      </c>
      <c r="K1106">
        <v>500</v>
      </c>
      <c r="L1106">
        <v>495</v>
      </c>
      <c r="M1106" s="27">
        <v>0.01</v>
      </c>
      <c r="N1106">
        <v>1</v>
      </c>
    </row>
    <row r="1107" spans="1:14" x14ac:dyDescent="0.25">
      <c r="A1107" s="15" t="s">
        <v>2160</v>
      </c>
      <c r="B1107" t="s">
        <v>62</v>
      </c>
      <c r="C1107" s="13" t="s">
        <v>63</v>
      </c>
      <c r="D1107" t="s">
        <v>13</v>
      </c>
      <c r="E1107" s="13" t="str">
        <f>IF(NOT(ISERROR(MATCH($C1107,Continents!$A$2:$A$48,0))),Continents!$A$1,
IF(NOT(ISERROR(MATCH($C1107,Continents!$B$2:$B$6,0))),Continents!$B$1,
IF(NOT(ISERROR(MATCH($C1107,Continents!$C$2:$C$58,0))),Continents!$C$1,
IF(NOT(ISERROR(MATCH($C1107,Continents!$D$2:$D$51,0))),Continents!$D$1,
IF(NOT(ISERROR(MATCH($C1107,Continents!$E$2:$E$15,0))),Continents!$E$1,
IF(NOT(ISERROR(MATCH($C1107,Continents!$F$2:$F$27,0))),Continents!$F$1,
IF(NOT(ISERROR(MATCH($C1107,Continents!$G$2:$G$8,0))),Continents!$G$1
)))))))</f>
        <v>Asia</v>
      </c>
      <c r="F1107" s="26" t="s">
        <v>2161</v>
      </c>
      <c r="G1107">
        <f>YEAR(Sales!$F1107)</f>
        <v>2017</v>
      </c>
      <c r="H1107">
        <f>MONTH(Sales!$F1107)</f>
        <v>5</v>
      </c>
      <c r="I1107" t="s">
        <v>133</v>
      </c>
      <c r="J1107" t="s">
        <v>65</v>
      </c>
      <c r="K1107">
        <v>50</v>
      </c>
      <c r="L1107">
        <v>45</v>
      </c>
      <c r="M1107" s="27">
        <v>0.1</v>
      </c>
      <c r="N1107">
        <v>1</v>
      </c>
    </row>
    <row r="1108" spans="1:14" x14ac:dyDescent="0.25">
      <c r="A1108" s="16" t="s">
        <v>2162</v>
      </c>
      <c r="B1108" t="s">
        <v>265</v>
      </c>
      <c r="C1108" s="13" t="s">
        <v>53</v>
      </c>
      <c r="D1108" t="s">
        <v>25</v>
      </c>
      <c r="E1108" s="13" t="str">
        <f>IF(NOT(ISERROR(MATCH($C1108,Continents!$A$2:$A$48,0))),Continents!$A$1,
IF(NOT(ISERROR(MATCH($C1108,Continents!$B$2:$B$6,0))),Continents!$B$1,
IF(NOT(ISERROR(MATCH($C1108,Continents!$C$2:$C$58,0))),Continents!$C$1,
IF(NOT(ISERROR(MATCH($C1108,Continents!$D$2:$D$51,0))),Continents!$D$1,
IF(NOT(ISERROR(MATCH($C1108,Continents!$E$2:$E$15,0))),Continents!$E$1,
IF(NOT(ISERROR(MATCH($C1108,Continents!$F$2:$F$27,0))),Continents!$F$1,
IF(NOT(ISERROR(MATCH($C1108,Continents!$G$2:$G$8,0))),Continents!$G$1
)))))))</f>
        <v>North America</v>
      </c>
      <c r="F1108" s="26" t="s">
        <v>2163</v>
      </c>
      <c r="G1108">
        <f>YEAR(Sales!$F1108)</f>
        <v>2017</v>
      </c>
      <c r="H1108">
        <f>MONTH(Sales!$F1108)</f>
        <v>9</v>
      </c>
      <c r="I1108" t="s">
        <v>44</v>
      </c>
      <c r="J1108" t="s">
        <v>997</v>
      </c>
      <c r="K1108">
        <v>30</v>
      </c>
      <c r="L1108">
        <v>28</v>
      </c>
      <c r="M1108" s="27">
        <v>6.6699999999999995E-2</v>
      </c>
      <c r="N1108">
        <v>1</v>
      </c>
    </row>
    <row r="1109" spans="1:14" x14ac:dyDescent="0.25">
      <c r="A1109" s="15" t="s">
        <v>2164</v>
      </c>
      <c r="B1109" t="s">
        <v>397</v>
      </c>
      <c r="C1109" s="13" t="s">
        <v>398</v>
      </c>
      <c r="D1109" t="s">
        <v>13</v>
      </c>
      <c r="E1109" s="13" t="str">
        <f>IF(NOT(ISERROR(MATCH($C1109,Continents!$A$2:$A$48,0))),Continents!$A$1,
IF(NOT(ISERROR(MATCH($C1109,Continents!$B$2:$B$6,0))),Continents!$B$1,
IF(NOT(ISERROR(MATCH($C1109,Continents!$C$2:$C$58,0))),Continents!$C$1,
IF(NOT(ISERROR(MATCH($C1109,Continents!$D$2:$D$51,0))),Continents!$D$1,
IF(NOT(ISERROR(MATCH($C1109,Continents!$E$2:$E$15,0))),Continents!$E$1,
IF(NOT(ISERROR(MATCH($C1109,Continents!$F$2:$F$27,0))),Continents!$F$1,
IF(NOT(ISERROR(MATCH($C1109,Continents!$G$2:$G$8,0))),Continents!$G$1
)))))))</f>
        <v>Europe</v>
      </c>
      <c r="F1109" s="26" t="s">
        <v>120</v>
      </c>
      <c r="G1109">
        <f>YEAR(Sales!$F1109)</f>
        <v>2018</v>
      </c>
      <c r="H1109">
        <f>MONTH(Sales!$F1109)</f>
        <v>2</v>
      </c>
      <c r="I1109" t="s">
        <v>58</v>
      </c>
      <c r="J1109" t="s">
        <v>1192</v>
      </c>
      <c r="K1109">
        <v>800</v>
      </c>
      <c r="L1109">
        <v>472</v>
      </c>
      <c r="M1109" s="27">
        <v>0.41</v>
      </c>
      <c r="N1109">
        <v>1</v>
      </c>
    </row>
    <row r="1110" spans="1:14" x14ac:dyDescent="0.25">
      <c r="A1110" s="16" t="s">
        <v>2165</v>
      </c>
      <c r="B1110" t="s">
        <v>164</v>
      </c>
      <c r="C1110" s="13" t="s">
        <v>165</v>
      </c>
      <c r="D1110" t="s">
        <v>13</v>
      </c>
      <c r="E1110" s="13" t="str">
        <f>IF(NOT(ISERROR(MATCH($C1110,Continents!$A$2:$A$48,0))),Continents!$A$1,
IF(NOT(ISERROR(MATCH($C1110,Continents!$B$2:$B$6,0))),Continents!$B$1,
IF(NOT(ISERROR(MATCH($C1110,Continents!$C$2:$C$58,0))),Continents!$C$1,
IF(NOT(ISERROR(MATCH($C1110,Continents!$D$2:$D$51,0))),Continents!$D$1,
IF(NOT(ISERROR(MATCH($C1110,Continents!$E$2:$E$15,0))),Continents!$E$1,
IF(NOT(ISERROR(MATCH($C1110,Continents!$F$2:$F$27,0))),Continents!$F$1,
IF(NOT(ISERROR(MATCH($C1110,Continents!$G$2:$G$8,0))),Continents!$G$1
)))))))</f>
        <v>Europe</v>
      </c>
      <c r="F1110" s="26" t="s">
        <v>1709</v>
      </c>
      <c r="G1110">
        <f>YEAR(Sales!$F1110)</f>
        <v>2017</v>
      </c>
      <c r="H1110">
        <f>MONTH(Sales!$F1110)</f>
        <v>3</v>
      </c>
      <c r="I1110" t="s">
        <v>64</v>
      </c>
      <c r="J1110" t="s">
        <v>1744</v>
      </c>
      <c r="K1110">
        <v>1000</v>
      </c>
      <c r="L1110">
        <v>680</v>
      </c>
      <c r="M1110" s="27">
        <v>0.32</v>
      </c>
      <c r="N1110">
        <v>1</v>
      </c>
    </row>
    <row r="1111" spans="1:14" x14ac:dyDescent="0.25">
      <c r="A1111" s="15" t="s">
        <v>2166</v>
      </c>
      <c r="B1111" t="s">
        <v>139</v>
      </c>
      <c r="C1111" s="13" t="s">
        <v>140</v>
      </c>
      <c r="D1111" t="s">
        <v>13</v>
      </c>
      <c r="E1111" s="13" t="str">
        <f>IF(NOT(ISERROR(MATCH($C1111,Continents!$A$2:$A$48,0))),Continents!$A$1,
IF(NOT(ISERROR(MATCH($C1111,Continents!$B$2:$B$6,0))),Continents!$B$1,
IF(NOT(ISERROR(MATCH($C1111,Continents!$C$2:$C$58,0))),Continents!$C$1,
IF(NOT(ISERROR(MATCH($C1111,Continents!$D$2:$D$51,0))),Continents!$D$1,
IF(NOT(ISERROR(MATCH($C1111,Continents!$E$2:$E$15,0))),Continents!$E$1,
IF(NOT(ISERROR(MATCH($C1111,Continents!$F$2:$F$27,0))),Continents!$F$1,
IF(NOT(ISERROR(MATCH($C1111,Continents!$G$2:$G$8,0))),Continents!$G$1
)))))))</f>
        <v>Europe</v>
      </c>
      <c r="F1111" s="26" t="s">
        <v>943</v>
      </c>
      <c r="G1111">
        <f>YEAR(Sales!$F1111)</f>
        <v>2017</v>
      </c>
      <c r="H1111">
        <f>MONTH(Sales!$F1111)</f>
        <v>2</v>
      </c>
      <c r="I1111" t="s">
        <v>32</v>
      </c>
      <c r="J1111" t="s">
        <v>277</v>
      </c>
      <c r="K1111">
        <v>150</v>
      </c>
      <c r="L1111">
        <v>150</v>
      </c>
      <c r="M1111" s="27">
        <v>0</v>
      </c>
      <c r="N1111">
        <v>1</v>
      </c>
    </row>
    <row r="1112" spans="1:14" x14ac:dyDescent="0.25">
      <c r="A1112" s="16" t="s">
        <v>2167</v>
      </c>
      <c r="B1112" t="s">
        <v>269</v>
      </c>
      <c r="C1112" s="13" t="s">
        <v>270</v>
      </c>
      <c r="D1112" t="s">
        <v>25</v>
      </c>
      <c r="E1112" s="13" t="str">
        <f>IF(NOT(ISERROR(MATCH($C1112,Continents!$A$2:$A$48,0))),Continents!$A$1,
IF(NOT(ISERROR(MATCH($C1112,Continents!$B$2:$B$6,0))),Continents!$B$1,
IF(NOT(ISERROR(MATCH($C1112,Continents!$C$2:$C$58,0))),Continents!$C$1,
IF(NOT(ISERROR(MATCH($C1112,Continents!$D$2:$D$51,0))),Continents!$D$1,
IF(NOT(ISERROR(MATCH($C1112,Continents!$E$2:$E$15,0))),Continents!$E$1,
IF(NOT(ISERROR(MATCH($C1112,Continents!$F$2:$F$27,0))),Continents!$F$1,
IF(NOT(ISERROR(MATCH($C1112,Continents!$G$2:$G$8,0))),Continents!$G$1
)))))))</f>
        <v>South America</v>
      </c>
      <c r="F1112" s="26" t="s">
        <v>276</v>
      </c>
      <c r="G1112">
        <f>YEAR(Sales!$F1112)</f>
        <v>2017</v>
      </c>
      <c r="H1112">
        <f>MONTH(Sales!$F1112)</f>
        <v>11</v>
      </c>
      <c r="I1112" t="s">
        <v>44</v>
      </c>
      <c r="J1112" t="s">
        <v>1083</v>
      </c>
      <c r="K1112">
        <v>30</v>
      </c>
      <c r="L1112">
        <v>28</v>
      </c>
      <c r="M1112" s="27">
        <v>6.6699999999999995E-2</v>
      </c>
      <c r="N1112">
        <v>1</v>
      </c>
    </row>
    <row r="1113" spans="1:14" x14ac:dyDescent="0.25">
      <c r="A1113" s="15" t="s">
        <v>2168</v>
      </c>
      <c r="B1113" t="s">
        <v>52</v>
      </c>
      <c r="C1113" s="13" t="s">
        <v>53</v>
      </c>
      <c r="D1113" t="s">
        <v>25</v>
      </c>
      <c r="E1113" s="13" t="str">
        <f>IF(NOT(ISERROR(MATCH($C1113,Continents!$A$2:$A$48,0))),Continents!$A$1,
IF(NOT(ISERROR(MATCH($C1113,Continents!$B$2:$B$6,0))),Continents!$B$1,
IF(NOT(ISERROR(MATCH($C1113,Continents!$C$2:$C$58,0))),Continents!$C$1,
IF(NOT(ISERROR(MATCH($C1113,Continents!$D$2:$D$51,0))),Continents!$D$1,
IF(NOT(ISERROR(MATCH($C1113,Continents!$E$2:$E$15,0))),Continents!$E$1,
IF(NOT(ISERROR(MATCH($C1113,Continents!$F$2:$F$27,0))),Continents!$F$1,
IF(NOT(ISERROR(MATCH($C1113,Continents!$G$2:$G$8,0))),Continents!$G$1
)))))))</f>
        <v>North America</v>
      </c>
      <c r="F1113" s="26">
        <v>42892</v>
      </c>
      <c r="G1113">
        <f>YEAR(Sales!$F1113)</f>
        <v>2017</v>
      </c>
      <c r="H1113">
        <f>MONTH(Sales!$F1113)</f>
        <v>6</v>
      </c>
      <c r="I1113" t="s">
        <v>49</v>
      </c>
      <c r="J1113" t="s">
        <v>1300</v>
      </c>
      <c r="K1113">
        <v>500</v>
      </c>
      <c r="L1113">
        <v>450</v>
      </c>
      <c r="M1113" s="27">
        <v>0.1</v>
      </c>
      <c r="N1113">
        <v>1</v>
      </c>
    </row>
    <row r="1114" spans="1:14" x14ac:dyDescent="0.25">
      <c r="A1114" s="16" t="s">
        <v>2169</v>
      </c>
      <c r="B1114" t="s">
        <v>216</v>
      </c>
      <c r="C1114" s="13" t="s">
        <v>217</v>
      </c>
      <c r="D1114" t="s">
        <v>13</v>
      </c>
      <c r="E1114" s="13" t="str">
        <f>IF(NOT(ISERROR(MATCH($C1114,Continents!$A$2:$A$48,0))),Continents!$A$1,
IF(NOT(ISERROR(MATCH($C1114,Continents!$B$2:$B$6,0))),Continents!$B$1,
IF(NOT(ISERROR(MATCH($C1114,Continents!$C$2:$C$58,0))),Continents!$C$1,
IF(NOT(ISERROR(MATCH($C1114,Continents!$D$2:$D$51,0))),Continents!$D$1,
IF(NOT(ISERROR(MATCH($C1114,Continents!$E$2:$E$15,0))),Continents!$E$1,
IF(NOT(ISERROR(MATCH($C1114,Continents!$F$2:$F$27,0))),Continents!$F$1,
IF(NOT(ISERROR(MATCH($C1114,Continents!$G$2:$G$8,0))),Continents!$G$1
)))))))</f>
        <v>Europe</v>
      </c>
      <c r="F1114" s="26">
        <v>43077</v>
      </c>
      <c r="G1114">
        <f>YEAR(Sales!$F1114)</f>
        <v>2017</v>
      </c>
      <c r="H1114">
        <f>MONTH(Sales!$F1114)</f>
        <v>12</v>
      </c>
      <c r="I1114" t="s">
        <v>32</v>
      </c>
      <c r="J1114" t="s">
        <v>877</v>
      </c>
      <c r="K1114">
        <v>150</v>
      </c>
      <c r="L1114">
        <v>149</v>
      </c>
      <c r="M1114" s="27">
        <v>6.7000000000000002E-3</v>
      </c>
      <c r="N1114">
        <v>1</v>
      </c>
    </row>
    <row r="1115" spans="1:14" x14ac:dyDescent="0.25">
      <c r="A1115" s="15" t="s">
        <v>2170</v>
      </c>
      <c r="B1115" t="s">
        <v>52</v>
      </c>
      <c r="C1115" s="13" t="s">
        <v>53</v>
      </c>
      <c r="D1115" t="s">
        <v>25</v>
      </c>
      <c r="E1115" s="13" t="str">
        <f>IF(NOT(ISERROR(MATCH($C1115,Continents!$A$2:$A$48,0))),Continents!$A$1,
IF(NOT(ISERROR(MATCH($C1115,Continents!$B$2:$B$6,0))),Continents!$B$1,
IF(NOT(ISERROR(MATCH($C1115,Continents!$C$2:$C$58,0))),Continents!$C$1,
IF(NOT(ISERROR(MATCH($C1115,Continents!$D$2:$D$51,0))),Continents!$D$1,
IF(NOT(ISERROR(MATCH($C1115,Continents!$E$2:$E$15,0))),Continents!$E$1,
IF(NOT(ISERROR(MATCH($C1115,Continents!$F$2:$F$27,0))),Continents!$F$1,
IF(NOT(ISERROR(MATCH($C1115,Continents!$G$2:$G$8,0))),Continents!$G$1
)))))))</f>
        <v>North America</v>
      </c>
      <c r="F1115" s="26">
        <v>42285</v>
      </c>
      <c r="G1115">
        <f>YEAR(Sales!$F1115)</f>
        <v>2015</v>
      </c>
      <c r="H1115">
        <f>MONTH(Sales!$F1115)</f>
        <v>10</v>
      </c>
      <c r="I1115" t="s">
        <v>14</v>
      </c>
      <c r="J1115" t="s">
        <v>844</v>
      </c>
      <c r="K1115">
        <v>80</v>
      </c>
      <c r="L1115">
        <v>53</v>
      </c>
      <c r="M1115" s="27">
        <v>0.33750000000000002</v>
      </c>
      <c r="N1115">
        <v>1</v>
      </c>
    </row>
    <row r="1116" spans="1:14" x14ac:dyDescent="0.25">
      <c r="A1116" s="16" t="s">
        <v>2171</v>
      </c>
      <c r="B1116" t="s">
        <v>11</v>
      </c>
      <c r="C1116" s="13" t="s">
        <v>12</v>
      </c>
      <c r="D1116" t="s">
        <v>13</v>
      </c>
      <c r="E1116" s="13" t="str">
        <f>IF(NOT(ISERROR(MATCH($C1116,Continents!$A$2:$A$48,0))),Continents!$A$1,
IF(NOT(ISERROR(MATCH($C1116,Continents!$B$2:$B$6,0))),Continents!$B$1,
IF(NOT(ISERROR(MATCH($C1116,Continents!$C$2:$C$58,0))),Continents!$C$1,
IF(NOT(ISERROR(MATCH($C1116,Continents!$D$2:$D$51,0))),Continents!$D$1,
IF(NOT(ISERROR(MATCH($C1116,Continents!$E$2:$E$15,0))),Continents!$E$1,
IF(NOT(ISERROR(MATCH($C1116,Continents!$F$2:$F$27,0))),Continents!$F$1,
IF(NOT(ISERROR(MATCH($C1116,Continents!$G$2:$G$8,0))),Continents!$G$1
)))))))</f>
        <v>Europe</v>
      </c>
      <c r="F1116" s="26" t="s">
        <v>1358</v>
      </c>
      <c r="G1116">
        <f>YEAR(Sales!$F1116)</f>
        <v>2017</v>
      </c>
      <c r="H1116">
        <f>MONTH(Sales!$F1116)</f>
        <v>8</v>
      </c>
      <c r="I1116" t="s">
        <v>49</v>
      </c>
      <c r="J1116" t="s">
        <v>356</v>
      </c>
      <c r="K1116">
        <v>500</v>
      </c>
      <c r="L1116">
        <v>480</v>
      </c>
      <c r="M1116" s="27">
        <v>0.04</v>
      </c>
      <c r="N1116">
        <v>1</v>
      </c>
    </row>
    <row r="1117" spans="1:14" x14ac:dyDescent="0.25">
      <c r="A1117" s="15" t="s">
        <v>2172</v>
      </c>
      <c r="B1117" t="s">
        <v>23</v>
      </c>
      <c r="C1117" s="13" t="s">
        <v>24</v>
      </c>
      <c r="D1117" t="s">
        <v>25</v>
      </c>
      <c r="E1117" s="13" t="str">
        <f>IF(NOT(ISERROR(MATCH($C1117,Continents!$A$2:$A$48,0))),Continents!$A$1,
IF(NOT(ISERROR(MATCH($C1117,Continents!$B$2:$B$6,0))),Continents!$B$1,
IF(NOT(ISERROR(MATCH($C1117,Continents!$C$2:$C$58,0))),Continents!$C$1,
IF(NOT(ISERROR(MATCH($C1117,Continents!$D$2:$D$51,0))),Continents!$D$1,
IF(NOT(ISERROR(MATCH($C1117,Continents!$E$2:$E$15,0))),Continents!$E$1,
IF(NOT(ISERROR(MATCH($C1117,Continents!$F$2:$F$27,0))),Continents!$F$1,
IF(NOT(ISERROR(MATCH($C1117,Continents!$G$2:$G$8,0))),Continents!$G$1
)))))))</f>
        <v>South America</v>
      </c>
      <c r="F1117" s="26">
        <v>42705</v>
      </c>
      <c r="G1117">
        <f>YEAR(Sales!$F1117)</f>
        <v>2016</v>
      </c>
      <c r="H1117">
        <f>MONTH(Sales!$F1117)</f>
        <v>12</v>
      </c>
      <c r="I1117" t="s">
        <v>49</v>
      </c>
      <c r="J1117" t="s">
        <v>796</v>
      </c>
      <c r="K1117">
        <v>500</v>
      </c>
      <c r="L1117">
        <v>495</v>
      </c>
      <c r="M1117" s="27">
        <v>0.01</v>
      </c>
      <c r="N1117">
        <v>1</v>
      </c>
    </row>
    <row r="1118" spans="1:14" x14ac:dyDescent="0.25">
      <c r="A1118" s="16" t="s">
        <v>2173</v>
      </c>
      <c r="B1118" t="s">
        <v>11</v>
      </c>
      <c r="C1118" s="13" t="s">
        <v>12</v>
      </c>
      <c r="D1118" t="s">
        <v>13</v>
      </c>
      <c r="E1118" s="13" t="str">
        <f>IF(NOT(ISERROR(MATCH($C1118,Continents!$A$2:$A$48,0))),Continents!$A$1,
IF(NOT(ISERROR(MATCH($C1118,Continents!$B$2:$B$6,0))),Continents!$B$1,
IF(NOT(ISERROR(MATCH($C1118,Continents!$C$2:$C$58,0))),Continents!$C$1,
IF(NOT(ISERROR(MATCH($C1118,Continents!$D$2:$D$51,0))),Continents!$D$1,
IF(NOT(ISERROR(MATCH($C1118,Continents!$E$2:$E$15,0))),Continents!$E$1,
IF(NOT(ISERROR(MATCH($C1118,Continents!$F$2:$F$27,0))),Continents!$F$1,
IF(NOT(ISERROR(MATCH($C1118,Continents!$G$2:$G$8,0))),Continents!$G$1
)))))))</f>
        <v>Europe</v>
      </c>
      <c r="F1118" s="26">
        <v>41699</v>
      </c>
      <c r="G1118">
        <f>YEAR(Sales!$F1118)</f>
        <v>2014</v>
      </c>
      <c r="H1118">
        <f>MONTH(Sales!$F1118)</f>
        <v>3</v>
      </c>
      <c r="I1118" t="s">
        <v>133</v>
      </c>
      <c r="J1118" t="s">
        <v>1508</v>
      </c>
      <c r="K1118">
        <v>50</v>
      </c>
      <c r="L1118">
        <v>48</v>
      </c>
      <c r="M1118" s="27">
        <v>0.04</v>
      </c>
      <c r="N1118">
        <v>1</v>
      </c>
    </row>
    <row r="1119" spans="1:14" x14ac:dyDescent="0.25">
      <c r="A1119" s="15" t="s">
        <v>2174</v>
      </c>
      <c r="B1119" t="s">
        <v>241</v>
      </c>
      <c r="C1119" s="13" t="s">
        <v>242</v>
      </c>
      <c r="D1119" t="s">
        <v>25</v>
      </c>
      <c r="E1119" s="13" t="str">
        <f>IF(NOT(ISERROR(MATCH($C1119,Continents!$A$2:$A$48,0))),Continents!$A$1,
IF(NOT(ISERROR(MATCH($C1119,Continents!$B$2:$B$6,0))),Continents!$B$1,
IF(NOT(ISERROR(MATCH($C1119,Continents!$C$2:$C$58,0))),Continents!$C$1,
IF(NOT(ISERROR(MATCH($C1119,Continents!$D$2:$D$51,0))),Continents!$D$1,
IF(NOT(ISERROR(MATCH($C1119,Continents!$E$2:$E$15,0))),Continents!$E$1,
IF(NOT(ISERROR(MATCH($C1119,Continents!$F$2:$F$27,0))),Continents!$F$1,
IF(NOT(ISERROR(MATCH($C1119,Continents!$G$2:$G$8,0))),Continents!$G$1
)))))))</f>
        <v>South America</v>
      </c>
      <c r="F1119" s="26" t="s">
        <v>786</v>
      </c>
      <c r="G1119">
        <f>YEAR(Sales!$F1119)</f>
        <v>2014</v>
      </c>
      <c r="H1119">
        <f>MONTH(Sales!$F1119)</f>
        <v>11</v>
      </c>
      <c r="I1119" t="s">
        <v>38</v>
      </c>
      <c r="J1119" t="s">
        <v>446</v>
      </c>
      <c r="K1119">
        <v>50</v>
      </c>
      <c r="L1119">
        <v>45</v>
      </c>
      <c r="M1119" s="27">
        <v>0.1</v>
      </c>
      <c r="N1119">
        <v>1</v>
      </c>
    </row>
    <row r="1120" spans="1:14" x14ac:dyDescent="0.25">
      <c r="A1120" s="16" t="s">
        <v>2175</v>
      </c>
      <c r="B1120" t="s">
        <v>269</v>
      </c>
      <c r="C1120" s="13" t="s">
        <v>270</v>
      </c>
      <c r="D1120" t="s">
        <v>25</v>
      </c>
      <c r="E1120" s="13" t="str">
        <f>IF(NOT(ISERROR(MATCH($C1120,Continents!$A$2:$A$48,0))),Continents!$A$1,
IF(NOT(ISERROR(MATCH($C1120,Continents!$B$2:$B$6,0))),Continents!$B$1,
IF(NOT(ISERROR(MATCH($C1120,Continents!$C$2:$C$58,0))),Continents!$C$1,
IF(NOT(ISERROR(MATCH($C1120,Continents!$D$2:$D$51,0))),Continents!$D$1,
IF(NOT(ISERROR(MATCH($C1120,Continents!$E$2:$E$15,0))),Continents!$E$1,
IF(NOT(ISERROR(MATCH($C1120,Continents!$F$2:$F$27,0))),Continents!$F$1,
IF(NOT(ISERROR(MATCH($C1120,Continents!$G$2:$G$8,0))),Continents!$G$1
)))))))</f>
        <v>South America</v>
      </c>
      <c r="F1120" s="26" t="s">
        <v>2176</v>
      </c>
      <c r="G1120">
        <f>YEAR(Sales!$F1120)</f>
        <v>2016</v>
      </c>
      <c r="H1120">
        <f>MONTH(Sales!$F1120)</f>
        <v>5</v>
      </c>
      <c r="I1120" t="s">
        <v>14</v>
      </c>
      <c r="J1120" t="s">
        <v>792</v>
      </c>
      <c r="K1120">
        <v>80</v>
      </c>
      <c r="L1120">
        <v>74</v>
      </c>
      <c r="M1120" s="27">
        <v>7.4999999999999997E-2</v>
      </c>
      <c r="N1120">
        <v>1</v>
      </c>
    </row>
    <row r="1121" spans="1:14" x14ac:dyDescent="0.25">
      <c r="A1121" s="15" t="s">
        <v>2177</v>
      </c>
      <c r="B1121" t="s">
        <v>169</v>
      </c>
      <c r="C1121" s="13" t="s">
        <v>170</v>
      </c>
      <c r="D1121" t="s">
        <v>13</v>
      </c>
      <c r="E1121" s="13" t="str">
        <f>IF(NOT(ISERROR(MATCH($C1121,Continents!$A$2:$A$48,0))),Continents!$A$1,
IF(NOT(ISERROR(MATCH($C1121,Continents!$B$2:$B$6,0))),Continents!$B$1,
IF(NOT(ISERROR(MATCH($C1121,Continents!$C$2:$C$58,0))),Continents!$C$1,
IF(NOT(ISERROR(MATCH($C1121,Continents!$D$2:$D$51,0))),Continents!$D$1,
IF(NOT(ISERROR(MATCH($C1121,Continents!$E$2:$E$15,0))),Continents!$E$1,
IF(NOT(ISERROR(MATCH($C1121,Continents!$F$2:$F$27,0))),Continents!$F$1,
IF(NOT(ISERROR(MATCH($C1121,Continents!$G$2:$G$8,0))),Continents!$G$1
)))))))</f>
        <v>Europe</v>
      </c>
      <c r="F1121" s="26" t="s">
        <v>1019</v>
      </c>
      <c r="G1121">
        <f>YEAR(Sales!$F1121)</f>
        <v>2016</v>
      </c>
      <c r="H1121">
        <f>MONTH(Sales!$F1121)</f>
        <v>4</v>
      </c>
      <c r="I1121" t="s">
        <v>58</v>
      </c>
      <c r="J1121" t="s">
        <v>172</v>
      </c>
      <c r="K1121">
        <v>800</v>
      </c>
      <c r="L1121">
        <v>592</v>
      </c>
      <c r="M1121" s="27">
        <v>0.26</v>
      </c>
      <c r="N1121">
        <v>1</v>
      </c>
    </row>
    <row r="1122" spans="1:14" x14ac:dyDescent="0.25">
      <c r="A1122" s="16" t="s">
        <v>2178</v>
      </c>
      <c r="B1122" t="s">
        <v>3761</v>
      </c>
      <c r="C1122" s="13" t="s">
        <v>3759</v>
      </c>
      <c r="D1122" t="s">
        <v>13</v>
      </c>
      <c r="E1122" s="13" t="str">
        <f>IF(NOT(ISERROR(MATCH($C1122,Continents!$A$2:$A$48,0))),Continents!$A$1,
IF(NOT(ISERROR(MATCH($C1122,Continents!$B$2:$B$6,0))),Continents!$B$1,
IF(NOT(ISERROR(MATCH($C1122,Continents!$C$2:$C$58,0))),Continents!$C$1,
IF(NOT(ISERROR(MATCH($C1122,Continents!$D$2:$D$51,0))),Continents!$D$1,
IF(NOT(ISERROR(MATCH($C1122,Continents!$E$2:$E$15,0))),Continents!$E$1,
IF(NOT(ISERROR(MATCH($C1122,Continents!$F$2:$F$27,0))),Continents!$F$1,
IF(NOT(ISERROR(MATCH($C1122,Continents!$G$2:$G$8,0))),Continents!$G$1
)))))))</f>
        <v>Asia</v>
      </c>
      <c r="F1122" s="26" t="s">
        <v>2179</v>
      </c>
      <c r="G1122">
        <f>YEAR(Sales!$F1122)</f>
        <v>2016</v>
      </c>
      <c r="H1122">
        <f>MONTH(Sales!$F1122)</f>
        <v>12</v>
      </c>
      <c r="I1122" t="s">
        <v>14</v>
      </c>
      <c r="J1122" t="s">
        <v>458</v>
      </c>
      <c r="K1122">
        <v>80</v>
      </c>
      <c r="L1122">
        <v>74</v>
      </c>
      <c r="M1122" s="27">
        <v>7.4999999999999997E-2</v>
      </c>
      <c r="N1122">
        <v>1</v>
      </c>
    </row>
    <row r="1123" spans="1:14" x14ac:dyDescent="0.25">
      <c r="A1123" s="15" t="s">
        <v>2180</v>
      </c>
      <c r="B1123" t="s">
        <v>139</v>
      </c>
      <c r="C1123" s="13" t="s">
        <v>140</v>
      </c>
      <c r="D1123" t="s">
        <v>13</v>
      </c>
      <c r="E1123" s="13" t="str">
        <f>IF(NOT(ISERROR(MATCH($C1123,Continents!$A$2:$A$48,0))),Continents!$A$1,
IF(NOT(ISERROR(MATCH($C1123,Continents!$B$2:$B$6,0))),Continents!$B$1,
IF(NOT(ISERROR(MATCH($C1123,Continents!$C$2:$C$58,0))),Continents!$C$1,
IF(NOT(ISERROR(MATCH($C1123,Continents!$D$2:$D$51,0))),Continents!$D$1,
IF(NOT(ISERROR(MATCH($C1123,Continents!$E$2:$E$15,0))),Continents!$E$1,
IF(NOT(ISERROR(MATCH($C1123,Continents!$F$2:$F$27,0))),Continents!$F$1,
IF(NOT(ISERROR(MATCH($C1123,Continents!$G$2:$G$8,0))),Continents!$G$1
)))))))</f>
        <v>Europe</v>
      </c>
      <c r="F1123" s="26" t="s">
        <v>2181</v>
      </c>
      <c r="G1123">
        <f>YEAR(Sales!$F1123)</f>
        <v>2015</v>
      </c>
      <c r="H1123">
        <f>MONTH(Sales!$F1123)</f>
        <v>5</v>
      </c>
      <c r="I1123" t="s">
        <v>44</v>
      </c>
      <c r="J1123" t="s">
        <v>1189</v>
      </c>
      <c r="K1123">
        <v>30</v>
      </c>
      <c r="L1123">
        <v>20</v>
      </c>
      <c r="M1123" s="27">
        <v>0.33329999999999999</v>
      </c>
      <c r="N1123">
        <v>1</v>
      </c>
    </row>
    <row r="1124" spans="1:14" x14ac:dyDescent="0.25">
      <c r="A1124" s="16" t="s">
        <v>2182</v>
      </c>
      <c r="B1124" t="s">
        <v>47</v>
      </c>
      <c r="C1124" s="13" t="s">
        <v>48</v>
      </c>
      <c r="D1124" t="s">
        <v>25</v>
      </c>
      <c r="E1124" s="13" t="str">
        <f>IF(NOT(ISERROR(MATCH($C1124,Continents!$A$2:$A$48,0))),Continents!$A$1,
IF(NOT(ISERROR(MATCH($C1124,Continents!$B$2:$B$6,0))),Continents!$B$1,
IF(NOT(ISERROR(MATCH($C1124,Continents!$C$2:$C$58,0))),Continents!$C$1,
IF(NOT(ISERROR(MATCH($C1124,Continents!$D$2:$D$51,0))),Continents!$D$1,
IF(NOT(ISERROR(MATCH($C1124,Continents!$E$2:$E$15,0))),Continents!$E$1,
IF(NOT(ISERROR(MATCH($C1124,Continents!$F$2:$F$27,0))),Continents!$F$1,
IF(NOT(ISERROR(MATCH($C1124,Continents!$G$2:$G$8,0))),Continents!$G$1
)))))))</f>
        <v>South America</v>
      </c>
      <c r="F1124" s="26">
        <v>42741</v>
      </c>
      <c r="G1124">
        <f>YEAR(Sales!$F1124)</f>
        <v>2017</v>
      </c>
      <c r="H1124">
        <f>MONTH(Sales!$F1124)</f>
        <v>1</v>
      </c>
      <c r="I1124" t="s">
        <v>32</v>
      </c>
      <c r="J1124" t="s">
        <v>50</v>
      </c>
      <c r="K1124">
        <v>150</v>
      </c>
      <c r="L1124">
        <v>138</v>
      </c>
      <c r="M1124" s="27">
        <v>0.08</v>
      </c>
      <c r="N1124">
        <v>1</v>
      </c>
    </row>
    <row r="1125" spans="1:14" x14ac:dyDescent="0.25">
      <c r="A1125" s="15" t="s">
        <v>2183</v>
      </c>
      <c r="B1125" t="s">
        <v>62</v>
      </c>
      <c r="C1125" s="13" t="s">
        <v>63</v>
      </c>
      <c r="D1125" t="s">
        <v>13</v>
      </c>
      <c r="E1125" s="13" t="str">
        <f>IF(NOT(ISERROR(MATCH($C1125,Continents!$A$2:$A$48,0))),Continents!$A$1,
IF(NOT(ISERROR(MATCH($C1125,Continents!$B$2:$B$6,0))),Continents!$B$1,
IF(NOT(ISERROR(MATCH($C1125,Continents!$C$2:$C$58,0))),Continents!$C$1,
IF(NOT(ISERROR(MATCH($C1125,Continents!$D$2:$D$51,0))),Continents!$D$1,
IF(NOT(ISERROR(MATCH($C1125,Continents!$E$2:$E$15,0))),Continents!$E$1,
IF(NOT(ISERROR(MATCH($C1125,Continents!$F$2:$F$27,0))),Continents!$F$1,
IF(NOT(ISERROR(MATCH($C1125,Continents!$G$2:$G$8,0))),Continents!$G$1
)))))))</f>
        <v>Asia</v>
      </c>
      <c r="F1125" s="26" t="s">
        <v>2184</v>
      </c>
      <c r="G1125">
        <f>YEAR(Sales!$F1125)</f>
        <v>2018</v>
      </c>
      <c r="H1125">
        <f>MONTH(Sales!$F1125)</f>
        <v>11</v>
      </c>
      <c r="I1125" t="s">
        <v>44</v>
      </c>
      <c r="J1125" t="s">
        <v>383</v>
      </c>
      <c r="K1125">
        <v>30</v>
      </c>
      <c r="L1125">
        <v>30</v>
      </c>
      <c r="M1125" s="27">
        <v>0</v>
      </c>
      <c r="N1125">
        <v>1</v>
      </c>
    </row>
    <row r="1126" spans="1:14" x14ac:dyDescent="0.25">
      <c r="A1126" s="16" t="s">
        <v>2185</v>
      </c>
      <c r="B1126" t="s">
        <v>197</v>
      </c>
      <c r="C1126" s="13" t="s">
        <v>198</v>
      </c>
      <c r="D1126" t="s">
        <v>13</v>
      </c>
      <c r="E1126" s="13" t="str">
        <f>IF(NOT(ISERROR(MATCH($C1126,Continents!$A$2:$A$48,0))),Continents!$A$1,
IF(NOT(ISERROR(MATCH($C1126,Continents!$B$2:$B$6,0))),Continents!$B$1,
IF(NOT(ISERROR(MATCH($C1126,Continents!$C$2:$C$58,0))),Continents!$C$1,
IF(NOT(ISERROR(MATCH($C1126,Continents!$D$2:$D$51,0))),Continents!$D$1,
IF(NOT(ISERROR(MATCH($C1126,Continents!$E$2:$E$15,0))),Continents!$E$1,
IF(NOT(ISERROR(MATCH($C1126,Continents!$F$2:$F$27,0))),Continents!$F$1,
IF(NOT(ISERROR(MATCH($C1126,Continents!$G$2:$G$8,0))),Continents!$G$1
)))))))</f>
        <v>Europe</v>
      </c>
      <c r="F1126" s="26">
        <v>42373</v>
      </c>
      <c r="G1126">
        <f>YEAR(Sales!$F1126)</f>
        <v>2016</v>
      </c>
      <c r="H1126">
        <f>MONTH(Sales!$F1126)</f>
        <v>1</v>
      </c>
      <c r="I1126" t="s">
        <v>125</v>
      </c>
      <c r="J1126" t="s">
        <v>548</v>
      </c>
      <c r="K1126">
        <v>250</v>
      </c>
      <c r="L1126">
        <v>225</v>
      </c>
      <c r="M1126" s="27">
        <v>0.1</v>
      </c>
      <c r="N1126">
        <v>1</v>
      </c>
    </row>
    <row r="1127" spans="1:14" x14ac:dyDescent="0.25">
      <c r="A1127" s="15" t="s">
        <v>2186</v>
      </c>
      <c r="B1127" t="s">
        <v>11</v>
      </c>
      <c r="C1127" s="13" t="s">
        <v>12</v>
      </c>
      <c r="D1127" t="s">
        <v>13</v>
      </c>
      <c r="E1127" s="13" t="str">
        <f>IF(NOT(ISERROR(MATCH($C1127,Continents!$A$2:$A$48,0))),Continents!$A$1,
IF(NOT(ISERROR(MATCH($C1127,Continents!$B$2:$B$6,0))),Continents!$B$1,
IF(NOT(ISERROR(MATCH($C1127,Continents!$C$2:$C$58,0))),Continents!$C$1,
IF(NOT(ISERROR(MATCH($C1127,Continents!$D$2:$D$51,0))),Continents!$D$1,
IF(NOT(ISERROR(MATCH($C1127,Continents!$E$2:$E$15,0))),Continents!$E$1,
IF(NOT(ISERROR(MATCH($C1127,Continents!$F$2:$F$27,0))),Continents!$F$1,
IF(NOT(ISERROR(MATCH($C1127,Continents!$G$2:$G$8,0))),Continents!$G$1
)))))))</f>
        <v>Europe</v>
      </c>
      <c r="F1127" s="26">
        <v>43376</v>
      </c>
      <c r="G1127">
        <f>YEAR(Sales!$F1127)</f>
        <v>2018</v>
      </c>
      <c r="H1127">
        <f>MONTH(Sales!$F1127)</f>
        <v>10</v>
      </c>
      <c r="I1127" t="s">
        <v>32</v>
      </c>
      <c r="J1127" t="s">
        <v>430</v>
      </c>
      <c r="K1127">
        <v>150</v>
      </c>
      <c r="L1127">
        <v>143</v>
      </c>
      <c r="M1127" s="27">
        <v>4.6699999999999998E-2</v>
      </c>
      <c r="N1127">
        <v>1</v>
      </c>
    </row>
    <row r="1128" spans="1:14" x14ac:dyDescent="0.25">
      <c r="A1128" s="16" t="s">
        <v>2187</v>
      </c>
      <c r="B1128" t="s">
        <v>216</v>
      </c>
      <c r="C1128" s="13" t="s">
        <v>217</v>
      </c>
      <c r="D1128" t="s">
        <v>13</v>
      </c>
      <c r="E1128" s="13" t="str">
        <f>IF(NOT(ISERROR(MATCH($C1128,Continents!$A$2:$A$48,0))),Continents!$A$1,
IF(NOT(ISERROR(MATCH($C1128,Continents!$B$2:$B$6,0))),Continents!$B$1,
IF(NOT(ISERROR(MATCH($C1128,Continents!$C$2:$C$58,0))),Continents!$C$1,
IF(NOT(ISERROR(MATCH($C1128,Continents!$D$2:$D$51,0))),Continents!$D$1,
IF(NOT(ISERROR(MATCH($C1128,Continents!$E$2:$E$15,0))),Continents!$E$1,
IF(NOT(ISERROR(MATCH($C1128,Continents!$F$2:$F$27,0))),Continents!$F$1,
IF(NOT(ISERROR(MATCH($C1128,Continents!$G$2:$G$8,0))),Continents!$G$1
)))))))</f>
        <v>Europe</v>
      </c>
      <c r="F1128" s="26">
        <v>42008</v>
      </c>
      <c r="G1128">
        <f>YEAR(Sales!$F1128)</f>
        <v>2015</v>
      </c>
      <c r="H1128">
        <f>MONTH(Sales!$F1128)</f>
        <v>1</v>
      </c>
      <c r="I1128" t="s">
        <v>26</v>
      </c>
      <c r="J1128" t="s">
        <v>1020</v>
      </c>
      <c r="K1128">
        <v>700</v>
      </c>
      <c r="L1128">
        <v>679</v>
      </c>
      <c r="M1128" s="27">
        <v>0.03</v>
      </c>
      <c r="N1128">
        <v>1</v>
      </c>
    </row>
    <row r="1129" spans="1:14" x14ac:dyDescent="0.25">
      <c r="A1129" s="15" t="s">
        <v>2188</v>
      </c>
      <c r="B1129" t="s">
        <v>495</v>
      </c>
      <c r="C1129" s="13" t="s">
        <v>496</v>
      </c>
      <c r="D1129" t="s">
        <v>13</v>
      </c>
      <c r="E1129" s="13" t="str">
        <f>IF(NOT(ISERROR(MATCH($C1129,Continents!$A$2:$A$48,0))),Continents!$A$1,
IF(NOT(ISERROR(MATCH($C1129,Continents!$B$2:$B$6,0))),Continents!$B$1,
IF(NOT(ISERROR(MATCH($C1129,Continents!$C$2:$C$58,0))),Continents!$C$1,
IF(NOT(ISERROR(MATCH($C1129,Continents!$D$2:$D$51,0))),Continents!$D$1,
IF(NOT(ISERROR(MATCH($C1129,Continents!$E$2:$E$15,0))),Continents!$E$1,
IF(NOT(ISERROR(MATCH($C1129,Continents!$F$2:$F$27,0))),Continents!$F$1,
IF(NOT(ISERROR(MATCH($C1129,Continents!$G$2:$G$8,0))),Continents!$G$1
)))))))</f>
        <v>Asia</v>
      </c>
      <c r="F1129" s="26">
        <v>41951</v>
      </c>
      <c r="G1129">
        <f>YEAR(Sales!$F1129)</f>
        <v>2014</v>
      </c>
      <c r="H1129">
        <f>MONTH(Sales!$F1129)</f>
        <v>11</v>
      </c>
      <c r="I1129" t="s">
        <v>77</v>
      </c>
      <c r="J1129" t="s">
        <v>1518</v>
      </c>
      <c r="K1129">
        <v>500</v>
      </c>
      <c r="L1129">
        <v>495</v>
      </c>
      <c r="M1129" s="27">
        <v>0.01</v>
      </c>
      <c r="N1129">
        <v>1</v>
      </c>
    </row>
    <row r="1130" spans="1:14" x14ac:dyDescent="0.25">
      <c r="A1130" s="16" t="s">
        <v>2189</v>
      </c>
      <c r="B1130" t="s">
        <v>144</v>
      </c>
      <c r="C1130" s="13" t="s">
        <v>116</v>
      </c>
      <c r="D1130" t="s">
        <v>19</v>
      </c>
      <c r="E1130" s="13" t="str">
        <f>IF(NOT(ISERROR(MATCH($C1130,Continents!$A$2:$A$48,0))),Continents!$A$1,
IF(NOT(ISERROR(MATCH($C1130,Continents!$B$2:$B$6,0))),Continents!$B$1,
IF(NOT(ISERROR(MATCH($C1130,Continents!$C$2:$C$58,0))),Continents!$C$1,
IF(NOT(ISERROR(MATCH($C1130,Continents!$D$2:$D$51,0))),Continents!$D$1,
IF(NOT(ISERROR(MATCH($C1130,Continents!$E$2:$E$15,0))),Continents!$E$1,
IF(NOT(ISERROR(MATCH($C1130,Continents!$F$2:$F$27,0))),Continents!$F$1,
IF(NOT(ISERROR(MATCH($C1130,Continents!$G$2:$G$8,0))),Continents!$G$1
)))))))</f>
        <v>North America</v>
      </c>
      <c r="F1130" s="26" t="s">
        <v>1124</v>
      </c>
      <c r="G1130">
        <f>YEAR(Sales!$F1130)</f>
        <v>2014</v>
      </c>
      <c r="H1130">
        <f>MONTH(Sales!$F1130)</f>
        <v>9</v>
      </c>
      <c r="I1130" t="s">
        <v>49</v>
      </c>
      <c r="J1130" t="s">
        <v>677</v>
      </c>
      <c r="K1130">
        <v>500</v>
      </c>
      <c r="L1130">
        <v>400</v>
      </c>
      <c r="M1130" s="27">
        <v>0.2</v>
      </c>
      <c r="N1130">
        <v>1</v>
      </c>
    </row>
    <row r="1131" spans="1:14" x14ac:dyDescent="0.25">
      <c r="A1131" s="15" t="s">
        <v>2190</v>
      </c>
      <c r="B1131" t="s">
        <v>115</v>
      </c>
      <c r="C1131" s="13" t="s">
        <v>116</v>
      </c>
      <c r="D1131" t="s">
        <v>19</v>
      </c>
      <c r="E1131" s="13" t="str">
        <f>IF(NOT(ISERROR(MATCH($C1131,Continents!$A$2:$A$48,0))),Continents!$A$1,
IF(NOT(ISERROR(MATCH($C1131,Continents!$B$2:$B$6,0))),Continents!$B$1,
IF(NOT(ISERROR(MATCH($C1131,Continents!$C$2:$C$58,0))),Continents!$C$1,
IF(NOT(ISERROR(MATCH($C1131,Continents!$D$2:$D$51,0))),Continents!$D$1,
IF(NOT(ISERROR(MATCH($C1131,Continents!$E$2:$E$15,0))),Continents!$E$1,
IF(NOT(ISERROR(MATCH($C1131,Continents!$F$2:$F$27,0))),Continents!$F$1,
IF(NOT(ISERROR(MATCH($C1131,Continents!$G$2:$G$8,0))),Continents!$G$1
)))))))</f>
        <v>North America</v>
      </c>
      <c r="F1131" s="26" t="s">
        <v>1926</v>
      </c>
      <c r="G1131">
        <f>YEAR(Sales!$F1131)</f>
        <v>2018</v>
      </c>
      <c r="H1131">
        <f>MONTH(Sales!$F1131)</f>
        <v>5</v>
      </c>
      <c r="I1131" t="s">
        <v>38</v>
      </c>
      <c r="J1131" t="s">
        <v>1160</v>
      </c>
      <c r="K1131">
        <v>50</v>
      </c>
      <c r="L1131">
        <v>48</v>
      </c>
      <c r="M1131" s="27">
        <v>0.04</v>
      </c>
      <c r="N1131">
        <v>1</v>
      </c>
    </row>
    <row r="1132" spans="1:14" x14ac:dyDescent="0.25">
      <c r="A1132" s="16" t="s">
        <v>2191</v>
      </c>
      <c r="B1132" t="s">
        <v>3760</v>
      </c>
      <c r="C1132" s="13" t="s">
        <v>3759</v>
      </c>
      <c r="D1132" t="s">
        <v>13</v>
      </c>
      <c r="E1132" s="13" t="str">
        <f>IF(NOT(ISERROR(MATCH($C1132,Continents!$A$2:$A$48,0))),Continents!$A$1,
IF(NOT(ISERROR(MATCH($C1132,Continents!$B$2:$B$6,0))),Continents!$B$1,
IF(NOT(ISERROR(MATCH($C1132,Continents!$C$2:$C$58,0))),Continents!$C$1,
IF(NOT(ISERROR(MATCH($C1132,Continents!$D$2:$D$51,0))),Continents!$D$1,
IF(NOT(ISERROR(MATCH($C1132,Continents!$E$2:$E$15,0))),Continents!$E$1,
IF(NOT(ISERROR(MATCH($C1132,Continents!$F$2:$F$27,0))),Continents!$F$1,
IF(NOT(ISERROR(MATCH($C1132,Continents!$G$2:$G$8,0))),Continents!$G$1
)))))))</f>
        <v>Asia</v>
      </c>
      <c r="F1132" s="26" t="s">
        <v>1646</v>
      </c>
      <c r="G1132">
        <f>YEAR(Sales!$F1132)</f>
        <v>2015</v>
      </c>
      <c r="H1132">
        <f>MONTH(Sales!$F1132)</f>
        <v>6</v>
      </c>
      <c r="I1132" t="s">
        <v>44</v>
      </c>
      <c r="J1132" t="s">
        <v>1234</v>
      </c>
      <c r="K1132">
        <v>30</v>
      </c>
      <c r="L1132">
        <v>19</v>
      </c>
      <c r="M1132" s="27">
        <v>0.36670000000000003</v>
      </c>
      <c r="N1132">
        <v>1</v>
      </c>
    </row>
    <row r="1133" spans="1:14" x14ac:dyDescent="0.25">
      <c r="A1133" s="15" t="s">
        <v>2192</v>
      </c>
      <c r="B1133" t="s">
        <v>139</v>
      </c>
      <c r="C1133" s="13" t="s">
        <v>140</v>
      </c>
      <c r="D1133" t="s">
        <v>13</v>
      </c>
      <c r="E1133" s="13" t="str">
        <f>IF(NOT(ISERROR(MATCH($C1133,Continents!$A$2:$A$48,0))),Continents!$A$1,
IF(NOT(ISERROR(MATCH($C1133,Continents!$B$2:$B$6,0))),Continents!$B$1,
IF(NOT(ISERROR(MATCH($C1133,Continents!$C$2:$C$58,0))),Continents!$C$1,
IF(NOT(ISERROR(MATCH($C1133,Continents!$D$2:$D$51,0))),Continents!$D$1,
IF(NOT(ISERROR(MATCH($C1133,Continents!$E$2:$E$15,0))),Continents!$E$1,
IF(NOT(ISERROR(MATCH($C1133,Continents!$F$2:$F$27,0))),Continents!$F$1,
IF(NOT(ISERROR(MATCH($C1133,Continents!$G$2:$G$8,0))),Continents!$G$1
)))))))</f>
        <v>Europe</v>
      </c>
      <c r="F1133" s="26" t="s">
        <v>406</v>
      </c>
      <c r="G1133">
        <f>YEAR(Sales!$F1133)</f>
        <v>2014</v>
      </c>
      <c r="H1133">
        <f>MONTH(Sales!$F1133)</f>
        <v>4</v>
      </c>
      <c r="I1133" t="s">
        <v>44</v>
      </c>
      <c r="J1133" t="s">
        <v>277</v>
      </c>
      <c r="K1133">
        <v>30</v>
      </c>
      <c r="L1133">
        <v>22</v>
      </c>
      <c r="M1133" s="27">
        <v>0.26669999999999999</v>
      </c>
      <c r="N1133">
        <v>1</v>
      </c>
    </row>
    <row r="1134" spans="1:14" x14ac:dyDescent="0.25">
      <c r="A1134" s="16" t="s">
        <v>2193</v>
      </c>
      <c r="B1134" t="s">
        <v>29</v>
      </c>
      <c r="C1134" s="13" t="s">
        <v>30</v>
      </c>
      <c r="D1134" t="s">
        <v>13</v>
      </c>
      <c r="E1134" s="13" t="str">
        <f>IF(NOT(ISERROR(MATCH($C1134,Continents!$A$2:$A$48,0))),Continents!$A$1,
IF(NOT(ISERROR(MATCH($C1134,Continents!$B$2:$B$6,0))),Continents!$B$1,
IF(NOT(ISERROR(MATCH($C1134,Continents!$C$2:$C$58,0))),Continents!$C$1,
IF(NOT(ISERROR(MATCH($C1134,Continents!$D$2:$D$51,0))),Continents!$D$1,
IF(NOT(ISERROR(MATCH($C1134,Continents!$E$2:$E$15,0))),Continents!$E$1,
IF(NOT(ISERROR(MATCH($C1134,Continents!$F$2:$F$27,0))),Continents!$F$1,
IF(NOT(ISERROR(MATCH($C1134,Continents!$G$2:$G$8,0))),Continents!$G$1
)))))))</f>
        <v>Asia</v>
      </c>
      <c r="F1134" s="26">
        <v>42919</v>
      </c>
      <c r="G1134">
        <f>YEAR(Sales!$F1134)</f>
        <v>2017</v>
      </c>
      <c r="H1134">
        <f>MONTH(Sales!$F1134)</f>
        <v>7</v>
      </c>
      <c r="I1134" t="s">
        <v>77</v>
      </c>
      <c r="J1134" t="s">
        <v>527</v>
      </c>
      <c r="K1134">
        <v>500</v>
      </c>
      <c r="L1134">
        <v>500</v>
      </c>
      <c r="M1134" s="27">
        <v>0</v>
      </c>
      <c r="N1134">
        <v>1</v>
      </c>
    </row>
    <row r="1135" spans="1:14" x14ac:dyDescent="0.25">
      <c r="A1135" s="15" t="s">
        <v>2194</v>
      </c>
      <c r="B1135" t="s">
        <v>144</v>
      </c>
      <c r="C1135" s="13" t="s">
        <v>116</v>
      </c>
      <c r="D1135" t="s">
        <v>19</v>
      </c>
      <c r="E1135" s="13" t="str">
        <f>IF(NOT(ISERROR(MATCH($C1135,Continents!$A$2:$A$48,0))),Continents!$A$1,
IF(NOT(ISERROR(MATCH($C1135,Continents!$B$2:$B$6,0))),Continents!$B$1,
IF(NOT(ISERROR(MATCH($C1135,Continents!$C$2:$C$58,0))),Continents!$C$1,
IF(NOT(ISERROR(MATCH($C1135,Continents!$D$2:$D$51,0))),Continents!$D$1,
IF(NOT(ISERROR(MATCH($C1135,Continents!$E$2:$E$15,0))),Continents!$E$1,
IF(NOT(ISERROR(MATCH($C1135,Continents!$F$2:$F$27,0))),Continents!$F$1,
IF(NOT(ISERROR(MATCH($C1135,Continents!$G$2:$G$8,0))),Continents!$G$1
)))))))</f>
        <v>North America</v>
      </c>
      <c r="F1135" s="26" t="s">
        <v>188</v>
      </c>
      <c r="G1135">
        <f>YEAR(Sales!$F1135)</f>
        <v>2017</v>
      </c>
      <c r="H1135">
        <f>MONTH(Sales!$F1135)</f>
        <v>7</v>
      </c>
      <c r="I1135" t="s">
        <v>38</v>
      </c>
      <c r="J1135" t="s">
        <v>2028</v>
      </c>
      <c r="K1135">
        <v>50</v>
      </c>
      <c r="L1135">
        <v>50</v>
      </c>
      <c r="M1135" s="27">
        <v>0</v>
      </c>
      <c r="N1135">
        <v>1</v>
      </c>
    </row>
    <row r="1136" spans="1:14" x14ac:dyDescent="0.25">
      <c r="A1136" s="16" t="s">
        <v>2195</v>
      </c>
      <c r="B1136" t="s">
        <v>128</v>
      </c>
      <c r="C1136" s="13" t="s">
        <v>129</v>
      </c>
      <c r="D1136" t="s">
        <v>37</v>
      </c>
      <c r="E1136" s="13" t="str">
        <f>IF(NOT(ISERROR(MATCH($C1136,Continents!$A$2:$A$48,0))),Continents!$A$1,
IF(NOT(ISERROR(MATCH($C1136,Continents!$B$2:$B$6,0))),Continents!$B$1,
IF(NOT(ISERROR(MATCH($C1136,Continents!$C$2:$C$58,0))),Continents!$C$1,
IF(NOT(ISERROR(MATCH($C1136,Continents!$D$2:$D$51,0))),Continents!$D$1,
IF(NOT(ISERROR(MATCH($C1136,Continents!$E$2:$E$15,0))),Continents!$E$1,
IF(NOT(ISERROR(MATCH($C1136,Continents!$F$2:$F$27,0))),Continents!$F$1,
IF(NOT(ISERROR(MATCH($C1136,Continents!$G$2:$G$8,0))),Continents!$G$1
)))))))</f>
        <v>Asia</v>
      </c>
      <c r="F1136" s="26">
        <v>41737</v>
      </c>
      <c r="G1136">
        <f>YEAR(Sales!$F1136)</f>
        <v>2014</v>
      </c>
      <c r="H1136">
        <f>MONTH(Sales!$F1136)</f>
        <v>4</v>
      </c>
      <c r="I1136" t="s">
        <v>133</v>
      </c>
      <c r="J1136" t="s">
        <v>2196</v>
      </c>
      <c r="K1136">
        <v>50</v>
      </c>
      <c r="L1136">
        <v>50</v>
      </c>
      <c r="M1136" s="27">
        <v>0</v>
      </c>
      <c r="N1136">
        <v>1</v>
      </c>
    </row>
    <row r="1137" spans="1:14" x14ac:dyDescent="0.25">
      <c r="A1137" s="15" t="s">
        <v>2197</v>
      </c>
      <c r="B1137" t="s">
        <v>174</v>
      </c>
      <c r="C1137" s="13" t="s">
        <v>116</v>
      </c>
      <c r="D1137" t="s">
        <v>19</v>
      </c>
      <c r="E1137" s="13" t="str">
        <f>IF(NOT(ISERROR(MATCH($C1137,Continents!$A$2:$A$48,0))),Continents!$A$1,
IF(NOT(ISERROR(MATCH($C1137,Continents!$B$2:$B$6,0))),Continents!$B$1,
IF(NOT(ISERROR(MATCH($C1137,Continents!$C$2:$C$58,0))),Continents!$C$1,
IF(NOT(ISERROR(MATCH($C1137,Continents!$D$2:$D$51,0))),Continents!$D$1,
IF(NOT(ISERROR(MATCH($C1137,Continents!$E$2:$E$15,0))),Continents!$E$1,
IF(NOT(ISERROR(MATCH($C1137,Continents!$F$2:$F$27,0))),Continents!$F$1,
IF(NOT(ISERROR(MATCH($C1137,Continents!$G$2:$G$8,0))),Continents!$G$1
)))))))</f>
        <v>North America</v>
      </c>
      <c r="F1137" s="26">
        <v>42381</v>
      </c>
      <c r="G1137">
        <f>YEAR(Sales!$F1137)</f>
        <v>2016</v>
      </c>
      <c r="H1137">
        <f>MONTH(Sales!$F1137)</f>
        <v>1</v>
      </c>
      <c r="I1137" t="s">
        <v>64</v>
      </c>
      <c r="J1137" t="s">
        <v>1848</v>
      </c>
      <c r="K1137">
        <v>1000</v>
      </c>
      <c r="L1137">
        <v>710</v>
      </c>
      <c r="M1137" s="27">
        <v>0.28999999999999998</v>
      </c>
      <c r="N1137">
        <v>1</v>
      </c>
    </row>
    <row r="1138" spans="1:14" x14ac:dyDescent="0.25">
      <c r="A1138" s="16" t="s">
        <v>2198</v>
      </c>
      <c r="B1138" t="s">
        <v>139</v>
      </c>
      <c r="C1138" s="13" t="s">
        <v>140</v>
      </c>
      <c r="D1138" t="s">
        <v>13</v>
      </c>
      <c r="E1138" s="13" t="str">
        <f>IF(NOT(ISERROR(MATCH($C1138,Continents!$A$2:$A$48,0))),Continents!$A$1,
IF(NOT(ISERROR(MATCH($C1138,Continents!$B$2:$B$6,0))),Continents!$B$1,
IF(NOT(ISERROR(MATCH($C1138,Continents!$C$2:$C$58,0))),Continents!$C$1,
IF(NOT(ISERROR(MATCH($C1138,Continents!$D$2:$D$51,0))),Continents!$D$1,
IF(NOT(ISERROR(MATCH($C1138,Continents!$E$2:$E$15,0))),Continents!$E$1,
IF(NOT(ISERROR(MATCH($C1138,Continents!$F$2:$F$27,0))),Continents!$F$1,
IF(NOT(ISERROR(MATCH($C1138,Continents!$G$2:$G$8,0))),Continents!$G$1
)))))))</f>
        <v>Europe</v>
      </c>
      <c r="F1138" s="26" t="s">
        <v>2199</v>
      </c>
      <c r="G1138">
        <f>YEAR(Sales!$F1138)</f>
        <v>2018</v>
      </c>
      <c r="H1138">
        <f>MONTH(Sales!$F1138)</f>
        <v>11</v>
      </c>
      <c r="I1138" t="s">
        <v>14</v>
      </c>
      <c r="J1138" t="s">
        <v>474</v>
      </c>
      <c r="K1138">
        <v>80</v>
      </c>
      <c r="L1138">
        <v>74</v>
      </c>
      <c r="M1138" s="27">
        <v>7.4999999999999997E-2</v>
      </c>
      <c r="N1138">
        <v>1</v>
      </c>
    </row>
    <row r="1139" spans="1:14" x14ac:dyDescent="0.25">
      <c r="A1139" s="15" t="s">
        <v>2200</v>
      </c>
      <c r="B1139" t="s">
        <v>3760</v>
      </c>
      <c r="C1139" s="13" t="s">
        <v>3759</v>
      </c>
      <c r="D1139" t="s">
        <v>13</v>
      </c>
      <c r="E1139" s="13" t="str">
        <f>IF(NOT(ISERROR(MATCH($C1139,Continents!$A$2:$A$48,0))),Continents!$A$1,
IF(NOT(ISERROR(MATCH($C1139,Continents!$B$2:$B$6,0))),Continents!$B$1,
IF(NOT(ISERROR(MATCH($C1139,Continents!$C$2:$C$58,0))),Continents!$C$1,
IF(NOT(ISERROR(MATCH($C1139,Continents!$D$2:$D$51,0))),Continents!$D$1,
IF(NOT(ISERROR(MATCH($C1139,Continents!$E$2:$E$15,0))),Continents!$E$1,
IF(NOT(ISERROR(MATCH($C1139,Continents!$F$2:$F$27,0))),Continents!$F$1,
IF(NOT(ISERROR(MATCH($C1139,Continents!$G$2:$G$8,0))),Continents!$G$1
)))))))</f>
        <v>Asia</v>
      </c>
      <c r="F1139" s="26" t="s">
        <v>2201</v>
      </c>
      <c r="G1139">
        <f>YEAR(Sales!$F1139)</f>
        <v>2016</v>
      </c>
      <c r="H1139">
        <f>MONTH(Sales!$F1139)</f>
        <v>3</v>
      </c>
      <c r="I1139" t="s">
        <v>133</v>
      </c>
      <c r="J1139" t="s">
        <v>1955</v>
      </c>
      <c r="K1139">
        <v>50</v>
      </c>
      <c r="L1139">
        <v>50</v>
      </c>
      <c r="M1139" s="27">
        <v>0</v>
      </c>
      <c r="N1139">
        <v>1</v>
      </c>
    </row>
    <row r="1140" spans="1:14" x14ac:dyDescent="0.25">
      <c r="A1140" s="16" t="s">
        <v>2202</v>
      </c>
      <c r="B1140" t="s">
        <v>174</v>
      </c>
      <c r="C1140" s="13" t="s">
        <v>116</v>
      </c>
      <c r="D1140" t="s">
        <v>19</v>
      </c>
      <c r="E1140" s="13" t="str">
        <f>IF(NOT(ISERROR(MATCH($C1140,Continents!$A$2:$A$48,0))),Continents!$A$1,
IF(NOT(ISERROR(MATCH($C1140,Continents!$B$2:$B$6,0))),Continents!$B$1,
IF(NOT(ISERROR(MATCH($C1140,Continents!$C$2:$C$58,0))),Continents!$C$1,
IF(NOT(ISERROR(MATCH($C1140,Continents!$D$2:$D$51,0))),Continents!$D$1,
IF(NOT(ISERROR(MATCH($C1140,Continents!$E$2:$E$15,0))),Continents!$E$1,
IF(NOT(ISERROR(MATCH($C1140,Continents!$F$2:$F$27,0))),Continents!$F$1,
IF(NOT(ISERROR(MATCH($C1140,Continents!$G$2:$G$8,0))),Continents!$G$1
)))))))</f>
        <v>North America</v>
      </c>
      <c r="F1140" s="26" t="s">
        <v>1591</v>
      </c>
      <c r="G1140">
        <f>YEAR(Sales!$F1140)</f>
        <v>2014</v>
      </c>
      <c r="H1140">
        <f>MONTH(Sales!$F1140)</f>
        <v>4</v>
      </c>
      <c r="I1140" t="s">
        <v>125</v>
      </c>
      <c r="J1140" t="s">
        <v>1541</v>
      </c>
      <c r="K1140">
        <v>250</v>
      </c>
      <c r="L1140">
        <v>208</v>
      </c>
      <c r="M1140" s="27">
        <v>0.16800000000000001</v>
      </c>
      <c r="N1140">
        <v>1</v>
      </c>
    </row>
    <row r="1141" spans="1:14" x14ac:dyDescent="0.25">
      <c r="A1141" s="15" t="s">
        <v>2203</v>
      </c>
      <c r="B1141" t="s">
        <v>95</v>
      </c>
      <c r="C1141" s="13" t="s">
        <v>96</v>
      </c>
      <c r="D1141" t="s">
        <v>37</v>
      </c>
      <c r="E1141" s="13" t="str">
        <f>IF(NOT(ISERROR(MATCH($C1141,Continents!$A$2:$A$48,0))),Continents!$A$1,
IF(NOT(ISERROR(MATCH($C1141,Continents!$B$2:$B$6,0))),Continents!$B$1,
IF(NOT(ISERROR(MATCH($C1141,Continents!$C$2:$C$58,0))),Continents!$C$1,
IF(NOT(ISERROR(MATCH($C1141,Continents!$D$2:$D$51,0))),Continents!$D$1,
IF(NOT(ISERROR(MATCH($C1141,Continents!$E$2:$E$15,0))),Continents!$E$1,
IF(NOT(ISERROR(MATCH($C1141,Continents!$F$2:$F$27,0))),Continents!$F$1,
IF(NOT(ISERROR(MATCH($C1141,Continents!$G$2:$G$8,0))),Continents!$G$1
)))))))</f>
        <v>Asia</v>
      </c>
      <c r="F1141" s="26">
        <v>42769</v>
      </c>
      <c r="G1141">
        <f>YEAR(Sales!$F1141)</f>
        <v>2017</v>
      </c>
      <c r="H1141">
        <f>MONTH(Sales!$F1141)</f>
        <v>2</v>
      </c>
      <c r="I1141" t="s">
        <v>133</v>
      </c>
      <c r="J1141" t="s">
        <v>233</v>
      </c>
      <c r="K1141">
        <v>50</v>
      </c>
      <c r="L1141">
        <v>46</v>
      </c>
      <c r="M1141" s="27">
        <v>0.08</v>
      </c>
      <c r="N1141">
        <v>1</v>
      </c>
    </row>
    <row r="1142" spans="1:14" x14ac:dyDescent="0.25">
      <c r="A1142" s="16" t="s">
        <v>2204</v>
      </c>
      <c r="B1142" t="s">
        <v>3761</v>
      </c>
      <c r="C1142" s="13" t="s">
        <v>3759</v>
      </c>
      <c r="D1142" t="s">
        <v>13</v>
      </c>
      <c r="E1142" s="13" t="str">
        <f>IF(NOT(ISERROR(MATCH($C1142,Continents!$A$2:$A$48,0))),Continents!$A$1,
IF(NOT(ISERROR(MATCH($C1142,Continents!$B$2:$B$6,0))),Continents!$B$1,
IF(NOT(ISERROR(MATCH($C1142,Continents!$C$2:$C$58,0))),Continents!$C$1,
IF(NOT(ISERROR(MATCH($C1142,Continents!$D$2:$D$51,0))),Continents!$D$1,
IF(NOT(ISERROR(MATCH($C1142,Continents!$E$2:$E$15,0))),Continents!$E$1,
IF(NOT(ISERROR(MATCH($C1142,Continents!$F$2:$F$27,0))),Continents!$F$1,
IF(NOT(ISERROR(MATCH($C1142,Continents!$G$2:$G$8,0))),Continents!$G$1
)))))))</f>
        <v>Asia</v>
      </c>
      <c r="F1142" s="26">
        <v>42310</v>
      </c>
      <c r="G1142">
        <f>YEAR(Sales!$F1142)</f>
        <v>2015</v>
      </c>
      <c r="H1142">
        <f>MONTH(Sales!$F1142)</f>
        <v>11</v>
      </c>
      <c r="I1142" t="s">
        <v>58</v>
      </c>
      <c r="J1142" t="s">
        <v>2205</v>
      </c>
      <c r="K1142">
        <v>800</v>
      </c>
      <c r="L1142">
        <v>744</v>
      </c>
      <c r="M1142" s="27">
        <v>7.0000000000000007E-2</v>
      </c>
      <c r="N1142">
        <v>1</v>
      </c>
    </row>
    <row r="1143" spans="1:14" x14ac:dyDescent="0.25">
      <c r="A1143" s="15" t="s">
        <v>2206</v>
      </c>
      <c r="B1143" t="s">
        <v>67</v>
      </c>
      <c r="C1143" s="13" t="s">
        <v>68</v>
      </c>
      <c r="D1143" t="s">
        <v>37</v>
      </c>
      <c r="E1143" s="13" t="str">
        <f>IF(NOT(ISERROR(MATCH($C1143,Continents!$A$2:$A$48,0))),Continents!$A$1,
IF(NOT(ISERROR(MATCH($C1143,Continents!$B$2:$B$6,0))),Continents!$B$1,
IF(NOT(ISERROR(MATCH($C1143,Continents!$C$2:$C$58,0))),Continents!$C$1,
IF(NOT(ISERROR(MATCH($C1143,Continents!$D$2:$D$51,0))),Continents!$D$1,
IF(NOT(ISERROR(MATCH($C1143,Continents!$E$2:$E$15,0))),Continents!$E$1,
IF(NOT(ISERROR(MATCH($C1143,Continents!$F$2:$F$27,0))),Continents!$F$1,
IF(NOT(ISERROR(MATCH($C1143,Continents!$G$2:$G$8,0))),Continents!$G$1
)))))))</f>
        <v>Asia</v>
      </c>
      <c r="F1143" s="26" t="s">
        <v>2207</v>
      </c>
      <c r="G1143">
        <f>YEAR(Sales!$F1143)</f>
        <v>2017</v>
      </c>
      <c r="H1143">
        <f>MONTH(Sales!$F1143)</f>
        <v>4</v>
      </c>
      <c r="I1143" t="s">
        <v>14</v>
      </c>
      <c r="J1143" t="s">
        <v>2011</v>
      </c>
      <c r="K1143">
        <v>80</v>
      </c>
      <c r="L1143">
        <v>76</v>
      </c>
      <c r="M1143" s="27">
        <v>0.05</v>
      </c>
      <c r="N1143">
        <v>1</v>
      </c>
    </row>
    <row r="1144" spans="1:14" x14ac:dyDescent="0.25">
      <c r="A1144" s="16" t="s">
        <v>2208</v>
      </c>
      <c r="B1144" t="s">
        <v>128</v>
      </c>
      <c r="C1144" s="13" t="s">
        <v>129</v>
      </c>
      <c r="D1144" t="s">
        <v>37</v>
      </c>
      <c r="E1144" s="13" t="str">
        <f>IF(NOT(ISERROR(MATCH($C1144,Continents!$A$2:$A$48,0))),Continents!$A$1,
IF(NOT(ISERROR(MATCH($C1144,Continents!$B$2:$B$6,0))),Continents!$B$1,
IF(NOT(ISERROR(MATCH($C1144,Continents!$C$2:$C$58,0))),Continents!$C$1,
IF(NOT(ISERROR(MATCH($C1144,Continents!$D$2:$D$51,0))),Continents!$D$1,
IF(NOT(ISERROR(MATCH($C1144,Continents!$E$2:$E$15,0))),Continents!$E$1,
IF(NOT(ISERROR(MATCH($C1144,Continents!$F$2:$F$27,0))),Continents!$F$1,
IF(NOT(ISERROR(MATCH($C1144,Continents!$G$2:$G$8,0))),Continents!$G$1
)))))))</f>
        <v>Asia</v>
      </c>
      <c r="F1144" s="26">
        <v>42800</v>
      </c>
      <c r="G1144">
        <f>YEAR(Sales!$F1144)</f>
        <v>2017</v>
      </c>
      <c r="H1144">
        <f>MONTH(Sales!$F1144)</f>
        <v>3</v>
      </c>
      <c r="I1144" t="s">
        <v>32</v>
      </c>
      <c r="J1144" t="s">
        <v>683</v>
      </c>
      <c r="K1144">
        <v>150</v>
      </c>
      <c r="L1144">
        <v>146</v>
      </c>
      <c r="M1144" s="27">
        <v>2.6700000000000002E-2</v>
      </c>
      <c r="N1144">
        <v>1</v>
      </c>
    </row>
    <row r="1145" spans="1:14" x14ac:dyDescent="0.25">
      <c r="A1145" s="15" t="s">
        <v>2209</v>
      </c>
      <c r="B1145" t="s">
        <v>261</v>
      </c>
      <c r="C1145" s="13" t="s">
        <v>42</v>
      </c>
      <c r="D1145" t="s">
        <v>37</v>
      </c>
      <c r="E1145" s="13" t="str">
        <f>IF(NOT(ISERROR(MATCH($C1145,Continents!$A$2:$A$48,0))),Continents!$A$1,
IF(NOT(ISERROR(MATCH($C1145,Continents!$B$2:$B$6,0))),Continents!$B$1,
IF(NOT(ISERROR(MATCH($C1145,Continents!$C$2:$C$58,0))),Continents!$C$1,
IF(NOT(ISERROR(MATCH($C1145,Continents!$D$2:$D$51,0))),Continents!$D$1,
IF(NOT(ISERROR(MATCH($C1145,Continents!$E$2:$E$15,0))),Continents!$E$1,
IF(NOT(ISERROR(MATCH($C1145,Continents!$F$2:$F$27,0))),Continents!$F$1,
IF(NOT(ISERROR(MATCH($C1145,Continents!$G$2:$G$8,0))),Continents!$G$1
)))))))</f>
        <v>Asia</v>
      </c>
      <c r="F1145" s="26">
        <v>43445</v>
      </c>
      <c r="G1145">
        <f>YEAR(Sales!$F1145)</f>
        <v>2018</v>
      </c>
      <c r="H1145">
        <f>MONTH(Sales!$F1145)</f>
        <v>12</v>
      </c>
      <c r="I1145" t="s">
        <v>49</v>
      </c>
      <c r="J1145" t="s">
        <v>1533</v>
      </c>
      <c r="K1145">
        <v>500</v>
      </c>
      <c r="L1145">
        <v>475</v>
      </c>
      <c r="M1145" s="27">
        <v>0.05</v>
      </c>
      <c r="N1145">
        <v>1</v>
      </c>
    </row>
    <row r="1146" spans="1:14" x14ac:dyDescent="0.25">
      <c r="A1146" s="16" t="s">
        <v>2210</v>
      </c>
      <c r="B1146" t="s">
        <v>288</v>
      </c>
      <c r="C1146" s="13" t="s">
        <v>289</v>
      </c>
      <c r="D1146" t="s">
        <v>13</v>
      </c>
      <c r="E1146" s="13" t="str">
        <f>IF(NOT(ISERROR(MATCH($C1146,Continents!$A$2:$A$48,0))),Continents!$A$1,
IF(NOT(ISERROR(MATCH($C1146,Continents!$B$2:$B$6,0))),Continents!$B$1,
IF(NOT(ISERROR(MATCH($C1146,Continents!$C$2:$C$58,0))),Continents!$C$1,
IF(NOT(ISERROR(MATCH($C1146,Continents!$D$2:$D$51,0))),Continents!$D$1,
IF(NOT(ISERROR(MATCH($C1146,Continents!$E$2:$E$15,0))),Continents!$E$1,
IF(NOT(ISERROR(MATCH($C1146,Continents!$F$2:$F$27,0))),Continents!$F$1,
IF(NOT(ISERROR(MATCH($C1146,Continents!$G$2:$G$8,0))),Continents!$G$1
)))))))</f>
        <v>Europe</v>
      </c>
      <c r="F1146" s="26" t="s">
        <v>191</v>
      </c>
      <c r="G1146">
        <f>YEAR(Sales!$F1146)</f>
        <v>2016</v>
      </c>
      <c r="H1146">
        <f>MONTH(Sales!$F1146)</f>
        <v>11</v>
      </c>
      <c r="I1146" t="s">
        <v>14</v>
      </c>
      <c r="J1146" t="s">
        <v>468</v>
      </c>
      <c r="K1146">
        <v>80</v>
      </c>
      <c r="L1146">
        <v>68</v>
      </c>
      <c r="M1146" s="27">
        <v>0.15</v>
      </c>
      <c r="N1146">
        <v>1</v>
      </c>
    </row>
    <row r="1147" spans="1:14" x14ac:dyDescent="0.25">
      <c r="A1147" s="15" t="s">
        <v>2211</v>
      </c>
      <c r="B1147" t="s">
        <v>397</v>
      </c>
      <c r="C1147" s="13" t="s">
        <v>398</v>
      </c>
      <c r="D1147" t="s">
        <v>13</v>
      </c>
      <c r="E1147" s="13" t="str">
        <f>IF(NOT(ISERROR(MATCH($C1147,Continents!$A$2:$A$48,0))),Continents!$A$1,
IF(NOT(ISERROR(MATCH($C1147,Continents!$B$2:$B$6,0))),Continents!$B$1,
IF(NOT(ISERROR(MATCH($C1147,Continents!$C$2:$C$58,0))),Continents!$C$1,
IF(NOT(ISERROR(MATCH($C1147,Continents!$D$2:$D$51,0))),Continents!$D$1,
IF(NOT(ISERROR(MATCH($C1147,Continents!$E$2:$E$15,0))),Continents!$E$1,
IF(NOT(ISERROR(MATCH($C1147,Continents!$F$2:$F$27,0))),Continents!$F$1,
IF(NOT(ISERROR(MATCH($C1147,Continents!$G$2:$G$8,0))),Continents!$G$1
)))))))</f>
        <v>Europe</v>
      </c>
      <c r="F1147" s="26" t="s">
        <v>2212</v>
      </c>
      <c r="G1147">
        <f>YEAR(Sales!$F1147)</f>
        <v>2015</v>
      </c>
      <c r="H1147">
        <f>MONTH(Sales!$F1147)</f>
        <v>8</v>
      </c>
      <c r="I1147" t="s">
        <v>77</v>
      </c>
      <c r="J1147" t="s">
        <v>1921</v>
      </c>
      <c r="K1147">
        <v>500</v>
      </c>
      <c r="L1147">
        <v>500</v>
      </c>
      <c r="M1147" s="27">
        <v>0</v>
      </c>
      <c r="N1147">
        <v>1</v>
      </c>
    </row>
    <row r="1148" spans="1:14" x14ac:dyDescent="0.25">
      <c r="A1148" s="16" t="s">
        <v>2213</v>
      </c>
      <c r="B1148" t="s">
        <v>306</v>
      </c>
      <c r="C1148" s="13" t="s">
        <v>307</v>
      </c>
      <c r="D1148" t="s">
        <v>13</v>
      </c>
      <c r="E1148" s="13" t="str">
        <f>IF(NOT(ISERROR(MATCH($C1148,Continents!$A$2:$A$48,0))),Continents!$A$1,
IF(NOT(ISERROR(MATCH($C1148,Continents!$B$2:$B$6,0))),Continents!$B$1,
IF(NOT(ISERROR(MATCH($C1148,Continents!$C$2:$C$58,0))),Continents!$C$1,
IF(NOT(ISERROR(MATCH($C1148,Continents!$D$2:$D$51,0))),Continents!$D$1,
IF(NOT(ISERROR(MATCH($C1148,Continents!$E$2:$E$15,0))),Continents!$E$1,
IF(NOT(ISERROR(MATCH($C1148,Continents!$F$2:$F$27,0))),Continents!$F$1,
IF(NOT(ISERROR(MATCH($C1148,Continents!$G$2:$G$8,0))),Continents!$G$1
)))))))</f>
        <v>Europe</v>
      </c>
      <c r="F1148" s="26">
        <v>41673</v>
      </c>
      <c r="G1148">
        <f>YEAR(Sales!$F1148)</f>
        <v>2014</v>
      </c>
      <c r="H1148">
        <f>MONTH(Sales!$F1148)</f>
        <v>2</v>
      </c>
      <c r="I1148" t="s">
        <v>125</v>
      </c>
      <c r="J1148" t="s">
        <v>1794</v>
      </c>
      <c r="K1148">
        <v>250</v>
      </c>
      <c r="L1148">
        <v>243</v>
      </c>
      <c r="M1148" s="27">
        <v>2.8000000000000001E-2</v>
      </c>
      <c r="N1148">
        <v>1</v>
      </c>
    </row>
    <row r="1149" spans="1:14" x14ac:dyDescent="0.25">
      <c r="A1149" s="15" t="s">
        <v>2214</v>
      </c>
      <c r="B1149" t="s">
        <v>23</v>
      </c>
      <c r="C1149" s="13" t="s">
        <v>24</v>
      </c>
      <c r="D1149" t="s">
        <v>25</v>
      </c>
      <c r="E1149" s="13" t="str">
        <f>IF(NOT(ISERROR(MATCH($C1149,Continents!$A$2:$A$48,0))),Continents!$A$1,
IF(NOT(ISERROR(MATCH($C1149,Continents!$B$2:$B$6,0))),Continents!$B$1,
IF(NOT(ISERROR(MATCH($C1149,Continents!$C$2:$C$58,0))),Continents!$C$1,
IF(NOT(ISERROR(MATCH($C1149,Continents!$D$2:$D$51,0))),Continents!$D$1,
IF(NOT(ISERROR(MATCH($C1149,Continents!$E$2:$E$15,0))),Continents!$E$1,
IF(NOT(ISERROR(MATCH($C1149,Continents!$F$2:$F$27,0))),Continents!$F$1,
IF(NOT(ISERROR(MATCH($C1149,Continents!$G$2:$G$8,0))),Continents!$G$1
)))))))</f>
        <v>South America</v>
      </c>
      <c r="F1149" s="26" t="s">
        <v>956</v>
      </c>
      <c r="G1149">
        <f>YEAR(Sales!$F1149)</f>
        <v>2016</v>
      </c>
      <c r="H1149">
        <f>MONTH(Sales!$F1149)</f>
        <v>4</v>
      </c>
      <c r="I1149" t="s">
        <v>64</v>
      </c>
      <c r="J1149" t="s">
        <v>162</v>
      </c>
      <c r="K1149">
        <v>1000</v>
      </c>
      <c r="L1149">
        <v>500</v>
      </c>
      <c r="M1149" s="27">
        <v>0.5</v>
      </c>
      <c r="N1149">
        <v>1</v>
      </c>
    </row>
    <row r="1150" spans="1:14" x14ac:dyDescent="0.25">
      <c r="A1150" s="16" t="s">
        <v>2215</v>
      </c>
      <c r="B1150" t="s">
        <v>265</v>
      </c>
      <c r="C1150" s="13" t="s">
        <v>53</v>
      </c>
      <c r="D1150" t="s">
        <v>25</v>
      </c>
      <c r="E1150" s="13" t="str">
        <f>IF(NOT(ISERROR(MATCH($C1150,Continents!$A$2:$A$48,0))),Continents!$A$1,
IF(NOT(ISERROR(MATCH($C1150,Continents!$B$2:$B$6,0))),Continents!$B$1,
IF(NOT(ISERROR(MATCH($C1150,Continents!$C$2:$C$58,0))),Continents!$C$1,
IF(NOT(ISERROR(MATCH($C1150,Continents!$D$2:$D$51,0))),Continents!$D$1,
IF(NOT(ISERROR(MATCH($C1150,Continents!$E$2:$E$15,0))),Continents!$E$1,
IF(NOT(ISERROR(MATCH($C1150,Continents!$F$2:$F$27,0))),Continents!$F$1,
IF(NOT(ISERROR(MATCH($C1150,Continents!$G$2:$G$8,0))),Continents!$G$1
)))))))</f>
        <v>North America</v>
      </c>
      <c r="F1150" s="26">
        <v>43443</v>
      </c>
      <c r="G1150">
        <f>YEAR(Sales!$F1150)</f>
        <v>2018</v>
      </c>
      <c r="H1150">
        <f>MONTH(Sales!$F1150)</f>
        <v>12</v>
      </c>
      <c r="I1150" t="s">
        <v>64</v>
      </c>
      <c r="J1150" t="s">
        <v>941</v>
      </c>
      <c r="K1150">
        <v>1000</v>
      </c>
      <c r="L1150">
        <v>700</v>
      </c>
      <c r="M1150" s="27">
        <v>0.3</v>
      </c>
      <c r="N1150">
        <v>1</v>
      </c>
    </row>
    <row r="1151" spans="1:14" x14ac:dyDescent="0.25">
      <c r="A1151" s="15" t="s">
        <v>2216</v>
      </c>
      <c r="B1151" t="s">
        <v>495</v>
      </c>
      <c r="C1151" s="13" t="s">
        <v>496</v>
      </c>
      <c r="D1151" t="s">
        <v>13</v>
      </c>
      <c r="E1151" s="13" t="str">
        <f>IF(NOT(ISERROR(MATCH($C1151,Continents!$A$2:$A$48,0))),Continents!$A$1,
IF(NOT(ISERROR(MATCH($C1151,Continents!$B$2:$B$6,0))),Continents!$B$1,
IF(NOT(ISERROR(MATCH($C1151,Continents!$C$2:$C$58,0))),Continents!$C$1,
IF(NOT(ISERROR(MATCH($C1151,Continents!$D$2:$D$51,0))),Continents!$D$1,
IF(NOT(ISERROR(MATCH($C1151,Continents!$E$2:$E$15,0))),Continents!$E$1,
IF(NOT(ISERROR(MATCH($C1151,Continents!$F$2:$F$27,0))),Continents!$F$1,
IF(NOT(ISERROR(MATCH($C1151,Continents!$G$2:$G$8,0))),Continents!$G$1
)))))))</f>
        <v>Asia</v>
      </c>
      <c r="F1151" s="26" t="s">
        <v>418</v>
      </c>
      <c r="G1151">
        <f>YEAR(Sales!$F1151)</f>
        <v>2018</v>
      </c>
      <c r="H1151">
        <f>MONTH(Sales!$F1151)</f>
        <v>4</v>
      </c>
      <c r="I1151" t="s">
        <v>14</v>
      </c>
      <c r="J1151" t="s">
        <v>498</v>
      </c>
      <c r="K1151">
        <v>80</v>
      </c>
      <c r="L1151">
        <v>58</v>
      </c>
      <c r="M1151" s="27">
        <v>0.27500000000000002</v>
      </c>
      <c r="N1151">
        <v>1</v>
      </c>
    </row>
    <row r="1152" spans="1:14" x14ac:dyDescent="0.25">
      <c r="A1152" s="16" t="s">
        <v>2217</v>
      </c>
      <c r="B1152" t="s">
        <v>201</v>
      </c>
      <c r="C1152" s="13" t="s">
        <v>202</v>
      </c>
      <c r="D1152" t="s">
        <v>13</v>
      </c>
      <c r="E1152" s="13" t="str">
        <f>IF(NOT(ISERROR(MATCH($C1152,Continents!$A$2:$A$48,0))),Continents!$A$1,
IF(NOT(ISERROR(MATCH($C1152,Continents!$B$2:$B$6,0))),Continents!$B$1,
IF(NOT(ISERROR(MATCH($C1152,Continents!$C$2:$C$58,0))),Continents!$C$1,
IF(NOT(ISERROR(MATCH($C1152,Continents!$D$2:$D$51,0))),Continents!$D$1,
IF(NOT(ISERROR(MATCH($C1152,Continents!$E$2:$E$15,0))),Continents!$E$1,
IF(NOT(ISERROR(MATCH($C1152,Continents!$F$2:$F$27,0))),Continents!$F$1,
IF(NOT(ISERROR(MATCH($C1152,Continents!$G$2:$G$8,0))),Continents!$G$1
)))))))</f>
        <v>Europe</v>
      </c>
      <c r="F1152" s="26" t="s">
        <v>1080</v>
      </c>
      <c r="G1152">
        <f>YEAR(Sales!$F1152)</f>
        <v>2015</v>
      </c>
      <c r="H1152">
        <f>MONTH(Sales!$F1152)</f>
        <v>3</v>
      </c>
      <c r="I1152" t="s">
        <v>58</v>
      </c>
      <c r="J1152" t="s">
        <v>775</v>
      </c>
      <c r="K1152">
        <v>800</v>
      </c>
      <c r="L1152">
        <v>664</v>
      </c>
      <c r="M1152" s="27">
        <v>0.17</v>
      </c>
      <c r="N1152">
        <v>1</v>
      </c>
    </row>
    <row r="1153" spans="1:14" x14ac:dyDescent="0.25">
      <c r="A1153" s="15" t="s">
        <v>2218</v>
      </c>
      <c r="B1153" t="s">
        <v>56</v>
      </c>
      <c r="C1153" s="13" t="s">
        <v>57</v>
      </c>
      <c r="D1153" t="s">
        <v>13</v>
      </c>
      <c r="E1153" s="13" t="str">
        <f>IF(NOT(ISERROR(MATCH($C1153,Continents!$A$2:$A$48,0))),Continents!$A$1,
IF(NOT(ISERROR(MATCH($C1153,Continents!$B$2:$B$6,0))),Continents!$B$1,
IF(NOT(ISERROR(MATCH($C1153,Continents!$C$2:$C$58,0))),Continents!$C$1,
IF(NOT(ISERROR(MATCH($C1153,Continents!$D$2:$D$51,0))),Continents!$D$1,
IF(NOT(ISERROR(MATCH($C1153,Continents!$E$2:$E$15,0))),Continents!$E$1,
IF(NOT(ISERROR(MATCH($C1153,Continents!$F$2:$F$27,0))),Continents!$F$1,
IF(NOT(ISERROR(MATCH($C1153,Continents!$G$2:$G$8,0))),Continents!$G$1
)))))))</f>
        <v>Europe</v>
      </c>
      <c r="F1153" s="26">
        <v>41945</v>
      </c>
      <c r="G1153">
        <f>YEAR(Sales!$F1153)</f>
        <v>2014</v>
      </c>
      <c r="H1153">
        <f>MONTH(Sales!$F1153)</f>
        <v>11</v>
      </c>
      <c r="I1153" t="s">
        <v>112</v>
      </c>
      <c r="J1153" t="s">
        <v>1025</v>
      </c>
      <c r="K1153">
        <v>70</v>
      </c>
      <c r="L1153">
        <v>69</v>
      </c>
      <c r="M1153" s="27">
        <v>1.43E-2</v>
      </c>
      <c r="N1153">
        <v>1</v>
      </c>
    </row>
    <row r="1154" spans="1:14" x14ac:dyDescent="0.25">
      <c r="A1154" s="16" t="s">
        <v>2219</v>
      </c>
      <c r="B1154" t="s">
        <v>52</v>
      </c>
      <c r="C1154" s="13" t="s">
        <v>53</v>
      </c>
      <c r="D1154" t="s">
        <v>25</v>
      </c>
      <c r="E1154" s="13" t="str">
        <f>IF(NOT(ISERROR(MATCH($C1154,Continents!$A$2:$A$48,0))),Continents!$A$1,
IF(NOT(ISERROR(MATCH($C1154,Continents!$B$2:$B$6,0))),Continents!$B$1,
IF(NOT(ISERROR(MATCH($C1154,Continents!$C$2:$C$58,0))),Continents!$C$1,
IF(NOT(ISERROR(MATCH($C1154,Continents!$D$2:$D$51,0))),Continents!$D$1,
IF(NOT(ISERROR(MATCH($C1154,Continents!$E$2:$E$15,0))),Continents!$E$1,
IF(NOT(ISERROR(MATCH($C1154,Continents!$F$2:$F$27,0))),Continents!$F$1,
IF(NOT(ISERROR(MATCH($C1154,Continents!$G$2:$G$8,0))),Continents!$G$1
)))))))</f>
        <v>North America</v>
      </c>
      <c r="F1154" s="26">
        <v>41954</v>
      </c>
      <c r="G1154">
        <f>YEAR(Sales!$F1154)</f>
        <v>2014</v>
      </c>
      <c r="H1154">
        <f>MONTH(Sales!$F1154)</f>
        <v>11</v>
      </c>
      <c r="I1154" t="s">
        <v>133</v>
      </c>
      <c r="J1154" t="s">
        <v>465</v>
      </c>
      <c r="K1154">
        <v>50</v>
      </c>
      <c r="L1154">
        <v>50</v>
      </c>
      <c r="M1154" s="27">
        <v>0</v>
      </c>
      <c r="N1154">
        <v>1</v>
      </c>
    </row>
    <row r="1155" spans="1:14" x14ac:dyDescent="0.25">
      <c r="A1155" s="15" t="s">
        <v>2220</v>
      </c>
      <c r="B1155" t="s">
        <v>325</v>
      </c>
      <c r="C1155" s="13" t="s">
        <v>326</v>
      </c>
      <c r="D1155" t="s">
        <v>37</v>
      </c>
      <c r="E1155" s="13" t="str">
        <f>IF(NOT(ISERROR(MATCH($C1155,Continents!$A$2:$A$48,0))),Continents!$A$1,
IF(NOT(ISERROR(MATCH($C1155,Continents!$B$2:$B$6,0))),Continents!$B$1,
IF(NOT(ISERROR(MATCH($C1155,Continents!$C$2:$C$58,0))),Continents!$C$1,
IF(NOT(ISERROR(MATCH($C1155,Continents!$D$2:$D$51,0))),Continents!$D$1,
IF(NOT(ISERROR(MATCH($C1155,Continents!$E$2:$E$15,0))),Continents!$E$1,
IF(NOT(ISERROR(MATCH($C1155,Continents!$F$2:$F$27,0))),Continents!$F$1,
IF(NOT(ISERROR(MATCH($C1155,Continents!$G$2:$G$8,0))),Continents!$G$1
)))))))</f>
        <v>Asia</v>
      </c>
      <c r="F1155" s="26" t="s">
        <v>273</v>
      </c>
      <c r="G1155">
        <f>YEAR(Sales!$F1155)</f>
        <v>2014</v>
      </c>
      <c r="H1155">
        <f>MONTH(Sales!$F1155)</f>
        <v>2</v>
      </c>
      <c r="I1155" t="s">
        <v>14</v>
      </c>
      <c r="J1155" t="s">
        <v>414</v>
      </c>
      <c r="K1155">
        <v>80</v>
      </c>
      <c r="L1155">
        <v>75</v>
      </c>
      <c r="M1155" s="27">
        <v>6.25E-2</v>
      </c>
      <c r="N1155">
        <v>1</v>
      </c>
    </row>
    <row r="1156" spans="1:14" x14ac:dyDescent="0.25">
      <c r="A1156" s="16" t="s">
        <v>2221</v>
      </c>
      <c r="B1156" t="s">
        <v>11</v>
      </c>
      <c r="C1156" s="13" t="s">
        <v>12</v>
      </c>
      <c r="D1156" t="s">
        <v>13</v>
      </c>
      <c r="E1156" s="13" t="str">
        <f>IF(NOT(ISERROR(MATCH($C1156,Continents!$A$2:$A$48,0))),Continents!$A$1,
IF(NOT(ISERROR(MATCH($C1156,Continents!$B$2:$B$6,0))),Continents!$B$1,
IF(NOT(ISERROR(MATCH($C1156,Continents!$C$2:$C$58,0))),Continents!$C$1,
IF(NOT(ISERROR(MATCH($C1156,Continents!$D$2:$D$51,0))),Continents!$D$1,
IF(NOT(ISERROR(MATCH($C1156,Continents!$E$2:$E$15,0))),Continents!$E$1,
IF(NOT(ISERROR(MATCH($C1156,Continents!$F$2:$F$27,0))),Continents!$F$1,
IF(NOT(ISERROR(MATCH($C1156,Continents!$G$2:$G$8,0))),Continents!$G$1
)))))))</f>
        <v>Europe</v>
      </c>
      <c r="F1156" s="26" t="s">
        <v>710</v>
      </c>
      <c r="G1156">
        <f>YEAR(Sales!$F1156)</f>
        <v>2017</v>
      </c>
      <c r="H1156">
        <f>MONTH(Sales!$F1156)</f>
        <v>5</v>
      </c>
      <c r="I1156" t="s">
        <v>14</v>
      </c>
      <c r="J1156" t="s">
        <v>1508</v>
      </c>
      <c r="K1156">
        <v>80</v>
      </c>
      <c r="L1156">
        <v>76</v>
      </c>
      <c r="M1156" s="27">
        <v>0.05</v>
      </c>
      <c r="N1156">
        <v>1</v>
      </c>
    </row>
    <row r="1157" spans="1:14" x14ac:dyDescent="0.25">
      <c r="A1157" s="15" t="s">
        <v>2222</v>
      </c>
      <c r="B1157" t="s">
        <v>110</v>
      </c>
      <c r="C1157" s="13" t="s">
        <v>75</v>
      </c>
      <c r="D1157" t="s">
        <v>37</v>
      </c>
      <c r="E1157" s="13" t="str">
        <f>IF(NOT(ISERROR(MATCH($C1157,Continents!$A$2:$A$48,0))),Continents!$A$1,
IF(NOT(ISERROR(MATCH($C1157,Continents!$B$2:$B$6,0))),Continents!$B$1,
IF(NOT(ISERROR(MATCH($C1157,Continents!$C$2:$C$58,0))),Continents!$C$1,
IF(NOT(ISERROR(MATCH($C1157,Continents!$D$2:$D$51,0))),Continents!$D$1,
IF(NOT(ISERROR(MATCH($C1157,Continents!$E$2:$E$15,0))),Continents!$E$1,
IF(NOT(ISERROR(MATCH($C1157,Continents!$F$2:$F$27,0))),Continents!$F$1,
IF(NOT(ISERROR(MATCH($C1157,Continents!$G$2:$G$8,0))),Continents!$G$1
)))))))</f>
        <v>Asia</v>
      </c>
      <c r="F1157" s="26" t="s">
        <v>2181</v>
      </c>
      <c r="G1157">
        <f>YEAR(Sales!$F1157)</f>
        <v>2015</v>
      </c>
      <c r="H1157">
        <f>MONTH(Sales!$F1157)</f>
        <v>5</v>
      </c>
      <c r="I1157" t="s">
        <v>125</v>
      </c>
      <c r="J1157" t="s">
        <v>933</v>
      </c>
      <c r="K1157">
        <v>250</v>
      </c>
      <c r="L1157">
        <v>190</v>
      </c>
      <c r="M1157" s="27">
        <v>0.24</v>
      </c>
      <c r="N1157">
        <v>1</v>
      </c>
    </row>
    <row r="1158" spans="1:14" x14ac:dyDescent="0.25">
      <c r="A1158" s="16" t="s">
        <v>2223</v>
      </c>
      <c r="B1158" t="s">
        <v>288</v>
      </c>
      <c r="C1158" s="13" t="s">
        <v>289</v>
      </c>
      <c r="D1158" t="s">
        <v>13</v>
      </c>
      <c r="E1158" s="13" t="str">
        <f>IF(NOT(ISERROR(MATCH($C1158,Continents!$A$2:$A$48,0))),Continents!$A$1,
IF(NOT(ISERROR(MATCH($C1158,Continents!$B$2:$B$6,0))),Continents!$B$1,
IF(NOT(ISERROR(MATCH($C1158,Continents!$C$2:$C$58,0))),Continents!$C$1,
IF(NOT(ISERROR(MATCH($C1158,Continents!$D$2:$D$51,0))),Continents!$D$1,
IF(NOT(ISERROR(MATCH($C1158,Continents!$E$2:$E$15,0))),Continents!$E$1,
IF(NOT(ISERROR(MATCH($C1158,Continents!$F$2:$F$27,0))),Continents!$F$1,
IF(NOT(ISERROR(MATCH($C1158,Continents!$G$2:$G$8,0))),Continents!$G$1
)))))))</f>
        <v>Europe</v>
      </c>
      <c r="F1158" s="26">
        <v>42767</v>
      </c>
      <c r="G1158">
        <f>YEAR(Sales!$F1158)</f>
        <v>2017</v>
      </c>
      <c r="H1158">
        <f>MONTH(Sales!$F1158)</f>
        <v>2</v>
      </c>
      <c r="I1158" t="s">
        <v>64</v>
      </c>
      <c r="J1158" t="s">
        <v>1501</v>
      </c>
      <c r="K1158">
        <v>1000</v>
      </c>
      <c r="L1158">
        <v>650</v>
      </c>
      <c r="M1158" s="27">
        <v>0.35</v>
      </c>
      <c r="N1158">
        <v>1</v>
      </c>
    </row>
    <row r="1159" spans="1:14" x14ac:dyDescent="0.25">
      <c r="A1159" s="15" t="s">
        <v>2224</v>
      </c>
      <c r="B1159" t="s">
        <v>261</v>
      </c>
      <c r="C1159" s="13" t="s">
        <v>42</v>
      </c>
      <c r="D1159" t="s">
        <v>37</v>
      </c>
      <c r="E1159" s="13" t="str">
        <f>IF(NOT(ISERROR(MATCH($C1159,Continents!$A$2:$A$48,0))),Continents!$A$1,
IF(NOT(ISERROR(MATCH($C1159,Continents!$B$2:$B$6,0))),Continents!$B$1,
IF(NOT(ISERROR(MATCH($C1159,Continents!$C$2:$C$58,0))),Continents!$C$1,
IF(NOT(ISERROR(MATCH($C1159,Continents!$D$2:$D$51,0))),Continents!$D$1,
IF(NOT(ISERROR(MATCH($C1159,Continents!$E$2:$E$15,0))),Continents!$E$1,
IF(NOT(ISERROR(MATCH($C1159,Continents!$F$2:$F$27,0))),Continents!$F$1,
IF(NOT(ISERROR(MATCH($C1159,Continents!$G$2:$G$8,0))),Continents!$G$1
)))))))</f>
        <v>Asia</v>
      </c>
      <c r="F1159" s="26">
        <v>42228</v>
      </c>
      <c r="G1159">
        <f>YEAR(Sales!$F1159)</f>
        <v>2015</v>
      </c>
      <c r="H1159">
        <f>MONTH(Sales!$F1159)</f>
        <v>8</v>
      </c>
      <c r="I1159" t="s">
        <v>14</v>
      </c>
      <c r="J1159" t="s">
        <v>263</v>
      </c>
      <c r="K1159">
        <v>80</v>
      </c>
      <c r="L1159">
        <v>58</v>
      </c>
      <c r="M1159" s="27">
        <v>0.27500000000000002</v>
      </c>
      <c r="N1159">
        <v>1</v>
      </c>
    </row>
    <row r="1160" spans="1:14" x14ac:dyDescent="0.25">
      <c r="A1160" s="16" t="s">
        <v>2225</v>
      </c>
      <c r="B1160" t="s">
        <v>41</v>
      </c>
      <c r="C1160" s="13" t="s">
        <v>42</v>
      </c>
      <c r="D1160" t="s">
        <v>37</v>
      </c>
      <c r="E1160" s="13" t="str">
        <f>IF(NOT(ISERROR(MATCH($C1160,Continents!$A$2:$A$48,0))),Continents!$A$1,
IF(NOT(ISERROR(MATCH($C1160,Continents!$B$2:$B$6,0))),Continents!$B$1,
IF(NOT(ISERROR(MATCH($C1160,Continents!$C$2:$C$58,0))),Continents!$C$1,
IF(NOT(ISERROR(MATCH($C1160,Continents!$D$2:$D$51,0))),Continents!$D$1,
IF(NOT(ISERROR(MATCH($C1160,Continents!$E$2:$E$15,0))),Continents!$E$1,
IF(NOT(ISERROR(MATCH($C1160,Continents!$F$2:$F$27,0))),Continents!$F$1,
IF(NOT(ISERROR(MATCH($C1160,Continents!$G$2:$G$8,0))),Continents!$G$1
)))))))</f>
        <v>Asia</v>
      </c>
      <c r="F1160" s="26">
        <v>41699</v>
      </c>
      <c r="G1160">
        <f>YEAR(Sales!$F1160)</f>
        <v>2014</v>
      </c>
      <c r="H1160">
        <f>MONTH(Sales!$F1160)</f>
        <v>3</v>
      </c>
      <c r="I1160" t="s">
        <v>125</v>
      </c>
      <c r="J1160" t="s">
        <v>2226</v>
      </c>
      <c r="K1160">
        <v>250</v>
      </c>
      <c r="L1160">
        <v>235</v>
      </c>
      <c r="M1160" s="27">
        <v>0.06</v>
      </c>
      <c r="N1160">
        <v>1</v>
      </c>
    </row>
    <row r="1161" spans="1:14" x14ac:dyDescent="0.25">
      <c r="A1161" s="15" t="s">
        <v>2227</v>
      </c>
      <c r="B1161" t="s">
        <v>216</v>
      </c>
      <c r="C1161" s="13" t="s">
        <v>217</v>
      </c>
      <c r="D1161" t="s">
        <v>13</v>
      </c>
      <c r="E1161" s="13" t="str">
        <f>IF(NOT(ISERROR(MATCH($C1161,Continents!$A$2:$A$48,0))),Continents!$A$1,
IF(NOT(ISERROR(MATCH($C1161,Continents!$B$2:$B$6,0))),Continents!$B$1,
IF(NOT(ISERROR(MATCH($C1161,Continents!$C$2:$C$58,0))),Continents!$C$1,
IF(NOT(ISERROR(MATCH($C1161,Continents!$D$2:$D$51,0))),Continents!$D$1,
IF(NOT(ISERROR(MATCH($C1161,Continents!$E$2:$E$15,0))),Continents!$E$1,
IF(NOT(ISERROR(MATCH($C1161,Continents!$F$2:$F$27,0))),Continents!$F$1,
IF(NOT(ISERROR(MATCH($C1161,Continents!$G$2:$G$8,0))),Continents!$G$1
)))))))</f>
        <v>Europe</v>
      </c>
      <c r="F1161" s="26" t="s">
        <v>2228</v>
      </c>
      <c r="G1161">
        <f>YEAR(Sales!$F1161)</f>
        <v>2016</v>
      </c>
      <c r="H1161">
        <f>MONTH(Sales!$F1161)</f>
        <v>3</v>
      </c>
      <c r="I1161" t="s">
        <v>49</v>
      </c>
      <c r="J1161" t="s">
        <v>283</v>
      </c>
      <c r="K1161">
        <v>500</v>
      </c>
      <c r="L1161">
        <v>440</v>
      </c>
      <c r="M1161" s="27">
        <v>0.12</v>
      </c>
      <c r="N1161">
        <v>1</v>
      </c>
    </row>
    <row r="1162" spans="1:14" x14ac:dyDescent="0.25">
      <c r="A1162" s="16" t="s">
        <v>2229</v>
      </c>
      <c r="B1162" t="s">
        <v>139</v>
      </c>
      <c r="C1162" s="13" t="s">
        <v>140</v>
      </c>
      <c r="D1162" t="s">
        <v>13</v>
      </c>
      <c r="E1162" s="13" t="str">
        <f>IF(NOT(ISERROR(MATCH($C1162,Continents!$A$2:$A$48,0))),Continents!$A$1,
IF(NOT(ISERROR(MATCH($C1162,Continents!$B$2:$B$6,0))),Continents!$B$1,
IF(NOT(ISERROR(MATCH($C1162,Continents!$C$2:$C$58,0))),Continents!$C$1,
IF(NOT(ISERROR(MATCH($C1162,Continents!$D$2:$D$51,0))),Continents!$D$1,
IF(NOT(ISERROR(MATCH($C1162,Continents!$E$2:$E$15,0))),Continents!$E$1,
IF(NOT(ISERROR(MATCH($C1162,Continents!$F$2:$F$27,0))),Continents!$F$1,
IF(NOT(ISERROR(MATCH($C1162,Continents!$G$2:$G$8,0))),Continents!$G$1
)))))))</f>
        <v>Europe</v>
      </c>
      <c r="F1162" s="26" t="s">
        <v>2230</v>
      </c>
      <c r="G1162">
        <f>YEAR(Sales!$F1162)</f>
        <v>2017</v>
      </c>
      <c r="H1162">
        <f>MONTH(Sales!$F1162)</f>
        <v>10</v>
      </c>
      <c r="I1162" t="s">
        <v>133</v>
      </c>
      <c r="J1162" t="s">
        <v>142</v>
      </c>
      <c r="K1162">
        <v>50</v>
      </c>
      <c r="L1162">
        <v>46</v>
      </c>
      <c r="M1162" s="27">
        <v>0.08</v>
      </c>
      <c r="N1162">
        <v>1</v>
      </c>
    </row>
    <row r="1163" spans="1:14" x14ac:dyDescent="0.25">
      <c r="A1163" s="15" t="s">
        <v>2231</v>
      </c>
      <c r="B1163" t="s">
        <v>210</v>
      </c>
      <c r="C1163" s="13" t="s">
        <v>116</v>
      </c>
      <c r="D1163" t="s">
        <v>19</v>
      </c>
      <c r="E1163" s="13" t="str">
        <f>IF(NOT(ISERROR(MATCH($C1163,Continents!$A$2:$A$48,0))),Continents!$A$1,
IF(NOT(ISERROR(MATCH($C1163,Continents!$B$2:$B$6,0))),Continents!$B$1,
IF(NOT(ISERROR(MATCH($C1163,Continents!$C$2:$C$58,0))),Continents!$C$1,
IF(NOT(ISERROR(MATCH($C1163,Continents!$D$2:$D$51,0))),Continents!$D$1,
IF(NOT(ISERROR(MATCH($C1163,Continents!$E$2:$E$15,0))),Continents!$E$1,
IF(NOT(ISERROR(MATCH($C1163,Continents!$F$2:$F$27,0))),Continents!$F$1,
IF(NOT(ISERROR(MATCH($C1163,Continents!$G$2:$G$8,0))),Continents!$G$1
)))))))</f>
        <v>North America</v>
      </c>
      <c r="F1163" s="26">
        <v>43287</v>
      </c>
      <c r="G1163">
        <f>YEAR(Sales!$F1163)</f>
        <v>2018</v>
      </c>
      <c r="H1163">
        <f>MONTH(Sales!$F1163)</f>
        <v>7</v>
      </c>
      <c r="I1163" t="s">
        <v>112</v>
      </c>
      <c r="J1163" t="s">
        <v>864</v>
      </c>
      <c r="K1163">
        <v>70</v>
      </c>
      <c r="L1163">
        <v>63</v>
      </c>
      <c r="M1163" s="27">
        <v>0.1</v>
      </c>
      <c r="N1163">
        <v>1</v>
      </c>
    </row>
    <row r="1164" spans="1:14" x14ac:dyDescent="0.25">
      <c r="A1164" s="16" t="s">
        <v>2232</v>
      </c>
      <c r="B1164" t="s">
        <v>269</v>
      </c>
      <c r="C1164" s="13" t="s">
        <v>270</v>
      </c>
      <c r="D1164" t="s">
        <v>25</v>
      </c>
      <c r="E1164" s="13" t="str">
        <f>IF(NOT(ISERROR(MATCH($C1164,Continents!$A$2:$A$48,0))),Continents!$A$1,
IF(NOT(ISERROR(MATCH($C1164,Continents!$B$2:$B$6,0))),Continents!$B$1,
IF(NOT(ISERROR(MATCH($C1164,Continents!$C$2:$C$58,0))),Continents!$C$1,
IF(NOT(ISERROR(MATCH($C1164,Continents!$D$2:$D$51,0))),Continents!$D$1,
IF(NOT(ISERROR(MATCH($C1164,Continents!$E$2:$E$15,0))),Continents!$E$1,
IF(NOT(ISERROR(MATCH($C1164,Continents!$F$2:$F$27,0))),Continents!$F$1,
IF(NOT(ISERROR(MATCH($C1164,Continents!$G$2:$G$8,0))),Continents!$G$1
)))))))</f>
        <v>South America</v>
      </c>
      <c r="F1164" s="26" t="s">
        <v>290</v>
      </c>
      <c r="G1164">
        <f>YEAR(Sales!$F1164)</f>
        <v>2018</v>
      </c>
      <c r="H1164">
        <f>MONTH(Sales!$F1164)</f>
        <v>3</v>
      </c>
      <c r="I1164" t="s">
        <v>32</v>
      </c>
      <c r="J1164" t="s">
        <v>546</v>
      </c>
      <c r="K1164">
        <v>150</v>
      </c>
      <c r="L1164">
        <v>128</v>
      </c>
      <c r="M1164" s="27">
        <v>0.1467</v>
      </c>
      <c r="N1164">
        <v>1</v>
      </c>
    </row>
    <row r="1165" spans="1:14" x14ac:dyDescent="0.25">
      <c r="A1165" s="15" t="s">
        <v>2233</v>
      </c>
      <c r="B1165" t="s">
        <v>67</v>
      </c>
      <c r="C1165" s="13" t="s">
        <v>68</v>
      </c>
      <c r="D1165" t="s">
        <v>37</v>
      </c>
      <c r="E1165" s="13" t="str">
        <f>IF(NOT(ISERROR(MATCH($C1165,Continents!$A$2:$A$48,0))),Continents!$A$1,
IF(NOT(ISERROR(MATCH($C1165,Continents!$B$2:$B$6,0))),Continents!$B$1,
IF(NOT(ISERROR(MATCH($C1165,Continents!$C$2:$C$58,0))),Continents!$C$1,
IF(NOT(ISERROR(MATCH($C1165,Continents!$D$2:$D$51,0))),Continents!$D$1,
IF(NOT(ISERROR(MATCH($C1165,Continents!$E$2:$E$15,0))),Continents!$E$1,
IF(NOT(ISERROR(MATCH($C1165,Continents!$F$2:$F$27,0))),Continents!$F$1,
IF(NOT(ISERROR(MATCH($C1165,Continents!$G$2:$G$8,0))),Continents!$G$1
)))))))</f>
        <v>Asia</v>
      </c>
      <c r="F1165" s="26">
        <v>42686</v>
      </c>
      <c r="G1165">
        <f>YEAR(Sales!$F1165)</f>
        <v>2016</v>
      </c>
      <c r="H1165">
        <f>MONTH(Sales!$F1165)</f>
        <v>11</v>
      </c>
      <c r="I1165" t="s">
        <v>32</v>
      </c>
      <c r="J1165" t="s">
        <v>668</v>
      </c>
      <c r="K1165">
        <v>150</v>
      </c>
      <c r="L1165">
        <v>150</v>
      </c>
      <c r="M1165" s="27">
        <v>0</v>
      </c>
      <c r="N1165">
        <v>1</v>
      </c>
    </row>
    <row r="1166" spans="1:14" x14ac:dyDescent="0.25">
      <c r="A1166" s="16" t="s">
        <v>2234</v>
      </c>
      <c r="B1166" t="s">
        <v>11</v>
      </c>
      <c r="C1166" s="13" t="s">
        <v>12</v>
      </c>
      <c r="D1166" t="s">
        <v>13</v>
      </c>
      <c r="E1166" s="13" t="str">
        <f>IF(NOT(ISERROR(MATCH($C1166,Continents!$A$2:$A$48,0))),Continents!$A$1,
IF(NOT(ISERROR(MATCH($C1166,Continents!$B$2:$B$6,0))),Continents!$B$1,
IF(NOT(ISERROR(MATCH($C1166,Continents!$C$2:$C$58,0))),Continents!$C$1,
IF(NOT(ISERROR(MATCH($C1166,Continents!$D$2:$D$51,0))),Continents!$D$1,
IF(NOT(ISERROR(MATCH($C1166,Continents!$E$2:$E$15,0))),Continents!$E$1,
IF(NOT(ISERROR(MATCH($C1166,Continents!$F$2:$F$27,0))),Continents!$F$1,
IF(NOT(ISERROR(MATCH($C1166,Continents!$G$2:$G$8,0))),Continents!$G$1
)))))))</f>
        <v>Europe</v>
      </c>
      <c r="F1166" s="26">
        <v>43071</v>
      </c>
      <c r="G1166">
        <f>YEAR(Sales!$F1166)</f>
        <v>2017</v>
      </c>
      <c r="H1166">
        <f>MONTH(Sales!$F1166)</f>
        <v>12</v>
      </c>
      <c r="I1166" t="s">
        <v>49</v>
      </c>
      <c r="J1166" t="s">
        <v>430</v>
      </c>
      <c r="K1166">
        <v>500</v>
      </c>
      <c r="L1166">
        <v>485</v>
      </c>
      <c r="M1166" s="27">
        <v>0.03</v>
      </c>
      <c r="N1166">
        <v>1</v>
      </c>
    </row>
    <row r="1167" spans="1:14" x14ac:dyDescent="0.25">
      <c r="A1167" s="15" t="s">
        <v>2235</v>
      </c>
      <c r="B1167" t="s">
        <v>89</v>
      </c>
      <c r="C1167" s="13" t="s">
        <v>90</v>
      </c>
      <c r="D1167" t="s">
        <v>13</v>
      </c>
      <c r="E1167" s="13" t="str">
        <f>IF(NOT(ISERROR(MATCH($C1167,Continents!$A$2:$A$48,0))),Continents!$A$1,
IF(NOT(ISERROR(MATCH($C1167,Continents!$B$2:$B$6,0))),Continents!$B$1,
IF(NOT(ISERROR(MATCH($C1167,Continents!$C$2:$C$58,0))),Continents!$C$1,
IF(NOT(ISERROR(MATCH($C1167,Continents!$D$2:$D$51,0))),Continents!$D$1,
IF(NOT(ISERROR(MATCH($C1167,Continents!$E$2:$E$15,0))),Continents!$E$1,
IF(NOT(ISERROR(MATCH($C1167,Continents!$F$2:$F$27,0))),Continents!$F$1,
IF(NOT(ISERROR(MATCH($C1167,Continents!$G$2:$G$8,0))),Continents!$G$1
)))))))</f>
        <v>Europe</v>
      </c>
      <c r="F1167" s="26" t="s">
        <v>2236</v>
      </c>
      <c r="G1167">
        <f>YEAR(Sales!$F1167)</f>
        <v>2017</v>
      </c>
      <c r="H1167">
        <f>MONTH(Sales!$F1167)</f>
        <v>5</v>
      </c>
      <c r="I1167" t="s">
        <v>125</v>
      </c>
      <c r="J1167" t="s">
        <v>419</v>
      </c>
      <c r="K1167">
        <v>250</v>
      </c>
      <c r="L1167">
        <v>230</v>
      </c>
      <c r="M1167" s="27">
        <v>0.08</v>
      </c>
      <c r="N1167">
        <v>1</v>
      </c>
    </row>
    <row r="1168" spans="1:14" x14ac:dyDescent="0.25">
      <c r="A1168" s="16" t="s">
        <v>2237</v>
      </c>
      <c r="B1168" t="s">
        <v>123</v>
      </c>
      <c r="C1168" s="13" t="s">
        <v>57</v>
      </c>
      <c r="D1168" t="s">
        <v>13</v>
      </c>
      <c r="E1168" s="13" t="str">
        <f>IF(NOT(ISERROR(MATCH($C1168,Continents!$A$2:$A$48,0))),Continents!$A$1,
IF(NOT(ISERROR(MATCH($C1168,Continents!$B$2:$B$6,0))),Continents!$B$1,
IF(NOT(ISERROR(MATCH($C1168,Continents!$C$2:$C$58,0))),Continents!$C$1,
IF(NOT(ISERROR(MATCH($C1168,Continents!$D$2:$D$51,0))),Continents!$D$1,
IF(NOT(ISERROR(MATCH($C1168,Continents!$E$2:$E$15,0))),Continents!$E$1,
IF(NOT(ISERROR(MATCH($C1168,Continents!$F$2:$F$27,0))),Continents!$F$1,
IF(NOT(ISERROR(MATCH($C1168,Continents!$G$2:$G$8,0))),Continents!$G$1
)))))))</f>
        <v>Europe</v>
      </c>
      <c r="F1168" s="26" t="s">
        <v>2238</v>
      </c>
      <c r="G1168">
        <f>YEAR(Sales!$F1168)</f>
        <v>2016</v>
      </c>
      <c r="H1168">
        <f>MONTH(Sales!$F1168)</f>
        <v>9</v>
      </c>
      <c r="I1168" t="s">
        <v>112</v>
      </c>
      <c r="J1168" t="s">
        <v>452</v>
      </c>
      <c r="K1168">
        <v>70</v>
      </c>
      <c r="L1168">
        <v>62</v>
      </c>
      <c r="M1168" s="27">
        <v>0.1143</v>
      </c>
      <c r="N1168">
        <v>1</v>
      </c>
    </row>
    <row r="1169" spans="1:14" x14ac:dyDescent="0.25">
      <c r="A1169" s="15" t="s">
        <v>2239</v>
      </c>
      <c r="B1169" t="s">
        <v>67</v>
      </c>
      <c r="C1169" s="13" t="s">
        <v>68</v>
      </c>
      <c r="D1169" t="s">
        <v>37</v>
      </c>
      <c r="E1169" s="13" t="str">
        <f>IF(NOT(ISERROR(MATCH($C1169,Continents!$A$2:$A$48,0))),Continents!$A$1,
IF(NOT(ISERROR(MATCH($C1169,Continents!$B$2:$B$6,0))),Continents!$B$1,
IF(NOT(ISERROR(MATCH($C1169,Continents!$C$2:$C$58,0))),Continents!$C$1,
IF(NOT(ISERROR(MATCH($C1169,Continents!$D$2:$D$51,0))),Continents!$D$1,
IF(NOT(ISERROR(MATCH($C1169,Continents!$E$2:$E$15,0))),Continents!$E$1,
IF(NOT(ISERROR(MATCH($C1169,Continents!$F$2:$F$27,0))),Continents!$F$1,
IF(NOT(ISERROR(MATCH($C1169,Continents!$G$2:$G$8,0))),Continents!$G$1
)))))))</f>
        <v>Asia</v>
      </c>
      <c r="F1169" s="26">
        <v>42954</v>
      </c>
      <c r="G1169">
        <f>YEAR(Sales!$F1169)</f>
        <v>2017</v>
      </c>
      <c r="H1169">
        <f>MONTH(Sales!$F1169)</f>
        <v>8</v>
      </c>
      <c r="I1169" t="s">
        <v>26</v>
      </c>
      <c r="J1169" t="s">
        <v>2240</v>
      </c>
      <c r="K1169">
        <v>700</v>
      </c>
      <c r="L1169">
        <v>665</v>
      </c>
      <c r="M1169" s="27">
        <v>0.05</v>
      </c>
      <c r="N1169">
        <v>1</v>
      </c>
    </row>
    <row r="1170" spans="1:14" x14ac:dyDescent="0.25">
      <c r="A1170" s="16" t="s">
        <v>2241</v>
      </c>
      <c r="B1170" t="s">
        <v>144</v>
      </c>
      <c r="C1170" s="13" t="s">
        <v>116</v>
      </c>
      <c r="D1170" t="s">
        <v>19</v>
      </c>
      <c r="E1170" s="13" t="str">
        <f>IF(NOT(ISERROR(MATCH($C1170,Continents!$A$2:$A$48,0))),Continents!$A$1,
IF(NOT(ISERROR(MATCH($C1170,Continents!$B$2:$B$6,0))),Continents!$B$1,
IF(NOT(ISERROR(MATCH($C1170,Continents!$C$2:$C$58,0))),Continents!$C$1,
IF(NOT(ISERROR(MATCH($C1170,Continents!$D$2:$D$51,0))),Continents!$D$1,
IF(NOT(ISERROR(MATCH($C1170,Continents!$E$2:$E$15,0))),Continents!$E$1,
IF(NOT(ISERROR(MATCH($C1170,Continents!$F$2:$F$27,0))),Continents!$F$1,
IF(NOT(ISERROR(MATCH($C1170,Continents!$G$2:$G$8,0))),Continents!$G$1
)))))))</f>
        <v>North America</v>
      </c>
      <c r="F1170" s="26" t="s">
        <v>2242</v>
      </c>
      <c r="G1170">
        <f>YEAR(Sales!$F1170)</f>
        <v>2017</v>
      </c>
      <c r="H1170">
        <f>MONTH(Sales!$F1170)</f>
        <v>10</v>
      </c>
      <c r="I1170" t="s">
        <v>38</v>
      </c>
      <c r="J1170" t="s">
        <v>470</v>
      </c>
      <c r="K1170">
        <v>50</v>
      </c>
      <c r="L1170">
        <v>50</v>
      </c>
      <c r="M1170" s="27">
        <v>0</v>
      </c>
      <c r="N1170">
        <v>1</v>
      </c>
    </row>
    <row r="1171" spans="1:14" x14ac:dyDescent="0.25">
      <c r="A1171" s="15" t="s">
        <v>2243</v>
      </c>
      <c r="B1171" t="s">
        <v>216</v>
      </c>
      <c r="C1171" s="13" t="s">
        <v>217</v>
      </c>
      <c r="D1171" t="s">
        <v>13</v>
      </c>
      <c r="E1171" s="13" t="str">
        <f>IF(NOT(ISERROR(MATCH($C1171,Continents!$A$2:$A$48,0))),Continents!$A$1,
IF(NOT(ISERROR(MATCH($C1171,Continents!$B$2:$B$6,0))),Continents!$B$1,
IF(NOT(ISERROR(MATCH($C1171,Continents!$C$2:$C$58,0))),Continents!$C$1,
IF(NOT(ISERROR(MATCH($C1171,Continents!$D$2:$D$51,0))),Continents!$D$1,
IF(NOT(ISERROR(MATCH($C1171,Continents!$E$2:$E$15,0))),Continents!$E$1,
IF(NOT(ISERROR(MATCH($C1171,Continents!$F$2:$F$27,0))),Continents!$F$1,
IF(NOT(ISERROR(MATCH($C1171,Continents!$G$2:$G$8,0))),Continents!$G$1
)))))))</f>
        <v>Europe</v>
      </c>
      <c r="F1171" s="26">
        <v>41765</v>
      </c>
      <c r="G1171">
        <f>YEAR(Sales!$F1171)</f>
        <v>2014</v>
      </c>
      <c r="H1171">
        <f>MONTH(Sales!$F1171)</f>
        <v>5</v>
      </c>
      <c r="I1171" t="s">
        <v>14</v>
      </c>
      <c r="J1171" t="s">
        <v>1020</v>
      </c>
      <c r="K1171">
        <v>80</v>
      </c>
      <c r="L1171">
        <v>56</v>
      </c>
      <c r="M1171" s="27">
        <v>0.3</v>
      </c>
      <c r="N1171">
        <v>1</v>
      </c>
    </row>
    <row r="1172" spans="1:14" x14ac:dyDescent="0.25">
      <c r="A1172" s="16" t="s">
        <v>2244</v>
      </c>
      <c r="B1172" t="s">
        <v>100</v>
      </c>
      <c r="C1172" s="13" t="s">
        <v>101</v>
      </c>
      <c r="D1172" t="s">
        <v>13</v>
      </c>
      <c r="E1172" s="13" t="str">
        <f>IF(NOT(ISERROR(MATCH($C1172,Continents!$A$2:$A$48,0))),Continents!$A$1,
IF(NOT(ISERROR(MATCH($C1172,Continents!$B$2:$B$6,0))),Continents!$B$1,
IF(NOT(ISERROR(MATCH($C1172,Continents!$C$2:$C$58,0))),Continents!$C$1,
IF(NOT(ISERROR(MATCH($C1172,Continents!$D$2:$D$51,0))),Continents!$D$1,
IF(NOT(ISERROR(MATCH($C1172,Continents!$E$2:$E$15,0))),Continents!$E$1,
IF(NOT(ISERROR(MATCH($C1172,Continents!$F$2:$F$27,0))),Continents!$F$1,
IF(NOT(ISERROR(MATCH($C1172,Continents!$G$2:$G$8,0))),Continents!$G$1
)))))))</f>
        <v>Europe</v>
      </c>
      <c r="F1172" s="26" t="s">
        <v>2245</v>
      </c>
      <c r="G1172">
        <f>YEAR(Sales!$F1172)</f>
        <v>2018</v>
      </c>
      <c r="H1172">
        <f>MONTH(Sales!$F1172)</f>
        <v>6</v>
      </c>
      <c r="I1172" t="s">
        <v>112</v>
      </c>
      <c r="J1172" t="s">
        <v>578</v>
      </c>
      <c r="K1172">
        <v>70</v>
      </c>
      <c r="L1172">
        <v>65</v>
      </c>
      <c r="M1172" s="27">
        <v>7.1400000000000005E-2</v>
      </c>
      <c r="N1172">
        <v>1</v>
      </c>
    </row>
    <row r="1173" spans="1:14" x14ac:dyDescent="0.25">
      <c r="A1173" s="15" t="s">
        <v>2246</v>
      </c>
      <c r="B1173" t="s">
        <v>541</v>
      </c>
      <c r="C1173" s="13" t="s">
        <v>542</v>
      </c>
      <c r="D1173" t="s">
        <v>25</v>
      </c>
      <c r="E1173" s="13" t="str">
        <f>IF(NOT(ISERROR(MATCH($C1173,Continents!$A$2:$A$48,0))),Continents!$A$1,
IF(NOT(ISERROR(MATCH($C1173,Continents!$B$2:$B$6,0))),Continents!$B$1,
IF(NOT(ISERROR(MATCH($C1173,Continents!$C$2:$C$58,0))),Continents!$C$1,
IF(NOT(ISERROR(MATCH($C1173,Continents!$D$2:$D$51,0))),Continents!$D$1,
IF(NOT(ISERROR(MATCH($C1173,Continents!$E$2:$E$15,0))),Continents!$E$1,
IF(NOT(ISERROR(MATCH($C1173,Continents!$F$2:$F$27,0))),Continents!$F$1,
IF(NOT(ISERROR(MATCH($C1173,Continents!$G$2:$G$8,0))),Continents!$G$1
)))))))</f>
        <v>South America</v>
      </c>
      <c r="F1173" s="26" t="s">
        <v>2247</v>
      </c>
      <c r="G1173">
        <f>YEAR(Sales!$F1173)</f>
        <v>2016</v>
      </c>
      <c r="H1173">
        <f>MONTH(Sales!$F1173)</f>
        <v>5</v>
      </c>
      <c r="I1173" t="s">
        <v>38</v>
      </c>
      <c r="J1173" t="s">
        <v>983</v>
      </c>
      <c r="K1173">
        <v>50</v>
      </c>
      <c r="L1173">
        <v>43</v>
      </c>
      <c r="M1173" s="27">
        <v>0.14000000000000001</v>
      </c>
      <c r="N1173">
        <v>1</v>
      </c>
    </row>
    <row r="1174" spans="1:14" x14ac:dyDescent="0.25">
      <c r="A1174" s="16" t="s">
        <v>2248</v>
      </c>
      <c r="B1174" t="s">
        <v>74</v>
      </c>
      <c r="C1174" s="13" t="s">
        <v>75</v>
      </c>
      <c r="D1174" t="s">
        <v>37</v>
      </c>
      <c r="E1174" s="13" t="str">
        <f>IF(NOT(ISERROR(MATCH($C1174,Continents!$A$2:$A$48,0))),Continents!$A$1,
IF(NOT(ISERROR(MATCH($C1174,Continents!$B$2:$B$6,0))),Continents!$B$1,
IF(NOT(ISERROR(MATCH($C1174,Continents!$C$2:$C$58,0))),Continents!$C$1,
IF(NOT(ISERROR(MATCH($C1174,Continents!$D$2:$D$51,0))),Continents!$D$1,
IF(NOT(ISERROR(MATCH($C1174,Continents!$E$2:$E$15,0))),Continents!$E$1,
IF(NOT(ISERROR(MATCH($C1174,Continents!$F$2:$F$27,0))),Continents!$F$1,
IF(NOT(ISERROR(MATCH($C1174,Continents!$G$2:$G$8,0))),Continents!$G$1
)))))))</f>
        <v>Asia</v>
      </c>
      <c r="F1174" s="26">
        <v>42318</v>
      </c>
      <c r="G1174">
        <f>YEAR(Sales!$F1174)</f>
        <v>2015</v>
      </c>
      <c r="H1174">
        <f>MONTH(Sales!$F1174)</f>
        <v>11</v>
      </c>
      <c r="I1174" t="s">
        <v>32</v>
      </c>
      <c r="J1174" t="s">
        <v>2249</v>
      </c>
      <c r="K1174">
        <v>150</v>
      </c>
      <c r="L1174">
        <v>126</v>
      </c>
      <c r="M1174" s="27">
        <v>0.16</v>
      </c>
      <c r="N1174">
        <v>1</v>
      </c>
    </row>
    <row r="1175" spans="1:14" x14ac:dyDescent="0.25">
      <c r="A1175" s="15" t="s">
        <v>2250</v>
      </c>
      <c r="B1175" t="s">
        <v>261</v>
      </c>
      <c r="C1175" s="13" t="s">
        <v>42</v>
      </c>
      <c r="D1175" t="s">
        <v>37</v>
      </c>
      <c r="E1175" s="13" t="str">
        <f>IF(NOT(ISERROR(MATCH($C1175,Continents!$A$2:$A$48,0))),Continents!$A$1,
IF(NOT(ISERROR(MATCH($C1175,Continents!$B$2:$B$6,0))),Continents!$B$1,
IF(NOT(ISERROR(MATCH($C1175,Continents!$C$2:$C$58,0))),Continents!$C$1,
IF(NOT(ISERROR(MATCH($C1175,Continents!$D$2:$D$51,0))),Continents!$D$1,
IF(NOT(ISERROR(MATCH($C1175,Continents!$E$2:$E$15,0))),Continents!$E$1,
IF(NOT(ISERROR(MATCH($C1175,Continents!$F$2:$F$27,0))),Continents!$F$1,
IF(NOT(ISERROR(MATCH($C1175,Continents!$G$2:$G$8,0))),Continents!$G$1
)))))))</f>
        <v>Asia</v>
      </c>
      <c r="F1175" s="26" t="s">
        <v>1768</v>
      </c>
      <c r="G1175">
        <f>YEAR(Sales!$F1175)</f>
        <v>2015</v>
      </c>
      <c r="H1175">
        <f>MONTH(Sales!$F1175)</f>
        <v>1</v>
      </c>
      <c r="I1175" t="s">
        <v>49</v>
      </c>
      <c r="J1175" t="s">
        <v>1729</v>
      </c>
      <c r="K1175">
        <v>500</v>
      </c>
      <c r="L1175">
        <v>360</v>
      </c>
      <c r="M1175" s="27">
        <v>0.28000000000000003</v>
      </c>
      <c r="N1175">
        <v>1</v>
      </c>
    </row>
    <row r="1176" spans="1:14" x14ac:dyDescent="0.25">
      <c r="A1176" s="16" t="s">
        <v>2251</v>
      </c>
      <c r="B1176" t="s">
        <v>269</v>
      </c>
      <c r="C1176" s="13" t="s">
        <v>270</v>
      </c>
      <c r="D1176" t="s">
        <v>25</v>
      </c>
      <c r="E1176" s="13" t="str">
        <f>IF(NOT(ISERROR(MATCH($C1176,Continents!$A$2:$A$48,0))),Continents!$A$1,
IF(NOT(ISERROR(MATCH($C1176,Continents!$B$2:$B$6,0))),Continents!$B$1,
IF(NOT(ISERROR(MATCH($C1176,Continents!$C$2:$C$58,0))),Continents!$C$1,
IF(NOT(ISERROR(MATCH($C1176,Continents!$D$2:$D$51,0))),Continents!$D$1,
IF(NOT(ISERROR(MATCH($C1176,Continents!$E$2:$E$15,0))),Continents!$E$1,
IF(NOT(ISERROR(MATCH($C1176,Continents!$F$2:$F$27,0))),Continents!$F$1,
IF(NOT(ISERROR(MATCH($C1176,Continents!$G$2:$G$8,0))),Continents!$G$1
)))))))</f>
        <v>South America</v>
      </c>
      <c r="F1176" s="26">
        <v>42622</v>
      </c>
      <c r="G1176">
        <f>YEAR(Sales!$F1176)</f>
        <v>2016</v>
      </c>
      <c r="H1176">
        <f>MONTH(Sales!$F1176)</f>
        <v>9</v>
      </c>
      <c r="I1176" t="s">
        <v>14</v>
      </c>
      <c r="J1176" t="s">
        <v>792</v>
      </c>
      <c r="K1176">
        <v>80</v>
      </c>
      <c r="L1176">
        <v>71</v>
      </c>
      <c r="M1176" s="27">
        <v>0.1125</v>
      </c>
      <c r="N1176">
        <v>1</v>
      </c>
    </row>
    <row r="1177" spans="1:14" x14ac:dyDescent="0.25">
      <c r="A1177" s="15" t="s">
        <v>2252</v>
      </c>
      <c r="B1177" t="s">
        <v>144</v>
      </c>
      <c r="C1177" s="13" t="s">
        <v>116</v>
      </c>
      <c r="D1177" t="s">
        <v>19</v>
      </c>
      <c r="E1177" s="13" t="str">
        <f>IF(NOT(ISERROR(MATCH($C1177,Continents!$A$2:$A$48,0))),Continents!$A$1,
IF(NOT(ISERROR(MATCH($C1177,Continents!$B$2:$B$6,0))),Continents!$B$1,
IF(NOT(ISERROR(MATCH($C1177,Continents!$C$2:$C$58,0))),Continents!$C$1,
IF(NOT(ISERROR(MATCH($C1177,Continents!$D$2:$D$51,0))),Continents!$D$1,
IF(NOT(ISERROR(MATCH($C1177,Continents!$E$2:$E$15,0))),Continents!$E$1,
IF(NOT(ISERROR(MATCH($C1177,Continents!$F$2:$F$27,0))),Continents!$F$1,
IF(NOT(ISERROR(MATCH($C1177,Continents!$G$2:$G$8,0))),Continents!$G$1
)))))))</f>
        <v>North America</v>
      </c>
      <c r="F1177" s="26" t="s">
        <v>2253</v>
      </c>
      <c r="G1177">
        <f>YEAR(Sales!$F1177)</f>
        <v>2014</v>
      </c>
      <c r="H1177">
        <f>MONTH(Sales!$F1177)</f>
        <v>1</v>
      </c>
      <c r="I1177" t="s">
        <v>44</v>
      </c>
      <c r="J1177" t="s">
        <v>145</v>
      </c>
      <c r="K1177">
        <v>30</v>
      </c>
      <c r="L1177">
        <v>29</v>
      </c>
      <c r="M1177" s="27">
        <v>3.3300000000000003E-2</v>
      </c>
      <c r="N1177">
        <v>1</v>
      </c>
    </row>
    <row r="1178" spans="1:14" x14ac:dyDescent="0.25">
      <c r="A1178" s="16" t="s">
        <v>2254</v>
      </c>
      <c r="B1178" t="s">
        <v>197</v>
      </c>
      <c r="C1178" s="13" t="s">
        <v>198</v>
      </c>
      <c r="D1178" t="s">
        <v>13</v>
      </c>
      <c r="E1178" s="13" t="str">
        <f>IF(NOT(ISERROR(MATCH($C1178,Continents!$A$2:$A$48,0))),Continents!$A$1,
IF(NOT(ISERROR(MATCH($C1178,Continents!$B$2:$B$6,0))),Continents!$B$1,
IF(NOT(ISERROR(MATCH($C1178,Continents!$C$2:$C$58,0))),Continents!$C$1,
IF(NOT(ISERROR(MATCH($C1178,Continents!$D$2:$D$51,0))),Continents!$D$1,
IF(NOT(ISERROR(MATCH($C1178,Continents!$E$2:$E$15,0))),Continents!$E$1,
IF(NOT(ISERROR(MATCH($C1178,Continents!$F$2:$F$27,0))),Continents!$F$1,
IF(NOT(ISERROR(MATCH($C1178,Continents!$G$2:$G$8,0))),Continents!$G$1
)))))))</f>
        <v>Europe</v>
      </c>
      <c r="F1178" s="26" t="s">
        <v>2255</v>
      </c>
      <c r="G1178">
        <f>YEAR(Sales!$F1178)</f>
        <v>2016</v>
      </c>
      <c r="H1178">
        <f>MONTH(Sales!$F1178)</f>
        <v>12</v>
      </c>
      <c r="I1178" t="s">
        <v>125</v>
      </c>
      <c r="J1178" t="s">
        <v>655</v>
      </c>
      <c r="K1178">
        <v>250</v>
      </c>
      <c r="L1178">
        <v>248</v>
      </c>
      <c r="M1178" s="27">
        <v>8.0000000000000002E-3</v>
      </c>
      <c r="N1178">
        <v>1</v>
      </c>
    </row>
    <row r="1179" spans="1:14" x14ac:dyDescent="0.25">
      <c r="A1179" s="15" t="s">
        <v>2256</v>
      </c>
      <c r="B1179" t="s">
        <v>147</v>
      </c>
      <c r="C1179" s="13" t="s">
        <v>96</v>
      </c>
      <c r="D1179" t="s">
        <v>37</v>
      </c>
      <c r="E1179" s="13" t="str">
        <f>IF(NOT(ISERROR(MATCH($C1179,Continents!$A$2:$A$48,0))),Continents!$A$1,
IF(NOT(ISERROR(MATCH($C1179,Continents!$B$2:$B$6,0))),Continents!$B$1,
IF(NOT(ISERROR(MATCH($C1179,Continents!$C$2:$C$58,0))),Continents!$C$1,
IF(NOT(ISERROR(MATCH($C1179,Continents!$D$2:$D$51,0))),Continents!$D$1,
IF(NOT(ISERROR(MATCH($C1179,Continents!$E$2:$E$15,0))),Continents!$E$1,
IF(NOT(ISERROR(MATCH($C1179,Continents!$F$2:$F$27,0))),Continents!$F$1,
IF(NOT(ISERROR(MATCH($C1179,Continents!$G$2:$G$8,0))),Continents!$G$1
)))))))</f>
        <v>Asia</v>
      </c>
      <c r="F1179" s="26" t="s">
        <v>2257</v>
      </c>
      <c r="G1179">
        <f>YEAR(Sales!$F1179)</f>
        <v>2018</v>
      </c>
      <c r="H1179">
        <f>MONTH(Sales!$F1179)</f>
        <v>10</v>
      </c>
      <c r="I1179" t="s">
        <v>44</v>
      </c>
      <c r="J1179" t="s">
        <v>1384</v>
      </c>
      <c r="K1179">
        <v>30</v>
      </c>
      <c r="L1179">
        <v>27</v>
      </c>
      <c r="M1179" s="27">
        <v>0.1</v>
      </c>
      <c r="N1179">
        <v>1</v>
      </c>
    </row>
    <row r="1180" spans="1:14" x14ac:dyDescent="0.25">
      <c r="A1180" s="16" t="s">
        <v>2258</v>
      </c>
      <c r="B1180" t="s">
        <v>164</v>
      </c>
      <c r="C1180" s="13" t="s">
        <v>165</v>
      </c>
      <c r="D1180" t="s">
        <v>13</v>
      </c>
      <c r="E1180" s="13" t="str">
        <f>IF(NOT(ISERROR(MATCH($C1180,Continents!$A$2:$A$48,0))),Continents!$A$1,
IF(NOT(ISERROR(MATCH($C1180,Continents!$B$2:$B$6,0))),Continents!$B$1,
IF(NOT(ISERROR(MATCH($C1180,Continents!$C$2:$C$58,0))),Continents!$C$1,
IF(NOT(ISERROR(MATCH($C1180,Continents!$D$2:$D$51,0))),Continents!$D$1,
IF(NOT(ISERROR(MATCH($C1180,Continents!$E$2:$E$15,0))),Continents!$E$1,
IF(NOT(ISERROR(MATCH($C1180,Continents!$F$2:$F$27,0))),Continents!$F$1,
IF(NOT(ISERROR(MATCH($C1180,Continents!$G$2:$G$8,0))),Continents!$G$1
)))))))</f>
        <v>Europe</v>
      </c>
      <c r="F1180" s="26">
        <v>42743</v>
      </c>
      <c r="G1180">
        <f>YEAR(Sales!$F1180)</f>
        <v>2017</v>
      </c>
      <c r="H1180">
        <f>MONTH(Sales!$F1180)</f>
        <v>1</v>
      </c>
      <c r="I1180" t="s">
        <v>112</v>
      </c>
      <c r="J1180" t="s">
        <v>1723</v>
      </c>
      <c r="K1180">
        <v>70</v>
      </c>
      <c r="L1180">
        <v>66</v>
      </c>
      <c r="M1180" s="27">
        <v>5.7099999999999998E-2</v>
      </c>
      <c r="N1180">
        <v>1</v>
      </c>
    </row>
    <row r="1181" spans="1:14" x14ac:dyDescent="0.25">
      <c r="A1181" s="15" t="s">
        <v>2259</v>
      </c>
      <c r="B1181" t="s">
        <v>17</v>
      </c>
      <c r="C1181" s="13" t="s">
        <v>18</v>
      </c>
      <c r="D1181" t="s">
        <v>19</v>
      </c>
      <c r="E1181" s="13" t="str">
        <f>IF(NOT(ISERROR(MATCH($C1181,Continents!$A$2:$A$48,0))),Continents!$A$1,
IF(NOT(ISERROR(MATCH($C1181,Continents!$B$2:$B$6,0))),Continents!$B$1,
IF(NOT(ISERROR(MATCH($C1181,Continents!$C$2:$C$58,0))),Continents!$C$1,
IF(NOT(ISERROR(MATCH($C1181,Continents!$D$2:$D$51,0))),Continents!$D$1,
IF(NOT(ISERROR(MATCH($C1181,Continents!$E$2:$E$15,0))),Continents!$E$1,
IF(NOT(ISERROR(MATCH($C1181,Continents!$F$2:$F$27,0))),Continents!$F$1,
IF(NOT(ISERROR(MATCH($C1181,Continents!$G$2:$G$8,0))),Continents!$G$1
)))))))</f>
        <v>North America</v>
      </c>
      <c r="F1181" s="26" t="s">
        <v>372</v>
      </c>
      <c r="G1181">
        <f>YEAR(Sales!$F1181)</f>
        <v>2014</v>
      </c>
      <c r="H1181">
        <f>MONTH(Sales!$F1181)</f>
        <v>9</v>
      </c>
      <c r="I1181" t="s">
        <v>38</v>
      </c>
      <c r="J1181" t="s">
        <v>21</v>
      </c>
      <c r="K1181">
        <v>50</v>
      </c>
      <c r="L1181">
        <v>50</v>
      </c>
      <c r="M1181" s="27">
        <v>0</v>
      </c>
      <c r="N1181">
        <v>1</v>
      </c>
    </row>
    <row r="1182" spans="1:14" x14ac:dyDescent="0.25">
      <c r="A1182" s="16" t="s">
        <v>2260</v>
      </c>
      <c r="B1182" t="s">
        <v>169</v>
      </c>
      <c r="C1182" s="13" t="s">
        <v>170</v>
      </c>
      <c r="D1182" t="s">
        <v>13</v>
      </c>
      <c r="E1182" s="13" t="str">
        <f>IF(NOT(ISERROR(MATCH($C1182,Continents!$A$2:$A$48,0))),Continents!$A$1,
IF(NOT(ISERROR(MATCH($C1182,Continents!$B$2:$B$6,0))),Continents!$B$1,
IF(NOT(ISERROR(MATCH($C1182,Continents!$C$2:$C$58,0))),Continents!$C$1,
IF(NOT(ISERROR(MATCH($C1182,Continents!$D$2:$D$51,0))),Continents!$D$1,
IF(NOT(ISERROR(MATCH($C1182,Continents!$E$2:$E$15,0))),Continents!$E$1,
IF(NOT(ISERROR(MATCH($C1182,Continents!$F$2:$F$27,0))),Continents!$F$1,
IF(NOT(ISERROR(MATCH($C1182,Continents!$G$2:$G$8,0))),Continents!$G$1
)))))))</f>
        <v>Europe</v>
      </c>
      <c r="F1182" s="26">
        <v>42282</v>
      </c>
      <c r="G1182">
        <f>YEAR(Sales!$F1182)</f>
        <v>2015</v>
      </c>
      <c r="H1182">
        <f>MONTH(Sales!$F1182)</f>
        <v>10</v>
      </c>
      <c r="I1182" t="s">
        <v>64</v>
      </c>
      <c r="J1182" t="s">
        <v>1066</v>
      </c>
      <c r="K1182">
        <v>1000</v>
      </c>
      <c r="L1182">
        <v>690</v>
      </c>
      <c r="M1182" s="27">
        <v>0.31</v>
      </c>
      <c r="N1182">
        <v>1</v>
      </c>
    </row>
    <row r="1183" spans="1:14" x14ac:dyDescent="0.25">
      <c r="A1183" s="15" t="s">
        <v>2261</v>
      </c>
      <c r="B1183" t="s">
        <v>144</v>
      </c>
      <c r="C1183" s="13" t="s">
        <v>116</v>
      </c>
      <c r="D1183" t="s">
        <v>19</v>
      </c>
      <c r="E1183" s="13" t="str">
        <f>IF(NOT(ISERROR(MATCH($C1183,Continents!$A$2:$A$48,0))),Continents!$A$1,
IF(NOT(ISERROR(MATCH($C1183,Continents!$B$2:$B$6,0))),Continents!$B$1,
IF(NOT(ISERROR(MATCH($C1183,Continents!$C$2:$C$58,0))),Continents!$C$1,
IF(NOT(ISERROR(MATCH($C1183,Continents!$D$2:$D$51,0))),Continents!$D$1,
IF(NOT(ISERROR(MATCH($C1183,Continents!$E$2:$E$15,0))),Continents!$E$1,
IF(NOT(ISERROR(MATCH($C1183,Continents!$F$2:$F$27,0))),Continents!$F$1,
IF(NOT(ISERROR(MATCH($C1183,Continents!$G$2:$G$8,0))),Continents!$G$1
)))))))</f>
        <v>North America</v>
      </c>
      <c r="F1183" s="26" t="s">
        <v>2262</v>
      </c>
      <c r="G1183">
        <f>YEAR(Sales!$F1183)</f>
        <v>2017</v>
      </c>
      <c r="H1183">
        <f>MONTH(Sales!$F1183)</f>
        <v>5</v>
      </c>
      <c r="I1183" t="s">
        <v>32</v>
      </c>
      <c r="J1183" t="s">
        <v>677</v>
      </c>
      <c r="K1183">
        <v>150</v>
      </c>
      <c r="L1183">
        <v>150</v>
      </c>
      <c r="M1183" s="27">
        <v>0</v>
      </c>
      <c r="N1183">
        <v>1</v>
      </c>
    </row>
    <row r="1184" spans="1:14" x14ac:dyDescent="0.25">
      <c r="A1184" s="16" t="s">
        <v>2263</v>
      </c>
      <c r="B1184" t="s">
        <v>110</v>
      </c>
      <c r="C1184" s="13" t="s">
        <v>75</v>
      </c>
      <c r="D1184" t="s">
        <v>37</v>
      </c>
      <c r="E1184" s="13" t="str">
        <f>IF(NOT(ISERROR(MATCH($C1184,Continents!$A$2:$A$48,0))),Continents!$A$1,
IF(NOT(ISERROR(MATCH($C1184,Continents!$B$2:$B$6,0))),Continents!$B$1,
IF(NOT(ISERROR(MATCH($C1184,Continents!$C$2:$C$58,0))),Continents!$C$1,
IF(NOT(ISERROR(MATCH($C1184,Continents!$D$2:$D$51,0))),Continents!$D$1,
IF(NOT(ISERROR(MATCH($C1184,Continents!$E$2:$E$15,0))),Continents!$E$1,
IF(NOT(ISERROR(MATCH($C1184,Continents!$F$2:$F$27,0))),Continents!$F$1,
IF(NOT(ISERROR(MATCH($C1184,Continents!$G$2:$G$8,0))),Continents!$G$1
)))))))</f>
        <v>Asia</v>
      </c>
      <c r="F1184" s="26">
        <v>42316</v>
      </c>
      <c r="G1184">
        <f>YEAR(Sales!$F1184)</f>
        <v>2015</v>
      </c>
      <c r="H1184">
        <f>MONTH(Sales!$F1184)</f>
        <v>11</v>
      </c>
      <c r="I1184" t="s">
        <v>26</v>
      </c>
      <c r="J1184" t="s">
        <v>296</v>
      </c>
      <c r="K1184">
        <v>700</v>
      </c>
      <c r="L1184">
        <v>560</v>
      </c>
      <c r="M1184" s="27">
        <v>0.2</v>
      </c>
      <c r="N1184">
        <v>1</v>
      </c>
    </row>
    <row r="1185" spans="1:14" x14ac:dyDescent="0.25">
      <c r="A1185" s="15" t="s">
        <v>2264</v>
      </c>
      <c r="B1185" t="s">
        <v>265</v>
      </c>
      <c r="C1185" s="13" t="s">
        <v>53</v>
      </c>
      <c r="D1185" t="s">
        <v>25</v>
      </c>
      <c r="E1185" s="13" t="str">
        <f>IF(NOT(ISERROR(MATCH($C1185,Continents!$A$2:$A$48,0))),Continents!$A$1,
IF(NOT(ISERROR(MATCH($C1185,Continents!$B$2:$B$6,0))),Continents!$B$1,
IF(NOT(ISERROR(MATCH($C1185,Continents!$C$2:$C$58,0))),Continents!$C$1,
IF(NOT(ISERROR(MATCH($C1185,Continents!$D$2:$D$51,0))),Continents!$D$1,
IF(NOT(ISERROR(MATCH($C1185,Continents!$E$2:$E$15,0))),Continents!$E$1,
IF(NOT(ISERROR(MATCH($C1185,Continents!$F$2:$F$27,0))),Continents!$F$1,
IF(NOT(ISERROR(MATCH($C1185,Continents!$G$2:$G$8,0))),Continents!$G$1
)))))))</f>
        <v>North America</v>
      </c>
      <c r="F1185" s="26" t="s">
        <v>1059</v>
      </c>
      <c r="G1185">
        <f>YEAR(Sales!$F1185)</f>
        <v>2014</v>
      </c>
      <c r="H1185">
        <f>MONTH(Sales!$F1185)</f>
        <v>3</v>
      </c>
      <c r="I1185" t="s">
        <v>77</v>
      </c>
      <c r="J1185" t="s">
        <v>514</v>
      </c>
      <c r="K1185">
        <v>500</v>
      </c>
      <c r="L1185">
        <v>495</v>
      </c>
      <c r="M1185" s="27">
        <v>0.01</v>
      </c>
      <c r="N1185">
        <v>1</v>
      </c>
    </row>
    <row r="1186" spans="1:14" x14ac:dyDescent="0.25">
      <c r="A1186" s="16" t="s">
        <v>2265</v>
      </c>
      <c r="B1186" t="s">
        <v>350</v>
      </c>
      <c r="C1186" s="13" t="s">
        <v>116</v>
      </c>
      <c r="D1186" t="s">
        <v>19</v>
      </c>
      <c r="E1186" s="13" t="str">
        <f>IF(NOT(ISERROR(MATCH($C1186,Continents!$A$2:$A$48,0))),Continents!$A$1,
IF(NOT(ISERROR(MATCH($C1186,Continents!$B$2:$B$6,0))),Continents!$B$1,
IF(NOT(ISERROR(MATCH($C1186,Continents!$C$2:$C$58,0))),Continents!$C$1,
IF(NOT(ISERROR(MATCH($C1186,Continents!$D$2:$D$51,0))),Continents!$D$1,
IF(NOT(ISERROR(MATCH($C1186,Continents!$E$2:$E$15,0))),Continents!$E$1,
IF(NOT(ISERROR(MATCH($C1186,Continents!$F$2:$F$27,0))),Continents!$F$1,
IF(NOT(ISERROR(MATCH($C1186,Continents!$G$2:$G$8,0))),Continents!$G$1
)))))))</f>
        <v>North America</v>
      </c>
      <c r="F1186" s="26" t="s">
        <v>2266</v>
      </c>
      <c r="G1186">
        <f>YEAR(Sales!$F1186)</f>
        <v>2015</v>
      </c>
      <c r="H1186">
        <f>MONTH(Sales!$F1186)</f>
        <v>1</v>
      </c>
      <c r="I1186" t="s">
        <v>44</v>
      </c>
      <c r="J1186" t="s">
        <v>1471</v>
      </c>
      <c r="K1186">
        <v>30</v>
      </c>
      <c r="L1186">
        <v>30</v>
      </c>
      <c r="M1186" s="27">
        <v>0</v>
      </c>
      <c r="N1186">
        <v>1</v>
      </c>
    </row>
    <row r="1187" spans="1:14" x14ac:dyDescent="0.25">
      <c r="A1187" s="15" t="s">
        <v>2267</v>
      </c>
      <c r="B1187" t="s">
        <v>35</v>
      </c>
      <c r="C1187" s="13" t="s">
        <v>36</v>
      </c>
      <c r="D1187" t="s">
        <v>37</v>
      </c>
      <c r="E1187" s="13" t="str">
        <f>IF(NOT(ISERROR(MATCH($C1187,Continents!$A$2:$A$48,0))),Continents!$A$1,
IF(NOT(ISERROR(MATCH($C1187,Continents!$B$2:$B$6,0))),Continents!$B$1,
IF(NOT(ISERROR(MATCH($C1187,Continents!$C$2:$C$58,0))),Continents!$C$1,
IF(NOT(ISERROR(MATCH($C1187,Continents!$D$2:$D$51,0))),Continents!$D$1,
IF(NOT(ISERROR(MATCH($C1187,Continents!$E$2:$E$15,0))),Continents!$E$1,
IF(NOT(ISERROR(MATCH($C1187,Continents!$F$2:$F$27,0))),Continents!$F$1,
IF(NOT(ISERROR(MATCH($C1187,Continents!$G$2:$G$8,0))),Continents!$G$1
)))))))</f>
        <v>Oceania</v>
      </c>
      <c r="F1187" s="26">
        <v>42016</v>
      </c>
      <c r="G1187">
        <f>YEAR(Sales!$F1187)</f>
        <v>2015</v>
      </c>
      <c r="H1187">
        <f>MONTH(Sales!$F1187)</f>
        <v>1</v>
      </c>
      <c r="I1187" t="s">
        <v>32</v>
      </c>
      <c r="J1187" t="s">
        <v>565</v>
      </c>
      <c r="K1187">
        <v>150</v>
      </c>
      <c r="L1187">
        <v>132</v>
      </c>
      <c r="M1187" s="27">
        <v>0.12</v>
      </c>
      <c r="N1187">
        <v>1</v>
      </c>
    </row>
    <row r="1188" spans="1:14" x14ac:dyDescent="0.25">
      <c r="A1188" s="16" t="s">
        <v>2268</v>
      </c>
      <c r="B1188" t="s">
        <v>47</v>
      </c>
      <c r="C1188" s="13" t="s">
        <v>48</v>
      </c>
      <c r="D1188" t="s">
        <v>25</v>
      </c>
      <c r="E1188" s="13" t="str">
        <f>IF(NOT(ISERROR(MATCH($C1188,Continents!$A$2:$A$48,0))),Continents!$A$1,
IF(NOT(ISERROR(MATCH($C1188,Continents!$B$2:$B$6,0))),Continents!$B$1,
IF(NOT(ISERROR(MATCH($C1188,Continents!$C$2:$C$58,0))),Continents!$C$1,
IF(NOT(ISERROR(MATCH($C1188,Continents!$D$2:$D$51,0))),Continents!$D$1,
IF(NOT(ISERROR(MATCH($C1188,Continents!$E$2:$E$15,0))),Continents!$E$1,
IF(NOT(ISERROR(MATCH($C1188,Continents!$F$2:$F$27,0))),Continents!$F$1,
IF(NOT(ISERROR(MATCH($C1188,Continents!$G$2:$G$8,0))),Continents!$G$1
)))))))</f>
        <v>South America</v>
      </c>
      <c r="F1188" s="26">
        <v>41985</v>
      </c>
      <c r="G1188">
        <f>YEAR(Sales!$F1188)</f>
        <v>2014</v>
      </c>
      <c r="H1188">
        <f>MONTH(Sales!$F1188)</f>
        <v>12</v>
      </c>
      <c r="I1188" t="s">
        <v>49</v>
      </c>
      <c r="J1188" t="s">
        <v>236</v>
      </c>
      <c r="K1188">
        <v>500</v>
      </c>
      <c r="L1188">
        <v>425</v>
      </c>
      <c r="M1188" s="27">
        <v>0.15</v>
      </c>
      <c r="N1188">
        <v>1</v>
      </c>
    </row>
    <row r="1189" spans="1:14" x14ac:dyDescent="0.25">
      <c r="A1189" s="15" t="s">
        <v>2269</v>
      </c>
      <c r="B1189" t="s">
        <v>495</v>
      </c>
      <c r="C1189" s="13" t="s">
        <v>496</v>
      </c>
      <c r="D1189" t="s">
        <v>13</v>
      </c>
      <c r="E1189" s="13" t="str">
        <f>IF(NOT(ISERROR(MATCH($C1189,Continents!$A$2:$A$48,0))),Continents!$A$1,
IF(NOT(ISERROR(MATCH($C1189,Continents!$B$2:$B$6,0))),Continents!$B$1,
IF(NOT(ISERROR(MATCH($C1189,Continents!$C$2:$C$58,0))),Continents!$C$1,
IF(NOT(ISERROR(MATCH($C1189,Continents!$D$2:$D$51,0))),Continents!$D$1,
IF(NOT(ISERROR(MATCH($C1189,Continents!$E$2:$E$15,0))),Continents!$E$1,
IF(NOT(ISERROR(MATCH($C1189,Continents!$F$2:$F$27,0))),Continents!$F$1,
IF(NOT(ISERROR(MATCH($C1189,Continents!$G$2:$G$8,0))),Continents!$G$1
)))))))</f>
        <v>Asia</v>
      </c>
      <c r="F1189" s="26">
        <v>42898</v>
      </c>
      <c r="G1189">
        <f>YEAR(Sales!$F1189)</f>
        <v>2017</v>
      </c>
      <c r="H1189">
        <f>MONTH(Sales!$F1189)</f>
        <v>6</v>
      </c>
      <c r="I1189" t="s">
        <v>64</v>
      </c>
      <c r="J1189" t="s">
        <v>2270</v>
      </c>
      <c r="K1189">
        <v>1000</v>
      </c>
      <c r="L1189">
        <v>790</v>
      </c>
      <c r="M1189" s="27">
        <v>0.21</v>
      </c>
      <c r="N1189">
        <v>1</v>
      </c>
    </row>
    <row r="1190" spans="1:14" x14ac:dyDescent="0.25">
      <c r="A1190" s="16" t="s">
        <v>2271</v>
      </c>
      <c r="B1190" t="s">
        <v>29</v>
      </c>
      <c r="C1190" s="13" t="s">
        <v>30</v>
      </c>
      <c r="D1190" t="s">
        <v>13</v>
      </c>
      <c r="E1190" s="13" t="str">
        <f>IF(NOT(ISERROR(MATCH($C1190,Continents!$A$2:$A$48,0))),Continents!$A$1,
IF(NOT(ISERROR(MATCH($C1190,Continents!$B$2:$B$6,0))),Continents!$B$1,
IF(NOT(ISERROR(MATCH($C1190,Continents!$C$2:$C$58,0))),Continents!$C$1,
IF(NOT(ISERROR(MATCH($C1190,Continents!$D$2:$D$51,0))),Continents!$D$1,
IF(NOT(ISERROR(MATCH($C1190,Continents!$E$2:$E$15,0))),Continents!$E$1,
IF(NOT(ISERROR(MATCH($C1190,Continents!$F$2:$F$27,0))),Continents!$F$1,
IF(NOT(ISERROR(MATCH($C1190,Continents!$G$2:$G$8,0))),Continents!$G$1
)))))))</f>
        <v>Asia</v>
      </c>
      <c r="F1190" s="26" t="s">
        <v>2272</v>
      </c>
      <c r="G1190">
        <f>YEAR(Sales!$F1190)</f>
        <v>2016</v>
      </c>
      <c r="H1190">
        <f>MONTH(Sales!$F1190)</f>
        <v>6</v>
      </c>
      <c r="I1190" t="s">
        <v>64</v>
      </c>
      <c r="J1190" t="s">
        <v>527</v>
      </c>
      <c r="K1190">
        <v>1000</v>
      </c>
      <c r="L1190">
        <v>980</v>
      </c>
      <c r="M1190" s="27">
        <v>0.02</v>
      </c>
      <c r="N1190">
        <v>1</v>
      </c>
    </row>
    <row r="1191" spans="1:14" x14ac:dyDescent="0.25">
      <c r="A1191" s="15" t="s">
        <v>2273</v>
      </c>
      <c r="B1191" t="s">
        <v>3760</v>
      </c>
      <c r="C1191" s="13" t="s">
        <v>3759</v>
      </c>
      <c r="D1191" t="s">
        <v>13</v>
      </c>
      <c r="E1191" s="13" t="str">
        <f>IF(NOT(ISERROR(MATCH($C1191,Continents!$A$2:$A$48,0))),Continents!$A$1,
IF(NOT(ISERROR(MATCH($C1191,Continents!$B$2:$B$6,0))),Continents!$B$1,
IF(NOT(ISERROR(MATCH($C1191,Continents!$C$2:$C$58,0))),Continents!$C$1,
IF(NOT(ISERROR(MATCH($C1191,Continents!$D$2:$D$51,0))),Continents!$D$1,
IF(NOT(ISERROR(MATCH($C1191,Continents!$E$2:$E$15,0))),Continents!$E$1,
IF(NOT(ISERROR(MATCH($C1191,Continents!$F$2:$F$27,0))),Continents!$F$1,
IF(NOT(ISERROR(MATCH($C1191,Continents!$G$2:$G$8,0))),Continents!$G$1
)))))))</f>
        <v>Asia</v>
      </c>
      <c r="F1191" s="26">
        <v>42220</v>
      </c>
      <c r="G1191">
        <f>YEAR(Sales!$F1191)</f>
        <v>2015</v>
      </c>
      <c r="H1191">
        <f>MONTH(Sales!$F1191)</f>
        <v>8</v>
      </c>
      <c r="I1191" t="s">
        <v>49</v>
      </c>
      <c r="J1191" t="s">
        <v>1114</v>
      </c>
      <c r="K1191">
        <v>500</v>
      </c>
      <c r="L1191">
        <v>345</v>
      </c>
      <c r="M1191" s="27">
        <v>0.31</v>
      </c>
      <c r="N1191">
        <v>1</v>
      </c>
    </row>
    <row r="1192" spans="1:14" x14ac:dyDescent="0.25">
      <c r="A1192" s="16" t="s">
        <v>2274</v>
      </c>
      <c r="B1192" t="s">
        <v>29</v>
      </c>
      <c r="C1192" s="13" t="s">
        <v>30</v>
      </c>
      <c r="D1192" t="s">
        <v>13</v>
      </c>
      <c r="E1192" s="13" t="str">
        <f>IF(NOT(ISERROR(MATCH($C1192,Continents!$A$2:$A$48,0))),Continents!$A$1,
IF(NOT(ISERROR(MATCH($C1192,Continents!$B$2:$B$6,0))),Continents!$B$1,
IF(NOT(ISERROR(MATCH($C1192,Continents!$C$2:$C$58,0))),Continents!$C$1,
IF(NOT(ISERROR(MATCH($C1192,Continents!$D$2:$D$51,0))),Continents!$D$1,
IF(NOT(ISERROR(MATCH($C1192,Continents!$E$2:$E$15,0))),Continents!$E$1,
IF(NOT(ISERROR(MATCH($C1192,Continents!$F$2:$F$27,0))),Continents!$F$1,
IF(NOT(ISERROR(MATCH($C1192,Continents!$G$2:$G$8,0))),Continents!$G$1
)))))))</f>
        <v>Asia</v>
      </c>
      <c r="F1192" s="26" t="s">
        <v>2009</v>
      </c>
      <c r="G1192">
        <f>YEAR(Sales!$F1192)</f>
        <v>2016</v>
      </c>
      <c r="H1192">
        <f>MONTH(Sales!$F1192)</f>
        <v>10</v>
      </c>
      <c r="I1192" t="s">
        <v>133</v>
      </c>
      <c r="J1192" t="s">
        <v>2275</v>
      </c>
      <c r="K1192">
        <v>50</v>
      </c>
      <c r="L1192">
        <v>44</v>
      </c>
      <c r="M1192" s="27">
        <v>0.12</v>
      </c>
      <c r="N1192">
        <v>1</v>
      </c>
    </row>
    <row r="1193" spans="1:14" x14ac:dyDescent="0.25">
      <c r="A1193" s="15" t="s">
        <v>2276</v>
      </c>
      <c r="B1193" t="s">
        <v>265</v>
      </c>
      <c r="C1193" s="13" t="s">
        <v>53</v>
      </c>
      <c r="D1193" t="s">
        <v>25</v>
      </c>
      <c r="E1193" s="13" t="str">
        <f>IF(NOT(ISERROR(MATCH($C1193,Continents!$A$2:$A$48,0))),Continents!$A$1,
IF(NOT(ISERROR(MATCH($C1193,Continents!$B$2:$B$6,0))),Continents!$B$1,
IF(NOT(ISERROR(MATCH($C1193,Continents!$C$2:$C$58,0))),Continents!$C$1,
IF(NOT(ISERROR(MATCH($C1193,Continents!$D$2:$D$51,0))),Continents!$D$1,
IF(NOT(ISERROR(MATCH($C1193,Continents!$E$2:$E$15,0))),Continents!$E$1,
IF(NOT(ISERROR(MATCH($C1193,Continents!$F$2:$F$27,0))),Continents!$F$1,
IF(NOT(ISERROR(MATCH($C1193,Continents!$G$2:$G$8,0))),Continents!$G$1
)))))))</f>
        <v>North America</v>
      </c>
      <c r="F1193" s="26" t="s">
        <v>2277</v>
      </c>
      <c r="G1193">
        <f>YEAR(Sales!$F1193)</f>
        <v>2018</v>
      </c>
      <c r="H1193">
        <f>MONTH(Sales!$F1193)</f>
        <v>1</v>
      </c>
      <c r="I1193" t="s">
        <v>133</v>
      </c>
      <c r="J1193" t="s">
        <v>514</v>
      </c>
      <c r="K1193">
        <v>50</v>
      </c>
      <c r="L1193">
        <v>43</v>
      </c>
      <c r="M1193" s="27">
        <v>0.14000000000000001</v>
      </c>
      <c r="N1193">
        <v>1</v>
      </c>
    </row>
    <row r="1194" spans="1:14" x14ac:dyDescent="0.25">
      <c r="A1194" s="16" t="s">
        <v>2278</v>
      </c>
      <c r="B1194" t="s">
        <v>325</v>
      </c>
      <c r="C1194" s="13" t="s">
        <v>326</v>
      </c>
      <c r="D1194" t="s">
        <v>37</v>
      </c>
      <c r="E1194" s="13" t="str">
        <f>IF(NOT(ISERROR(MATCH($C1194,Continents!$A$2:$A$48,0))),Continents!$A$1,
IF(NOT(ISERROR(MATCH($C1194,Continents!$B$2:$B$6,0))),Continents!$B$1,
IF(NOT(ISERROR(MATCH($C1194,Continents!$C$2:$C$58,0))),Continents!$C$1,
IF(NOT(ISERROR(MATCH($C1194,Continents!$D$2:$D$51,0))),Continents!$D$1,
IF(NOT(ISERROR(MATCH($C1194,Continents!$E$2:$E$15,0))),Continents!$E$1,
IF(NOT(ISERROR(MATCH($C1194,Continents!$F$2:$F$27,0))),Continents!$F$1,
IF(NOT(ISERROR(MATCH($C1194,Continents!$G$2:$G$8,0))),Continents!$G$1
)))))))</f>
        <v>Asia</v>
      </c>
      <c r="F1194" s="26">
        <v>43408</v>
      </c>
      <c r="G1194">
        <f>YEAR(Sales!$F1194)</f>
        <v>2018</v>
      </c>
      <c r="H1194">
        <f>MONTH(Sales!$F1194)</f>
        <v>11</v>
      </c>
      <c r="I1194" t="s">
        <v>44</v>
      </c>
      <c r="J1194" t="s">
        <v>918</v>
      </c>
      <c r="K1194">
        <v>30</v>
      </c>
      <c r="L1194">
        <v>29</v>
      </c>
      <c r="M1194" s="27">
        <v>3.3300000000000003E-2</v>
      </c>
      <c r="N1194">
        <v>1</v>
      </c>
    </row>
    <row r="1195" spans="1:14" x14ac:dyDescent="0.25">
      <c r="A1195" s="15" t="s">
        <v>2279</v>
      </c>
      <c r="B1195" t="s">
        <v>325</v>
      </c>
      <c r="C1195" s="13" t="s">
        <v>326</v>
      </c>
      <c r="D1195" t="s">
        <v>37</v>
      </c>
      <c r="E1195" s="13" t="str">
        <f>IF(NOT(ISERROR(MATCH($C1195,Continents!$A$2:$A$48,0))),Continents!$A$1,
IF(NOT(ISERROR(MATCH($C1195,Continents!$B$2:$B$6,0))),Continents!$B$1,
IF(NOT(ISERROR(MATCH($C1195,Continents!$C$2:$C$58,0))),Continents!$C$1,
IF(NOT(ISERROR(MATCH($C1195,Continents!$D$2:$D$51,0))),Continents!$D$1,
IF(NOT(ISERROR(MATCH($C1195,Continents!$E$2:$E$15,0))),Continents!$E$1,
IF(NOT(ISERROR(MATCH($C1195,Continents!$F$2:$F$27,0))),Continents!$F$1,
IF(NOT(ISERROR(MATCH($C1195,Continents!$G$2:$G$8,0))),Continents!$G$1
)))))))</f>
        <v>Asia</v>
      </c>
      <c r="F1195" s="26" t="s">
        <v>347</v>
      </c>
      <c r="G1195">
        <f>YEAR(Sales!$F1195)</f>
        <v>2017</v>
      </c>
      <c r="H1195">
        <f>MONTH(Sales!$F1195)</f>
        <v>6</v>
      </c>
      <c r="I1195" t="s">
        <v>44</v>
      </c>
      <c r="J1195" t="s">
        <v>721</v>
      </c>
      <c r="K1195">
        <v>30</v>
      </c>
      <c r="L1195">
        <v>29</v>
      </c>
      <c r="M1195" s="27">
        <v>3.3300000000000003E-2</v>
      </c>
      <c r="N1195">
        <v>1</v>
      </c>
    </row>
    <row r="1196" spans="1:14" x14ac:dyDescent="0.25">
      <c r="A1196" s="16" t="s">
        <v>2280</v>
      </c>
      <c r="B1196" t="s">
        <v>350</v>
      </c>
      <c r="C1196" s="13" t="s">
        <v>116</v>
      </c>
      <c r="D1196" t="s">
        <v>19</v>
      </c>
      <c r="E1196" s="13" t="str">
        <f>IF(NOT(ISERROR(MATCH($C1196,Continents!$A$2:$A$48,0))),Continents!$A$1,
IF(NOT(ISERROR(MATCH($C1196,Continents!$B$2:$B$6,0))),Continents!$B$1,
IF(NOT(ISERROR(MATCH($C1196,Continents!$C$2:$C$58,0))),Continents!$C$1,
IF(NOT(ISERROR(MATCH($C1196,Continents!$D$2:$D$51,0))),Continents!$D$1,
IF(NOT(ISERROR(MATCH($C1196,Continents!$E$2:$E$15,0))),Continents!$E$1,
IF(NOT(ISERROR(MATCH($C1196,Continents!$F$2:$F$27,0))),Continents!$F$1,
IF(NOT(ISERROR(MATCH($C1196,Continents!$G$2:$G$8,0))),Continents!$G$1
)))))))</f>
        <v>North America</v>
      </c>
      <c r="F1196" s="26">
        <v>42560</v>
      </c>
      <c r="G1196">
        <f>YEAR(Sales!$F1196)</f>
        <v>2016</v>
      </c>
      <c r="H1196">
        <f>MONTH(Sales!$F1196)</f>
        <v>7</v>
      </c>
      <c r="I1196" t="s">
        <v>26</v>
      </c>
      <c r="J1196" t="s">
        <v>352</v>
      </c>
      <c r="K1196">
        <v>700</v>
      </c>
      <c r="L1196">
        <v>700</v>
      </c>
      <c r="M1196" s="27">
        <v>0</v>
      </c>
      <c r="N1196">
        <v>1</v>
      </c>
    </row>
    <row r="1197" spans="1:14" x14ac:dyDescent="0.25">
      <c r="A1197" s="15" t="s">
        <v>2281</v>
      </c>
      <c r="B1197" t="s">
        <v>56</v>
      </c>
      <c r="C1197" s="13" t="s">
        <v>57</v>
      </c>
      <c r="D1197" t="s">
        <v>13</v>
      </c>
      <c r="E1197" s="13" t="str">
        <f>IF(NOT(ISERROR(MATCH($C1197,Continents!$A$2:$A$48,0))),Continents!$A$1,
IF(NOT(ISERROR(MATCH($C1197,Continents!$B$2:$B$6,0))),Continents!$B$1,
IF(NOT(ISERROR(MATCH($C1197,Continents!$C$2:$C$58,0))),Continents!$C$1,
IF(NOT(ISERROR(MATCH($C1197,Continents!$D$2:$D$51,0))),Continents!$D$1,
IF(NOT(ISERROR(MATCH($C1197,Continents!$E$2:$E$15,0))),Continents!$E$1,
IF(NOT(ISERROR(MATCH($C1197,Continents!$F$2:$F$27,0))),Continents!$F$1,
IF(NOT(ISERROR(MATCH($C1197,Continents!$G$2:$G$8,0))),Continents!$G$1
)))))))</f>
        <v>Europe</v>
      </c>
      <c r="F1197" s="26">
        <v>42249</v>
      </c>
      <c r="G1197">
        <f>YEAR(Sales!$F1197)</f>
        <v>2015</v>
      </c>
      <c r="H1197">
        <f>MONTH(Sales!$F1197)</f>
        <v>9</v>
      </c>
      <c r="I1197" t="s">
        <v>125</v>
      </c>
      <c r="J1197" t="s">
        <v>1064</v>
      </c>
      <c r="K1197">
        <v>250</v>
      </c>
      <c r="L1197">
        <v>238</v>
      </c>
      <c r="M1197" s="27">
        <v>4.8000000000000001E-2</v>
      </c>
      <c r="N1197">
        <v>1</v>
      </c>
    </row>
    <row r="1198" spans="1:14" x14ac:dyDescent="0.25">
      <c r="A1198" s="16" t="s">
        <v>2282</v>
      </c>
      <c r="B1198" t="s">
        <v>62</v>
      </c>
      <c r="C1198" s="13" t="s">
        <v>63</v>
      </c>
      <c r="D1198" t="s">
        <v>13</v>
      </c>
      <c r="E1198" s="13" t="str">
        <f>IF(NOT(ISERROR(MATCH($C1198,Continents!$A$2:$A$48,0))),Continents!$A$1,
IF(NOT(ISERROR(MATCH($C1198,Continents!$B$2:$B$6,0))),Continents!$B$1,
IF(NOT(ISERROR(MATCH($C1198,Continents!$C$2:$C$58,0))),Continents!$C$1,
IF(NOT(ISERROR(MATCH($C1198,Continents!$D$2:$D$51,0))),Continents!$D$1,
IF(NOT(ISERROR(MATCH($C1198,Continents!$E$2:$E$15,0))),Continents!$E$1,
IF(NOT(ISERROR(MATCH($C1198,Continents!$F$2:$F$27,0))),Continents!$F$1,
IF(NOT(ISERROR(MATCH($C1198,Continents!$G$2:$G$8,0))),Continents!$G$1
)))))))</f>
        <v>Asia</v>
      </c>
      <c r="F1198" s="26" t="s">
        <v>1205</v>
      </c>
      <c r="G1198">
        <f>YEAR(Sales!$F1198)</f>
        <v>2017</v>
      </c>
      <c r="H1198">
        <f>MONTH(Sales!$F1198)</f>
        <v>1</v>
      </c>
      <c r="I1198" t="s">
        <v>49</v>
      </c>
      <c r="J1198" t="s">
        <v>2283</v>
      </c>
      <c r="K1198">
        <v>500</v>
      </c>
      <c r="L1198">
        <v>485</v>
      </c>
      <c r="M1198" s="27">
        <v>0.03</v>
      </c>
      <c r="N1198">
        <v>1</v>
      </c>
    </row>
    <row r="1199" spans="1:14" x14ac:dyDescent="0.25">
      <c r="A1199" s="15" t="s">
        <v>2284</v>
      </c>
      <c r="B1199" t="s">
        <v>178</v>
      </c>
      <c r="C1199" s="13" t="s">
        <v>116</v>
      </c>
      <c r="D1199" t="s">
        <v>19</v>
      </c>
      <c r="E1199" s="13" t="str">
        <f>IF(NOT(ISERROR(MATCH($C1199,Continents!$A$2:$A$48,0))),Continents!$A$1,
IF(NOT(ISERROR(MATCH($C1199,Continents!$B$2:$B$6,0))),Continents!$B$1,
IF(NOT(ISERROR(MATCH($C1199,Continents!$C$2:$C$58,0))),Continents!$C$1,
IF(NOT(ISERROR(MATCH($C1199,Continents!$D$2:$D$51,0))),Continents!$D$1,
IF(NOT(ISERROR(MATCH($C1199,Continents!$E$2:$E$15,0))),Continents!$E$1,
IF(NOT(ISERROR(MATCH($C1199,Continents!$F$2:$F$27,0))),Continents!$F$1,
IF(NOT(ISERROR(MATCH($C1199,Continents!$G$2:$G$8,0))),Continents!$G$1
)))))))</f>
        <v>North America</v>
      </c>
      <c r="F1199" s="26" t="s">
        <v>2285</v>
      </c>
      <c r="G1199">
        <f>YEAR(Sales!$F1199)</f>
        <v>2014</v>
      </c>
      <c r="H1199">
        <f>MONTH(Sales!$F1199)</f>
        <v>5</v>
      </c>
      <c r="I1199" t="s">
        <v>58</v>
      </c>
      <c r="J1199" t="s">
        <v>583</v>
      </c>
      <c r="K1199">
        <v>800</v>
      </c>
      <c r="L1199">
        <v>456</v>
      </c>
      <c r="M1199" s="27">
        <v>0.43</v>
      </c>
      <c r="N1199">
        <v>1</v>
      </c>
    </row>
    <row r="1200" spans="1:14" x14ac:dyDescent="0.25">
      <c r="A1200" s="16" t="s">
        <v>2286</v>
      </c>
      <c r="B1200" t="s">
        <v>115</v>
      </c>
      <c r="C1200" s="13" t="s">
        <v>116</v>
      </c>
      <c r="D1200" t="s">
        <v>19</v>
      </c>
      <c r="E1200" s="13" t="str">
        <f>IF(NOT(ISERROR(MATCH($C1200,Continents!$A$2:$A$48,0))),Continents!$A$1,
IF(NOT(ISERROR(MATCH($C1200,Continents!$B$2:$B$6,0))),Continents!$B$1,
IF(NOT(ISERROR(MATCH($C1200,Continents!$C$2:$C$58,0))),Continents!$C$1,
IF(NOT(ISERROR(MATCH($C1200,Continents!$D$2:$D$51,0))),Continents!$D$1,
IF(NOT(ISERROR(MATCH($C1200,Continents!$E$2:$E$15,0))),Continents!$E$1,
IF(NOT(ISERROR(MATCH($C1200,Continents!$F$2:$F$27,0))),Continents!$F$1,
IF(NOT(ISERROR(MATCH($C1200,Continents!$G$2:$G$8,0))),Continents!$G$1
)))))))</f>
        <v>North America</v>
      </c>
      <c r="F1200" s="26">
        <v>43016</v>
      </c>
      <c r="G1200">
        <f>YEAR(Sales!$F1200)</f>
        <v>2017</v>
      </c>
      <c r="H1200">
        <f>MONTH(Sales!$F1200)</f>
        <v>10</v>
      </c>
      <c r="I1200" t="s">
        <v>112</v>
      </c>
      <c r="J1200" t="s">
        <v>118</v>
      </c>
      <c r="K1200">
        <v>70</v>
      </c>
      <c r="L1200">
        <v>66</v>
      </c>
      <c r="M1200" s="27">
        <v>5.7099999999999998E-2</v>
      </c>
      <c r="N1200">
        <v>1</v>
      </c>
    </row>
    <row r="1201" spans="1:14" x14ac:dyDescent="0.25">
      <c r="A1201" s="15" t="s">
        <v>2287</v>
      </c>
      <c r="B1201" t="s">
        <v>56</v>
      </c>
      <c r="C1201" s="13" t="s">
        <v>57</v>
      </c>
      <c r="D1201" t="s">
        <v>13</v>
      </c>
      <c r="E1201" s="13" t="str">
        <f>IF(NOT(ISERROR(MATCH($C1201,Continents!$A$2:$A$48,0))),Continents!$A$1,
IF(NOT(ISERROR(MATCH($C1201,Continents!$B$2:$B$6,0))),Continents!$B$1,
IF(NOT(ISERROR(MATCH($C1201,Continents!$C$2:$C$58,0))),Continents!$C$1,
IF(NOT(ISERROR(MATCH($C1201,Continents!$D$2:$D$51,0))),Continents!$D$1,
IF(NOT(ISERROR(MATCH($C1201,Continents!$E$2:$E$15,0))),Continents!$E$1,
IF(NOT(ISERROR(MATCH($C1201,Continents!$F$2:$F$27,0))),Continents!$F$1,
IF(NOT(ISERROR(MATCH($C1201,Continents!$G$2:$G$8,0))),Continents!$G$1
)))))))</f>
        <v>Europe</v>
      </c>
      <c r="F1201" s="26">
        <v>41950</v>
      </c>
      <c r="G1201">
        <f>YEAR(Sales!$F1201)</f>
        <v>2014</v>
      </c>
      <c r="H1201">
        <f>MONTH(Sales!$F1201)</f>
        <v>11</v>
      </c>
      <c r="I1201" t="s">
        <v>44</v>
      </c>
      <c r="J1201" t="s">
        <v>828</v>
      </c>
      <c r="K1201">
        <v>30</v>
      </c>
      <c r="L1201">
        <v>30</v>
      </c>
      <c r="M1201" s="27">
        <v>0</v>
      </c>
      <c r="N1201">
        <v>1</v>
      </c>
    </row>
    <row r="1202" spans="1:14" x14ac:dyDescent="0.25">
      <c r="A1202" s="16" t="s">
        <v>2288</v>
      </c>
      <c r="B1202" t="s">
        <v>128</v>
      </c>
      <c r="C1202" s="13" t="s">
        <v>129</v>
      </c>
      <c r="D1202" t="s">
        <v>37</v>
      </c>
      <c r="E1202" s="13" t="str">
        <f>IF(NOT(ISERROR(MATCH($C1202,Continents!$A$2:$A$48,0))),Continents!$A$1,
IF(NOT(ISERROR(MATCH($C1202,Continents!$B$2:$B$6,0))),Continents!$B$1,
IF(NOT(ISERROR(MATCH($C1202,Continents!$C$2:$C$58,0))),Continents!$C$1,
IF(NOT(ISERROR(MATCH($C1202,Continents!$D$2:$D$51,0))),Continents!$D$1,
IF(NOT(ISERROR(MATCH($C1202,Continents!$E$2:$E$15,0))),Continents!$E$1,
IF(NOT(ISERROR(MATCH($C1202,Continents!$F$2:$F$27,0))),Continents!$F$1,
IF(NOT(ISERROR(MATCH($C1202,Continents!$G$2:$G$8,0))),Continents!$G$1
)))))))</f>
        <v>Asia</v>
      </c>
      <c r="F1202" s="26">
        <v>42715</v>
      </c>
      <c r="G1202">
        <f>YEAR(Sales!$F1202)</f>
        <v>2016</v>
      </c>
      <c r="H1202">
        <f>MONTH(Sales!$F1202)</f>
        <v>12</v>
      </c>
      <c r="I1202" t="s">
        <v>44</v>
      </c>
      <c r="J1202" t="s">
        <v>130</v>
      </c>
      <c r="K1202">
        <v>30</v>
      </c>
      <c r="L1202">
        <v>29</v>
      </c>
      <c r="M1202" s="27">
        <v>3.3300000000000003E-2</v>
      </c>
      <c r="N1202">
        <v>1</v>
      </c>
    </row>
    <row r="1203" spans="1:14" x14ac:dyDescent="0.25">
      <c r="A1203" s="15" t="s">
        <v>2289</v>
      </c>
      <c r="B1203" t="s">
        <v>164</v>
      </c>
      <c r="C1203" s="13" t="s">
        <v>165</v>
      </c>
      <c r="D1203" t="s">
        <v>13</v>
      </c>
      <c r="E1203" s="13" t="str">
        <f>IF(NOT(ISERROR(MATCH($C1203,Continents!$A$2:$A$48,0))),Continents!$A$1,
IF(NOT(ISERROR(MATCH($C1203,Continents!$B$2:$B$6,0))),Continents!$B$1,
IF(NOT(ISERROR(MATCH($C1203,Continents!$C$2:$C$58,0))),Continents!$C$1,
IF(NOT(ISERROR(MATCH($C1203,Continents!$D$2:$D$51,0))),Continents!$D$1,
IF(NOT(ISERROR(MATCH($C1203,Continents!$E$2:$E$15,0))),Continents!$E$1,
IF(NOT(ISERROR(MATCH($C1203,Continents!$F$2:$F$27,0))),Continents!$F$1,
IF(NOT(ISERROR(MATCH($C1203,Continents!$G$2:$G$8,0))),Continents!$G$1
)))))))</f>
        <v>Europe</v>
      </c>
      <c r="F1203" s="26">
        <v>42042</v>
      </c>
      <c r="G1203">
        <f>YEAR(Sales!$F1203)</f>
        <v>2015</v>
      </c>
      <c r="H1203">
        <f>MONTH(Sales!$F1203)</f>
        <v>2</v>
      </c>
      <c r="I1203" t="s">
        <v>112</v>
      </c>
      <c r="J1203" t="s">
        <v>2155</v>
      </c>
      <c r="K1203">
        <v>70</v>
      </c>
      <c r="L1203">
        <v>62</v>
      </c>
      <c r="M1203" s="27">
        <v>0.1143</v>
      </c>
      <c r="N1203">
        <v>1</v>
      </c>
    </row>
    <row r="1204" spans="1:14" x14ac:dyDescent="0.25">
      <c r="A1204" s="16" t="s">
        <v>2290</v>
      </c>
      <c r="B1204" t="s">
        <v>144</v>
      </c>
      <c r="C1204" s="13" t="s">
        <v>116</v>
      </c>
      <c r="D1204" t="s">
        <v>19</v>
      </c>
      <c r="E1204" s="13" t="str">
        <f>IF(NOT(ISERROR(MATCH($C1204,Continents!$A$2:$A$48,0))),Continents!$A$1,
IF(NOT(ISERROR(MATCH($C1204,Continents!$B$2:$B$6,0))),Continents!$B$1,
IF(NOT(ISERROR(MATCH($C1204,Continents!$C$2:$C$58,0))),Continents!$C$1,
IF(NOT(ISERROR(MATCH($C1204,Continents!$D$2:$D$51,0))),Continents!$D$1,
IF(NOT(ISERROR(MATCH($C1204,Continents!$E$2:$E$15,0))),Continents!$E$1,
IF(NOT(ISERROR(MATCH($C1204,Continents!$F$2:$F$27,0))),Continents!$F$1,
IF(NOT(ISERROR(MATCH($C1204,Continents!$G$2:$G$8,0))),Continents!$G$1
)))))))</f>
        <v>North America</v>
      </c>
      <c r="F1204" s="26">
        <v>42070</v>
      </c>
      <c r="G1204">
        <f>YEAR(Sales!$F1204)</f>
        <v>2015</v>
      </c>
      <c r="H1204">
        <f>MONTH(Sales!$F1204)</f>
        <v>3</v>
      </c>
      <c r="I1204" t="s">
        <v>77</v>
      </c>
      <c r="J1204" t="s">
        <v>470</v>
      </c>
      <c r="K1204">
        <v>500</v>
      </c>
      <c r="L1204">
        <v>500</v>
      </c>
      <c r="M1204" s="27">
        <v>0</v>
      </c>
      <c r="N1204">
        <v>1</v>
      </c>
    </row>
    <row r="1205" spans="1:14" x14ac:dyDescent="0.25">
      <c r="A1205" s="15" t="s">
        <v>2291</v>
      </c>
      <c r="B1205" t="s">
        <v>17</v>
      </c>
      <c r="C1205" s="13" t="s">
        <v>18</v>
      </c>
      <c r="D1205" t="s">
        <v>19</v>
      </c>
      <c r="E1205" s="13" t="str">
        <f>IF(NOT(ISERROR(MATCH($C1205,Continents!$A$2:$A$48,0))),Continents!$A$1,
IF(NOT(ISERROR(MATCH($C1205,Continents!$B$2:$B$6,0))),Continents!$B$1,
IF(NOT(ISERROR(MATCH($C1205,Continents!$C$2:$C$58,0))),Continents!$C$1,
IF(NOT(ISERROR(MATCH($C1205,Continents!$D$2:$D$51,0))),Continents!$D$1,
IF(NOT(ISERROR(MATCH($C1205,Continents!$E$2:$E$15,0))),Continents!$E$1,
IF(NOT(ISERROR(MATCH($C1205,Continents!$F$2:$F$27,0))),Continents!$F$1,
IF(NOT(ISERROR(MATCH($C1205,Continents!$G$2:$G$8,0))),Continents!$G$1
)))))))</f>
        <v>North America</v>
      </c>
      <c r="F1205" s="26">
        <v>42376</v>
      </c>
      <c r="G1205">
        <f>YEAR(Sales!$F1205)</f>
        <v>2016</v>
      </c>
      <c r="H1205">
        <f>MONTH(Sales!$F1205)</f>
        <v>1</v>
      </c>
      <c r="I1205" t="s">
        <v>133</v>
      </c>
      <c r="J1205" t="s">
        <v>687</v>
      </c>
      <c r="K1205">
        <v>50</v>
      </c>
      <c r="L1205">
        <v>45</v>
      </c>
      <c r="M1205" s="27">
        <v>0.1</v>
      </c>
      <c r="N1205">
        <v>1</v>
      </c>
    </row>
    <row r="1206" spans="1:14" x14ac:dyDescent="0.25">
      <c r="A1206" s="16" t="s">
        <v>2292</v>
      </c>
      <c r="B1206" t="s">
        <v>288</v>
      </c>
      <c r="C1206" s="13" t="s">
        <v>289</v>
      </c>
      <c r="D1206" t="s">
        <v>13</v>
      </c>
      <c r="E1206" s="13" t="str">
        <f>IF(NOT(ISERROR(MATCH($C1206,Continents!$A$2:$A$48,0))),Continents!$A$1,
IF(NOT(ISERROR(MATCH($C1206,Continents!$B$2:$B$6,0))),Continents!$B$1,
IF(NOT(ISERROR(MATCH($C1206,Continents!$C$2:$C$58,0))),Continents!$C$1,
IF(NOT(ISERROR(MATCH($C1206,Continents!$D$2:$D$51,0))),Continents!$D$1,
IF(NOT(ISERROR(MATCH($C1206,Continents!$E$2:$E$15,0))),Continents!$E$1,
IF(NOT(ISERROR(MATCH($C1206,Continents!$F$2:$F$27,0))),Continents!$F$1,
IF(NOT(ISERROR(MATCH($C1206,Continents!$G$2:$G$8,0))),Continents!$G$1
)))))))</f>
        <v>Europe</v>
      </c>
      <c r="F1206" s="26" t="s">
        <v>315</v>
      </c>
      <c r="G1206">
        <f>YEAR(Sales!$F1206)</f>
        <v>2018</v>
      </c>
      <c r="H1206">
        <f>MONTH(Sales!$F1206)</f>
        <v>3</v>
      </c>
      <c r="I1206" t="s">
        <v>26</v>
      </c>
      <c r="J1206" t="s">
        <v>1003</v>
      </c>
      <c r="K1206">
        <v>700</v>
      </c>
      <c r="L1206">
        <v>623</v>
      </c>
      <c r="M1206" s="27">
        <v>0.11</v>
      </c>
      <c r="N1206">
        <v>1</v>
      </c>
    </row>
    <row r="1207" spans="1:14" x14ac:dyDescent="0.25">
      <c r="A1207" s="15" t="s">
        <v>2293</v>
      </c>
      <c r="B1207" t="s">
        <v>74</v>
      </c>
      <c r="C1207" s="13" t="s">
        <v>75</v>
      </c>
      <c r="D1207" t="s">
        <v>37</v>
      </c>
      <c r="E1207" s="13" t="str">
        <f>IF(NOT(ISERROR(MATCH($C1207,Continents!$A$2:$A$48,0))),Continents!$A$1,
IF(NOT(ISERROR(MATCH($C1207,Continents!$B$2:$B$6,0))),Continents!$B$1,
IF(NOT(ISERROR(MATCH($C1207,Continents!$C$2:$C$58,0))),Continents!$C$1,
IF(NOT(ISERROR(MATCH($C1207,Continents!$D$2:$D$51,0))),Continents!$D$1,
IF(NOT(ISERROR(MATCH($C1207,Continents!$E$2:$E$15,0))),Continents!$E$1,
IF(NOT(ISERROR(MATCH($C1207,Continents!$F$2:$F$27,0))),Continents!$F$1,
IF(NOT(ISERROR(MATCH($C1207,Continents!$G$2:$G$8,0))),Continents!$G$1
)))))))</f>
        <v>Asia</v>
      </c>
      <c r="F1207" s="26" t="s">
        <v>2294</v>
      </c>
      <c r="G1207">
        <f>YEAR(Sales!$F1207)</f>
        <v>2017</v>
      </c>
      <c r="H1207">
        <f>MONTH(Sales!$F1207)</f>
        <v>8</v>
      </c>
      <c r="I1207" t="s">
        <v>77</v>
      </c>
      <c r="J1207" t="s">
        <v>1852</v>
      </c>
      <c r="K1207">
        <v>500</v>
      </c>
      <c r="L1207">
        <v>490</v>
      </c>
      <c r="M1207" s="27">
        <v>0.02</v>
      </c>
      <c r="N1207">
        <v>1</v>
      </c>
    </row>
    <row r="1208" spans="1:14" x14ac:dyDescent="0.25">
      <c r="A1208" s="16" t="s">
        <v>2295</v>
      </c>
      <c r="B1208" t="s">
        <v>100</v>
      </c>
      <c r="C1208" s="13" t="s">
        <v>101</v>
      </c>
      <c r="D1208" t="s">
        <v>13</v>
      </c>
      <c r="E1208" s="13" t="str">
        <f>IF(NOT(ISERROR(MATCH($C1208,Continents!$A$2:$A$48,0))),Continents!$A$1,
IF(NOT(ISERROR(MATCH($C1208,Continents!$B$2:$B$6,0))),Continents!$B$1,
IF(NOT(ISERROR(MATCH($C1208,Continents!$C$2:$C$58,0))),Continents!$C$1,
IF(NOT(ISERROR(MATCH($C1208,Continents!$D$2:$D$51,0))),Continents!$D$1,
IF(NOT(ISERROR(MATCH($C1208,Continents!$E$2:$E$15,0))),Continents!$E$1,
IF(NOT(ISERROR(MATCH($C1208,Continents!$F$2:$F$27,0))),Continents!$F$1,
IF(NOT(ISERROR(MATCH($C1208,Continents!$G$2:$G$8,0))),Continents!$G$1
)))))))</f>
        <v>Europe</v>
      </c>
      <c r="F1208" s="26" t="s">
        <v>2296</v>
      </c>
      <c r="G1208">
        <f>YEAR(Sales!$F1208)</f>
        <v>2017</v>
      </c>
      <c r="H1208">
        <f>MONTH(Sales!$F1208)</f>
        <v>6</v>
      </c>
      <c r="I1208" t="s">
        <v>133</v>
      </c>
      <c r="J1208" t="s">
        <v>103</v>
      </c>
      <c r="K1208">
        <v>50</v>
      </c>
      <c r="L1208">
        <v>22</v>
      </c>
      <c r="M1208" s="27">
        <v>0.56000000000000005</v>
      </c>
      <c r="N1208">
        <v>1</v>
      </c>
    </row>
    <row r="1209" spans="1:14" x14ac:dyDescent="0.25">
      <c r="A1209" s="15" t="s">
        <v>2297</v>
      </c>
      <c r="B1209" t="s">
        <v>241</v>
      </c>
      <c r="C1209" s="13" t="s">
        <v>242</v>
      </c>
      <c r="D1209" t="s">
        <v>25</v>
      </c>
      <c r="E1209" s="13" t="str">
        <f>IF(NOT(ISERROR(MATCH($C1209,Continents!$A$2:$A$48,0))),Continents!$A$1,
IF(NOT(ISERROR(MATCH($C1209,Continents!$B$2:$B$6,0))),Continents!$B$1,
IF(NOT(ISERROR(MATCH($C1209,Continents!$C$2:$C$58,0))),Continents!$C$1,
IF(NOT(ISERROR(MATCH($C1209,Continents!$D$2:$D$51,0))),Continents!$D$1,
IF(NOT(ISERROR(MATCH($C1209,Continents!$E$2:$E$15,0))),Continents!$E$1,
IF(NOT(ISERROR(MATCH($C1209,Continents!$F$2:$F$27,0))),Continents!$F$1,
IF(NOT(ISERROR(MATCH($C1209,Continents!$G$2:$G$8,0))),Continents!$G$1
)))))))</f>
        <v>South America</v>
      </c>
      <c r="F1209" s="26">
        <v>43318</v>
      </c>
      <c r="G1209">
        <f>YEAR(Sales!$F1209)</f>
        <v>2018</v>
      </c>
      <c r="H1209">
        <f>MONTH(Sales!$F1209)</f>
        <v>8</v>
      </c>
      <c r="I1209" t="s">
        <v>32</v>
      </c>
      <c r="J1209" t="s">
        <v>847</v>
      </c>
      <c r="K1209">
        <v>150</v>
      </c>
      <c r="L1209">
        <v>129</v>
      </c>
      <c r="M1209" s="27">
        <v>0.14000000000000001</v>
      </c>
      <c r="N1209">
        <v>1</v>
      </c>
    </row>
    <row r="1210" spans="1:14" x14ac:dyDescent="0.25">
      <c r="A1210" s="16" t="s">
        <v>2298</v>
      </c>
      <c r="B1210" t="s">
        <v>123</v>
      </c>
      <c r="C1210" s="13" t="s">
        <v>57</v>
      </c>
      <c r="D1210" t="s">
        <v>13</v>
      </c>
      <c r="E1210" s="13" t="str">
        <f>IF(NOT(ISERROR(MATCH($C1210,Continents!$A$2:$A$48,0))),Continents!$A$1,
IF(NOT(ISERROR(MATCH($C1210,Continents!$B$2:$B$6,0))),Continents!$B$1,
IF(NOT(ISERROR(MATCH($C1210,Continents!$C$2:$C$58,0))),Continents!$C$1,
IF(NOT(ISERROR(MATCH($C1210,Continents!$D$2:$D$51,0))),Continents!$D$1,
IF(NOT(ISERROR(MATCH($C1210,Continents!$E$2:$E$15,0))),Continents!$E$1,
IF(NOT(ISERROR(MATCH($C1210,Continents!$F$2:$F$27,0))),Continents!$F$1,
IF(NOT(ISERROR(MATCH($C1210,Continents!$G$2:$G$8,0))),Continents!$G$1
)))))))</f>
        <v>Europe</v>
      </c>
      <c r="F1210" s="26">
        <v>41767</v>
      </c>
      <c r="G1210">
        <f>YEAR(Sales!$F1210)</f>
        <v>2014</v>
      </c>
      <c r="H1210">
        <f>MONTH(Sales!$F1210)</f>
        <v>5</v>
      </c>
      <c r="I1210" t="s">
        <v>14</v>
      </c>
      <c r="J1210" t="s">
        <v>452</v>
      </c>
      <c r="K1210">
        <v>80</v>
      </c>
      <c r="L1210">
        <v>78</v>
      </c>
      <c r="M1210" s="27">
        <v>2.5000000000000001E-2</v>
      </c>
      <c r="N1210">
        <v>1</v>
      </c>
    </row>
    <row r="1211" spans="1:14" x14ac:dyDescent="0.25">
      <c r="A1211" s="15" t="s">
        <v>2299</v>
      </c>
      <c r="B1211" t="s">
        <v>139</v>
      </c>
      <c r="C1211" s="13" t="s">
        <v>140</v>
      </c>
      <c r="D1211" t="s">
        <v>13</v>
      </c>
      <c r="E1211" s="13" t="str">
        <f>IF(NOT(ISERROR(MATCH($C1211,Continents!$A$2:$A$48,0))),Continents!$A$1,
IF(NOT(ISERROR(MATCH($C1211,Continents!$B$2:$B$6,0))),Continents!$B$1,
IF(NOT(ISERROR(MATCH($C1211,Continents!$C$2:$C$58,0))),Continents!$C$1,
IF(NOT(ISERROR(MATCH($C1211,Continents!$D$2:$D$51,0))),Continents!$D$1,
IF(NOT(ISERROR(MATCH($C1211,Continents!$E$2:$E$15,0))),Continents!$E$1,
IF(NOT(ISERROR(MATCH($C1211,Continents!$F$2:$F$27,0))),Continents!$F$1,
IF(NOT(ISERROR(MATCH($C1211,Continents!$G$2:$G$8,0))),Continents!$G$1
)))))))</f>
        <v>Europe</v>
      </c>
      <c r="F1211" s="26" t="s">
        <v>2300</v>
      </c>
      <c r="G1211">
        <f>YEAR(Sales!$F1211)</f>
        <v>2014</v>
      </c>
      <c r="H1211">
        <f>MONTH(Sales!$F1211)</f>
        <v>5</v>
      </c>
      <c r="I1211" t="s">
        <v>125</v>
      </c>
      <c r="J1211" t="s">
        <v>142</v>
      </c>
      <c r="K1211">
        <v>250</v>
      </c>
      <c r="L1211">
        <v>208</v>
      </c>
      <c r="M1211" s="27">
        <v>0.16800000000000001</v>
      </c>
      <c r="N1211">
        <v>1</v>
      </c>
    </row>
    <row r="1212" spans="1:14" x14ac:dyDescent="0.25">
      <c r="A1212" s="16" t="s">
        <v>2301</v>
      </c>
      <c r="B1212" t="s">
        <v>105</v>
      </c>
      <c r="C1212" s="13" t="s">
        <v>106</v>
      </c>
      <c r="D1212" t="s">
        <v>13</v>
      </c>
      <c r="E1212" s="13" t="str">
        <f>IF(NOT(ISERROR(MATCH($C1212,Continents!$A$2:$A$48,0))),Continents!$A$1,
IF(NOT(ISERROR(MATCH($C1212,Continents!$B$2:$B$6,0))),Continents!$B$1,
IF(NOT(ISERROR(MATCH($C1212,Continents!$C$2:$C$58,0))),Continents!$C$1,
IF(NOT(ISERROR(MATCH($C1212,Continents!$D$2:$D$51,0))),Continents!$D$1,
IF(NOT(ISERROR(MATCH($C1212,Continents!$E$2:$E$15,0))),Continents!$E$1,
IF(NOT(ISERROR(MATCH($C1212,Continents!$F$2:$F$27,0))),Continents!$F$1,
IF(NOT(ISERROR(MATCH($C1212,Continents!$G$2:$G$8,0))),Continents!$G$1
)))))))</f>
        <v>Africa</v>
      </c>
      <c r="F1212" s="26" t="s">
        <v>2302</v>
      </c>
      <c r="G1212">
        <f>YEAR(Sales!$F1212)</f>
        <v>2015</v>
      </c>
      <c r="H1212">
        <f>MONTH(Sales!$F1212)</f>
        <v>5</v>
      </c>
      <c r="I1212" t="s">
        <v>133</v>
      </c>
      <c r="J1212" t="s">
        <v>968</v>
      </c>
      <c r="K1212">
        <v>50</v>
      </c>
      <c r="L1212">
        <v>37</v>
      </c>
      <c r="M1212" s="27">
        <v>0.26</v>
      </c>
      <c r="N1212">
        <v>1</v>
      </c>
    </row>
    <row r="1213" spans="1:14" x14ac:dyDescent="0.25">
      <c r="A1213" s="15" t="s">
        <v>2303</v>
      </c>
      <c r="B1213" t="s">
        <v>541</v>
      </c>
      <c r="C1213" s="13" t="s">
        <v>542</v>
      </c>
      <c r="D1213" t="s">
        <v>25</v>
      </c>
      <c r="E1213" s="13" t="str">
        <f>IF(NOT(ISERROR(MATCH($C1213,Continents!$A$2:$A$48,0))),Continents!$A$1,
IF(NOT(ISERROR(MATCH($C1213,Continents!$B$2:$B$6,0))),Continents!$B$1,
IF(NOT(ISERROR(MATCH($C1213,Continents!$C$2:$C$58,0))),Continents!$C$1,
IF(NOT(ISERROR(MATCH($C1213,Continents!$D$2:$D$51,0))),Continents!$D$1,
IF(NOT(ISERROR(MATCH($C1213,Continents!$E$2:$E$15,0))),Continents!$E$1,
IF(NOT(ISERROR(MATCH($C1213,Continents!$F$2:$F$27,0))),Continents!$F$1,
IF(NOT(ISERROR(MATCH($C1213,Continents!$G$2:$G$8,0))),Continents!$G$1
)))))))</f>
        <v>South America</v>
      </c>
      <c r="F1213" s="26">
        <v>42005</v>
      </c>
      <c r="G1213">
        <f>YEAR(Sales!$F1213)</f>
        <v>2015</v>
      </c>
      <c r="H1213">
        <f>MONTH(Sales!$F1213)</f>
        <v>1</v>
      </c>
      <c r="I1213" t="s">
        <v>32</v>
      </c>
      <c r="J1213" t="s">
        <v>696</v>
      </c>
      <c r="K1213">
        <v>150</v>
      </c>
      <c r="L1213">
        <v>143</v>
      </c>
      <c r="M1213" s="27">
        <v>4.6699999999999998E-2</v>
      </c>
      <c r="N1213">
        <v>1</v>
      </c>
    </row>
    <row r="1214" spans="1:14" x14ac:dyDescent="0.25">
      <c r="A1214" s="16" t="s">
        <v>2304</v>
      </c>
      <c r="B1214" t="s">
        <v>17</v>
      </c>
      <c r="C1214" s="13" t="s">
        <v>18</v>
      </c>
      <c r="D1214" t="s">
        <v>19</v>
      </c>
      <c r="E1214" s="13" t="str">
        <f>IF(NOT(ISERROR(MATCH($C1214,Continents!$A$2:$A$48,0))),Continents!$A$1,
IF(NOT(ISERROR(MATCH($C1214,Continents!$B$2:$B$6,0))),Continents!$B$1,
IF(NOT(ISERROR(MATCH($C1214,Continents!$C$2:$C$58,0))),Continents!$C$1,
IF(NOT(ISERROR(MATCH($C1214,Continents!$D$2:$D$51,0))),Continents!$D$1,
IF(NOT(ISERROR(MATCH($C1214,Continents!$E$2:$E$15,0))),Continents!$E$1,
IF(NOT(ISERROR(MATCH($C1214,Continents!$F$2:$F$27,0))),Continents!$F$1,
IF(NOT(ISERROR(MATCH($C1214,Continents!$G$2:$G$8,0))),Continents!$G$1
)))))))</f>
        <v>North America</v>
      </c>
      <c r="F1214" s="26" t="s">
        <v>1348</v>
      </c>
      <c r="G1214">
        <f>YEAR(Sales!$F1214)</f>
        <v>2017</v>
      </c>
      <c r="H1214">
        <f>MONTH(Sales!$F1214)</f>
        <v>5</v>
      </c>
      <c r="I1214" t="s">
        <v>133</v>
      </c>
      <c r="J1214" t="s">
        <v>1000</v>
      </c>
      <c r="K1214">
        <v>50</v>
      </c>
      <c r="L1214">
        <v>46</v>
      </c>
      <c r="M1214" s="27">
        <v>0.08</v>
      </c>
      <c r="N1214">
        <v>1</v>
      </c>
    </row>
    <row r="1215" spans="1:14" x14ac:dyDescent="0.25">
      <c r="A1215" s="15" t="s">
        <v>2305</v>
      </c>
      <c r="B1215" t="s">
        <v>241</v>
      </c>
      <c r="C1215" s="13" t="s">
        <v>242</v>
      </c>
      <c r="D1215" t="s">
        <v>25</v>
      </c>
      <c r="E1215" s="13" t="str">
        <f>IF(NOT(ISERROR(MATCH($C1215,Continents!$A$2:$A$48,0))),Continents!$A$1,
IF(NOT(ISERROR(MATCH($C1215,Continents!$B$2:$B$6,0))),Continents!$B$1,
IF(NOT(ISERROR(MATCH($C1215,Continents!$C$2:$C$58,0))),Continents!$C$1,
IF(NOT(ISERROR(MATCH($C1215,Continents!$D$2:$D$51,0))),Continents!$D$1,
IF(NOT(ISERROR(MATCH($C1215,Continents!$E$2:$E$15,0))),Continents!$E$1,
IF(NOT(ISERROR(MATCH($C1215,Continents!$F$2:$F$27,0))),Continents!$F$1,
IF(NOT(ISERROR(MATCH($C1215,Continents!$G$2:$G$8,0))),Continents!$G$1
)))))))</f>
        <v>South America</v>
      </c>
      <c r="F1215" s="26" t="s">
        <v>1443</v>
      </c>
      <c r="G1215">
        <f>YEAR(Sales!$F1215)</f>
        <v>2015</v>
      </c>
      <c r="H1215">
        <f>MONTH(Sales!$F1215)</f>
        <v>10</v>
      </c>
      <c r="I1215" t="s">
        <v>44</v>
      </c>
      <c r="J1215" t="s">
        <v>875</v>
      </c>
      <c r="K1215">
        <v>30</v>
      </c>
      <c r="L1215">
        <v>29</v>
      </c>
      <c r="M1215" s="27">
        <v>3.3300000000000003E-2</v>
      </c>
      <c r="N1215">
        <v>1</v>
      </c>
    </row>
    <row r="1216" spans="1:14" x14ac:dyDescent="0.25">
      <c r="A1216" s="16" t="s">
        <v>2306</v>
      </c>
      <c r="B1216" t="s">
        <v>325</v>
      </c>
      <c r="C1216" s="13" t="s">
        <v>326</v>
      </c>
      <c r="D1216" t="s">
        <v>37</v>
      </c>
      <c r="E1216" s="13" t="str">
        <f>IF(NOT(ISERROR(MATCH($C1216,Continents!$A$2:$A$48,0))),Continents!$A$1,
IF(NOT(ISERROR(MATCH($C1216,Continents!$B$2:$B$6,0))),Continents!$B$1,
IF(NOT(ISERROR(MATCH($C1216,Continents!$C$2:$C$58,0))),Continents!$C$1,
IF(NOT(ISERROR(MATCH($C1216,Continents!$D$2:$D$51,0))),Continents!$D$1,
IF(NOT(ISERROR(MATCH($C1216,Continents!$E$2:$E$15,0))),Continents!$E$1,
IF(NOT(ISERROR(MATCH($C1216,Continents!$F$2:$F$27,0))),Continents!$F$1,
IF(NOT(ISERROR(MATCH($C1216,Continents!$G$2:$G$8,0))),Continents!$G$1
)))))))</f>
        <v>Asia</v>
      </c>
      <c r="F1216" s="26" t="s">
        <v>238</v>
      </c>
      <c r="G1216">
        <f>YEAR(Sales!$F1216)</f>
        <v>2018</v>
      </c>
      <c r="H1216">
        <f>MONTH(Sales!$F1216)</f>
        <v>8</v>
      </c>
      <c r="I1216" t="s">
        <v>133</v>
      </c>
      <c r="J1216" t="s">
        <v>1045</v>
      </c>
      <c r="K1216">
        <v>50</v>
      </c>
      <c r="L1216">
        <v>44</v>
      </c>
      <c r="M1216" s="27">
        <v>0.12</v>
      </c>
      <c r="N1216">
        <v>1</v>
      </c>
    </row>
    <row r="1217" spans="1:14" x14ac:dyDescent="0.25">
      <c r="A1217" s="15" t="s">
        <v>2307</v>
      </c>
      <c r="B1217" t="s">
        <v>89</v>
      </c>
      <c r="C1217" s="13" t="s">
        <v>90</v>
      </c>
      <c r="D1217" t="s">
        <v>13</v>
      </c>
      <c r="E1217" s="13" t="str">
        <f>IF(NOT(ISERROR(MATCH($C1217,Continents!$A$2:$A$48,0))),Continents!$A$1,
IF(NOT(ISERROR(MATCH($C1217,Continents!$B$2:$B$6,0))),Continents!$B$1,
IF(NOT(ISERROR(MATCH($C1217,Continents!$C$2:$C$58,0))),Continents!$C$1,
IF(NOT(ISERROR(MATCH($C1217,Continents!$D$2:$D$51,0))),Continents!$D$1,
IF(NOT(ISERROR(MATCH($C1217,Continents!$E$2:$E$15,0))),Continents!$E$1,
IF(NOT(ISERROR(MATCH($C1217,Continents!$F$2:$F$27,0))),Continents!$F$1,
IF(NOT(ISERROR(MATCH($C1217,Continents!$G$2:$G$8,0))),Continents!$G$1
)))))))</f>
        <v>Europe</v>
      </c>
      <c r="F1217" s="26">
        <v>43078</v>
      </c>
      <c r="G1217">
        <f>YEAR(Sales!$F1217)</f>
        <v>2017</v>
      </c>
      <c r="H1217">
        <f>MONTH(Sales!$F1217)</f>
        <v>12</v>
      </c>
      <c r="I1217" t="s">
        <v>44</v>
      </c>
      <c r="J1217" t="s">
        <v>800</v>
      </c>
      <c r="K1217">
        <v>30</v>
      </c>
      <c r="L1217">
        <v>29</v>
      </c>
      <c r="M1217" s="27">
        <v>3.3300000000000003E-2</v>
      </c>
      <c r="N1217">
        <v>1</v>
      </c>
    </row>
    <row r="1218" spans="1:14" x14ac:dyDescent="0.25">
      <c r="A1218" s="16" t="s">
        <v>2308</v>
      </c>
      <c r="B1218" t="s">
        <v>164</v>
      </c>
      <c r="C1218" s="13" t="s">
        <v>165</v>
      </c>
      <c r="D1218" t="s">
        <v>13</v>
      </c>
      <c r="E1218" s="13" t="str">
        <f>IF(NOT(ISERROR(MATCH($C1218,Continents!$A$2:$A$48,0))),Continents!$A$1,
IF(NOT(ISERROR(MATCH($C1218,Continents!$B$2:$B$6,0))),Continents!$B$1,
IF(NOT(ISERROR(MATCH($C1218,Continents!$C$2:$C$58,0))),Continents!$C$1,
IF(NOT(ISERROR(MATCH($C1218,Continents!$D$2:$D$51,0))),Continents!$D$1,
IF(NOT(ISERROR(MATCH($C1218,Continents!$E$2:$E$15,0))),Continents!$E$1,
IF(NOT(ISERROR(MATCH($C1218,Continents!$F$2:$F$27,0))),Continents!$F$1,
IF(NOT(ISERROR(MATCH($C1218,Continents!$G$2:$G$8,0))),Continents!$G$1
)))))))</f>
        <v>Europe</v>
      </c>
      <c r="F1218" s="26">
        <v>41916</v>
      </c>
      <c r="G1218">
        <f>YEAR(Sales!$F1218)</f>
        <v>2014</v>
      </c>
      <c r="H1218">
        <f>MONTH(Sales!$F1218)</f>
        <v>10</v>
      </c>
      <c r="I1218" t="s">
        <v>58</v>
      </c>
      <c r="J1218" t="s">
        <v>442</v>
      </c>
      <c r="K1218">
        <v>800</v>
      </c>
      <c r="L1218">
        <v>720</v>
      </c>
      <c r="M1218" s="27">
        <v>0.1</v>
      </c>
      <c r="N1218">
        <v>1</v>
      </c>
    </row>
    <row r="1219" spans="1:14" x14ac:dyDescent="0.25">
      <c r="A1219" s="15" t="s">
        <v>2309</v>
      </c>
      <c r="B1219" t="s">
        <v>241</v>
      </c>
      <c r="C1219" s="13" t="s">
        <v>242</v>
      </c>
      <c r="D1219" t="s">
        <v>25</v>
      </c>
      <c r="E1219" s="13" t="str">
        <f>IF(NOT(ISERROR(MATCH($C1219,Continents!$A$2:$A$48,0))),Continents!$A$1,
IF(NOT(ISERROR(MATCH($C1219,Continents!$B$2:$B$6,0))),Continents!$B$1,
IF(NOT(ISERROR(MATCH($C1219,Continents!$C$2:$C$58,0))),Continents!$C$1,
IF(NOT(ISERROR(MATCH($C1219,Continents!$D$2:$D$51,0))),Continents!$D$1,
IF(NOT(ISERROR(MATCH($C1219,Continents!$E$2:$E$15,0))),Continents!$E$1,
IF(NOT(ISERROR(MATCH($C1219,Continents!$F$2:$F$27,0))),Continents!$F$1,
IF(NOT(ISERROR(MATCH($C1219,Continents!$G$2:$G$8,0))),Continents!$G$1
)))))))</f>
        <v>South America</v>
      </c>
      <c r="F1219" s="26">
        <v>41917</v>
      </c>
      <c r="G1219">
        <f>YEAR(Sales!$F1219)</f>
        <v>2014</v>
      </c>
      <c r="H1219">
        <f>MONTH(Sales!$F1219)</f>
        <v>10</v>
      </c>
      <c r="I1219" t="s">
        <v>49</v>
      </c>
      <c r="J1219" t="s">
        <v>2310</v>
      </c>
      <c r="K1219">
        <v>500</v>
      </c>
      <c r="L1219">
        <v>430</v>
      </c>
      <c r="M1219" s="27">
        <v>0.14000000000000001</v>
      </c>
      <c r="N1219">
        <v>1</v>
      </c>
    </row>
    <row r="1220" spans="1:14" x14ac:dyDescent="0.25">
      <c r="A1220" s="16" t="s">
        <v>2311</v>
      </c>
      <c r="B1220" t="s">
        <v>288</v>
      </c>
      <c r="C1220" s="13" t="s">
        <v>289</v>
      </c>
      <c r="D1220" t="s">
        <v>13</v>
      </c>
      <c r="E1220" s="13" t="str">
        <f>IF(NOT(ISERROR(MATCH($C1220,Continents!$A$2:$A$48,0))),Continents!$A$1,
IF(NOT(ISERROR(MATCH($C1220,Continents!$B$2:$B$6,0))),Continents!$B$1,
IF(NOT(ISERROR(MATCH($C1220,Continents!$C$2:$C$58,0))),Continents!$C$1,
IF(NOT(ISERROR(MATCH($C1220,Continents!$D$2:$D$51,0))),Continents!$D$1,
IF(NOT(ISERROR(MATCH($C1220,Continents!$E$2:$E$15,0))),Continents!$E$1,
IF(NOT(ISERROR(MATCH($C1220,Continents!$F$2:$F$27,0))),Continents!$F$1,
IF(NOT(ISERROR(MATCH($C1220,Continents!$G$2:$G$8,0))),Continents!$G$1
)))))))</f>
        <v>Europe</v>
      </c>
      <c r="F1220" s="26">
        <v>42829</v>
      </c>
      <c r="G1220">
        <f>YEAR(Sales!$F1220)</f>
        <v>2017</v>
      </c>
      <c r="H1220">
        <f>MONTH(Sales!$F1220)</f>
        <v>4</v>
      </c>
      <c r="I1220" t="s">
        <v>44</v>
      </c>
      <c r="J1220" t="s">
        <v>291</v>
      </c>
      <c r="K1220">
        <v>30</v>
      </c>
      <c r="L1220">
        <v>29</v>
      </c>
      <c r="M1220" s="27">
        <v>3.3300000000000003E-2</v>
      </c>
      <c r="N1220">
        <v>1</v>
      </c>
    </row>
    <row r="1221" spans="1:14" x14ac:dyDescent="0.25">
      <c r="A1221" s="15" t="s">
        <v>2312</v>
      </c>
      <c r="B1221" t="s">
        <v>197</v>
      </c>
      <c r="C1221" s="13" t="s">
        <v>198</v>
      </c>
      <c r="D1221" t="s">
        <v>13</v>
      </c>
      <c r="E1221" s="13" t="str">
        <f>IF(NOT(ISERROR(MATCH($C1221,Continents!$A$2:$A$48,0))),Continents!$A$1,
IF(NOT(ISERROR(MATCH($C1221,Continents!$B$2:$B$6,0))),Continents!$B$1,
IF(NOT(ISERROR(MATCH($C1221,Continents!$C$2:$C$58,0))),Continents!$C$1,
IF(NOT(ISERROR(MATCH($C1221,Continents!$D$2:$D$51,0))),Continents!$D$1,
IF(NOT(ISERROR(MATCH($C1221,Continents!$E$2:$E$15,0))),Continents!$E$1,
IF(NOT(ISERROR(MATCH($C1221,Continents!$F$2:$F$27,0))),Continents!$F$1,
IF(NOT(ISERROR(MATCH($C1221,Continents!$G$2:$G$8,0))),Continents!$G$1
)))))))</f>
        <v>Europe</v>
      </c>
      <c r="F1221" s="26" t="s">
        <v>505</v>
      </c>
      <c r="G1221">
        <f>YEAR(Sales!$F1221)</f>
        <v>2014</v>
      </c>
      <c r="H1221">
        <f>MONTH(Sales!$F1221)</f>
        <v>1</v>
      </c>
      <c r="I1221" t="s">
        <v>112</v>
      </c>
      <c r="J1221" t="s">
        <v>655</v>
      </c>
      <c r="K1221">
        <v>70</v>
      </c>
      <c r="L1221">
        <v>53</v>
      </c>
      <c r="M1221" s="27">
        <v>0.2429</v>
      </c>
      <c r="N1221">
        <v>1</v>
      </c>
    </row>
    <row r="1222" spans="1:14" x14ac:dyDescent="0.25">
      <c r="A1222" s="16" t="s">
        <v>2313</v>
      </c>
      <c r="B1222" t="s">
        <v>115</v>
      </c>
      <c r="C1222" s="13" t="s">
        <v>116</v>
      </c>
      <c r="D1222" t="s">
        <v>19</v>
      </c>
      <c r="E1222" s="13" t="str">
        <f>IF(NOT(ISERROR(MATCH($C1222,Continents!$A$2:$A$48,0))),Continents!$A$1,
IF(NOT(ISERROR(MATCH($C1222,Continents!$B$2:$B$6,0))),Continents!$B$1,
IF(NOT(ISERROR(MATCH($C1222,Continents!$C$2:$C$58,0))),Continents!$C$1,
IF(NOT(ISERROR(MATCH($C1222,Continents!$D$2:$D$51,0))),Continents!$D$1,
IF(NOT(ISERROR(MATCH($C1222,Continents!$E$2:$E$15,0))),Continents!$E$1,
IF(NOT(ISERROR(MATCH($C1222,Continents!$F$2:$F$27,0))),Continents!$F$1,
IF(NOT(ISERROR(MATCH($C1222,Continents!$G$2:$G$8,0))),Continents!$G$1
)))))))</f>
        <v>North America</v>
      </c>
      <c r="F1222" s="26">
        <v>41739</v>
      </c>
      <c r="G1222">
        <f>YEAR(Sales!$F1222)</f>
        <v>2014</v>
      </c>
      <c r="H1222">
        <f>MONTH(Sales!$F1222)</f>
        <v>4</v>
      </c>
      <c r="I1222" t="s">
        <v>133</v>
      </c>
      <c r="J1222" t="s">
        <v>1225</v>
      </c>
      <c r="K1222">
        <v>50</v>
      </c>
      <c r="L1222">
        <v>41</v>
      </c>
      <c r="M1222" s="27">
        <v>0.18</v>
      </c>
      <c r="N1222">
        <v>1</v>
      </c>
    </row>
    <row r="1223" spans="1:14" x14ac:dyDescent="0.25">
      <c r="A1223" s="15" t="s">
        <v>2314</v>
      </c>
      <c r="B1223" t="s">
        <v>350</v>
      </c>
      <c r="C1223" s="13" t="s">
        <v>116</v>
      </c>
      <c r="D1223" t="s">
        <v>19</v>
      </c>
      <c r="E1223" s="13" t="str">
        <f>IF(NOT(ISERROR(MATCH($C1223,Continents!$A$2:$A$48,0))),Continents!$A$1,
IF(NOT(ISERROR(MATCH($C1223,Continents!$B$2:$B$6,0))),Continents!$B$1,
IF(NOT(ISERROR(MATCH($C1223,Continents!$C$2:$C$58,0))),Continents!$C$1,
IF(NOT(ISERROR(MATCH($C1223,Continents!$D$2:$D$51,0))),Continents!$D$1,
IF(NOT(ISERROR(MATCH($C1223,Continents!$E$2:$E$15,0))),Continents!$E$1,
IF(NOT(ISERROR(MATCH($C1223,Continents!$F$2:$F$27,0))),Continents!$F$1,
IF(NOT(ISERROR(MATCH($C1223,Continents!$G$2:$G$8,0))),Continents!$G$1
)))))))</f>
        <v>North America</v>
      </c>
      <c r="F1223" s="26" t="s">
        <v>903</v>
      </c>
      <c r="G1223">
        <f>YEAR(Sales!$F1223)</f>
        <v>2016</v>
      </c>
      <c r="H1223">
        <f>MONTH(Sales!$F1223)</f>
        <v>10</v>
      </c>
      <c r="I1223" t="s">
        <v>58</v>
      </c>
      <c r="J1223" t="s">
        <v>1261</v>
      </c>
      <c r="K1223">
        <v>800</v>
      </c>
      <c r="L1223">
        <v>600</v>
      </c>
      <c r="M1223" s="27">
        <v>0.25</v>
      </c>
      <c r="N1223">
        <v>1</v>
      </c>
    </row>
    <row r="1224" spans="1:14" x14ac:dyDescent="0.25">
      <c r="A1224" s="16" t="s">
        <v>2315</v>
      </c>
      <c r="B1224" t="s">
        <v>62</v>
      </c>
      <c r="C1224" s="13" t="s">
        <v>63</v>
      </c>
      <c r="D1224" t="s">
        <v>13</v>
      </c>
      <c r="E1224" s="13" t="str">
        <f>IF(NOT(ISERROR(MATCH($C1224,Continents!$A$2:$A$48,0))),Continents!$A$1,
IF(NOT(ISERROR(MATCH($C1224,Continents!$B$2:$B$6,0))),Continents!$B$1,
IF(NOT(ISERROR(MATCH($C1224,Continents!$C$2:$C$58,0))),Continents!$C$1,
IF(NOT(ISERROR(MATCH($C1224,Continents!$D$2:$D$51,0))),Continents!$D$1,
IF(NOT(ISERROR(MATCH($C1224,Continents!$E$2:$E$15,0))),Continents!$E$1,
IF(NOT(ISERROR(MATCH($C1224,Continents!$F$2:$F$27,0))),Continents!$F$1,
IF(NOT(ISERROR(MATCH($C1224,Continents!$G$2:$G$8,0))),Continents!$G$1
)))))))</f>
        <v>Asia</v>
      </c>
      <c r="F1224" s="26">
        <v>42622</v>
      </c>
      <c r="G1224">
        <f>YEAR(Sales!$F1224)</f>
        <v>2016</v>
      </c>
      <c r="H1224">
        <f>MONTH(Sales!$F1224)</f>
        <v>9</v>
      </c>
      <c r="I1224" t="s">
        <v>32</v>
      </c>
      <c r="J1224" t="s">
        <v>2316</v>
      </c>
      <c r="K1224">
        <v>150</v>
      </c>
      <c r="L1224">
        <v>143</v>
      </c>
      <c r="M1224" s="27">
        <v>4.6699999999999998E-2</v>
      </c>
      <c r="N1224">
        <v>1</v>
      </c>
    </row>
    <row r="1225" spans="1:14" x14ac:dyDescent="0.25">
      <c r="A1225" s="15" t="s">
        <v>2317</v>
      </c>
      <c r="B1225" t="s">
        <v>147</v>
      </c>
      <c r="C1225" s="13" t="s">
        <v>96</v>
      </c>
      <c r="D1225" t="s">
        <v>37</v>
      </c>
      <c r="E1225" s="13" t="str">
        <f>IF(NOT(ISERROR(MATCH($C1225,Continents!$A$2:$A$48,0))),Continents!$A$1,
IF(NOT(ISERROR(MATCH($C1225,Continents!$B$2:$B$6,0))),Continents!$B$1,
IF(NOT(ISERROR(MATCH($C1225,Continents!$C$2:$C$58,0))),Continents!$C$1,
IF(NOT(ISERROR(MATCH($C1225,Continents!$D$2:$D$51,0))),Continents!$D$1,
IF(NOT(ISERROR(MATCH($C1225,Continents!$E$2:$E$15,0))),Continents!$E$1,
IF(NOT(ISERROR(MATCH($C1225,Continents!$F$2:$F$27,0))),Continents!$F$1,
IF(NOT(ISERROR(MATCH($C1225,Continents!$G$2:$G$8,0))),Continents!$G$1
)))))))</f>
        <v>Asia</v>
      </c>
      <c r="F1225" s="26" t="s">
        <v>2318</v>
      </c>
      <c r="G1225">
        <f>YEAR(Sales!$F1225)</f>
        <v>2017</v>
      </c>
      <c r="H1225">
        <f>MONTH(Sales!$F1225)</f>
        <v>7</v>
      </c>
      <c r="I1225" t="s">
        <v>49</v>
      </c>
      <c r="J1225" t="s">
        <v>1100</v>
      </c>
      <c r="K1225">
        <v>500</v>
      </c>
      <c r="L1225">
        <v>480</v>
      </c>
      <c r="M1225" s="27">
        <v>0.04</v>
      </c>
      <c r="N1225">
        <v>1</v>
      </c>
    </row>
    <row r="1226" spans="1:14" x14ac:dyDescent="0.25">
      <c r="A1226" s="16" t="s">
        <v>2319</v>
      </c>
      <c r="B1226" t="s">
        <v>123</v>
      </c>
      <c r="C1226" s="13" t="s">
        <v>57</v>
      </c>
      <c r="D1226" t="s">
        <v>13</v>
      </c>
      <c r="E1226" s="13" t="str">
        <f>IF(NOT(ISERROR(MATCH($C1226,Continents!$A$2:$A$48,0))),Continents!$A$1,
IF(NOT(ISERROR(MATCH($C1226,Continents!$B$2:$B$6,0))),Continents!$B$1,
IF(NOT(ISERROR(MATCH($C1226,Continents!$C$2:$C$58,0))),Continents!$C$1,
IF(NOT(ISERROR(MATCH($C1226,Continents!$D$2:$D$51,0))),Continents!$D$1,
IF(NOT(ISERROR(MATCH($C1226,Continents!$E$2:$E$15,0))),Continents!$E$1,
IF(NOT(ISERROR(MATCH($C1226,Continents!$F$2:$F$27,0))),Continents!$F$1,
IF(NOT(ISERROR(MATCH($C1226,Continents!$G$2:$G$8,0))),Continents!$G$1
)))))))</f>
        <v>Europe</v>
      </c>
      <c r="F1226" s="26" t="s">
        <v>2320</v>
      </c>
      <c r="G1226">
        <f>YEAR(Sales!$F1226)</f>
        <v>2018</v>
      </c>
      <c r="H1226">
        <f>MONTH(Sales!$F1226)</f>
        <v>5</v>
      </c>
      <c r="I1226" t="s">
        <v>77</v>
      </c>
      <c r="J1226" t="s">
        <v>1392</v>
      </c>
      <c r="K1226">
        <v>500</v>
      </c>
      <c r="L1226">
        <v>495</v>
      </c>
      <c r="M1226" s="27">
        <v>0.01</v>
      </c>
      <c r="N1226">
        <v>1</v>
      </c>
    </row>
    <row r="1227" spans="1:14" x14ac:dyDescent="0.25">
      <c r="A1227" s="15" t="s">
        <v>2321</v>
      </c>
      <c r="B1227" t="s">
        <v>397</v>
      </c>
      <c r="C1227" s="13" t="s">
        <v>398</v>
      </c>
      <c r="D1227" t="s">
        <v>13</v>
      </c>
      <c r="E1227" s="13" t="str">
        <f>IF(NOT(ISERROR(MATCH($C1227,Continents!$A$2:$A$48,0))),Continents!$A$1,
IF(NOT(ISERROR(MATCH($C1227,Continents!$B$2:$B$6,0))),Continents!$B$1,
IF(NOT(ISERROR(MATCH($C1227,Continents!$C$2:$C$58,0))),Continents!$C$1,
IF(NOT(ISERROR(MATCH($C1227,Continents!$D$2:$D$51,0))),Continents!$D$1,
IF(NOT(ISERROR(MATCH($C1227,Continents!$E$2:$E$15,0))),Continents!$E$1,
IF(NOT(ISERROR(MATCH($C1227,Continents!$F$2:$F$27,0))),Continents!$F$1,
IF(NOT(ISERROR(MATCH($C1227,Continents!$G$2:$G$8,0))),Continents!$G$1
)))))))</f>
        <v>Europe</v>
      </c>
      <c r="F1227" s="26" t="s">
        <v>888</v>
      </c>
      <c r="G1227">
        <f>YEAR(Sales!$F1227)</f>
        <v>2014</v>
      </c>
      <c r="H1227">
        <f>MONTH(Sales!$F1227)</f>
        <v>6</v>
      </c>
      <c r="I1227" t="s">
        <v>32</v>
      </c>
      <c r="J1227" t="s">
        <v>1627</v>
      </c>
      <c r="K1227">
        <v>150</v>
      </c>
      <c r="L1227">
        <v>147</v>
      </c>
      <c r="M1227" s="27">
        <v>0.02</v>
      </c>
      <c r="N1227">
        <v>1</v>
      </c>
    </row>
    <row r="1228" spans="1:14" x14ac:dyDescent="0.25">
      <c r="A1228" s="16" t="s">
        <v>2322</v>
      </c>
      <c r="B1228" t="s">
        <v>139</v>
      </c>
      <c r="C1228" s="13" t="s">
        <v>140</v>
      </c>
      <c r="D1228" t="s">
        <v>13</v>
      </c>
      <c r="E1228" s="13" t="str">
        <f>IF(NOT(ISERROR(MATCH($C1228,Continents!$A$2:$A$48,0))),Continents!$A$1,
IF(NOT(ISERROR(MATCH($C1228,Continents!$B$2:$B$6,0))),Continents!$B$1,
IF(NOT(ISERROR(MATCH($C1228,Continents!$C$2:$C$58,0))),Continents!$C$1,
IF(NOT(ISERROR(MATCH($C1228,Continents!$D$2:$D$51,0))),Continents!$D$1,
IF(NOT(ISERROR(MATCH($C1228,Continents!$E$2:$E$15,0))),Continents!$E$1,
IF(NOT(ISERROR(MATCH($C1228,Continents!$F$2:$F$27,0))),Continents!$F$1,
IF(NOT(ISERROR(MATCH($C1228,Continents!$G$2:$G$8,0))),Continents!$G$1
)))))))</f>
        <v>Europe</v>
      </c>
      <c r="F1228" s="26">
        <v>42686</v>
      </c>
      <c r="G1228">
        <f>YEAR(Sales!$F1228)</f>
        <v>2016</v>
      </c>
      <c r="H1228">
        <f>MONTH(Sales!$F1228)</f>
        <v>11</v>
      </c>
      <c r="I1228" t="s">
        <v>133</v>
      </c>
      <c r="J1228" t="s">
        <v>1189</v>
      </c>
      <c r="K1228">
        <v>50</v>
      </c>
      <c r="L1228">
        <v>49</v>
      </c>
      <c r="M1228" s="27">
        <v>0.02</v>
      </c>
      <c r="N1228">
        <v>1</v>
      </c>
    </row>
    <row r="1229" spans="1:14" x14ac:dyDescent="0.25">
      <c r="A1229" s="15" t="s">
        <v>2323</v>
      </c>
      <c r="B1229" t="s">
        <v>197</v>
      </c>
      <c r="C1229" s="13" t="s">
        <v>198</v>
      </c>
      <c r="D1229" t="s">
        <v>13</v>
      </c>
      <c r="E1229" s="13" t="str">
        <f>IF(NOT(ISERROR(MATCH($C1229,Continents!$A$2:$A$48,0))),Continents!$A$1,
IF(NOT(ISERROR(MATCH($C1229,Continents!$B$2:$B$6,0))),Continents!$B$1,
IF(NOT(ISERROR(MATCH($C1229,Continents!$C$2:$C$58,0))),Continents!$C$1,
IF(NOT(ISERROR(MATCH($C1229,Continents!$D$2:$D$51,0))),Continents!$D$1,
IF(NOT(ISERROR(MATCH($C1229,Continents!$E$2:$E$15,0))),Continents!$E$1,
IF(NOT(ISERROR(MATCH($C1229,Continents!$F$2:$F$27,0))),Continents!$F$1,
IF(NOT(ISERROR(MATCH($C1229,Continents!$G$2:$G$8,0))),Continents!$G$1
)))))))</f>
        <v>Europe</v>
      </c>
      <c r="F1229" s="26" t="s">
        <v>1473</v>
      </c>
      <c r="G1229">
        <f>YEAR(Sales!$F1229)</f>
        <v>2016</v>
      </c>
      <c r="H1229">
        <f>MONTH(Sales!$F1229)</f>
        <v>10</v>
      </c>
      <c r="I1229" t="s">
        <v>14</v>
      </c>
      <c r="J1229" t="s">
        <v>330</v>
      </c>
      <c r="K1229">
        <v>80</v>
      </c>
      <c r="L1229">
        <v>69</v>
      </c>
      <c r="M1229" s="27">
        <v>0.13750000000000001</v>
      </c>
      <c r="N1229">
        <v>1</v>
      </c>
    </row>
    <row r="1230" spans="1:14" x14ac:dyDescent="0.25">
      <c r="A1230" s="16" t="s">
        <v>2324</v>
      </c>
      <c r="B1230" t="s">
        <v>89</v>
      </c>
      <c r="C1230" s="13" t="s">
        <v>90</v>
      </c>
      <c r="D1230" t="s">
        <v>13</v>
      </c>
      <c r="E1230" s="13" t="str">
        <f>IF(NOT(ISERROR(MATCH($C1230,Continents!$A$2:$A$48,0))),Continents!$A$1,
IF(NOT(ISERROR(MATCH($C1230,Continents!$B$2:$B$6,0))),Continents!$B$1,
IF(NOT(ISERROR(MATCH($C1230,Continents!$C$2:$C$58,0))),Continents!$C$1,
IF(NOT(ISERROR(MATCH($C1230,Continents!$D$2:$D$51,0))),Continents!$D$1,
IF(NOT(ISERROR(MATCH($C1230,Continents!$E$2:$E$15,0))),Continents!$E$1,
IF(NOT(ISERROR(MATCH($C1230,Continents!$F$2:$F$27,0))),Continents!$F$1,
IF(NOT(ISERROR(MATCH($C1230,Continents!$G$2:$G$8,0))),Continents!$G$1
)))))))</f>
        <v>Europe</v>
      </c>
      <c r="F1230" s="26" t="s">
        <v>2325</v>
      </c>
      <c r="G1230">
        <f>YEAR(Sales!$F1230)</f>
        <v>2016</v>
      </c>
      <c r="H1230">
        <f>MONTH(Sales!$F1230)</f>
        <v>2</v>
      </c>
      <c r="I1230" t="s">
        <v>44</v>
      </c>
      <c r="J1230" t="s">
        <v>1630</v>
      </c>
      <c r="K1230">
        <v>30</v>
      </c>
      <c r="L1230">
        <v>26</v>
      </c>
      <c r="M1230" s="27">
        <v>0.1333</v>
      </c>
      <c r="N1230">
        <v>1</v>
      </c>
    </row>
    <row r="1231" spans="1:14" x14ac:dyDescent="0.25">
      <c r="A1231" s="15" t="s">
        <v>2326</v>
      </c>
      <c r="B1231" t="s">
        <v>164</v>
      </c>
      <c r="C1231" s="13" t="s">
        <v>165</v>
      </c>
      <c r="D1231" t="s">
        <v>13</v>
      </c>
      <c r="E1231" s="13" t="str">
        <f>IF(NOT(ISERROR(MATCH($C1231,Continents!$A$2:$A$48,0))),Continents!$A$1,
IF(NOT(ISERROR(MATCH($C1231,Continents!$B$2:$B$6,0))),Continents!$B$1,
IF(NOT(ISERROR(MATCH($C1231,Continents!$C$2:$C$58,0))),Continents!$C$1,
IF(NOT(ISERROR(MATCH($C1231,Continents!$D$2:$D$51,0))),Continents!$D$1,
IF(NOT(ISERROR(MATCH($C1231,Continents!$E$2:$E$15,0))),Continents!$E$1,
IF(NOT(ISERROR(MATCH($C1231,Continents!$F$2:$F$27,0))),Continents!$F$1,
IF(NOT(ISERROR(MATCH($C1231,Continents!$G$2:$G$8,0))),Continents!$G$1
)))))))</f>
        <v>Europe</v>
      </c>
      <c r="F1231" s="26" t="s">
        <v>1819</v>
      </c>
      <c r="G1231">
        <f>YEAR(Sales!$F1231)</f>
        <v>2016</v>
      </c>
      <c r="H1231">
        <f>MONTH(Sales!$F1231)</f>
        <v>1</v>
      </c>
      <c r="I1231" t="s">
        <v>58</v>
      </c>
      <c r="J1231" t="s">
        <v>1308</v>
      </c>
      <c r="K1231">
        <v>800</v>
      </c>
      <c r="L1231">
        <v>592</v>
      </c>
      <c r="M1231" s="27">
        <v>0.26</v>
      </c>
      <c r="N1231">
        <v>1</v>
      </c>
    </row>
    <row r="1232" spans="1:14" x14ac:dyDescent="0.25">
      <c r="A1232" s="16" t="s">
        <v>2327</v>
      </c>
      <c r="B1232" t="s">
        <v>41</v>
      </c>
      <c r="C1232" s="13" t="s">
        <v>42</v>
      </c>
      <c r="D1232" t="s">
        <v>37</v>
      </c>
      <c r="E1232" s="13" t="str">
        <f>IF(NOT(ISERROR(MATCH($C1232,Continents!$A$2:$A$48,0))),Continents!$A$1,
IF(NOT(ISERROR(MATCH($C1232,Continents!$B$2:$B$6,0))),Continents!$B$1,
IF(NOT(ISERROR(MATCH($C1232,Continents!$C$2:$C$58,0))),Continents!$C$1,
IF(NOT(ISERROR(MATCH($C1232,Continents!$D$2:$D$51,0))),Continents!$D$1,
IF(NOT(ISERROR(MATCH($C1232,Continents!$E$2:$E$15,0))),Continents!$E$1,
IF(NOT(ISERROR(MATCH($C1232,Continents!$F$2:$F$27,0))),Continents!$F$1,
IF(NOT(ISERROR(MATCH($C1232,Continents!$G$2:$G$8,0))),Continents!$G$1
)))))))</f>
        <v>Asia</v>
      </c>
      <c r="F1232" s="26">
        <v>41644</v>
      </c>
      <c r="G1232">
        <f>YEAR(Sales!$F1232)</f>
        <v>2014</v>
      </c>
      <c r="H1232">
        <f>MONTH(Sales!$F1232)</f>
        <v>1</v>
      </c>
      <c r="I1232" t="s">
        <v>26</v>
      </c>
      <c r="J1232" t="s">
        <v>2132</v>
      </c>
      <c r="K1232">
        <v>700</v>
      </c>
      <c r="L1232">
        <v>560</v>
      </c>
      <c r="M1232" s="27">
        <v>0.2</v>
      </c>
      <c r="N1232">
        <v>1</v>
      </c>
    </row>
    <row r="1233" spans="1:14" x14ac:dyDescent="0.25">
      <c r="A1233" s="15" t="s">
        <v>2328</v>
      </c>
      <c r="B1233" t="s">
        <v>241</v>
      </c>
      <c r="C1233" s="13" t="s">
        <v>242</v>
      </c>
      <c r="D1233" t="s">
        <v>25</v>
      </c>
      <c r="E1233" s="13" t="str">
        <f>IF(NOT(ISERROR(MATCH($C1233,Continents!$A$2:$A$48,0))),Continents!$A$1,
IF(NOT(ISERROR(MATCH($C1233,Continents!$B$2:$B$6,0))),Continents!$B$1,
IF(NOT(ISERROR(MATCH($C1233,Continents!$C$2:$C$58,0))),Continents!$C$1,
IF(NOT(ISERROR(MATCH($C1233,Continents!$D$2:$D$51,0))),Continents!$D$1,
IF(NOT(ISERROR(MATCH($C1233,Continents!$E$2:$E$15,0))),Continents!$E$1,
IF(NOT(ISERROR(MATCH($C1233,Continents!$F$2:$F$27,0))),Continents!$F$1,
IF(NOT(ISERROR(MATCH($C1233,Continents!$G$2:$G$8,0))),Continents!$G$1
)))))))</f>
        <v>South America</v>
      </c>
      <c r="F1233" s="26" t="s">
        <v>2329</v>
      </c>
      <c r="G1233">
        <f>YEAR(Sales!$F1233)</f>
        <v>2018</v>
      </c>
      <c r="H1233">
        <f>MONTH(Sales!$F1233)</f>
        <v>9</v>
      </c>
      <c r="I1233" t="s">
        <v>133</v>
      </c>
      <c r="J1233" t="s">
        <v>1935</v>
      </c>
      <c r="K1233">
        <v>50</v>
      </c>
      <c r="L1233">
        <v>45</v>
      </c>
      <c r="M1233" s="27">
        <v>0.1</v>
      </c>
      <c r="N1233">
        <v>1</v>
      </c>
    </row>
    <row r="1234" spans="1:14" x14ac:dyDescent="0.25">
      <c r="A1234" s="16" t="s">
        <v>2330</v>
      </c>
      <c r="B1234" t="s">
        <v>82</v>
      </c>
      <c r="C1234" s="13" t="s">
        <v>83</v>
      </c>
      <c r="D1234" t="s">
        <v>37</v>
      </c>
      <c r="E1234" s="13" t="str">
        <f>IF(NOT(ISERROR(MATCH($C1234,Continents!$A$2:$A$48,0))),Continents!$A$1,
IF(NOT(ISERROR(MATCH($C1234,Continents!$B$2:$B$6,0))),Continents!$B$1,
IF(NOT(ISERROR(MATCH($C1234,Continents!$C$2:$C$58,0))),Continents!$C$1,
IF(NOT(ISERROR(MATCH($C1234,Continents!$D$2:$D$51,0))),Continents!$D$1,
IF(NOT(ISERROR(MATCH($C1234,Continents!$E$2:$E$15,0))),Continents!$E$1,
IF(NOT(ISERROR(MATCH($C1234,Continents!$F$2:$F$27,0))),Continents!$F$1,
IF(NOT(ISERROR(MATCH($C1234,Continents!$G$2:$G$8,0))),Continents!$G$1
)))))))</f>
        <v>Asia</v>
      </c>
      <c r="F1234" s="26">
        <v>42097</v>
      </c>
      <c r="G1234">
        <f>YEAR(Sales!$F1234)</f>
        <v>2015</v>
      </c>
      <c r="H1234">
        <f>MONTH(Sales!$F1234)</f>
        <v>4</v>
      </c>
      <c r="I1234" t="s">
        <v>112</v>
      </c>
      <c r="J1234" t="s">
        <v>2331</v>
      </c>
      <c r="K1234">
        <v>70</v>
      </c>
      <c r="L1234">
        <v>67</v>
      </c>
      <c r="M1234" s="27">
        <v>4.2900000000000001E-2</v>
      </c>
      <c r="N1234">
        <v>1</v>
      </c>
    </row>
    <row r="1235" spans="1:14" x14ac:dyDescent="0.25">
      <c r="A1235" s="15" t="s">
        <v>2332</v>
      </c>
      <c r="B1235" t="s">
        <v>147</v>
      </c>
      <c r="C1235" s="13" t="s">
        <v>96</v>
      </c>
      <c r="D1235" t="s">
        <v>37</v>
      </c>
      <c r="E1235" s="13" t="str">
        <f>IF(NOT(ISERROR(MATCH($C1235,Continents!$A$2:$A$48,0))),Continents!$A$1,
IF(NOT(ISERROR(MATCH($C1235,Continents!$B$2:$B$6,0))),Continents!$B$1,
IF(NOT(ISERROR(MATCH($C1235,Continents!$C$2:$C$58,0))),Continents!$C$1,
IF(NOT(ISERROR(MATCH($C1235,Continents!$D$2:$D$51,0))),Continents!$D$1,
IF(NOT(ISERROR(MATCH($C1235,Continents!$E$2:$E$15,0))),Continents!$E$1,
IF(NOT(ISERROR(MATCH($C1235,Continents!$F$2:$F$27,0))),Continents!$F$1,
IF(NOT(ISERROR(MATCH($C1235,Continents!$G$2:$G$8,0))),Continents!$G$1
)))))))</f>
        <v>Asia</v>
      </c>
      <c r="F1235" s="26">
        <v>42560</v>
      </c>
      <c r="G1235">
        <f>YEAR(Sales!$F1235)</f>
        <v>2016</v>
      </c>
      <c r="H1235">
        <f>MONTH(Sales!$F1235)</f>
        <v>7</v>
      </c>
      <c r="I1235" t="s">
        <v>125</v>
      </c>
      <c r="J1235" t="s">
        <v>1478</v>
      </c>
      <c r="K1235">
        <v>250</v>
      </c>
      <c r="L1235">
        <v>240</v>
      </c>
      <c r="M1235" s="27">
        <v>0.04</v>
      </c>
      <c r="N1235">
        <v>1</v>
      </c>
    </row>
    <row r="1236" spans="1:14" x14ac:dyDescent="0.25">
      <c r="A1236" s="16" t="s">
        <v>2333</v>
      </c>
      <c r="B1236" t="s">
        <v>47</v>
      </c>
      <c r="C1236" s="13" t="s">
        <v>48</v>
      </c>
      <c r="D1236" t="s">
        <v>25</v>
      </c>
      <c r="E1236" s="13" t="str">
        <f>IF(NOT(ISERROR(MATCH($C1236,Continents!$A$2:$A$48,0))),Continents!$A$1,
IF(NOT(ISERROR(MATCH($C1236,Continents!$B$2:$B$6,0))),Continents!$B$1,
IF(NOT(ISERROR(MATCH($C1236,Continents!$C$2:$C$58,0))),Continents!$C$1,
IF(NOT(ISERROR(MATCH($C1236,Continents!$D$2:$D$51,0))),Continents!$D$1,
IF(NOT(ISERROR(MATCH($C1236,Continents!$E$2:$E$15,0))),Continents!$E$1,
IF(NOT(ISERROR(MATCH($C1236,Continents!$F$2:$F$27,0))),Continents!$F$1,
IF(NOT(ISERROR(MATCH($C1236,Continents!$G$2:$G$8,0))),Continents!$G$1
)))))))</f>
        <v>South America</v>
      </c>
      <c r="F1236" s="26" t="s">
        <v>2334</v>
      </c>
      <c r="G1236">
        <f>YEAR(Sales!$F1236)</f>
        <v>2016</v>
      </c>
      <c r="H1236">
        <f>MONTH(Sales!$F1236)</f>
        <v>9</v>
      </c>
      <c r="I1236" t="s">
        <v>38</v>
      </c>
      <c r="J1236" t="s">
        <v>1493</v>
      </c>
      <c r="K1236">
        <v>50</v>
      </c>
      <c r="L1236">
        <v>46</v>
      </c>
      <c r="M1236" s="27">
        <v>0.08</v>
      </c>
      <c r="N1236">
        <v>1</v>
      </c>
    </row>
    <row r="1237" spans="1:14" x14ac:dyDescent="0.25">
      <c r="A1237" s="15" t="s">
        <v>2335</v>
      </c>
      <c r="B1237" t="s">
        <v>169</v>
      </c>
      <c r="C1237" s="13" t="s">
        <v>170</v>
      </c>
      <c r="D1237" t="s">
        <v>13</v>
      </c>
      <c r="E1237" s="13" t="str">
        <f>IF(NOT(ISERROR(MATCH($C1237,Continents!$A$2:$A$48,0))),Continents!$A$1,
IF(NOT(ISERROR(MATCH($C1237,Continents!$B$2:$B$6,0))),Continents!$B$1,
IF(NOT(ISERROR(MATCH($C1237,Continents!$C$2:$C$58,0))),Continents!$C$1,
IF(NOT(ISERROR(MATCH($C1237,Continents!$D$2:$D$51,0))),Continents!$D$1,
IF(NOT(ISERROR(MATCH($C1237,Continents!$E$2:$E$15,0))),Continents!$E$1,
IF(NOT(ISERROR(MATCH($C1237,Continents!$F$2:$F$27,0))),Continents!$F$1,
IF(NOT(ISERROR(MATCH($C1237,Continents!$G$2:$G$8,0))),Continents!$G$1
)))))))</f>
        <v>Europe</v>
      </c>
      <c r="F1237" s="26">
        <v>43143</v>
      </c>
      <c r="G1237">
        <f>YEAR(Sales!$F1237)</f>
        <v>2018</v>
      </c>
      <c r="H1237">
        <f>MONTH(Sales!$F1237)</f>
        <v>2</v>
      </c>
      <c r="I1237" t="s">
        <v>125</v>
      </c>
      <c r="J1237" t="s">
        <v>172</v>
      </c>
      <c r="K1237">
        <v>250</v>
      </c>
      <c r="L1237">
        <v>240</v>
      </c>
      <c r="M1237" s="27">
        <v>0.04</v>
      </c>
      <c r="N1237">
        <v>1</v>
      </c>
    </row>
    <row r="1238" spans="1:14" x14ac:dyDescent="0.25">
      <c r="A1238" s="16" t="s">
        <v>2336</v>
      </c>
      <c r="B1238" t="s">
        <v>241</v>
      </c>
      <c r="C1238" s="13" t="s">
        <v>242</v>
      </c>
      <c r="D1238" t="s">
        <v>25</v>
      </c>
      <c r="E1238" s="13" t="str">
        <f>IF(NOT(ISERROR(MATCH($C1238,Continents!$A$2:$A$48,0))),Continents!$A$1,
IF(NOT(ISERROR(MATCH($C1238,Continents!$B$2:$B$6,0))),Continents!$B$1,
IF(NOT(ISERROR(MATCH($C1238,Continents!$C$2:$C$58,0))),Continents!$C$1,
IF(NOT(ISERROR(MATCH($C1238,Continents!$D$2:$D$51,0))),Continents!$D$1,
IF(NOT(ISERROR(MATCH($C1238,Continents!$E$2:$E$15,0))),Continents!$E$1,
IF(NOT(ISERROR(MATCH($C1238,Continents!$F$2:$F$27,0))),Continents!$F$1,
IF(NOT(ISERROR(MATCH($C1238,Continents!$G$2:$G$8,0))),Continents!$G$1
)))))))</f>
        <v>South America</v>
      </c>
      <c r="F1238" s="26">
        <v>42005</v>
      </c>
      <c r="G1238">
        <f>YEAR(Sales!$F1238)</f>
        <v>2015</v>
      </c>
      <c r="H1238">
        <f>MONTH(Sales!$F1238)</f>
        <v>1</v>
      </c>
      <c r="I1238" t="s">
        <v>125</v>
      </c>
      <c r="J1238" t="s">
        <v>762</v>
      </c>
      <c r="K1238">
        <v>250</v>
      </c>
      <c r="L1238">
        <v>220</v>
      </c>
      <c r="M1238" s="27">
        <v>0.12</v>
      </c>
      <c r="N1238">
        <v>1</v>
      </c>
    </row>
    <row r="1239" spans="1:14" x14ac:dyDescent="0.25">
      <c r="A1239" s="15" t="s">
        <v>2337</v>
      </c>
      <c r="B1239" t="s">
        <v>3760</v>
      </c>
      <c r="C1239" s="13" t="s">
        <v>3759</v>
      </c>
      <c r="D1239" t="s">
        <v>13</v>
      </c>
      <c r="E1239" s="13" t="str">
        <f>IF(NOT(ISERROR(MATCH($C1239,Continents!$A$2:$A$48,0))),Continents!$A$1,
IF(NOT(ISERROR(MATCH($C1239,Continents!$B$2:$B$6,0))),Continents!$B$1,
IF(NOT(ISERROR(MATCH($C1239,Continents!$C$2:$C$58,0))),Continents!$C$1,
IF(NOT(ISERROR(MATCH($C1239,Continents!$D$2:$D$51,0))),Continents!$D$1,
IF(NOT(ISERROR(MATCH($C1239,Continents!$E$2:$E$15,0))),Continents!$E$1,
IF(NOT(ISERROR(MATCH($C1239,Continents!$F$2:$F$27,0))),Continents!$F$1,
IF(NOT(ISERROR(MATCH($C1239,Continents!$G$2:$G$8,0))),Continents!$G$1
)))))))</f>
        <v>Asia</v>
      </c>
      <c r="F1239" s="26" t="s">
        <v>2338</v>
      </c>
      <c r="G1239">
        <f>YEAR(Sales!$F1239)</f>
        <v>2015</v>
      </c>
      <c r="H1239">
        <f>MONTH(Sales!$F1239)</f>
        <v>9</v>
      </c>
      <c r="I1239" t="s">
        <v>38</v>
      </c>
      <c r="J1239" t="s">
        <v>705</v>
      </c>
      <c r="K1239">
        <v>50</v>
      </c>
      <c r="L1239">
        <v>34</v>
      </c>
      <c r="M1239" s="27">
        <v>0.32</v>
      </c>
      <c r="N1239">
        <v>1</v>
      </c>
    </row>
    <row r="1240" spans="1:14" x14ac:dyDescent="0.25">
      <c r="A1240" s="16" t="s">
        <v>2339</v>
      </c>
      <c r="B1240" t="s">
        <v>23</v>
      </c>
      <c r="C1240" s="13" t="s">
        <v>24</v>
      </c>
      <c r="D1240" t="s">
        <v>25</v>
      </c>
      <c r="E1240" s="13" t="str">
        <f>IF(NOT(ISERROR(MATCH($C1240,Continents!$A$2:$A$48,0))),Continents!$A$1,
IF(NOT(ISERROR(MATCH($C1240,Continents!$B$2:$B$6,0))),Continents!$B$1,
IF(NOT(ISERROR(MATCH($C1240,Continents!$C$2:$C$58,0))),Continents!$C$1,
IF(NOT(ISERROR(MATCH($C1240,Continents!$D$2:$D$51,0))),Continents!$D$1,
IF(NOT(ISERROR(MATCH($C1240,Continents!$E$2:$E$15,0))),Continents!$E$1,
IF(NOT(ISERROR(MATCH($C1240,Continents!$F$2:$F$27,0))),Continents!$F$1,
IF(NOT(ISERROR(MATCH($C1240,Continents!$G$2:$G$8,0))),Continents!$G$1
)))))))</f>
        <v>South America</v>
      </c>
      <c r="F1240" s="26" t="s">
        <v>2340</v>
      </c>
      <c r="G1240">
        <f>YEAR(Sales!$F1240)</f>
        <v>2017</v>
      </c>
      <c r="H1240">
        <f>MONTH(Sales!$F1240)</f>
        <v>12</v>
      </c>
      <c r="I1240" t="s">
        <v>77</v>
      </c>
      <c r="J1240" t="s">
        <v>608</v>
      </c>
      <c r="K1240">
        <v>500</v>
      </c>
      <c r="L1240">
        <v>490</v>
      </c>
      <c r="M1240" s="27">
        <v>0.02</v>
      </c>
      <c r="N1240">
        <v>1</v>
      </c>
    </row>
    <row r="1241" spans="1:14" x14ac:dyDescent="0.25">
      <c r="A1241" s="15" t="s">
        <v>2341</v>
      </c>
      <c r="B1241" t="s">
        <v>110</v>
      </c>
      <c r="C1241" s="13" t="s">
        <v>75</v>
      </c>
      <c r="D1241" t="s">
        <v>37</v>
      </c>
      <c r="E1241" s="13" t="str">
        <f>IF(NOT(ISERROR(MATCH($C1241,Continents!$A$2:$A$48,0))),Continents!$A$1,
IF(NOT(ISERROR(MATCH($C1241,Continents!$B$2:$B$6,0))),Continents!$B$1,
IF(NOT(ISERROR(MATCH($C1241,Continents!$C$2:$C$58,0))),Continents!$C$1,
IF(NOT(ISERROR(MATCH($C1241,Continents!$D$2:$D$51,0))),Continents!$D$1,
IF(NOT(ISERROR(MATCH($C1241,Continents!$E$2:$E$15,0))),Continents!$E$1,
IF(NOT(ISERROR(MATCH($C1241,Continents!$F$2:$F$27,0))),Continents!$F$1,
IF(NOT(ISERROR(MATCH($C1241,Continents!$G$2:$G$8,0))),Continents!$G$1
)))))))</f>
        <v>Asia</v>
      </c>
      <c r="F1241" s="26">
        <v>42747</v>
      </c>
      <c r="G1241">
        <f>YEAR(Sales!$F1241)</f>
        <v>2017</v>
      </c>
      <c r="H1241">
        <f>MONTH(Sales!$F1241)</f>
        <v>1</v>
      </c>
      <c r="I1241" t="s">
        <v>58</v>
      </c>
      <c r="J1241" t="s">
        <v>627</v>
      </c>
      <c r="K1241">
        <v>800</v>
      </c>
      <c r="L1241">
        <v>608</v>
      </c>
      <c r="M1241" s="27">
        <v>0.24</v>
      </c>
      <c r="N1241">
        <v>1</v>
      </c>
    </row>
    <row r="1242" spans="1:14" x14ac:dyDescent="0.25">
      <c r="A1242" s="16" t="s">
        <v>2342</v>
      </c>
      <c r="B1242" t="s">
        <v>115</v>
      </c>
      <c r="C1242" s="13" t="s">
        <v>116</v>
      </c>
      <c r="D1242" t="s">
        <v>19</v>
      </c>
      <c r="E1242" s="13" t="str">
        <f>IF(NOT(ISERROR(MATCH($C1242,Continents!$A$2:$A$48,0))),Continents!$A$1,
IF(NOT(ISERROR(MATCH($C1242,Continents!$B$2:$B$6,0))),Continents!$B$1,
IF(NOT(ISERROR(MATCH($C1242,Continents!$C$2:$C$58,0))),Continents!$C$1,
IF(NOT(ISERROR(MATCH($C1242,Continents!$D$2:$D$51,0))),Continents!$D$1,
IF(NOT(ISERROR(MATCH($C1242,Continents!$E$2:$E$15,0))),Continents!$E$1,
IF(NOT(ISERROR(MATCH($C1242,Continents!$F$2:$F$27,0))),Continents!$F$1,
IF(NOT(ISERROR(MATCH($C1242,Continents!$G$2:$G$8,0))),Continents!$G$1
)))))))</f>
        <v>North America</v>
      </c>
      <c r="F1242" s="26" t="s">
        <v>1008</v>
      </c>
      <c r="G1242">
        <f>YEAR(Sales!$F1242)</f>
        <v>2018</v>
      </c>
      <c r="H1242">
        <f>MONTH(Sales!$F1242)</f>
        <v>10</v>
      </c>
      <c r="I1242" t="s">
        <v>44</v>
      </c>
      <c r="J1242" t="s">
        <v>1057</v>
      </c>
      <c r="K1242">
        <v>30</v>
      </c>
      <c r="L1242">
        <v>29</v>
      </c>
      <c r="M1242" s="27">
        <v>3.3300000000000003E-2</v>
      </c>
      <c r="N1242">
        <v>1</v>
      </c>
    </row>
    <row r="1243" spans="1:14" x14ac:dyDescent="0.25">
      <c r="A1243" s="15" t="s">
        <v>2343</v>
      </c>
      <c r="B1243" t="s">
        <v>17</v>
      </c>
      <c r="C1243" s="13" t="s">
        <v>18</v>
      </c>
      <c r="D1243" t="s">
        <v>19</v>
      </c>
      <c r="E1243" s="13" t="str">
        <f>IF(NOT(ISERROR(MATCH($C1243,Continents!$A$2:$A$48,0))),Continents!$A$1,
IF(NOT(ISERROR(MATCH($C1243,Continents!$B$2:$B$6,0))),Continents!$B$1,
IF(NOT(ISERROR(MATCH($C1243,Continents!$C$2:$C$58,0))),Continents!$C$1,
IF(NOT(ISERROR(MATCH($C1243,Continents!$D$2:$D$51,0))),Continents!$D$1,
IF(NOT(ISERROR(MATCH($C1243,Continents!$E$2:$E$15,0))),Continents!$E$1,
IF(NOT(ISERROR(MATCH($C1243,Continents!$F$2:$F$27,0))),Continents!$F$1,
IF(NOT(ISERROR(MATCH($C1243,Continents!$G$2:$G$8,0))),Continents!$G$1
)))))))</f>
        <v>North America</v>
      </c>
      <c r="F1243" s="26" t="s">
        <v>445</v>
      </c>
      <c r="G1243">
        <f>YEAR(Sales!$F1243)</f>
        <v>2017</v>
      </c>
      <c r="H1243">
        <f>MONTH(Sales!$F1243)</f>
        <v>12</v>
      </c>
      <c r="I1243" t="s">
        <v>125</v>
      </c>
      <c r="J1243" t="s">
        <v>93</v>
      </c>
      <c r="K1243">
        <v>250</v>
      </c>
      <c r="L1243">
        <v>235</v>
      </c>
      <c r="M1243" s="27">
        <v>0.06</v>
      </c>
      <c r="N1243">
        <v>1</v>
      </c>
    </row>
    <row r="1244" spans="1:14" x14ac:dyDescent="0.25">
      <c r="A1244" s="16" t="s">
        <v>2344</v>
      </c>
      <c r="B1244" t="s">
        <v>201</v>
      </c>
      <c r="C1244" s="13" t="s">
        <v>202</v>
      </c>
      <c r="D1244" t="s">
        <v>13</v>
      </c>
      <c r="E1244" s="13" t="str">
        <f>IF(NOT(ISERROR(MATCH($C1244,Continents!$A$2:$A$48,0))),Continents!$A$1,
IF(NOT(ISERROR(MATCH($C1244,Continents!$B$2:$B$6,0))),Continents!$B$1,
IF(NOT(ISERROR(MATCH($C1244,Continents!$C$2:$C$58,0))),Continents!$C$1,
IF(NOT(ISERROR(MATCH($C1244,Continents!$D$2:$D$51,0))),Continents!$D$1,
IF(NOT(ISERROR(MATCH($C1244,Continents!$E$2:$E$15,0))),Continents!$E$1,
IF(NOT(ISERROR(MATCH($C1244,Continents!$F$2:$F$27,0))),Continents!$F$1,
IF(NOT(ISERROR(MATCH($C1244,Continents!$G$2:$G$8,0))),Continents!$G$1
)))))))</f>
        <v>Europe</v>
      </c>
      <c r="F1244" s="26">
        <v>43045</v>
      </c>
      <c r="G1244">
        <f>YEAR(Sales!$F1244)</f>
        <v>2017</v>
      </c>
      <c r="H1244">
        <f>MONTH(Sales!$F1244)</f>
        <v>11</v>
      </c>
      <c r="I1244" t="s">
        <v>49</v>
      </c>
      <c r="J1244" t="s">
        <v>203</v>
      </c>
      <c r="K1244">
        <v>500</v>
      </c>
      <c r="L1244">
        <v>465</v>
      </c>
      <c r="M1244" s="27">
        <v>7.0000000000000007E-2</v>
      </c>
      <c r="N1244">
        <v>1</v>
      </c>
    </row>
    <row r="1245" spans="1:14" x14ac:dyDescent="0.25">
      <c r="A1245" s="15" t="s">
        <v>2345</v>
      </c>
      <c r="B1245" t="s">
        <v>269</v>
      </c>
      <c r="C1245" s="13" t="s">
        <v>270</v>
      </c>
      <c r="D1245" t="s">
        <v>25</v>
      </c>
      <c r="E1245" s="13" t="str">
        <f>IF(NOT(ISERROR(MATCH($C1245,Continents!$A$2:$A$48,0))),Continents!$A$1,
IF(NOT(ISERROR(MATCH($C1245,Continents!$B$2:$B$6,0))),Continents!$B$1,
IF(NOT(ISERROR(MATCH($C1245,Continents!$C$2:$C$58,0))),Continents!$C$1,
IF(NOT(ISERROR(MATCH($C1245,Continents!$D$2:$D$51,0))),Continents!$D$1,
IF(NOT(ISERROR(MATCH($C1245,Continents!$E$2:$E$15,0))),Continents!$E$1,
IF(NOT(ISERROR(MATCH($C1245,Continents!$F$2:$F$27,0))),Continents!$F$1,
IF(NOT(ISERROR(MATCH($C1245,Continents!$G$2:$G$8,0))),Continents!$G$1
)))))))</f>
        <v>South America</v>
      </c>
      <c r="F1245" s="26">
        <v>42623</v>
      </c>
      <c r="G1245">
        <f>YEAR(Sales!$F1245)</f>
        <v>2016</v>
      </c>
      <c r="H1245">
        <f>MONTH(Sales!$F1245)</f>
        <v>9</v>
      </c>
      <c r="I1245" t="s">
        <v>32</v>
      </c>
      <c r="J1245" t="s">
        <v>271</v>
      </c>
      <c r="K1245">
        <v>150</v>
      </c>
      <c r="L1245">
        <v>140</v>
      </c>
      <c r="M1245" s="27">
        <v>6.6699999999999995E-2</v>
      </c>
      <c r="N1245">
        <v>1</v>
      </c>
    </row>
    <row r="1246" spans="1:14" x14ac:dyDescent="0.25">
      <c r="A1246" s="16" t="s">
        <v>2346</v>
      </c>
      <c r="B1246" t="s">
        <v>269</v>
      </c>
      <c r="C1246" s="13" t="s">
        <v>270</v>
      </c>
      <c r="D1246" t="s">
        <v>25</v>
      </c>
      <c r="E1246" s="13" t="str">
        <f>IF(NOT(ISERROR(MATCH($C1246,Continents!$A$2:$A$48,0))),Continents!$A$1,
IF(NOT(ISERROR(MATCH($C1246,Continents!$B$2:$B$6,0))),Continents!$B$1,
IF(NOT(ISERROR(MATCH($C1246,Continents!$C$2:$C$58,0))),Continents!$C$1,
IF(NOT(ISERROR(MATCH($C1246,Continents!$D$2:$D$51,0))),Continents!$D$1,
IF(NOT(ISERROR(MATCH($C1246,Continents!$E$2:$E$15,0))),Continents!$E$1,
IF(NOT(ISERROR(MATCH($C1246,Continents!$F$2:$F$27,0))),Continents!$F$1,
IF(NOT(ISERROR(MATCH($C1246,Continents!$G$2:$G$8,0))),Continents!$G$1
)))))))</f>
        <v>South America</v>
      </c>
      <c r="F1246" s="26">
        <v>42896</v>
      </c>
      <c r="G1246">
        <f>YEAR(Sales!$F1246)</f>
        <v>2017</v>
      </c>
      <c r="H1246">
        <f>MONTH(Sales!$F1246)</f>
        <v>6</v>
      </c>
      <c r="I1246" t="s">
        <v>26</v>
      </c>
      <c r="J1246" t="s">
        <v>1331</v>
      </c>
      <c r="K1246">
        <v>700</v>
      </c>
      <c r="L1246">
        <v>658</v>
      </c>
      <c r="M1246" s="27">
        <v>0.06</v>
      </c>
      <c r="N1246">
        <v>1</v>
      </c>
    </row>
    <row r="1247" spans="1:14" x14ac:dyDescent="0.25">
      <c r="A1247" s="15" t="s">
        <v>2347</v>
      </c>
      <c r="B1247" t="s">
        <v>23</v>
      </c>
      <c r="C1247" s="13" t="s">
        <v>24</v>
      </c>
      <c r="D1247" t="s">
        <v>25</v>
      </c>
      <c r="E1247" s="13" t="str">
        <f>IF(NOT(ISERROR(MATCH($C1247,Continents!$A$2:$A$48,0))),Continents!$A$1,
IF(NOT(ISERROR(MATCH($C1247,Continents!$B$2:$B$6,0))),Continents!$B$1,
IF(NOT(ISERROR(MATCH($C1247,Continents!$C$2:$C$58,0))),Continents!$C$1,
IF(NOT(ISERROR(MATCH($C1247,Continents!$D$2:$D$51,0))),Continents!$D$1,
IF(NOT(ISERROR(MATCH($C1247,Continents!$E$2:$E$15,0))),Continents!$E$1,
IF(NOT(ISERROR(MATCH($C1247,Continents!$F$2:$F$27,0))),Continents!$F$1,
IF(NOT(ISERROR(MATCH($C1247,Continents!$G$2:$G$8,0))),Continents!$G$1
)))))))</f>
        <v>South America</v>
      </c>
      <c r="F1247" s="26">
        <v>41645</v>
      </c>
      <c r="G1247">
        <f>YEAR(Sales!$F1247)</f>
        <v>2014</v>
      </c>
      <c r="H1247">
        <f>MONTH(Sales!$F1247)</f>
        <v>1</v>
      </c>
      <c r="I1247" t="s">
        <v>64</v>
      </c>
      <c r="J1247" t="s">
        <v>162</v>
      </c>
      <c r="K1247">
        <v>1000</v>
      </c>
      <c r="L1247">
        <v>600</v>
      </c>
      <c r="M1247" s="27">
        <v>0.4</v>
      </c>
      <c r="N1247">
        <v>1</v>
      </c>
    </row>
    <row r="1248" spans="1:14" x14ac:dyDescent="0.25">
      <c r="A1248" s="16" t="s">
        <v>2348</v>
      </c>
      <c r="B1248" t="s">
        <v>265</v>
      </c>
      <c r="C1248" s="13" t="s">
        <v>53</v>
      </c>
      <c r="D1248" t="s">
        <v>25</v>
      </c>
      <c r="E1248" s="13" t="str">
        <f>IF(NOT(ISERROR(MATCH($C1248,Continents!$A$2:$A$48,0))),Continents!$A$1,
IF(NOT(ISERROR(MATCH($C1248,Continents!$B$2:$B$6,0))),Continents!$B$1,
IF(NOT(ISERROR(MATCH($C1248,Continents!$C$2:$C$58,0))),Continents!$C$1,
IF(NOT(ISERROR(MATCH($C1248,Continents!$D$2:$D$51,0))),Continents!$D$1,
IF(NOT(ISERROR(MATCH($C1248,Continents!$E$2:$E$15,0))),Continents!$E$1,
IF(NOT(ISERROR(MATCH($C1248,Continents!$F$2:$F$27,0))),Continents!$F$1,
IF(NOT(ISERROR(MATCH($C1248,Continents!$G$2:$G$8,0))),Continents!$G$1
)))))))</f>
        <v>North America</v>
      </c>
      <c r="F1248" s="26" t="s">
        <v>69</v>
      </c>
      <c r="G1248">
        <f>YEAR(Sales!$F1248)</f>
        <v>2014</v>
      </c>
      <c r="H1248">
        <f>MONTH(Sales!$F1248)</f>
        <v>8</v>
      </c>
      <c r="I1248" t="s">
        <v>133</v>
      </c>
      <c r="J1248" t="s">
        <v>1615</v>
      </c>
      <c r="K1248">
        <v>50</v>
      </c>
      <c r="L1248">
        <v>44</v>
      </c>
      <c r="M1248" s="27">
        <v>0.12</v>
      </c>
      <c r="N1248">
        <v>1</v>
      </c>
    </row>
    <row r="1249" spans="1:14" x14ac:dyDescent="0.25">
      <c r="A1249" s="15" t="s">
        <v>2349</v>
      </c>
      <c r="B1249" t="s">
        <v>144</v>
      </c>
      <c r="C1249" s="13" t="s">
        <v>116</v>
      </c>
      <c r="D1249" t="s">
        <v>19</v>
      </c>
      <c r="E1249" s="13" t="str">
        <f>IF(NOT(ISERROR(MATCH($C1249,Continents!$A$2:$A$48,0))),Continents!$A$1,
IF(NOT(ISERROR(MATCH($C1249,Continents!$B$2:$B$6,0))),Continents!$B$1,
IF(NOT(ISERROR(MATCH($C1249,Continents!$C$2:$C$58,0))),Continents!$C$1,
IF(NOT(ISERROR(MATCH($C1249,Continents!$D$2:$D$51,0))),Continents!$D$1,
IF(NOT(ISERROR(MATCH($C1249,Continents!$E$2:$E$15,0))),Continents!$E$1,
IF(NOT(ISERROR(MATCH($C1249,Continents!$F$2:$F$27,0))),Continents!$F$1,
IF(NOT(ISERROR(MATCH($C1249,Continents!$G$2:$G$8,0))),Continents!$G$1
)))))))</f>
        <v>North America</v>
      </c>
      <c r="F1249" s="26" t="s">
        <v>2061</v>
      </c>
      <c r="G1249">
        <f>YEAR(Sales!$F1249)</f>
        <v>2016</v>
      </c>
      <c r="H1249">
        <f>MONTH(Sales!$F1249)</f>
        <v>5</v>
      </c>
      <c r="I1249" t="s">
        <v>58</v>
      </c>
      <c r="J1249" t="s">
        <v>691</v>
      </c>
      <c r="K1249">
        <v>800</v>
      </c>
      <c r="L1249">
        <v>544</v>
      </c>
      <c r="M1249" s="27">
        <v>0.32</v>
      </c>
      <c r="N1249">
        <v>1</v>
      </c>
    </row>
    <row r="1250" spans="1:14" x14ac:dyDescent="0.25">
      <c r="A1250" s="16" t="s">
        <v>2350</v>
      </c>
      <c r="B1250" t="s">
        <v>178</v>
      </c>
      <c r="C1250" s="13" t="s">
        <v>116</v>
      </c>
      <c r="D1250" t="s">
        <v>19</v>
      </c>
      <c r="E1250" s="13" t="str">
        <f>IF(NOT(ISERROR(MATCH($C1250,Continents!$A$2:$A$48,0))),Continents!$A$1,
IF(NOT(ISERROR(MATCH($C1250,Continents!$B$2:$B$6,0))),Continents!$B$1,
IF(NOT(ISERROR(MATCH($C1250,Continents!$C$2:$C$58,0))),Continents!$C$1,
IF(NOT(ISERROR(MATCH($C1250,Continents!$D$2:$D$51,0))),Continents!$D$1,
IF(NOT(ISERROR(MATCH($C1250,Continents!$E$2:$E$15,0))),Continents!$E$1,
IF(NOT(ISERROR(MATCH($C1250,Continents!$F$2:$F$27,0))),Continents!$F$1,
IF(NOT(ISERROR(MATCH($C1250,Continents!$G$2:$G$8,0))),Continents!$G$1
)))))))</f>
        <v>North America</v>
      </c>
      <c r="F1250" s="26" t="s">
        <v>2351</v>
      </c>
      <c r="G1250">
        <f>YEAR(Sales!$F1250)</f>
        <v>2017</v>
      </c>
      <c r="H1250">
        <f>MONTH(Sales!$F1250)</f>
        <v>11</v>
      </c>
      <c r="I1250" t="s">
        <v>112</v>
      </c>
      <c r="J1250" t="s">
        <v>1273</v>
      </c>
      <c r="K1250">
        <v>70</v>
      </c>
      <c r="L1250">
        <v>68</v>
      </c>
      <c r="M1250" s="27">
        <v>2.86E-2</v>
      </c>
      <c r="N1250">
        <v>1</v>
      </c>
    </row>
    <row r="1251" spans="1:14" x14ac:dyDescent="0.25">
      <c r="A1251" s="15" t="s">
        <v>2352</v>
      </c>
      <c r="B1251" t="s">
        <v>128</v>
      </c>
      <c r="C1251" s="13" t="s">
        <v>129</v>
      </c>
      <c r="D1251" t="s">
        <v>37</v>
      </c>
      <c r="E1251" s="13" t="str">
        <f>IF(NOT(ISERROR(MATCH($C1251,Continents!$A$2:$A$48,0))),Continents!$A$1,
IF(NOT(ISERROR(MATCH($C1251,Continents!$B$2:$B$6,0))),Continents!$B$1,
IF(NOT(ISERROR(MATCH($C1251,Continents!$C$2:$C$58,0))),Continents!$C$1,
IF(NOT(ISERROR(MATCH($C1251,Continents!$D$2:$D$51,0))),Continents!$D$1,
IF(NOT(ISERROR(MATCH($C1251,Continents!$E$2:$E$15,0))),Continents!$E$1,
IF(NOT(ISERROR(MATCH($C1251,Continents!$F$2:$F$27,0))),Continents!$F$1,
IF(NOT(ISERROR(MATCH($C1251,Continents!$G$2:$G$8,0))),Continents!$G$1
)))))))</f>
        <v>Asia</v>
      </c>
      <c r="F1251" s="26">
        <v>42223</v>
      </c>
      <c r="G1251">
        <f>YEAR(Sales!$F1251)</f>
        <v>2015</v>
      </c>
      <c r="H1251">
        <f>MONTH(Sales!$F1251)</f>
        <v>8</v>
      </c>
      <c r="I1251" t="s">
        <v>38</v>
      </c>
      <c r="J1251" t="s">
        <v>683</v>
      </c>
      <c r="K1251">
        <v>50</v>
      </c>
      <c r="L1251">
        <v>50</v>
      </c>
      <c r="M1251" s="27">
        <v>0</v>
      </c>
      <c r="N1251">
        <v>1</v>
      </c>
    </row>
    <row r="1252" spans="1:14" x14ac:dyDescent="0.25">
      <c r="A1252" s="16" t="s">
        <v>2353</v>
      </c>
      <c r="B1252" t="s">
        <v>306</v>
      </c>
      <c r="C1252" s="13" t="s">
        <v>307</v>
      </c>
      <c r="D1252" t="s">
        <v>13</v>
      </c>
      <c r="E1252" s="13" t="str">
        <f>IF(NOT(ISERROR(MATCH($C1252,Continents!$A$2:$A$48,0))),Continents!$A$1,
IF(NOT(ISERROR(MATCH($C1252,Continents!$B$2:$B$6,0))),Continents!$B$1,
IF(NOT(ISERROR(MATCH($C1252,Continents!$C$2:$C$58,0))),Continents!$C$1,
IF(NOT(ISERROR(MATCH($C1252,Continents!$D$2:$D$51,0))),Continents!$D$1,
IF(NOT(ISERROR(MATCH($C1252,Continents!$E$2:$E$15,0))),Continents!$E$1,
IF(NOT(ISERROR(MATCH($C1252,Continents!$F$2:$F$27,0))),Continents!$F$1,
IF(NOT(ISERROR(MATCH($C1252,Continents!$G$2:$G$8,0))),Continents!$G$1
)))))))</f>
        <v>Europe</v>
      </c>
      <c r="F1252" s="26">
        <v>43134</v>
      </c>
      <c r="G1252">
        <f>YEAR(Sales!$F1252)</f>
        <v>2018</v>
      </c>
      <c r="H1252">
        <f>MONTH(Sales!$F1252)</f>
        <v>2</v>
      </c>
      <c r="I1252" t="s">
        <v>32</v>
      </c>
      <c r="J1252" t="s">
        <v>1430</v>
      </c>
      <c r="K1252">
        <v>150</v>
      </c>
      <c r="L1252">
        <v>135</v>
      </c>
      <c r="M1252" s="27">
        <v>0.1</v>
      </c>
      <c r="N1252">
        <v>1</v>
      </c>
    </row>
    <row r="1253" spans="1:14" x14ac:dyDescent="0.25">
      <c r="A1253" s="15" t="s">
        <v>2354</v>
      </c>
      <c r="B1253" t="s">
        <v>56</v>
      </c>
      <c r="C1253" s="13" t="s">
        <v>57</v>
      </c>
      <c r="D1253" t="s">
        <v>13</v>
      </c>
      <c r="E1253" s="13" t="str">
        <f>IF(NOT(ISERROR(MATCH($C1253,Continents!$A$2:$A$48,0))),Continents!$A$1,
IF(NOT(ISERROR(MATCH($C1253,Continents!$B$2:$B$6,0))),Continents!$B$1,
IF(NOT(ISERROR(MATCH($C1253,Continents!$C$2:$C$58,0))),Continents!$C$1,
IF(NOT(ISERROR(MATCH($C1253,Continents!$D$2:$D$51,0))),Continents!$D$1,
IF(NOT(ISERROR(MATCH($C1253,Continents!$E$2:$E$15,0))),Continents!$E$1,
IF(NOT(ISERROR(MATCH($C1253,Continents!$F$2:$F$27,0))),Continents!$F$1,
IF(NOT(ISERROR(MATCH($C1253,Continents!$G$2:$G$8,0))),Continents!$G$1
)))))))</f>
        <v>Europe</v>
      </c>
      <c r="F1253" s="26" t="s">
        <v>1870</v>
      </c>
      <c r="G1253">
        <f>YEAR(Sales!$F1253)</f>
        <v>2018</v>
      </c>
      <c r="H1253">
        <f>MONTH(Sales!$F1253)</f>
        <v>1</v>
      </c>
      <c r="I1253" t="s">
        <v>133</v>
      </c>
      <c r="J1253" t="s">
        <v>1053</v>
      </c>
      <c r="K1253">
        <v>50</v>
      </c>
      <c r="L1253">
        <v>50</v>
      </c>
      <c r="M1253" s="27">
        <v>0</v>
      </c>
      <c r="N1253">
        <v>1</v>
      </c>
    </row>
    <row r="1254" spans="1:14" x14ac:dyDescent="0.25">
      <c r="A1254" s="16" t="s">
        <v>2355</v>
      </c>
      <c r="B1254" t="s">
        <v>74</v>
      </c>
      <c r="C1254" s="13" t="s">
        <v>75</v>
      </c>
      <c r="D1254" t="s">
        <v>37</v>
      </c>
      <c r="E1254" s="13" t="str">
        <f>IF(NOT(ISERROR(MATCH($C1254,Continents!$A$2:$A$48,0))),Continents!$A$1,
IF(NOT(ISERROR(MATCH($C1254,Continents!$B$2:$B$6,0))),Continents!$B$1,
IF(NOT(ISERROR(MATCH($C1254,Continents!$C$2:$C$58,0))),Continents!$C$1,
IF(NOT(ISERROR(MATCH($C1254,Continents!$D$2:$D$51,0))),Continents!$D$1,
IF(NOT(ISERROR(MATCH($C1254,Continents!$E$2:$E$15,0))),Continents!$E$1,
IF(NOT(ISERROR(MATCH($C1254,Continents!$F$2:$F$27,0))),Continents!$F$1,
IF(NOT(ISERROR(MATCH($C1254,Continents!$G$2:$G$8,0))),Continents!$G$1
)))))))</f>
        <v>Asia</v>
      </c>
      <c r="F1254" s="26">
        <v>42259</v>
      </c>
      <c r="G1254">
        <f>YEAR(Sales!$F1254)</f>
        <v>2015</v>
      </c>
      <c r="H1254">
        <f>MONTH(Sales!$F1254)</f>
        <v>9</v>
      </c>
      <c r="I1254" t="s">
        <v>38</v>
      </c>
      <c r="J1254" t="s">
        <v>2356</v>
      </c>
      <c r="K1254">
        <v>50</v>
      </c>
      <c r="L1254">
        <v>33</v>
      </c>
      <c r="M1254" s="27">
        <v>0.34</v>
      </c>
      <c r="N1254">
        <v>1</v>
      </c>
    </row>
    <row r="1255" spans="1:14" x14ac:dyDescent="0.25">
      <c r="A1255" s="15" t="s">
        <v>2357</v>
      </c>
      <c r="B1255" t="s">
        <v>325</v>
      </c>
      <c r="C1255" s="13" t="s">
        <v>326</v>
      </c>
      <c r="D1255" t="s">
        <v>37</v>
      </c>
      <c r="E1255" s="13" t="str">
        <f>IF(NOT(ISERROR(MATCH($C1255,Continents!$A$2:$A$48,0))),Continents!$A$1,
IF(NOT(ISERROR(MATCH($C1255,Continents!$B$2:$B$6,0))),Continents!$B$1,
IF(NOT(ISERROR(MATCH($C1255,Continents!$C$2:$C$58,0))),Continents!$C$1,
IF(NOT(ISERROR(MATCH($C1255,Continents!$D$2:$D$51,0))),Continents!$D$1,
IF(NOT(ISERROR(MATCH($C1255,Continents!$E$2:$E$15,0))),Continents!$E$1,
IF(NOT(ISERROR(MATCH($C1255,Continents!$F$2:$F$27,0))),Continents!$F$1,
IF(NOT(ISERROR(MATCH($C1255,Continents!$G$2:$G$8,0))),Continents!$G$1
)))))))</f>
        <v>Asia</v>
      </c>
      <c r="F1255" s="26" t="s">
        <v>2358</v>
      </c>
      <c r="G1255">
        <f>YEAR(Sales!$F1255)</f>
        <v>2017</v>
      </c>
      <c r="H1255">
        <f>MONTH(Sales!$F1255)</f>
        <v>9</v>
      </c>
      <c r="I1255" t="s">
        <v>38</v>
      </c>
      <c r="J1255" t="s">
        <v>916</v>
      </c>
      <c r="K1255">
        <v>50</v>
      </c>
      <c r="L1255">
        <v>46</v>
      </c>
      <c r="M1255" s="27">
        <v>0.08</v>
      </c>
      <c r="N1255">
        <v>1</v>
      </c>
    </row>
    <row r="1256" spans="1:14" x14ac:dyDescent="0.25">
      <c r="A1256" s="16" t="s">
        <v>2359</v>
      </c>
      <c r="B1256" t="s">
        <v>100</v>
      </c>
      <c r="C1256" s="13" t="s">
        <v>101</v>
      </c>
      <c r="D1256" t="s">
        <v>13</v>
      </c>
      <c r="E1256" s="13" t="str">
        <f>IF(NOT(ISERROR(MATCH($C1256,Continents!$A$2:$A$48,0))),Continents!$A$1,
IF(NOT(ISERROR(MATCH($C1256,Continents!$B$2:$B$6,0))),Continents!$B$1,
IF(NOT(ISERROR(MATCH($C1256,Continents!$C$2:$C$58,0))),Continents!$C$1,
IF(NOT(ISERROR(MATCH($C1256,Continents!$D$2:$D$51,0))),Continents!$D$1,
IF(NOT(ISERROR(MATCH($C1256,Continents!$E$2:$E$15,0))),Continents!$E$1,
IF(NOT(ISERROR(MATCH($C1256,Continents!$F$2:$F$27,0))),Continents!$F$1,
IF(NOT(ISERROR(MATCH($C1256,Continents!$G$2:$G$8,0))),Continents!$G$1
)))))))</f>
        <v>Europe</v>
      </c>
      <c r="F1256" s="26" t="s">
        <v>1821</v>
      </c>
      <c r="G1256">
        <f>YEAR(Sales!$F1256)</f>
        <v>2014</v>
      </c>
      <c r="H1256">
        <f>MONTH(Sales!$F1256)</f>
        <v>11</v>
      </c>
      <c r="I1256" t="s">
        <v>49</v>
      </c>
      <c r="J1256" t="s">
        <v>208</v>
      </c>
      <c r="K1256">
        <v>500</v>
      </c>
      <c r="L1256">
        <v>370</v>
      </c>
      <c r="M1256" s="27">
        <v>0.26</v>
      </c>
      <c r="N1256">
        <v>1</v>
      </c>
    </row>
    <row r="1257" spans="1:14" x14ac:dyDescent="0.25">
      <c r="A1257" s="15" t="s">
        <v>2360</v>
      </c>
      <c r="B1257" t="s">
        <v>325</v>
      </c>
      <c r="C1257" s="13" t="s">
        <v>326</v>
      </c>
      <c r="D1257" t="s">
        <v>37</v>
      </c>
      <c r="E1257" s="13" t="str">
        <f>IF(NOT(ISERROR(MATCH($C1257,Continents!$A$2:$A$48,0))),Continents!$A$1,
IF(NOT(ISERROR(MATCH($C1257,Continents!$B$2:$B$6,0))),Continents!$B$1,
IF(NOT(ISERROR(MATCH($C1257,Continents!$C$2:$C$58,0))),Continents!$C$1,
IF(NOT(ISERROR(MATCH($C1257,Continents!$D$2:$D$51,0))),Continents!$D$1,
IF(NOT(ISERROR(MATCH($C1257,Continents!$E$2:$E$15,0))),Continents!$E$1,
IF(NOT(ISERROR(MATCH($C1257,Continents!$F$2:$F$27,0))),Continents!$F$1,
IF(NOT(ISERROR(MATCH($C1257,Continents!$G$2:$G$8,0))),Continents!$G$1
)))))))</f>
        <v>Asia</v>
      </c>
      <c r="F1257" s="26">
        <v>42066</v>
      </c>
      <c r="G1257">
        <f>YEAR(Sales!$F1257)</f>
        <v>2015</v>
      </c>
      <c r="H1257">
        <f>MONTH(Sales!$F1257)</f>
        <v>3</v>
      </c>
      <c r="I1257" t="s">
        <v>26</v>
      </c>
      <c r="J1257" t="s">
        <v>1045</v>
      </c>
      <c r="K1257">
        <v>700</v>
      </c>
      <c r="L1257">
        <v>448</v>
      </c>
      <c r="M1257" s="27">
        <v>0.36</v>
      </c>
      <c r="N1257">
        <v>1</v>
      </c>
    </row>
    <row r="1258" spans="1:14" x14ac:dyDescent="0.25">
      <c r="A1258" s="16" t="s">
        <v>2361</v>
      </c>
      <c r="B1258" t="s">
        <v>110</v>
      </c>
      <c r="C1258" s="13" t="s">
        <v>75</v>
      </c>
      <c r="D1258" t="s">
        <v>37</v>
      </c>
      <c r="E1258" s="13" t="str">
        <f>IF(NOT(ISERROR(MATCH($C1258,Continents!$A$2:$A$48,0))),Continents!$A$1,
IF(NOT(ISERROR(MATCH($C1258,Continents!$B$2:$B$6,0))),Continents!$B$1,
IF(NOT(ISERROR(MATCH($C1258,Continents!$C$2:$C$58,0))),Continents!$C$1,
IF(NOT(ISERROR(MATCH($C1258,Continents!$D$2:$D$51,0))),Continents!$D$1,
IF(NOT(ISERROR(MATCH($C1258,Continents!$E$2:$E$15,0))),Continents!$E$1,
IF(NOT(ISERROR(MATCH($C1258,Continents!$F$2:$F$27,0))),Continents!$F$1,
IF(NOT(ISERROR(MATCH($C1258,Continents!$G$2:$G$8,0))),Continents!$G$1
)))))))</f>
        <v>Asia</v>
      </c>
      <c r="F1258" s="26" t="s">
        <v>562</v>
      </c>
      <c r="G1258">
        <f>YEAR(Sales!$F1258)</f>
        <v>2017</v>
      </c>
      <c r="H1258">
        <f>MONTH(Sales!$F1258)</f>
        <v>12</v>
      </c>
      <c r="I1258" t="s">
        <v>38</v>
      </c>
      <c r="J1258" t="s">
        <v>2362</v>
      </c>
      <c r="K1258">
        <v>50</v>
      </c>
      <c r="L1258">
        <v>48</v>
      </c>
      <c r="M1258" s="27">
        <v>0.04</v>
      </c>
      <c r="N1258">
        <v>1</v>
      </c>
    </row>
    <row r="1259" spans="1:14" x14ac:dyDescent="0.25">
      <c r="A1259" s="15" t="s">
        <v>2363</v>
      </c>
      <c r="B1259" t="s">
        <v>241</v>
      </c>
      <c r="C1259" s="13" t="s">
        <v>242</v>
      </c>
      <c r="D1259" t="s">
        <v>25</v>
      </c>
      <c r="E1259" s="13" t="str">
        <f>IF(NOT(ISERROR(MATCH($C1259,Continents!$A$2:$A$48,0))),Continents!$A$1,
IF(NOT(ISERROR(MATCH($C1259,Continents!$B$2:$B$6,0))),Continents!$B$1,
IF(NOT(ISERROR(MATCH($C1259,Continents!$C$2:$C$58,0))),Continents!$C$1,
IF(NOT(ISERROR(MATCH($C1259,Continents!$D$2:$D$51,0))),Continents!$D$1,
IF(NOT(ISERROR(MATCH($C1259,Continents!$E$2:$E$15,0))),Continents!$E$1,
IF(NOT(ISERROR(MATCH($C1259,Continents!$F$2:$F$27,0))),Continents!$F$1,
IF(NOT(ISERROR(MATCH($C1259,Continents!$G$2:$G$8,0))),Continents!$G$1
)))))))</f>
        <v>South America</v>
      </c>
      <c r="F1259" s="26" t="s">
        <v>2364</v>
      </c>
      <c r="G1259">
        <f>YEAR(Sales!$F1259)</f>
        <v>2018</v>
      </c>
      <c r="H1259">
        <f>MONTH(Sales!$F1259)</f>
        <v>3</v>
      </c>
      <c r="I1259" t="s">
        <v>77</v>
      </c>
      <c r="J1259" t="s">
        <v>1935</v>
      </c>
      <c r="K1259">
        <v>500</v>
      </c>
      <c r="L1259">
        <v>490</v>
      </c>
      <c r="M1259" s="27">
        <v>0.02</v>
      </c>
      <c r="N1259">
        <v>1</v>
      </c>
    </row>
    <row r="1260" spans="1:14" x14ac:dyDescent="0.25">
      <c r="A1260" s="16" t="s">
        <v>2365</v>
      </c>
      <c r="B1260" t="s">
        <v>11</v>
      </c>
      <c r="C1260" s="13" t="s">
        <v>12</v>
      </c>
      <c r="D1260" t="s">
        <v>13</v>
      </c>
      <c r="E1260" s="13" t="str">
        <f>IF(NOT(ISERROR(MATCH($C1260,Continents!$A$2:$A$48,0))),Continents!$A$1,
IF(NOT(ISERROR(MATCH($C1260,Continents!$B$2:$B$6,0))),Continents!$B$1,
IF(NOT(ISERROR(MATCH($C1260,Continents!$C$2:$C$58,0))),Continents!$C$1,
IF(NOT(ISERROR(MATCH($C1260,Continents!$D$2:$D$51,0))),Continents!$D$1,
IF(NOT(ISERROR(MATCH($C1260,Continents!$E$2:$E$15,0))),Continents!$E$1,
IF(NOT(ISERROR(MATCH($C1260,Continents!$F$2:$F$27,0))),Continents!$F$1,
IF(NOT(ISERROR(MATCH($C1260,Continents!$G$2:$G$8,0))),Continents!$G$1
)))))))</f>
        <v>Europe</v>
      </c>
      <c r="F1260" s="26" t="s">
        <v>2366</v>
      </c>
      <c r="G1260">
        <f>YEAR(Sales!$F1260)</f>
        <v>2017</v>
      </c>
      <c r="H1260">
        <f>MONTH(Sales!$F1260)</f>
        <v>5</v>
      </c>
      <c r="I1260" t="s">
        <v>133</v>
      </c>
      <c r="J1260" t="s">
        <v>15</v>
      </c>
      <c r="K1260">
        <v>50</v>
      </c>
      <c r="L1260">
        <v>49</v>
      </c>
      <c r="M1260" s="27">
        <v>0.02</v>
      </c>
      <c r="N1260">
        <v>1</v>
      </c>
    </row>
    <row r="1261" spans="1:14" x14ac:dyDescent="0.25">
      <c r="A1261" s="15" t="s">
        <v>2367</v>
      </c>
      <c r="B1261" t="s">
        <v>128</v>
      </c>
      <c r="C1261" s="13" t="s">
        <v>129</v>
      </c>
      <c r="D1261" t="s">
        <v>37</v>
      </c>
      <c r="E1261" s="13" t="str">
        <f>IF(NOT(ISERROR(MATCH($C1261,Continents!$A$2:$A$48,0))),Continents!$A$1,
IF(NOT(ISERROR(MATCH($C1261,Continents!$B$2:$B$6,0))),Continents!$B$1,
IF(NOT(ISERROR(MATCH($C1261,Continents!$C$2:$C$58,0))),Continents!$C$1,
IF(NOT(ISERROR(MATCH($C1261,Continents!$D$2:$D$51,0))),Continents!$D$1,
IF(NOT(ISERROR(MATCH($C1261,Continents!$E$2:$E$15,0))),Continents!$E$1,
IF(NOT(ISERROR(MATCH($C1261,Continents!$F$2:$F$27,0))),Continents!$F$1,
IF(NOT(ISERROR(MATCH($C1261,Continents!$G$2:$G$8,0))),Continents!$G$1
)))))))</f>
        <v>Asia</v>
      </c>
      <c r="F1261" s="26" t="s">
        <v>959</v>
      </c>
      <c r="G1261">
        <f>YEAR(Sales!$F1261)</f>
        <v>2017</v>
      </c>
      <c r="H1261">
        <f>MONTH(Sales!$F1261)</f>
        <v>10</v>
      </c>
      <c r="I1261" t="s">
        <v>58</v>
      </c>
      <c r="J1261" t="s">
        <v>130</v>
      </c>
      <c r="K1261">
        <v>800</v>
      </c>
      <c r="L1261">
        <v>616</v>
      </c>
      <c r="M1261" s="27">
        <v>0.23</v>
      </c>
      <c r="N1261">
        <v>1</v>
      </c>
    </row>
    <row r="1262" spans="1:14" x14ac:dyDescent="0.25">
      <c r="A1262" s="16" t="s">
        <v>2368</v>
      </c>
      <c r="B1262" t="s">
        <v>47</v>
      </c>
      <c r="C1262" s="13" t="s">
        <v>48</v>
      </c>
      <c r="D1262" t="s">
        <v>25</v>
      </c>
      <c r="E1262" s="13" t="str">
        <f>IF(NOT(ISERROR(MATCH($C1262,Continents!$A$2:$A$48,0))),Continents!$A$1,
IF(NOT(ISERROR(MATCH($C1262,Continents!$B$2:$B$6,0))),Continents!$B$1,
IF(NOT(ISERROR(MATCH($C1262,Continents!$C$2:$C$58,0))),Continents!$C$1,
IF(NOT(ISERROR(MATCH($C1262,Continents!$D$2:$D$51,0))),Continents!$D$1,
IF(NOT(ISERROR(MATCH($C1262,Continents!$E$2:$E$15,0))),Continents!$E$1,
IF(NOT(ISERROR(MATCH($C1262,Continents!$F$2:$F$27,0))),Continents!$F$1,
IF(NOT(ISERROR(MATCH($C1262,Continents!$G$2:$G$8,0))),Continents!$G$1
)))))))</f>
        <v>South America</v>
      </c>
      <c r="F1262" s="26" t="s">
        <v>1846</v>
      </c>
      <c r="G1262">
        <f>YEAR(Sales!$F1262)</f>
        <v>2018</v>
      </c>
      <c r="H1262">
        <f>MONTH(Sales!$F1262)</f>
        <v>1</v>
      </c>
      <c r="I1262" t="s">
        <v>38</v>
      </c>
      <c r="J1262" t="s">
        <v>50</v>
      </c>
      <c r="K1262">
        <v>50</v>
      </c>
      <c r="L1262">
        <v>46</v>
      </c>
      <c r="M1262" s="27">
        <v>0.08</v>
      </c>
      <c r="N1262">
        <v>1</v>
      </c>
    </row>
    <row r="1263" spans="1:14" x14ac:dyDescent="0.25">
      <c r="A1263" s="15" t="s">
        <v>2369</v>
      </c>
      <c r="B1263" t="s">
        <v>178</v>
      </c>
      <c r="C1263" s="13" t="s">
        <v>116</v>
      </c>
      <c r="D1263" t="s">
        <v>19</v>
      </c>
      <c r="E1263" s="13" t="str">
        <f>IF(NOT(ISERROR(MATCH($C1263,Continents!$A$2:$A$48,0))),Continents!$A$1,
IF(NOT(ISERROR(MATCH($C1263,Continents!$B$2:$B$6,0))),Continents!$B$1,
IF(NOT(ISERROR(MATCH($C1263,Continents!$C$2:$C$58,0))),Continents!$C$1,
IF(NOT(ISERROR(MATCH($C1263,Continents!$D$2:$D$51,0))),Continents!$D$1,
IF(NOT(ISERROR(MATCH($C1263,Continents!$E$2:$E$15,0))),Continents!$E$1,
IF(NOT(ISERROR(MATCH($C1263,Continents!$F$2:$F$27,0))),Continents!$F$1,
IF(NOT(ISERROR(MATCH($C1263,Continents!$G$2:$G$8,0))),Continents!$G$1
)))))))</f>
        <v>North America</v>
      </c>
      <c r="F1263" s="26">
        <v>42258</v>
      </c>
      <c r="G1263">
        <f>YEAR(Sales!$F1263)</f>
        <v>2015</v>
      </c>
      <c r="H1263">
        <f>MONTH(Sales!$F1263)</f>
        <v>9</v>
      </c>
      <c r="I1263" t="s">
        <v>14</v>
      </c>
      <c r="J1263" t="s">
        <v>1195</v>
      </c>
      <c r="K1263">
        <v>80</v>
      </c>
      <c r="L1263">
        <v>70</v>
      </c>
      <c r="M1263" s="27">
        <v>0.125</v>
      </c>
      <c r="N1263">
        <v>1</v>
      </c>
    </row>
    <row r="1264" spans="1:14" x14ac:dyDescent="0.25">
      <c r="A1264" s="16" t="s">
        <v>2370</v>
      </c>
      <c r="B1264" t="s">
        <v>89</v>
      </c>
      <c r="C1264" s="13" t="s">
        <v>90</v>
      </c>
      <c r="D1264" t="s">
        <v>13</v>
      </c>
      <c r="E1264" s="13" t="str">
        <f>IF(NOT(ISERROR(MATCH($C1264,Continents!$A$2:$A$48,0))),Continents!$A$1,
IF(NOT(ISERROR(MATCH($C1264,Continents!$B$2:$B$6,0))),Continents!$B$1,
IF(NOT(ISERROR(MATCH($C1264,Continents!$C$2:$C$58,0))),Continents!$C$1,
IF(NOT(ISERROR(MATCH($C1264,Continents!$D$2:$D$51,0))),Continents!$D$1,
IF(NOT(ISERROR(MATCH($C1264,Continents!$E$2:$E$15,0))),Continents!$E$1,
IF(NOT(ISERROR(MATCH($C1264,Continents!$F$2:$F$27,0))),Continents!$F$1,
IF(NOT(ISERROR(MATCH($C1264,Continents!$G$2:$G$8,0))),Continents!$G$1
)))))))</f>
        <v>Europe</v>
      </c>
      <c r="F1264" s="26" t="s">
        <v>2371</v>
      </c>
      <c r="G1264">
        <f>YEAR(Sales!$F1264)</f>
        <v>2016</v>
      </c>
      <c r="H1264">
        <f>MONTH(Sales!$F1264)</f>
        <v>11</v>
      </c>
      <c r="I1264" t="s">
        <v>49</v>
      </c>
      <c r="J1264" t="s">
        <v>2372</v>
      </c>
      <c r="K1264">
        <v>500</v>
      </c>
      <c r="L1264">
        <v>490</v>
      </c>
      <c r="M1264" s="27">
        <v>0.02</v>
      </c>
      <c r="N1264">
        <v>1</v>
      </c>
    </row>
    <row r="1265" spans="1:14" x14ac:dyDescent="0.25">
      <c r="A1265" s="15" t="s">
        <v>2373</v>
      </c>
      <c r="B1265" t="s">
        <v>89</v>
      </c>
      <c r="C1265" s="13" t="s">
        <v>90</v>
      </c>
      <c r="D1265" t="s">
        <v>13</v>
      </c>
      <c r="E1265" s="13" t="str">
        <f>IF(NOT(ISERROR(MATCH($C1265,Continents!$A$2:$A$48,0))),Continents!$A$1,
IF(NOT(ISERROR(MATCH($C1265,Continents!$B$2:$B$6,0))),Continents!$B$1,
IF(NOT(ISERROR(MATCH($C1265,Continents!$C$2:$C$58,0))),Continents!$C$1,
IF(NOT(ISERROR(MATCH($C1265,Continents!$D$2:$D$51,0))),Continents!$D$1,
IF(NOT(ISERROR(MATCH($C1265,Continents!$E$2:$E$15,0))),Continents!$E$1,
IF(NOT(ISERROR(MATCH($C1265,Continents!$F$2:$F$27,0))),Continents!$F$1,
IF(NOT(ISERROR(MATCH($C1265,Continents!$G$2:$G$8,0))),Continents!$G$1
)))))))</f>
        <v>Europe</v>
      </c>
      <c r="F1265" s="26">
        <v>41891</v>
      </c>
      <c r="G1265">
        <f>YEAR(Sales!$F1265)</f>
        <v>2014</v>
      </c>
      <c r="H1265">
        <f>MONTH(Sales!$F1265)</f>
        <v>9</v>
      </c>
      <c r="I1265" t="s">
        <v>125</v>
      </c>
      <c r="J1265" t="s">
        <v>652</v>
      </c>
      <c r="K1265">
        <v>250</v>
      </c>
      <c r="L1265">
        <v>190</v>
      </c>
      <c r="M1265" s="27">
        <v>0.24</v>
      </c>
      <c r="N1265">
        <v>1</v>
      </c>
    </row>
    <row r="1266" spans="1:14" x14ac:dyDescent="0.25">
      <c r="A1266" s="16" t="s">
        <v>2374</v>
      </c>
      <c r="B1266" t="s">
        <v>105</v>
      </c>
      <c r="C1266" s="13" t="s">
        <v>106</v>
      </c>
      <c r="D1266" t="s">
        <v>13</v>
      </c>
      <c r="E1266" s="13" t="str">
        <f>IF(NOT(ISERROR(MATCH($C1266,Continents!$A$2:$A$48,0))),Continents!$A$1,
IF(NOT(ISERROR(MATCH($C1266,Continents!$B$2:$B$6,0))),Continents!$B$1,
IF(NOT(ISERROR(MATCH($C1266,Continents!$C$2:$C$58,0))),Continents!$C$1,
IF(NOT(ISERROR(MATCH($C1266,Continents!$D$2:$D$51,0))),Continents!$D$1,
IF(NOT(ISERROR(MATCH($C1266,Continents!$E$2:$E$15,0))),Continents!$E$1,
IF(NOT(ISERROR(MATCH($C1266,Continents!$F$2:$F$27,0))),Continents!$F$1,
IF(NOT(ISERROR(MATCH($C1266,Continents!$G$2:$G$8,0))),Continents!$G$1
)))))))</f>
        <v>Africa</v>
      </c>
      <c r="F1266" s="26" t="s">
        <v>1022</v>
      </c>
      <c r="G1266">
        <f>YEAR(Sales!$F1266)</f>
        <v>2018</v>
      </c>
      <c r="H1266">
        <f>MONTH(Sales!$F1266)</f>
        <v>10</v>
      </c>
      <c r="I1266" t="s">
        <v>14</v>
      </c>
      <c r="J1266" t="s">
        <v>2375</v>
      </c>
      <c r="K1266">
        <v>80</v>
      </c>
      <c r="L1266">
        <v>68</v>
      </c>
      <c r="M1266" s="27">
        <v>0.15</v>
      </c>
      <c r="N1266">
        <v>1</v>
      </c>
    </row>
    <row r="1267" spans="1:14" x14ac:dyDescent="0.25">
      <c r="A1267" s="15" t="s">
        <v>2376</v>
      </c>
      <c r="B1267" t="s">
        <v>325</v>
      </c>
      <c r="C1267" s="13" t="s">
        <v>326</v>
      </c>
      <c r="D1267" t="s">
        <v>37</v>
      </c>
      <c r="E1267" s="13" t="str">
        <f>IF(NOT(ISERROR(MATCH($C1267,Continents!$A$2:$A$48,0))),Continents!$A$1,
IF(NOT(ISERROR(MATCH($C1267,Continents!$B$2:$B$6,0))),Continents!$B$1,
IF(NOT(ISERROR(MATCH($C1267,Continents!$C$2:$C$58,0))),Continents!$C$1,
IF(NOT(ISERROR(MATCH($C1267,Continents!$D$2:$D$51,0))),Continents!$D$1,
IF(NOT(ISERROR(MATCH($C1267,Continents!$E$2:$E$15,0))),Continents!$E$1,
IF(NOT(ISERROR(MATCH($C1267,Continents!$F$2:$F$27,0))),Continents!$F$1,
IF(NOT(ISERROR(MATCH($C1267,Continents!$G$2:$G$8,0))),Continents!$G$1
)))))))</f>
        <v>Asia</v>
      </c>
      <c r="F1267" s="26" t="s">
        <v>2377</v>
      </c>
      <c r="G1267">
        <f>YEAR(Sales!$F1267)</f>
        <v>2016</v>
      </c>
      <c r="H1267">
        <f>MONTH(Sales!$F1267)</f>
        <v>7</v>
      </c>
      <c r="I1267" t="s">
        <v>38</v>
      </c>
      <c r="J1267" t="s">
        <v>2378</v>
      </c>
      <c r="K1267">
        <v>50</v>
      </c>
      <c r="L1267">
        <v>46</v>
      </c>
      <c r="M1267" s="27">
        <v>0.08</v>
      </c>
      <c r="N1267">
        <v>1</v>
      </c>
    </row>
    <row r="1268" spans="1:14" x14ac:dyDescent="0.25">
      <c r="A1268" s="16" t="s">
        <v>2379</v>
      </c>
      <c r="B1268" t="s">
        <v>306</v>
      </c>
      <c r="C1268" s="13" t="s">
        <v>307</v>
      </c>
      <c r="D1268" t="s">
        <v>13</v>
      </c>
      <c r="E1268" s="13" t="str">
        <f>IF(NOT(ISERROR(MATCH($C1268,Continents!$A$2:$A$48,0))),Continents!$A$1,
IF(NOT(ISERROR(MATCH($C1268,Continents!$B$2:$B$6,0))),Continents!$B$1,
IF(NOT(ISERROR(MATCH($C1268,Continents!$C$2:$C$58,0))),Continents!$C$1,
IF(NOT(ISERROR(MATCH($C1268,Continents!$D$2:$D$51,0))),Continents!$D$1,
IF(NOT(ISERROR(MATCH($C1268,Continents!$E$2:$E$15,0))),Continents!$E$1,
IF(NOT(ISERROR(MATCH($C1268,Continents!$F$2:$F$27,0))),Continents!$F$1,
IF(NOT(ISERROR(MATCH($C1268,Continents!$G$2:$G$8,0))),Continents!$G$1
)))))))</f>
        <v>Europe</v>
      </c>
      <c r="F1268" s="26" t="s">
        <v>2380</v>
      </c>
      <c r="G1268">
        <f>YEAR(Sales!$F1268)</f>
        <v>2014</v>
      </c>
      <c r="H1268">
        <f>MONTH(Sales!$F1268)</f>
        <v>1</v>
      </c>
      <c r="I1268" t="s">
        <v>26</v>
      </c>
      <c r="J1268" t="s">
        <v>2381</v>
      </c>
      <c r="K1268">
        <v>700</v>
      </c>
      <c r="L1268">
        <v>574</v>
      </c>
      <c r="M1268" s="27">
        <v>0.18</v>
      </c>
      <c r="N1268">
        <v>1</v>
      </c>
    </row>
    <row r="1269" spans="1:14" x14ac:dyDescent="0.25">
      <c r="A1269" s="15" t="s">
        <v>2382</v>
      </c>
      <c r="B1269" t="s">
        <v>325</v>
      </c>
      <c r="C1269" s="13" t="s">
        <v>326</v>
      </c>
      <c r="D1269" t="s">
        <v>37</v>
      </c>
      <c r="E1269" s="13" t="str">
        <f>IF(NOT(ISERROR(MATCH($C1269,Continents!$A$2:$A$48,0))),Continents!$A$1,
IF(NOT(ISERROR(MATCH($C1269,Continents!$B$2:$B$6,0))),Continents!$B$1,
IF(NOT(ISERROR(MATCH($C1269,Continents!$C$2:$C$58,0))),Continents!$C$1,
IF(NOT(ISERROR(MATCH($C1269,Continents!$D$2:$D$51,0))),Continents!$D$1,
IF(NOT(ISERROR(MATCH($C1269,Continents!$E$2:$E$15,0))),Continents!$E$1,
IF(NOT(ISERROR(MATCH($C1269,Continents!$F$2:$F$27,0))),Continents!$F$1,
IF(NOT(ISERROR(MATCH($C1269,Continents!$G$2:$G$8,0))),Continents!$G$1
)))))))</f>
        <v>Asia</v>
      </c>
      <c r="F1269" s="26" t="s">
        <v>2207</v>
      </c>
      <c r="G1269">
        <f>YEAR(Sales!$F1269)</f>
        <v>2017</v>
      </c>
      <c r="H1269">
        <f>MONTH(Sales!$F1269)</f>
        <v>4</v>
      </c>
      <c r="I1269" t="s">
        <v>14</v>
      </c>
      <c r="J1269" t="s">
        <v>916</v>
      </c>
      <c r="K1269">
        <v>80</v>
      </c>
      <c r="L1269">
        <v>74</v>
      </c>
      <c r="M1269" s="27">
        <v>7.4999999999999997E-2</v>
      </c>
      <c r="N1269">
        <v>1</v>
      </c>
    </row>
    <row r="1270" spans="1:14" x14ac:dyDescent="0.25">
      <c r="A1270" s="16" t="s">
        <v>2383</v>
      </c>
      <c r="B1270" t="s">
        <v>52</v>
      </c>
      <c r="C1270" s="13" t="s">
        <v>53</v>
      </c>
      <c r="D1270" t="s">
        <v>25</v>
      </c>
      <c r="E1270" s="13" t="str">
        <f>IF(NOT(ISERROR(MATCH($C1270,Continents!$A$2:$A$48,0))),Continents!$A$1,
IF(NOT(ISERROR(MATCH($C1270,Continents!$B$2:$B$6,0))),Continents!$B$1,
IF(NOT(ISERROR(MATCH($C1270,Continents!$C$2:$C$58,0))),Continents!$C$1,
IF(NOT(ISERROR(MATCH($C1270,Continents!$D$2:$D$51,0))),Continents!$D$1,
IF(NOT(ISERROR(MATCH($C1270,Continents!$E$2:$E$15,0))),Continents!$E$1,
IF(NOT(ISERROR(MATCH($C1270,Continents!$F$2:$F$27,0))),Continents!$F$1,
IF(NOT(ISERROR(MATCH($C1270,Continents!$G$2:$G$8,0))),Continents!$G$1
)))))))</f>
        <v>North America</v>
      </c>
      <c r="F1270" s="26">
        <v>43435</v>
      </c>
      <c r="G1270">
        <f>YEAR(Sales!$F1270)</f>
        <v>2018</v>
      </c>
      <c r="H1270">
        <f>MONTH(Sales!$F1270)</f>
        <v>12</v>
      </c>
      <c r="I1270" t="s">
        <v>133</v>
      </c>
      <c r="J1270" t="s">
        <v>465</v>
      </c>
      <c r="K1270">
        <v>50</v>
      </c>
      <c r="L1270">
        <v>44</v>
      </c>
      <c r="M1270" s="27">
        <v>0.12</v>
      </c>
      <c r="N1270">
        <v>1</v>
      </c>
    </row>
    <row r="1271" spans="1:14" x14ac:dyDescent="0.25">
      <c r="A1271" s="15" t="s">
        <v>2384</v>
      </c>
      <c r="B1271" t="s">
        <v>128</v>
      </c>
      <c r="C1271" s="13" t="s">
        <v>129</v>
      </c>
      <c r="D1271" t="s">
        <v>37</v>
      </c>
      <c r="E1271" s="13" t="str">
        <f>IF(NOT(ISERROR(MATCH($C1271,Continents!$A$2:$A$48,0))),Continents!$A$1,
IF(NOT(ISERROR(MATCH($C1271,Continents!$B$2:$B$6,0))),Continents!$B$1,
IF(NOT(ISERROR(MATCH($C1271,Continents!$C$2:$C$58,0))),Continents!$C$1,
IF(NOT(ISERROR(MATCH($C1271,Continents!$D$2:$D$51,0))),Continents!$D$1,
IF(NOT(ISERROR(MATCH($C1271,Continents!$E$2:$E$15,0))),Continents!$E$1,
IF(NOT(ISERROR(MATCH($C1271,Continents!$F$2:$F$27,0))),Continents!$F$1,
IF(NOT(ISERROR(MATCH($C1271,Continents!$G$2:$G$8,0))),Continents!$G$1
)))))))</f>
        <v>Asia</v>
      </c>
      <c r="F1271" s="26">
        <v>42802</v>
      </c>
      <c r="G1271">
        <f>YEAR(Sales!$F1271)</f>
        <v>2017</v>
      </c>
      <c r="H1271">
        <f>MONTH(Sales!$F1271)</f>
        <v>3</v>
      </c>
      <c r="I1271" t="s">
        <v>44</v>
      </c>
      <c r="J1271" t="s">
        <v>130</v>
      </c>
      <c r="K1271">
        <v>30</v>
      </c>
      <c r="L1271">
        <v>30</v>
      </c>
      <c r="M1271" s="27">
        <v>0</v>
      </c>
      <c r="N1271">
        <v>1</v>
      </c>
    </row>
    <row r="1272" spans="1:14" x14ac:dyDescent="0.25">
      <c r="A1272" s="16" t="s">
        <v>2385</v>
      </c>
      <c r="B1272" t="s">
        <v>100</v>
      </c>
      <c r="C1272" s="13" t="s">
        <v>101</v>
      </c>
      <c r="D1272" t="s">
        <v>13</v>
      </c>
      <c r="E1272" s="13" t="str">
        <f>IF(NOT(ISERROR(MATCH($C1272,Continents!$A$2:$A$48,0))),Continents!$A$1,
IF(NOT(ISERROR(MATCH($C1272,Continents!$B$2:$B$6,0))),Continents!$B$1,
IF(NOT(ISERROR(MATCH($C1272,Continents!$C$2:$C$58,0))),Continents!$C$1,
IF(NOT(ISERROR(MATCH($C1272,Continents!$D$2:$D$51,0))),Continents!$D$1,
IF(NOT(ISERROR(MATCH($C1272,Continents!$E$2:$E$15,0))),Continents!$E$1,
IF(NOT(ISERROR(MATCH($C1272,Continents!$F$2:$F$27,0))),Continents!$F$1,
IF(NOT(ISERROR(MATCH($C1272,Continents!$G$2:$G$8,0))),Continents!$G$1
)))))))</f>
        <v>Europe</v>
      </c>
      <c r="F1272" s="26" t="s">
        <v>965</v>
      </c>
      <c r="G1272">
        <f>YEAR(Sales!$F1272)</f>
        <v>2017</v>
      </c>
      <c r="H1272">
        <f>MONTH(Sales!$F1272)</f>
        <v>7</v>
      </c>
      <c r="I1272" t="s">
        <v>77</v>
      </c>
      <c r="J1272" t="s">
        <v>1844</v>
      </c>
      <c r="K1272">
        <v>500</v>
      </c>
      <c r="L1272">
        <v>500</v>
      </c>
      <c r="M1272" s="27">
        <v>0</v>
      </c>
      <c r="N1272">
        <v>1</v>
      </c>
    </row>
    <row r="1273" spans="1:14" x14ac:dyDescent="0.25">
      <c r="A1273" s="15" t="s">
        <v>2386</v>
      </c>
      <c r="B1273" t="s">
        <v>178</v>
      </c>
      <c r="C1273" s="13" t="s">
        <v>116</v>
      </c>
      <c r="D1273" t="s">
        <v>19</v>
      </c>
      <c r="E1273" s="13" t="str">
        <f>IF(NOT(ISERROR(MATCH($C1273,Continents!$A$2:$A$48,0))),Continents!$A$1,
IF(NOT(ISERROR(MATCH($C1273,Continents!$B$2:$B$6,0))),Continents!$B$1,
IF(NOT(ISERROR(MATCH($C1273,Continents!$C$2:$C$58,0))),Continents!$C$1,
IF(NOT(ISERROR(MATCH($C1273,Continents!$D$2:$D$51,0))),Continents!$D$1,
IF(NOT(ISERROR(MATCH($C1273,Continents!$E$2:$E$15,0))),Continents!$E$1,
IF(NOT(ISERROR(MATCH($C1273,Continents!$F$2:$F$27,0))),Continents!$F$1,
IF(NOT(ISERROR(MATCH($C1273,Continents!$G$2:$G$8,0))),Continents!$G$1
)))))))</f>
        <v>North America</v>
      </c>
      <c r="F1273" s="26" t="s">
        <v>2387</v>
      </c>
      <c r="G1273">
        <f>YEAR(Sales!$F1273)</f>
        <v>2014</v>
      </c>
      <c r="H1273">
        <f>MONTH(Sales!$F1273)</f>
        <v>3</v>
      </c>
      <c r="I1273" t="s">
        <v>38</v>
      </c>
      <c r="J1273" t="s">
        <v>1682</v>
      </c>
      <c r="K1273">
        <v>50</v>
      </c>
      <c r="L1273">
        <v>47</v>
      </c>
      <c r="M1273" s="27">
        <v>0.06</v>
      </c>
      <c r="N1273">
        <v>1</v>
      </c>
    </row>
    <row r="1274" spans="1:14" x14ac:dyDescent="0.25">
      <c r="A1274" s="16" t="s">
        <v>2388</v>
      </c>
      <c r="B1274" t="s">
        <v>3760</v>
      </c>
      <c r="C1274" s="13" t="s">
        <v>3759</v>
      </c>
      <c r="D1274" t="s">
        <v>13</v>
      </c>
      <c r="E1274" s="13" t="str">
        <f>IF(NOT(ISERROR(MATCH($C1274,Continents!$A$2:$A$48,0))),Continents!$A$1,
IF(NOT(ISERROR(MATCH($C1274,Continents!$B$2:$B$6,0))),Continents!$B$1,
IF(NOT(ISERROR(MATCH($C1274,Continents!$C$2:$C$58,0))),Continents!$C$1,
IF(NOT(ISERROR(MATCH($C1274,Continents!$D$2:$D$51,0))),Continents!$D$1,
IF(NOT(ISERROR(MATCH($C1274,Continents!$E$2:$E$15,0))),Continents!$E$1,
IF(NOT(ISERROR(MATCH($C1274,Continents!$F$2:$F$27,0))),Continents!$F$1,
IF(NOT(ISERROR(MATCH($C1274,Continents!$G$2:$G$8,0))),Continents!$G$1
)))))))</f>
        <v>Asia</v>
      </c>
      <c r="F1274" s="26" t="s">
        <v>2389</v>
      </c>
      <c r="G1274">
        <f>YEAR(Sales!$F1274)</f>
        <v>2017</v>
      </c>
      <c r="H1274">
        <f>MONTH(Sales!$F1274)</f>
        <v>4</v>
      </c>
      <c r="I1274" t="s">
        <v>38</v>
      </c>
      <c r="J1274" t="s">
        <v>341</v>
      </c>
      <c r="K1274">
        <v>50</v>
      </c>
      <c r="L1274">
        <v>46</v>
      </c>
      <c r="M1274" s="27">
        <v>0.08</v>
      </c>
      <c r="N1274">
        <v>1</v>
      </c>
    </row>
    <row r="1275" spans="1:14" x14ac:dyDescent="0.25">
      <c r="A1275" s="15" t="s">
        <v>2390</v>
      </c>
      <c r="B1275" t="s">
        <v>144</v>
      </c>
      <c r="C1275" s="13" t="s">
        <v>116</v>
      </c>
      <c r="D1275" t="s">
        <v>19</v>
      </c>
      <c r="E1275" s="13" t="str">
        <f>IF(NOT(ISERROR(MATCH($C1275,Continents!$A$2:$A$48,0))),Continents!$A$1,
IF(NOT(ISERROR(MATCH($C1275,Continents!$B$2:$B$6,0))),Continents!$B$1,
IF(NOT(ISERROR(MATCH($C1275,Continents!$C$2:$C$58,0))),Continents!$C$1,
IF(NOT(ISERROR(MATCH($C1275,Continents!$D$2:$D$51,0))),Continents!$D$1,
IF(NOT(ISERROR(MATCH($C1275,Continents!$E$2:$E$15,0))),Continents!$E$1,
IF(NOT(ISERROR(MATCH($C1275,Continents!$F$2:$F$27,0))),Continents!$F$1,
IF(NOT(ISERROR(MATCH($C1275,Continents!$G$2:$G$8,0))),Continents!$G$1
)))))))</f>
        <v>North America</v>
      </c>
      <c r="F1275" s="26" t="s">
        <v>1260</v>
      </c>
      <c r="G1275">
        <f>YEAR(Sales!$F1275)</f>
        <v>2016</v>
      </c>
      <c r="H1275">
        <f>MONTH(Sales!$F1275)</f>
        <v>10</v>
      </c>
      <c r="I1275" t="s">
        <v>38</v>
      </c>
      <c r="J1275" t="s">
        <v>883</v>
      </c>
      <c r="K1275">
        <v>50</v>
      </c>
      <c r="L1275">
        <v>44</v>
      </c>
      <c r="M1275" s="27">
        <v>0.12</v>
      </c>
      <c r="N1275">
        <v>1</v>
      </c>
    </row>
    <row r="1276" spans="1:14" x14ac:dyDescent="0.25">
      <c r="A1276" s="16" t="s">
        <v>2391</v>
      </c>
      <c r="B1276" t="s">
        <v>23</v>
      </c>
      <c r="C1276" s="13" t="s">
        <v>24</v>
      </c>
      <c r="D1276" t="s">
        <v>25</v>
      </c>
      <c r="E1276" s="13" t="str">
        <f>IF(NOT(ISERROR(MATCH($C1276,Continents!$A$2:$A$48,0))),Continents!$A$1,
IF(NOT(ISERROR(MATCH($C1276,Continents!$B$2:$B$6,0))),Continents!$B$1,
IF(NOT(ISERROR(MATCH($C1276,Continents!$C$2:$C$58,0))),Continents!$C$1,
IF(NOT(ISERROR(MATCH($C1276,Continents!$D$2:$D$51,0))),Continents!$D$1,
IF(NOT(ISERROR(MATCH($C1276,Continents!$E$2:$E$15,0))),Continents!$E$1,
IF(NOT(ISERROR(MATCH($C1276,Continents!$F$2:$F$27,0))),Continents!$F$1,
IF(NOT(ISERROR(MATCH($C1276,Continents!$G$2:$G$8,0))),Continents!$G$1
)))))))</f>
        <v>South America</v>
      </c>
      <c r="F1276" s="26">
        <v>41679</v>
      </c>
      <c r="G1276">
        <f>YEAR(Sales!$F1276)</f>
        <v>2014</v>
      </c>
      <c r="H1276">
        <f>MONTH(Sales!$F1276)</f>
        <v>2</v>
      </c>
      <c r="I1276" t="s">
        <v>49</v>
      </c>
      <c r="J1276" t="s">
        <v>796</v>
      </c>
      <c r="K1276">
        <v>500</v>
      </c>
      <c r="L1276">
        <v>355</v>
      </c>
      <c r="M1276" s="27">
        <v>0.28999999999999998</v>
      </c>
      <c r="N1276">
        <v>1</v>
      </c>
    </row>
    <row r="1277" spans="1:14" x14ac:dyDescent="0.25">
      <c r="A1277" s="15" t="s">
        <v>2392</v>
      </c>
      <c r="B1277" t="s">
        <v>144</v>
      </c>
      <c r="C1277" s="13" t="s">
        <v>116</v>
      </c>
      <c r="D1277" t="s">
        <v>19</v>
      </c>
      <c r="E1277" s="13" t="str">
        <f>IF(NOT(ISERROR(MATCH($C1277,Continents!$A$2:$A$48,0))),Continents!$A$1,
IF(NOT(ISERROR(MATCH($C1277,Continents!$B$2:$B$6,0))),Continents!$B$1,
IF(NOT(ISERROR(MATCH($C1277,Continents!$C$2:$C$58,0))),Continents!$C$1,
IF(NOT(ISERROR(MATCH($C1277,Continents!$D$2:$D$51,0))),Continents!$D$1,
IF(NOT(ISERROR(MATCH($C1277,Continents!$E$2:$E$15,0))),Continents!$E$1,
IF(NOT(ISERROR(MATCH($C1277,Continents!$F$2:$F$27,0))),Continents!$F$1,
IF(NOT(ISERROR(MATCH($C1277,Continents!$G$2:$G$8,0))),Continents!$G$1
)))))))</f>
        <v>North America</v>
      </c>
      <c r="F1277" s="26" t="s">
        <v>2393</v>
      </c>
      <c r="G1277">
        <f>YEAR(Sales!$F1277)</f>
        <v>2018</v>
      </c>
      <c r="H1277">
        <f>MONTH(Sales!$F1277)</f>
        <v>1</v>
      </c>
      <c r="I1277" t="s">
        <v>49</v>
      </c>
      <c r="J1277" t="s">
        <v>250</v>
      </c>
      <c r="K1277">
        <v>500</v>
      </c>
      <c r="L1277">
        <v>495</v>
      </c>
      <c r="M1277" s="27">
        <v>0.01</v>
      </c>
      <c r="N1277">
        <v>1</v>
      </c>
    </row>
    <row r="1278" spans="1:14" x14ac:dyDescent="0.25">
      <c r="A1278" s="16" t="s">
        <v>2394</v>
      </c>
      <c r="B1278" t="s">
        <v>269</v>
      </c>
      <c r="C1278" s="13" t="s">
        <v>270</v>
      </c>
      <c r="D1278" t="s">
        <v>25</v>
      </c>
      <c r="E1278" s="13" t="str">
        <f>IF(NOT(ISERROR(MATCH($C1278,Continents!$A$2:$A$48,0))),Continents!$A$1,
IF(NOT(ISERROR(MATCH($C1278,Continents!$B$2:$B$6,0))),Continents!$B$1,
IF(NOT(ISERROR(MATCH($C1278,Continents!$C$2:$C$58,0))),Continents!$C$1,
IF(NOT(ISERROR(MATCH($C1278,Continents!$D$2:$D$51,0))),Continents!$D$1,
IF(NOT(ISERROR(MATCH($C1278,Continents!$E$2:$E$15,0))),Continents!$E$1,
IF(NOT(ISERROR(MATCH($C1278,Continents!$F$2:$F$27,0))),Continents!$F$1,
IF(NOT(ISERROR(MATCH($C1278,Continents!$G$2:$G$8,0))),Continents!$G$1
)))))))</f>
        <v>South America</v>
      </c>
      <c r="F1278" s="26" t="s">
        <v>1576</v>
      </c>
      <c r="G1278">
        <f>YEAR(Sales!$F1278)</f>
        <v>2015</v>
      </c>
      <c r="H1278">
        <f>MONTH(Sales!$F1278)</f>
        <v>10</v>
      </c>
      <c r="I1278" t="s">
        <v>14</v>
      </c>
      <c r="J1278" t="s">
        <v>1083</v>
      </c>
      <c r="K1278">
        <v>80</v>
      </c>
      <c r="L1278">
        <v>61</v>
      </c>
      <c r="M1278" s="27">
        <v>0.23749999999999999</v>
      </c>
      <c r="N1278">
        <v>1</v>
      </c>
    </row>
    <row r="1279" spans="1:14" x14ac:dyDescent="0.25">
      <c r="A1279" s="15" t="s">
        <v>2395</v>
      </c>
      <c r="B1279" t="s">
        <v>100</v>
      </c>
      <c r="C1279" s="13" t="s">
        <v>101</v>
      </c>
      <c r="D1279" t="s">
        <v>13</v>
      </c>
      <c r="E1279" s="13" t="str">
        <f>IF(NOT(ISERROR(MATCH($C1279,Continents!$A$2:$A$48,0))),Continents!$A$1,
IF(NOT(ISERROR(MATCH($C1279,Continents!$B$2:$B$6,0))),Continents!$B$1,
IF(NOT(ISERROR(MATCH($C1279,Continents!$C$2:$C$58,0))),Continents!$C$1,
IF(NOT(ISERROR(MATCH($C1279,Continents!$D$2:$D$51,0))),Continents!$D$1,
IF(NOT(ISERROR(MATCH($C1279,Continents!$E$2:$E$15,0))),Continents!$E$1,
IF(NOT(ISERROR(MATCH($C1279,Continents!$F$2:$F$27,0))),Continents!$F$1,
IF(NOT(ISERROR(MATCH($C1279,Continents!$G$2:$G$8,0))),Continents!$G$1
)))))))</f>
        <v>Europe</v>
      </c>
      <c r="F1279" s="26" t="s">
        <v>2396</v>
      </c>
      <c r="G1279">
        <f>YEAR(Sales!$F1279)</f>
        <v>2018</v>
      </c>
      <c r="H1279">
        <f>MONTH(Sales!$F1279)</f>
        <v>11</v>
      </c>
      <c r="I1279" t="s">
        <v>77</v>
      </c>
      <c r="J1279" t="s">
        <v>256</v>
      </c>
      <c r="K1279">
        <v>500</v>
      </c>
      <c r="L1279">
        <v>495</v>
      </c>
      <c r="M1279" s="27">
        <v>0.01</v>
      </c>
      <c r="N1279">
        <v>1</v>
      </c>
    </row>
    <row r="1280" spans="1:14" x14ac:dyDescent="0.25">
      <c r="A1280" s="16" t="s">
        <v>2397</v>
      </c>
      <c r="B1280" t="s">
        <v>62</v>
      </c>
      <c r="C1280" s="13" t="s">
        <v>63</v>
      </c>
      <c r="D1280" t="s">
        <v>13</v>
      </c>
      <c r="E1280" s="13" t="str">
        <f>IF(NOT(ISERROR(MATCH($C1280,Continents!$A$2:$A$48,0))),Continents!$A$1,
IF(NOT(ISERROR(MATCH($C1280,Continents!$B$2:$B$6,0))),Continents!$B$1,
IF(NOT(ISERROR(MATCH($C1280,Continents!$C$2:$C$58,0))),Continents!$C$1,
IF(NOT(ISERROR(MATCH($C1280,Continents!$D$2:$D$51,0))),Continents!$D$1,
IF(NOT(ISERROR(MATCH($C1280,Continents!$E$2:$E$15,0))),Continents!$E$1,
IF(NOT(ISERROR(MATCH($C1280,Continents!$F$2:$F$27,0))),Continents!$F$1,
IF(NOT(ISERROR(MATCH($C1280,Continents!$G$2:$G$8,0))),Continents!$G$1
)))))))</f>
        <v>Asia</v>
      </c>
      <c r="F1280" s="26" t="s">
        <v>577</v>
      </c>
      <c r="G1280">
        <f>YEAR(Sales!$F1280)</f>
        <v>2018</v>
      </c>
      <c r="H1280">
        <f>MONTH(Sales!$F1280)</f>
        <v>11</v>
      </c>
      <c r="I1280" t="s">
        <v>133</v>
      </c>
      <c r="J1280" t="s">
        <v>2398</v>
      </c>
      <c r="K1280">
        <v>50</v>
      </c>
      <c r="L1280">
        <v>48</v>
      </c>
      <c r="M1280" s="27">
        <v>0.04</v>
      </c>
      <c r="N1280">
        <v>1</v>
      </c>
    </row>
    <row r="1281" spans="1:14" x14ac:dyDescent="0.25">
      <c r="A1281" s="15" t="s">
        <v>2399</v>
      </c>
      <c r="B1281" t="s">
        <v>201</v>
      </c>
      <c r="C1281" s="13" t="s">
        <v>202</v>
      </c>
      <c r="D1281" t="s">
        <v>13</v>
      </c>
      <c r="E1281" s="13" t="str">
        <f>IF(NOT(ISERROR(MATCH($C1281,Continents!$A$2:$A$48,0))),Continents!$A$1,
IF(NOT(ISERROR(MATCH($C1281,Continents!$B$2:$B$6,0))),Continents!$B$1,
IF(NOT(ISERROR(MATCH($C1281,Continents!$C$2:$C$58,0))),Continents!$C$1,
IF(NOT(ISERROR(MATCH($C1281,Continents!$D$2:$D$51,0))),Continents!$D$1,
IF(NOT(ISERROR(MATCH($C1281,Continents!$E$2:$E$15,0))),Continents!$E$1,
IF(NOT(ISERROR(MATCH($C1281,Continents!$F$2:$F$27,0))),Continents!$F$1,
IF(NOT(ISERROR(MATCH($C1281,Continents!$G$2:$G$8,0))),Continents!$G$1
)))))))</f>
        <v>Europe</v>
      </c>
      <c r="F1281" s="26" t="s">
        <v>2400</v>
      </c>
      <c r="G1281">
        <f>YEAR(Sales!$F1281)</f>
        <v>2018</v>
      </c>
      <c r="H1281">
        <f>MONTH(Sales!$F1281)</f>
        <v>3</v>
      </c>
      <c r="I1281" t="s">
        <v>58</v>
      </c>
      <c r="J1281" t="s">
        <v>775</v>
      </c>
      <c r="K1281">
        <v>800</v>
      </c>
      <c r="L1281">
        <v>520</v>
      </c>
      <c r="M1281" s="27">
        <v>0.35</v>
      </c>
      <c r="N1281">
        <v>1</v>
      </c>
    </row>
    <row r="1282" spans="1:14" x14ac:dyDescent="0.25">
      <c r="A1282" s="16" t="s">
        <v>2401</v>
      </c>
      <c r="B1282" t="s">
        <v>325</v>
      </c>
      <c r="C1282" s="13" t="s">
        <v>326</v>
      </c>
      <c r="D1282" t="s">
        <v>37</v>
      </c>
      <c r="E1282" s="13" t="str">
        <f>IF(NOT(ISERROR(MATCH($C1282,Continents!$A$2:$A$48,0))),Continents!$A$1,
IF(NOT(ISERROR(MATCH($C1282,Continents!$B$2:$B$6,0))),Continents!$B$1,
IF(NOT(ISERROR(MATCH($C1282,Continents!$C$2:$C$58,0))),Continents!$C$1,
IF(NOT(ISERROR(MATCH($C1282,Continents!$D$2:$D$51,0))),Continents!$D$1,
IF(NOT(ISERROR(MATCH($C1282,Continents!$E$2:$E$15,0))),Continents!$E$1,
IF(NOT(ISERROR(MATCH($C1282,Continents!$F$2:$F$27,0))),Continents!$F$1,
IF(NOT(ISERROR(MATCH($C1282,Continents!$G$2:$G$8,0))),Continents!$G$1
)))))))</f>
        <v>Asia</v>
      </c>
      <c r="F1282" s="26" t="s">
        <v>285</v>
      </c>
      <c r="G1282">
        <f>YEAR(Sales!$F1282)</f>
        <v>2014</v>
      </c>
      <c r="H1282">
        <f>MONTH(Sales!$F1282)</f>
        <v>8</v>
      </c>
      <c r="I1282" t="s">
        <v>77</v>
      </c>
      <c r="J1282" t="s">
        <v>721</v>
      </c>
      <c r="K1282">
        <v>500</v>
      </c>
      <c r="L1282">
        <v>490</v>
      </c>
      <c r="M1282" s="27">
        <v>0.02</v>
      </c>
      <c r="N1282">
        <v>1</v>
      </c>
    </row>
    <row r="1283" spans="1:14" x14ac:dyDescent="0.25">
      <c r="A1283" s="15" t="s">
        <v>2402</v>
      </c>
      <c r="B1283" t="s">
        <v>52</v>
      </c>
      <c r="C1283" s="13" t="s">
        <v>53</v>
      </c>
      <c r="D1283" t="s">
        <v>25</v>
      </c>
      <c r="E1283" s="13" t="str">
        <f>IF(NOT(ISERROR(MATCH($C1283,Continents!$A$2:$A$48,0))),Continents!$A$1,
IF(NOT(ISERROR(MATCH($C1283,Continents!$B$2:$B$6,0))),Continents!$B$1,
IF(NOT(ISERROR(MATCH($C1283,Continents!$C$2:$C$58,0))),Continents!$C$1,
IF(NOT(ISERROR(MATCH($C1283,Continents!$D$2:$D$51,0))),Continents!$D$1,
IF(NOT(ISERROR(MATCH($C1283,Continents!$E$2:$E$15,0))),Continents!$E$1,
IF(NOT(ISERROR(MATCH($C1283,Continents!$F$2:$F$27,0))),Continents!$F$1,
IF(NOT(ISERROR(MATCH($C1283,Continents!$G$2:$G$8,0))),Continents!$G$1
)))))))</f>
        <v>North America</v>
      </c>
      <c r="F1283" s="26" t="s">
        <v>2403</v>
      </c>
      <c r="G1283">
        <f>YEAR(Sales!$F1283)</f>
        <v>2017</v>
      </c>
      <c r="H1283">
        <f>MONTH(Sales!$F1283)</f>
        <v>7</v>
      </c>
      <c r="I1283" t="s">
        <v>26</v>
      </c>
      <c r="J1283" t="s">
        <v>54</v>
      </c>
      <c r="K1283">
        <v>700</v>
      </c>
      <c r="L1283">
        <v>637</v>
      </c>
      <c r="M1283" s="27">
        <v>0.09</v>
      </c>
      <c r="N1283">
        <v>1</v>
      </c>
    </row>
    <row r="1284" spans="1:14" x14ac:dyDescent="0.25">
      <c r="A1284" s="16" t="s">
        <v>2404</v>
      </c>
      <c r="B1284" t="s">
        <v>306</v>
      </c>
      <c r="C1284" s="13" t="s">
        <v>307</v>
      </c>
      <c r="D1284" t="s">
        <v>13</v>
      </c>
      <c r="E1284" s="13" t="str">
        <f>IF(NOT(ISERROR(MATCH($C1284,Continents!$A$2:$A$48,0))),Continents!$A$1,
IF(NOT(ISERROR(MATCH($C1284,Continents!$B$2:$B$6,0))),Continents!$B$1,
IF(NOT(ISERROR(MATCH($C1284,Continents!$C$2:$C$58,0))),Continents!$C$1,
IF(NOT(ISERROR(MATCH($C1284,Continents!$D$2:$D$51,0))),Continents!$D$1,
IF(NOT(ISERROR(MATCH($C1284,Continents!$E$2:$E$15,0))),Continents!$E$1,
IF(NOT(ISERROR(MATCH($C1284,Continents!$F$2:$F$27,0))),Continents!$F$1,
IF(NOT(ISERROR(MATCH($C1284,Continents!$G$2:$G$8,0))),Continents!$G$1
)))))))</f>
        <v>Europe</v>
      </c>
      <c r="F1284" s="26" t="s">
        <v>2405</v>
      </c>
      <c r="G1284">
        <f>YEAR(Sales!$F1284)</f>
        <v>2014</v>
      </c>
      <c r="H1284">
        <f>MONTH(Sales!$F1284)</f>
        <v>6</v>
      </c>
      <c r="I1284" t="s">
        <v>125</v>
      </c>
      <c r="J1284" t="s">
        <v>1754</v>
      </c>
      <c r="K1284">
        <v>250</v>
      </c>
      <c r="L1284">
        <v>203</v>
      </c>
      <c r="M1284" s="27">
        <v>0.188</v>
      </c>
      <c r="N1284">
        <v>1</v>
      </c>
    </row>
    <row r="1285" spans="1:14" x14ac:dyDescent="0.25">
      <c r="A1285" s="15" t="s">
        <v>2406</v>
      </c>
      <c r="B1285" t="s">
        <v>3760</v>
      </c>
      <c r="C1285" s="13" t="s">
        <v>3759</v>
      </c>
      <c r="D1285" t="s">
        <v>13</v>
      </c>
      <c r="E1285" s="13" t="str">
        <f>IF(NOT(ISERROR(MATCH($C1285,Continents!$A$2:$A$48,0))),Continents!$A$1,
IF(NOT(ISERROR(MATCH($C1285,Continents!$B$2:$B$6,0))),Continents!$B$1,
IF(NOT(ISERROR(MATCH($C1285,Continents!$C$2:$C$58,0))),Continents!$C$1,
IF(NOT(ISERROR(MATCH($C1285,Continents!$D$2:$D$51,0))),Continents!$D$1,
IF(NOT(ISERROR(MATCH($C1285,Continents!$E$2:$E$15,0))),Continents!$E$1,
IF(NOT(ISERROR(MATCH($C1285,Continents!$F$2:$F$27,0))),Continents!$F$1,
IF(NOT(ISERROR(MATCH($C1285,Continents!$G$2:$G$8,0))),Continents!$G$1
)))))))</f>
        <v>Asia</v>
      </c>
      <c r="F1285" s="26" t="s">
        <v>2407</v>
      </c>
      <c r="G1285">
        <f>YEAR(Sales!$F1285)</f>
        <v>2018</v>
      </c>
      <c r="H1285">
        <f>MONTH(Sales!$F1285)</f>
        <v>12</v>
      </c>
      <c r="I1285" t="s">
        <v>49</v>
      </c>
      <c r="J1285" t="s">
        <v>87</v>
      </c>
      <c r="K1285">
        <v>500</v>
      </c>
      <c r="L1285">
        <v>500</v>
      </c>
      <c r="M1285" s="27">
        <v>0</v>
      </c>
      <c r="N1285">
        <v>1</v>
      </c>
    </row>
    <row r="1286" spans="1:14" x14ac:dyDescent="0.25">
      <c r="A1286" s="16" t="s">
        <v>2408</v>
      </c>
      <c r="B1286" t="s">
        <v>169</v>
      </c>
      <c r="C1286" s="13" t="s">
        <v>170</v>
      </c>
      <c r="D1286" t="s">
        <v>13</v>
      </c>
      <c r="E1286" s="13" t="str">
        <f>IF(NOT(ISERROR(MATCH($C1286,Continents!$A$2:$A$48,0))),Continents!$A$1,
IF(NOT(ISERROR(MATCH($C1286,Continents!$B$2:$B$6,0))),Continents!$B$1,
IF(NOT(ISERROR(MATCH($C1286,Continents!$C$2:$C$58,0))),Continents!$C$1,
IF(NOT(ISERROR(MATCH($C1286,Continents!$D$2:$D$51,0))),Continents!$D$1,
IF(NOT(ISERROR(MATCH($C1286,Continents!$E$2:$E$15,0))),Continents!$E$1,
IF(NOT(ISERROR(MATCH($C1286,Continents!$F$2:$F$27,0))),Continents!$F$1,
IF(NOT(ISERROR(MATCH($C1286,Continents!$G$2:$G$8,0))),Continents!$G$1
)))))))</f>
        <v>Europe</v>
      </c>
      <c r="F1286" s="26" t="s">
        <v>1487</v>
      </c>
      <c r="G1286">
        <f>YEAR(Sales!$F1286)</f>
        <v>2015</v>
      </c>
      <c r="H1286">
        <f>MONTH(Sales!$F1286)</f>
        <v>2</v>
      </c>
      <c r="I1286" t="s">
        <v>44</v>
      </c>
      <c r="J1286" t="s">
        <v>509</v>
      </c>
      <c r="K1286">
        <v>30</v>
      </c>
      <c r="L1286">
        <v>20</v>
      </c>
      <c r="M1286" s="27">
        <v>0.33329999999999999</v>
      </c>
      <c r="N1286">
        <v>1</v>
      </c>
    </row>
    <row r="1287" spans="1:14" x14ac:dyDescent="0.25">
      <c r="A1287" s="15" t="s">
        <v>2409</v>
      </c>
      <c r="B1287" t="s">
        <v>115</v>
      </c>
      <c r="C1287" s="13" t="s">
        <v>116</v>
      </c>
      <c r="D1287" t="s">
        <v>19</v>
      </c>
      <c r="E1287" s="13" t="str">
        <f>IF(NOT(ISERROR(MATCH($C1287,Continents!$A$2:$A$48,0))),Continents!$A$1,
IF(NOT(ISERROR(MATCH($C1287,Continents!$B$2:$B$6,0))),Continents!$B$1,
IF(NOT(ISERROR(MATCH($C1287,Continents!$C$2:$C$58,0))),Continents!$C$1,
IF(NOT(ISERROR(MATCH($C1287,Continents!$D$2:$D$51,0))),Continents!$D$1,
IF(NOT(ISERROR(MATCH($C1287,Continents!$E$2:$E$15,0))),Continents!$E$1,
IF(NOT(ISERROR(MATCH($C1287,Continents!$F$2:$F$27,0))),Continents!$F$1,
IF(NOT(ISERROR(MATCH($C1287,Continents!$G$2:$G$8,0))),Continents!$G$1
)))))))</f>
        <v>North America</v>
      </c>
      <c r="F1287" s="26">
        <v>42404</v>
      </c>
      <c r="G1287">
        <f>YEAR(Sales!$F1287)</f>
        <v>2016</v>
      </c>
      <c r="H1287">
        <f>MONTH(Sales!$F1287)</f>
        <v>2</v>
      </c>
      <c r="I1287" t="s">
        <v>77</v>
      </c>
      <c r="J1287" t="s">
        <v>1225</v>
      </c>
      <c r="K1287">
        <v>500</v>
      </c>
      <c r="L1287">
        <v>500</v>
      </c>
      <c r="M1287" s="27">
        <v>0</v>
      </c>
      <c r="N1287">
        <v>1</v>
      </c>
    </row>
    <row r="1288" spans="1:14" x14ac:dyDescent="0.25">
      <c r="A1288" s="16" t="s">
        <v>2410</v>
      </c>
      <c r="B1288" t="s">
        <v>135</v>
      </c>
      <c r="C1288" s="13" t="s">
        <v>42</v>
      </c>
      <c r="D1288" t="s">
        <v>37</v>
      </c>
      <c r="E1288" s="13" t="str">
        <f>IF(NOT(ISERROR(MATCH($C1288,Continents!$A$2:$A$48,0))),Continents!$A$1,
IF(NOT(ISERROR(MATCH($C1288,Continents!$B$2:$B$6,0))),Continents!$B$1,
IF(NOT(ISERROR(MATCH($C1288,Continents!$C$2:$C$58,0))),Continents!$C$1,
IF(NOT(ISERROR(MATCH($C1288,Continents!$D$2:$D$51,0))),Continents!$D$1,
IF(NOT(ISERROR(MATCH($C1288,Continents!$E$2:$E$15,0))),Continents!$E$1,
IF(NOT(ISERROR(MATCH($C1288,Continents!$F$2:$F$27,0))),Continents!$F$1,
IF(NOT(ISERROR(MATCH($C1288,Continents!$G$2:$G$8,0))),Continents!$G$1
)))))))</f>
        <v>Asia</v>
      </c>
      <c r="F1288" s="26" t="s">
        <v>2092</v>
      </c>
      <c r="G1288">
        <f>YEAR(Sales!$F1288)</f>
        <v>2015</v>
      </c>
      <c r="H1288">
        <f>MONTH(Sales!$F1288)</f>
        <v>5</v>
      </c>
      <c r="I1288" t="s">
        <v>64</v>
      </c>
      <c r="J1288" t="s">
        <v>1184</v>
      </c>
      <c r="K1288">
        <v>1000</v>
      </c>
      <c r="L1288">
        <v>910</v>
      </c>
      <c r="M1288" s="27">
        <v>0.09</v>
      </c>
      <c r="N1288">
        <v>1</v>
      </c>
    </row>
    <row r="1289" spans="1:14" x14ac:dyDescent="0.25">
      <c r="A1289" s="15" t="s">
        <v>2411</v>
      </c>
      <c r="B1289" t="s">
        <v>197</v>
      </c>
      <c r="C1289" s="13" t="s">
        <v>198</v>
      </c>
      <c r="D1289" t="s">
        <v>13</v>
      </c>
      <c r="E1289" s="13" t="str">
        <f>IF(NOT(ISERROR(MATCH($C1289,Continents!$A$2:$A$48,0))),Continents!$A$1,
IF(NOT(ISERROR(MATCH($C1289,Continents!$B$2:$B$6,0))),Continents!$B$1,
IF(NOT(ISERROR(MATCH($C1289,Continents!$C$2:$C$58,0))),Continents!$C$1,
IF(NOT(ISERROR(MATCH($C1289,Continents!$D$2:$D$51,0))),Continents!$D$1,
IF(NOT(ISERROR(MATCH($C1289,Continents!$E$2:$E$15,0))),Continents!$E$1,
IF(NOT(ISERROR(MATCH($C1289,Continents!$F$2:$F$27,0))),Continents!$F$1,
IF(NOT(ISERROR(MATCH($C1289,Continents!$G$2:$G$8,0))),Continents!$G$1
)))))))</f>
        <v>Europe</v>
      </c>
      <c r="F1289" s="26" t="s">
        <v>2412</v>
      </c>
      <c r="G1289">
        <f>YEAR(Sales!$F1289)</f>
        <v>2016</v>
      </c>
      <c r="H1289">
        <f>MONTH(Sales!$F1289)</f>
        <v>3</v>
      </c>
      <c r="I1289" t="s">
        <v>64</v>
      </c>
      <c r="J1289" t="s">
        <v>511</v>
      </c>
      <c r="K1289">
        <v>1000</v>
      </c>
      <c r="L1289">
        <v>960</v>
      </c>
      <c r="M1289" s="27">
        <v>0.04</v>
      </c>
      <c r="N1289">
        <v>1</v>
      </c>
    </row>
    <row r="1290" spans="1:14" x14ac:dyDescent="0.25">
      <c r="A1290" s="16" t="s">
        <v>2413</v>
      </c>
      <c r="B1290" t="s">
        <v>325</v>
      </c>
      <c r="C1290" s="13" t="s">
        <v>326</v>
      </c>
      <c r="D1290" t="s">
        <v>37</v>
      </c>
      <c r="E1290" s="13" t="str">
        <f>IF(NOT(ISERROR(MATCH($C1290,Continents!$A$2:$A$48,0))),Continents!$A$1,
IF(NOT(ISERROR(MATCH($C1290,Continents!$B$2:$B$6,0))),Continents!$B$1,
IF(NOT(ISERROR(MATCH($C1290,Continents!$C$2:$C$58,0))),Continents!$C$1,
IF(NOT(ISERROR(MATCH($C1290,Continents!$D$2:$D$51,0))),Continents!$D$1,
IF(NOT(ISERROR(MATCH($C1290,Continents!$E$2:$E$15,0))),Continents!$E$1,
IF(NOT(ISERROR(MATCH($C1290,Continents!$F$2:$F$27,0))),Continents!$F$1,
IF(NOT(ISERROR(MATCH($C1290,Continents!$G$2:$G$8,0))),Continents!$G$1
)))))))</f>
        <v>Asia</v>
      </c>
      <c r="F1290" s="26">
        <v>41677</v>
      </c>
      <c r="G1290">
        <f>YEAR(Sales!$F1290)</f>
        <v>2014</v>
      </c>
      <c r="H1290">
        <f>MONTH(Sales!$F1290)</f>
        <v>2</v>
      </c>
      <c r="I1290" t="s">
        <v>64</v>
      </c>
      <c r="J1290" t="s">
        <v>918</v>
      </c>
      <c r="K1290">
        <v>1000</v>
      </c>
      <c r="L1290">
        <v>540</v>
      </c>
      <c r="M1290" s="27">
        <v>0.46</v>
      </c>
      <c r="N1290">
        <v>1</v>
      </c>
    </row>
    <row r="1291" spans="1:14" x14ac:dyDescent="0.25">
      <c r="A1291" s="15" t="s">
        <v>2414</v>
      </c>
      <c r="B1291" t="s">
        <v>210</v>
      </c>
      <c r="C1291" s="13" t="s">
        <v>116</v>
      </c>
      <c r="D1291" t="s">
        <v>19</v>
      </c>
      <c r="E1291" s="13" t="str">
        <f>IF(NOT(ISERROR(MATCH($C1291,Continents!$A$2:$A$48,0))),Continents!$A$1,
IF(NOT(ISERROR(MATCH($C1291,Continents!$B$2:$B$6,0))),Continents!$B$1,
IF(NOT(ISERROR(MATCH($C1291,Continents!$C$2:$C$58,0))),Continents!$C$1,
IF(NOT(ISERROR(MATCH($C1291,Continents!$D$2:$D$51,0))),Continents!$D$1,
IF(NOT(ISERROR(MATCH($C1291,Continents!$E$2:$E$15,0))),Continents!$E$1,
IF(NOT(ISERROR(MATCH($C1291,Continents!$F$2:$F$27,0))),Continents!$F$1,
IF(NOT(ISERROR(MATCH($C1291,Continents!$G$2:$G$8,0))),Continents!$G$1
)))))))</f>
        <v>North America</v>
      </c>
      <c r="F1291" s="26">
        <v>43285</v>
      </c>
      <c r="G1291">
        <f>YEAR(Sales!$F1291)</f>
        <v>2018</v>
      </c>
      <c r="H1291">
        <f>MONTH(Sales!$F1291)</f>
        <v>7</v>
      </c>
      <c r="I1291" t="s">
        <v>38</v>
      </c>
      <c r="J1291" t="s">
        <v>633</v>
      </c>
      <c r="K1291">
        <v>50</v>
      </c>
      <c r="L1291">
        <v>49</v>
      </c>
      <c r="M1291" s="27">
        <v>0.02</v>
      </c>
      <c r="N1291">
        <v>1</v>
      </c>
    </row>
    <row r="1292" spans="1:14" x14ac:dyDescent="0.25">
      <c r="A1292" s="16" t="s">
        <v>2415</v>
      </c>
      <c r="B1292" t="s">
        <v>100</v>
      </c>
      <c r="C1292" s="13" t="s">
        <v>101</v>
      </c>
      <c r="D1292" t="s">
        <v>13</v>
      </c>
      <c r="E1292" s="13" t="str">
        <f>IF(NOT(ISERROR(MATCH($C1292,Continents!$A$2:$A$48,0))),Continents!$A$1,
IF(NOT(ISERROR(MATCH($C1292,Continents!$B$2:$B$6,0))),Continents!$B$1,
IF(NOT(ISERROR(MATCH($C1292,Continents!$C$2:$C$58,0))),Continents!$C$1,
IF(NOT(ISERROR(MATCH($C1292,Continents!$D$2:$D$51,0))),Continents!$D$1,
IF(NOT(ISERROR(MATCH($C1292,Continents!$E$2:$E$15,0))),Continents!$E$1,
IF(NOT(ISERROR(MATCH($C1292,Continents!$F$2:$F$27,0))),Continents!$F$1,
IF(NOT(ISERROR(MATCH($C1292,Continents!$G$2:$G$8,0))),Continents!$G$1
)))))))</f>
        <v>Europe</v>
      </c>
      <c r="F1292" s="26" t="s">
        <v>179</v>
      </c>
      <c r="G1292">
        <f>YEAR(Sales!$F1292)</f>
        <v>2017</v>
      </c>
      <c r="H1292">
        <f>MONTH(Sales!$F1292)</f>
        <v>7</v>
      </c>
      <c r="I1292" t="s">
        <v>38</v>
      </c>
      <c r="J1292" t="s">
        <v>578</v>
      </c>
      <c r="K1292">
        <v>50</v>
      </c>
      <c r="L1292">
        <v>47</v>
      </c>
      <c r="M1292" s="27">
        <v>0.06</v>
      </c>
      <c r="N1292">
        <v>1</v>
      </c>
    </row>
    <row r="1293" spans="1:14" x14ac:dyDescent="0.25">
      <c r="A1293" s="15" t="s">
        <v>2416</v>
      </c>
      <c r="B1293" t="s">
        <v>62</v>
      </c>
      <c r="C1293" s="13" t="s">
        <v>63</v>
      </c>
      <c r="D1293" t="s">
        <v>13</v>
      </c>
      <c r="E1293" s="13" t="str">
        <f>IF(NOT(ISERROR(MATCH($C1293,Continents!$A$2:$A$48,0))),Continents!$A$1,
IF(NOT(ISERROR(MATCH($C1293,Continents!$B$2:$B$6,0))),Continents!$B$1,
IF(NOT(ISERROR(MATCH($C1293,Continents!$C$2:$C$58,0))),Continents!$C$1,
IF(NOT(ISERROR(MATCH($C1293,Continents!$D$2:$D$51,0))),Continents!$D$1,
IF(NOT(ISERROR(MATCH($C1293,Continents!$E$2:$E$15,0))),Continents!$E$1,
IF(NOT(ISERROR(MATCH($C1293,Continents!$F$2:$F$27,0))),Continents!$F$1,
IF(NOT(ISERROR(MATCH($C1293,Continents!$G$2:$G$8,0))),Continents!$G$1
)))))))</f>
        <v>Asia</v>
      </c>
      <c r="F1293" s="26" t="s">
        <v>2417</v>
      </c>
      <c r="G1293">
        <f>YEAR(Sales!$F1293)</f>
        <v>2015</v>
      </c>
      <c r="H1293">
        <f>MONTH(Sales!$F1293)</f>
        <v>3</v>
      </c>
      <c r="I1293" t="s">
        <v>26</v>
      </c>
      <c r="J1293" t="s">
        <v>1006</v>
      </c>
      <c r="K1293">
        <v>700</v>
      </c>
      <c r="L1293">
        <v>511</v>
      </c>
      <c r="M1293" s="27">
        <v>0.27</v>
      </c>
      <c r="N1293">
        <v>1</v>
      </c>
    </row>
    <row r="1294" spans="1:14" x14ac:dyDescent="0.25">
      <c r="A1294" s="16" t="s">
        <v>2418</v>
      </c>
      <c r="B1294" t="s">
        <v>306</v>
      </c>
      <c r="C1294" s="13" t="s">
        <v>307</v>
      </c>
      <c r="D1294" t="s">
        <v>13</v>
      </c>
      <c r="E1294" s="13" t="str">
        <f>IF(NOT(ISERROR(MATCH($C1294,Continents!$A$2:$A$48,0))),Continents!$A$1,
IF(NOT(ISERROR(MATCH($C1294,Continents!$B$2:$B$6,0))),Continents!$B$1,
IF(NOT(ISERROR(MATCH($C1294,Continents!$C$2:$C$58,0))),Continents!$C$1,
IF(NOT(ISERROR(MATCH($C1294,Continents!$D$2:$D$51,0))),Continents!$D$1,
IF(NOT(ISERROR(MATCH($C1294,Continents!$E$2:$E$15,0))),Continents!$E$1,
IF(NOT(ISERROR(MATCH($C1294,Continents!$F$2:$F$27,0))),Continents!$F$1,
IF(NOT(ISERROR(MATCH($C1294,Continents!$G$2:$G$8,0))),Continents!$G$1
)))))))</f>
        <v>Europe</v>
      </c>
      <c r="F1294" s="26" t="s">
        <v>2419</v>
      </c>
      <c r="G1294">
        <f>YEAR(Sales!$F1294)</f>
        <v>2018</v>
      </c>
      <c r="H1294">
        <f>MONTH(Sales!$F1294)</f>
        <v>10</v>
      </c>
      <c r="I1294" t="s">
        <v>58</v>
      </c>
      <c r="J1294" t="s">
        <v>1794</v>
      </c>
      <c r="K1294">
        <v>800</v>
      </c>
      <c r="L1294">
        <v>688</v>
      </c>
      <c r="M1294" s="27">
        <v>0.14000000000000001</v>
      </c>
      <c r="N1294">
        <v>1</v>
      </c>
    </row>
    <row r="1295" spans="1:14" x14ac:dyDescent="0.25">
      <c r="A1295" s="15" t="s">
        <v>2420</v>
      </c>
      <c r="B1295" t="s">
        <v>123</v>
      </c>
      <c r="C1295" s="13" t="s">
        <v>57</v>
      </c>
      <c r="D1295" t="s">
        <v>13</v>
      </c>
      <c r="E1295" s="13" t="str">
        <f>IF(NOT(ISERROR(MATCH($C1295,Continents!$A$2:$A$48,0))),Continents!$A$1,
IF(NOT(ISERROR(MATCH($C1295,Continents!$B$2:$B$6,0))),Continents!$B$1,
IF(NOT(ISERROR(MATCH($C1295,Continents!$C$2:$C$58,0))),Continents!$C$1,
IF(NOT(ISERROR(MATCH($C1295,Continents!$D$2:$D$51,0))),Continents!$D$1,
IF(NOT(ISERROR(MATCH($C1295,Continents!$E$2:$E$15,0))),Continents!$E$1,
IF(NOT(ISERROR(MATCH($C1295,Continents!$F$2:$F$27,0))),Continents!$F$1,
IF(NOT(ISERROR(MATCH($C1295,Continents!$G$2:$G$8,0))),Continents!$G$1
)))))))</f>
        <v>Europe</v>
      </c>
      <c r="F1295" s="26">
        <v>43198</v>
      </c>
      <c r="G1295">
        <f>YEAR(Sales!$F1295)</f>
        <v>2018</v>
      </c>
      <c r="H1295">
        <f>MONTH(Sales!$F1295)</f>
        <v>4</v>
      </c>
      <c r="I1295" t="s">
        <v>58</v>
      </c>
      <c r="J1295" t="s">
        <v>1958</v>
      </c>
      <c r="K1295">
        <v>800</v>
      </c>
      <c r="L1295">
        <v>648</v>
      </c>
      <c r="M1295" s="27">
        <v>0.19</v>
      </c>
      <c r="N1295">
        <v>1</v>
      </c>
    </row>
    <row r="1296" spans="1:14" x14ac:dyDescent="0.25">
      <c r="A1296" s="16" t="s">
        <v>2421</v>
      </c>
      <c r="B1296" t="s">
        <v>216</v>
      </c>
      <c r="C1296" s="13" t="s">
        <v>217</v>
      </c>
      <c r="D1296" t="s">
        <v>13</v>
      </c>
      <c r="E1296" s="13" t="str">
        <f>IF(NOT(ISERROR(MATCH($C1296,Continents!$A$2:$A$48,0))),Continents!$A$1,
IF(NOT(ISERROR(MATCH($C1296,Continents!$B$2:$B$6,0))),Continents!$B$1,
IF(NOT(ISERROR(MATCH($C1296,Continents!$C$2:$C$58,0))),Continents!$C$1,
IF(NOT(ISERROR(MATCH($C1296,Continents!$D$2:$D$51,0))),Continents!$D$1,
IF(NOT(ISERROR(MATCH($C1296,Continents!$E$2:$E$15,0))),Continents!$E$1,
IF(NOT(ISERROR(MATCH($C1296,Continents!$F$2:$F$27,0))),Continents!$F$1,
IF(NOT(ISERROR(MATCH($C1296,Continents!$G$2:$G$8,0))),Continents!$G$1
)))))))</f>
        <v>Europe</v>
      </c>
      <c r="F1296" s="26" t="s">
        <v>1527</v>
      </c>
      <c r="G1296">
        <f>YEAR(Sales!$F1296)</f>
        <v>2017</v>
      </c>
      <c r="H1296">
        <f>MONTH(Sales!$F1296)</f>
        <v>5</v>
      </c>
      <c r="I1296" t="s">
        <v>44</v>
      </c>
      <c r="J1296" t="s">
        <v>952</v>
      </c>
      <c r="K1296">
        <v>30</v>
      </c>
      <c r="L1296">
        <v>30</v>
      </c>
      <c r="M1296" s="27">
        <v>0</v>
      </c>
      <c r="N1296">
        <v>1</v>
      </c>
    </row>
    <row r="1297" spans="1:14" x14ac:dyDescent="0.25">
      <c r="A1297" s="15" t="s">
        <v>2422</v>
      </c>
      <c r="B1297" t="s">
        <v>269</v>
      </c>
      <c r="C1297" s="13" t="s">
        <v>270</v>
      </c>
      <c r="D1297" t="s">
        <v>25</v>
      </c>
      <c r="E1297" s="13" t="str">
        <f>IF(NOT(ISERROR(MATCH($C1297,Continents!$A$2:$A$48,0))),Continents!$A$1,
IF(NOT(ISERROR(MATCH($C1297,Continents!$B$2:$B$6,0))),Continents!$B$1,
IF(NOT(ISERROR(MATCH($C1297,Continents!$C$2:$C$58,0))),Continents!$C$1,
IF(NOT(ISERROR(MATCH($C1297,Continents!$D$2:$D$51,0))),Continents!$D$1,
IF(NOT(ISERROR(MATCH($C1297,Continents!$E$2:$E$15,0))),Continents!$E$1,
IF(NOT(ISERROR(MATCH($C1297,Continents!$F$2:$F$27,0))),Continents!$F$1,
IF(NOT(ISERROR(MATCH($C1297,Continents!$G$2:$G$8,0))),Continents!$G$1
)))))))</f>
        <v>South America</v>
      </c>
      <c r="F1297" s="26" t="s">
        <v>2423</v>
      </c>
      <c r="G1297">
        <f>YEAR(Sales!$F1297)</f>
        <v>2014</v>
      </c>
      <c r="H1297">
        <f>MONTH(Sales!$F1297)</f>
        <v>9</v>
      </c>
      <c r="I1297" t="s">
        <v>125</v>
      </c>
      <c r="J1297" t="s">
        <v>335</v>
      </c>
      <c r="K1297">
        <v>250</v>
      </c>
      <c r="L1297">
        <v>230</v>
      </c>
      <c r="M1297" s="27">
        <v>0.08</v>
      </c>
      <c r="N1297">
        <v>1</v>
      </c>
    </row>
    <row r="1298" spans="1:14" x14ac:dyDescent="0.25">
      <c r="A1298" s="16" t="s">
        <v>2424</v>
      </c>
      <c r="B1298" t="s">
        <v>17</v>
      </c>
      <c r="C1298" s="13" t="s">
        <v>18</v>
      </c>
      <c r="D1298" t="s">
        <v>19</v>
      </c>
      <c r="E1298" s="13" t="str">
        <f>IF(NOT(ISERROR(MATCH($C1298,Continents!$A$2:$A$48,0))),Continents!$A$1,
IF(NOT(ISERROR(MATCH($C1298,Continents!$B$2:$B$6,0))),Continents!$B$1,
IF(NOT(ISERROR(MATCH($C1298,Continents!$C$2:$C$58,0))),Continents!$C$1,
IF(NOT(ISERROR(MATCH($C1298,Continents!$D$2:$D$51,0))),Continents!$D$1,
IF(NOT(ISERROR(MATCH($C1298,Continents!$E$2:$E$15,0))),Continents!$E$1,
IF(NOT(ISERROR(MATCH($C1298,Continents!$F$2:$F$27,0))),Continents!$F$1,
IF(NOT(ISERROR(MATCH($C1298,Continents!$G$2:$G$8,0))),Continents!$G$1
)))))))</f>
        <v>North America</v>
      </c>
      <c r="F1298" s="26" t="s">
        <v>2184</v>
      </c>
      <c r="G1298">
        <f>YEAR(Sales!$F1298)</f>
        <v>2018</v>
      </c>
      <c r="H1298">
        <f>MONTH(Sales!$F1298)</f>
        <v>11</v>
      </c>
      <c r="I1298" t="s">
        <v>133</v>
      </c>
      <c r="J1298" t="s">
        <v>1000</v>
      </c>
      <c r="K1298">
        <v>50</v>
      </c>
      <c r="L1298">
        <v>47</v>
      </c>
      <c r="M1298" s="27">
        <v>0.06</v>
      </c>
      <c r="N1298">
        <v>1</v>
      </c>
    </row>
    <row r="1299" spans="1:14" x14ac:dyDescent="0.25">
      <c r="A1299" s="15" t="s">
        <v>2425</v>
      </c>
      <c r="B1299" t="s">
        <v>306</v>
      </c>
      <c r="C1299" s="13" t="s">
        <v>307</v>
      </c>
      <c r="D1299" t="s">
        <v>13</v>
      </c>
      <c r="E1299" s="13" t="str">
        <f>IF(NOT(ISERROR(MATCH($C1299,Continents!$A$2:$A$48,0))),Continents!$A$1,
IF(NOT(ISERROR(MATCH($C1299,Continents!$B$2:$B$6,0))),Continents!$B$1,
IF(NOT(ISERROR(MATCH($C1299,Continents!$C$2:$C$58,0))),Continents!$C$1,
IF(NOT(ISERROR(MATCH($C1299,Continents!$D$2:$D$51,0))),Continents!$D$1,
IF(NOT(ISERROR(MATCH($C1299,Continents!$E$2:$E$15,0))),Continents!$E$1,
IF(NOT(ISERROR(MATCH($C1299,Continents!$F$2:$F$27,0))),Continents!$F$1,
IF(NOT(ISERROR(MATCH($C1299,Continents!$G$2:$G$8,0))),Continents!$G$1
)))))))</f>
        <v>Europe</v>
      </c>
      <c r="F1299" s="26" t="s">
        <v>2302</v>
      </c>
      <c r="G1299">
        <f>YEAR(Sales!$F1299)</f>
        <v>2015</v>
      </c>
      <c r="H1299">
        <f>MONTH(Sales!$F1299)</f>
        <v>5</v>
      </c>
      <c r="I1299" t="s">
        <v>44</v>
      </c>
      <c r="J1299" t="s">
        <v>660</v>
      </c>
      <c r="K1299">
        <v>30</v>
      </c>
      <c r="L1299">
        <v>25</v>
      </c>
      <c r="M1299" s="27">
        <v>0.16669999999999999</v>
      </c>
      <c r="N1299">
        <v>1</v>
      </c>
    </row>
    <row r="1300" spans="1:14" x14ac:dyDescent="0.25">
      <c r="A1300" s="16" t="s">
        <v>2426</v>
      </c>
      <c r="B1300" t="s">
        <v>216</v>
      </c>
      <c r="C1300" s="13" t="s">
        <v>217</v>
      </c>
      <c r="D1300" t="s">
        <v>13</v>
      </c>
      <c r="E1300" s="13" t="str">
        <f>IF(NOT(ISERROR(MATCH($C1300,Continents!$A$2:$A$48,0))),Continents!$A$1,
IF(NOT(ISERROR(MATCH($C1300,Continents!$B$2:$B$6,0))),Continents!$B$1,
IF(NOT(ISERROR(MATCH($C1300,Continents!$C$2:$C$58,0))),Continents!$C$1,
IF(NOT(ISERROR(MATCH($C1300,Continents!$D$2:$D$51,0))),Continents!$D$1,
IF(NOT(ISERROR(MATCH($C1300,Continents!$E$2:$E$15,0))),Continents!$E$1,
IF(NOT(ISERROR(MATCH($C1300,Continents!$F$2:$F$27,0))),Continents!$F$1,
IF(NOT(ISERROR(MATCH($C1300,Continents!$G$2:$G$8,0))),Continents!$G$1
)))))))</f>
        <v>Europe</v>
      </c>
      <c r="F1300" s="26" t="s">
        <v>761</v>
      </c>
      <c r="G1300">
        <f>YEAR(Sales!$F1300)</f>
        <v>2017</v>
      </c>
      <c r="H1300">
        <f>MONTH(Sales!$F1300)</f>
        <v>10</v>
      </c>
      <c r="I1300" t="s">
        <v>112</v>
      </c>
      <c r="J1300" t="s">
        <v>952</v>
      </c>
      <c r="K1300">
        <v>70</v>
      </c>
      <c r="L1300">
        <v>67</v>
      </c>
      <c r="M1300" s="27">
        <v>4.2900000000000001E-2</v>
      </c>
      <c r="N1300">
        <v>1</v>
      </c>
    </row>
    <row r="1301" spans="1:14" x14ac:dyDescent="0.25">
      <c r="A1301" s="15" t="s">
        <v>2427</v>
      </c>
      <c r="B1301" t="s">
        <v>197</v>
      </c>
      <c r="C1301" s="13" t="s">
        <v>198</v>
      </c>
      <c r="D1301" t="s">
        <v>13</v>
      </c>
      <c r="E1301" s="13" t="str">
        <f>IF(NOT(ISERROR(MATCH($C1301,Continents!$A$2:$A$48,0))),Continents!$A$1,
IF(NOT(ISERROR(MATCH($C1301,Continents!$B$2:$B$6,0))),Continents!$B$1,
IF(NOT(ISERROR(MATCH($C1301,Continents!$C$2:$C$58,0))),Continents!$C$1,
IF(NOT(ISERROR(MATCH($C1301,Continents!$D$2:$D$51,0))),Continents!$D$1,
IF(NOT(ISERROR(MATCH($C1301,Continents!$E$2:$E$15,0))),Continents!$E$1,
IF(NOT(ISERROR(MATCH($C1301,Continents!$F$2:$F$27,0))),Continents!$F$1,
IF(NOT(ISERROR(MATCH($C1301,Continents!$G$2:$G$8,0))),Continents!$G$1
)))))))</f>
        <v>Europe</v>
      </c>
      <c r="F1301" s="26" t="s">
        <v>2428</v>
      </c>
      <c r="G1301">
        <f>YEAR(Sales!$F1301)</f>
        <v>2018</v>
      </c>
      <c r="H1301">
        <f>MONTH(Sales!$F1301)</f>
        <v>5</v>
      </c>
      <c r="I1301" t="s">
        <v>64</v>
      </c>
      <c r="J1301" t="s">
        <v>2429</v>
      </c>
      <c r="K1301">
        <v>1000</v>
      </c>
      <c r="L1301">
        <v>940</v>
      </c>
      <c r="M1301" s="27">
        <v>0.06</v>
      </c>
      <c r="N1301">
        <v>1</v>
      </c>
    </row>
    <row r="1302" spans="1:14" x14ac:dyDescent="0.25">
      <c r="A1302" s="16" t="s">
        <v>2430</v>
      </c>
      <c r="B1302" t="s">
        <v>174</v>
      </c>
      <c r="C1302" s="13" t="s">
        <v>116</v>
      </c>
      <c r="D1302" t="s">
        <v>19</v>
      </c>
      <c r="E1302" s="13" t="str">
        <f>IF(NOT(ISERROR(MATCH($C1302,Continents!$A$2:$A$48,0))),Continents!$A$1,
IF(NOT(ISERROR(MATCH($C1302,Continents!$B$2:$B$6,0))),Continents!$B$1,
IF(NOT(ISERROR(MATCH($C1302,Continents!$C$2:$C$58,0))),Continents!$C$1,
IF(NOT(ISERROR(MATCH($C1302,Continents!$D$2:$D$51,0))),Continents!$D$1,
IF(NOT(ISERROR(MATCH($C1302,Continents!$E$2:$E$15,0))),Continents!$E$1,
IF(NOT(ISERROR(MATCH($C1302,Continents!$F$2:$F$27,0))),Continents!$F$1,
IF(NOT(ISERROR(MATCH($C1302,Continents!$G$2:$G$8,0))),Continents!$G$1
)))))))</f>
        <v>North America</v>
      </c>
      <c r="F1302" s="26" t="s">
        <v>1443</v>
      </c>
      <c r="G1302">
        <f>YEAR(Sales!$F1302)</f>
        <v>2015</v>
      </c>
      <c r="H1302">
        <f>MONTH(Sales!$F1302)</f>
        <v>10</v>
      </c>
      <c r="I1302" t="s">
        <v>49</v>
      </c>
      <c r="J1302" t="s">
        <v>1290</v>
      </c>
      <c r="K1302">
        <v>500</v>
      </c>
      <c r="L1302">
        <v>480</v>
      </c>
      <c r="M1302" s="27">
        <v>0.04</v>
      </c>
      <c r="N1302">
        <v>1</v>
      </c>
    </row>
    <row r="1303" spans="1:14" x14ac:dyDescent="0.25">
      <c r="A1303" s="15" t="s">
        <v>2431</v>
      </c>
      <c r="B1303" t="s">
        <v>100</v>
      </c>
      <c r="C1303" s="13" t="s">
        <v>101</v>
      </c>
      <c r="D1303" t="s">
        <v>13</v>
      </c>
      <c r="E1303" s="13" t="str">
        <f>IF(NOT(ISERROR(MATCH($C1303,Continents!$A$2:$A$48,0))),Continents!$A$1,
IF(NOT(ISERROR(MATCH($C1303,Continents!$B$2:$B$6,0))),Continents!$B$1,
IF(NOT(ISERROR(MATCH($C1303,Continents!$C$2:$C$58,0))),Continents!$C$1,
IF(NOT(ISERROR(MATCH($C1303,Continents!$D$2:$D$51,0))),Continents!$D$1,
IF(NOT(ISERROR(MATCH($C1303,Continents!$E$2:$E$15,0))),Continents!$E$1,
IF(NOT(ISERROR(MATCH($C1303,Continents!$F$2:$F$27,0))),Continents!$F$1,
IF(NOT(ISERROR(MATCH($C1303,Continents!$G$2:$G$8,0))),Continents!$G$1
)))))))</f>
        <v>Europe</v>
      </c>
      <c r="F1303" s="26" t="s">
        <v>2432</v>
      </c>
      <c r="G1303">
        <f>YEAR(Sales!$F1303)</f>
        <v>2018</v>
      </c>
      <c r="H1303">
        <f>MONTH(Sales!$F1303)</f>
        <v>1</v>
      </c>
      <c r="I1303" t="s">
        <v>112</v>
      </c>
      <c r="J1303" t="s">
        <v>578</v>
      </c>
      <c r="K1303">
        <v>70</v>
      </c>
      <c r="L1303">
        <v>68</v>
      </c>
      <c r="M1303" s="27">
        <v>2.86E-2</v>
      </c>
      <c r="N1303">
        <v>1</v>
      </c>
    </row>
    <row r="1304" spans="1:14" x14ac:dyDescent="0.25">
      <c r="A1304" s="16" t="s">
        <v>2433</v>
      </c>
      <c r="B1304" t="s">
        <v>105</v>
      </c>
      <c r="C1304" s="13" t="s">
        <v>106</v>
      </c>
      <c r="D1304" t="s">
        <v>13</v>
      </c>
      <c r="E1304" s="13" t="str">
        <f>IF(NOT(ISERROR(MATCH($C1304,Continents!$A$2:$A$48,0))),Continents!$A$1,
IF(NOT(ISERROR(MATCH($C1304,Continents!$B$2:$B$6,0))),Continents!$B$1,
IF(NOT(ISERROR(MATCH($C1304,Continents!$C$2:$C$58,0))),Continents!$C$1,
IF(NOT(ISERROR(MATCH($C1304,Continents!$D$2:$D$51,0))),Continents!$D$1,
IF(NOT(ISERROR(MATCH($C1304,Continents!$E$2:$E$15,0))),Continents!$E$1,
IF(NOT(ISERROR(MATCH($C1304,Continents!$F$2:$F$27,0))),Continents!$F$1,
IF(NOT(ISERROR(MATCH($C1304,Continents!$G$2:$G$8,0))),Continents!$G$1
)))))))</f>
        <v>Africa</v>
      </c>
      <c r="F1304" s="26" t="s">
        <v>2434</v>
      </c>
      <c r="G1304">
        <f>YEAR(Sales!$F1304)</f>
        <v>2018</v>
      </c>
      <c r="H1304">
        <f>MONTH(Sales!$F1304)</f>
        <v>6</v>
      </c>
      <c r="I1304" t="s">
        <v>32</v>
      </c>
      <c r="J1304" t="s">
        <v>2375</v>
      </c>
      <c r="K1304">
        <v>150</v>
      </c>
      <c r="L1304">
        <v>147</v>
      </c>
      <c r="M1304" s="27">
        <v>0.02</v>
      </c>
      <c r="N1304">
        <v>1</v>
      </c>
    </row>
    <row r="1305" spans="1:14" x14ac:dyDescent="0.25">
      <c r="A1305" s="15" t="s">
        <v>2435</v>
      </c>
      <c r="B1305" t="s">
        <v>197</v>
      </c>
      <c r="C1305" s="13" t="s">
        <v>198</v>
      </c>
      <c r="D1305" t="s">
        <v>13</v>
      </c>
      <c r="E1305" s="13" t="str">
        <f>IF(NOT(ISERROR(MATCH($C1305,Continents!$A$2:$A$48,0))),Continents!$A$1,
IF(NOT(ISERROR(MATCH($C1305,Continents!$B$2:$B$6,0))),Continents!$B$1,
IF(NOT(ISERROR(MATCH($C1305,Continents!$C$2:$C$58,0))),Continents!$C$1,
IF(NOT(ISERROR(MATCH($C1305,Continents!$D$2:$D$51,0))),Continents!$D$1,
IF(NOT(ISERROR(MATCH($C1305,Continents!$E$2:$E$15,0))),Continents!$E$1,
IF(NOT(ISERROR(MATCH($C1305,Continents!$F$2:$F$27,0))),Continents!$F$1,
IF(NOT(ISERROR(MATCH($C1305,Continents!$G$2:$G$8,0))),Continents!$G$1
)))))))</f>
        <v>Europe</v>
      </c>
      <c r="F1305" s="26" t="s">
        <v>2436</v>
      </c>
      <c r="G1305">
        <f>YEAR(Sales!$F1305)</f>
        <v>2017</v>
      </c>
      <c r="H1305">
        <f>MONTH(Sales!$F1305)</f>
        <v>6</v>
      </c>
      <c r="I1305" t="s">
        <v>14</v>
      </c>
      <c r="J1305" t="s">
        <v>1859</v>
      </c>
      <c r="K1305">
        <v>80</v>
      </c>
      <c r="L1305">
        <v>74</v>
      </c>
      <c r="M1305" s="27">
        <v>7.4999999999999997E-2</v>
      </c>
      <c r="N1305">
        <v>1</v>
      </c>
    </row>
    <row r="1306" spans="1:14" x14ac:dyDescent="0.25">
      <c r="A1306" s="16" t="s">
        <v>2437</v>
      </c>
      <c r="B1306" t="s">
        <v>178</v>
      </c>
      <c r="C1306" s="13" t="s">
        <v>116</v>
      </c>
      <c r="D1306" t="s">
        <v>19</v>
      </c>
      <c r="E1306" s="13" t="str">
        <f>IF(NOT(ISERROR(MATCH($C1306,Continents!$A$2:$A$48,0))),Continents!$A$1,
IF(NOT(ISERROR(MATCH($C1306,Continents!$B$2:$B$6,0))),Continents!$B$1,
IF(NOT(ISERROR(MATCH($C1306,Continents!$C$2:$C$58,0))),Continents!$C$1,
IF(NOT(ISERROR(MATCH($C1306,Continents!$D$2:$D$51,0))),Continents!$D$1,
IF(NOT(ISERROR(MATCH($C1306,Continents!$E$2:$E$15,0))),Continents!$E$1,
IF(NOT(ISERROR(MATCH($C1306,Continents!$F$2:$F$27,0))),Continents!$F$1,
IF(NOT(ISERROR(MATCH($C1306,Continents!$G$2:$G$8,0))),Continents!$G$1
)))))))</f>
        <v>North America</v>
      </c>
      <c r="F1306" s="26" t="s">
        <v>2438</v>
      </c>
      <c r="G1306">
        <f>YEAR(Sales!$F1306)</f>
        <v>2016</v>
      </c>
      <c r="H1306">
        <f>MONTH(Sales!$F1306)</f>
        <v>7</v>
      </c>
      <c r="I1306" t="s">
        <v>77</v>
      </c>
      <c r="J1306" t="s">
        <v>2439</v>
      </c>
      <c r="K1306">
        <v>500</v>
      </c>
      <c r="L1306">
        <v>490</v>
      </c>
      <c r="M1306" s="27">
        <v>0.02</v>
      </c>
      <c r="N1306">
        <v>1</v>
      </c>
    </row>
    <row r="1307" spans="1:14" x14ac:dyDescent="0.25">
      <c r="A1307" s="15" t="s">
        <v>2440</v>
      </c>
      <c r="B1307" t="s">
        <v>241</v>
      </c>
      <c r="C1307" s="13" t="s">
        <v>242</v>
      </c>
      <c r="D1307" t="s">
        <v>25</v>
      </c>
      <c r="E1307" s="13" t="str">
        <f>IF(NOT(ISERROR(MATCH($C1307,Continents!$A$2:$A$48,0))),Continents!$A$1,
IF(NOT(ISERROR(MATCH($C1307,Continents!$B$2:$B$6,0))),Continents!$B$1,
IF(NOT(ISERROR(MATCH($C1307,Continents!$C$2:$C$58,0))),Continents!$C$1,
IF(NOT(ISERROR(MATCH($C1307,Continents!$D$2:$D$51,0))),Continents!$D$1,
IF(NOT(ISERROR(MATCH($C1307,Continents!$E$2:$E$15,0))),Continents!$E$1,
IF(NOT(ISERROR(MATCH($C1307,Continents!$F$2:$F$27,0))),Continents!$F$1,
IF(NOT(ISERROR(MATCH($C1307,Continents!$G$2:$G$8,0))),Continents!$G$1
)))))))</f>
        <v>South America</v>
      </c>
      <c r="F1307" s="26" t="s">
        <v>497</v>
      </c>
      <c r="G1307">
        <f>YEAR(Sales!$F1307)</f>
        <v>2016</v>
      </c>
      <c r="H1307">
        <f>MONTH(Sales!$F1307)</f>
        <v>5</v>
      </c>
      <c r="I1307" t="s">
        <v>77</v>
      </c>
      <c r="J1307" t="s">
        <v>2441</v>
      </c>
      <c r="K1307">
        <v>500</v>
      </c>
      <c r="L1307">
        <v>490</v>
      </c>
      <c r="M1307" s="27">
        <v>0.02</v>
      </c>
      <c r="N1307">
        <v>1</v>
      </c>
    </row>
    <row r="1308" spans="1:14" x14ac:dyDescent="0.25">
      <c r="A1308" s="16" t="s">
        <v>2442</v>
      </c>
      <c r="B1308" t="s">
        <v>128</v>
      </c>
      <c r="C1308" s="13" t="s">
        <v>129</v>
      </c>
      <c r="D1308" t="s">
        <v>37</v>
      </c>
      <c r="E1308" s="13" t="str">
        <f>IF(NOT(ISERROR(MATCH($C1308,Continents!$A$2:$A$48,0))),Continents!$A$1,
IF(NOT(ISERROR(MATCH($C1308,Continents!$B$2:$B$6,0))),Continents!$B$1,
IF(NOT(ISERROR(MATCH($C1308,Continents!$C$2:$C$58,0))),Continents!$C$1,
IF(NOT(ISERROR(MATCH($C1308,Continents!$D$2:$D$51,0))),Continents!$D$1,
IF(NOT(ISERROR(MATCH($C1308,Continents!$E$2:$E$15,0))),Continents!$E$1,
IF(NOT(ISERROR(MATCH($C1308,Continents!$F$2:$F$27,0))),Continents!$F$1,
IF(NOT(ISERROR(MATCH($C1308,Continents!$G$2:$G$8,0))),Continents!$G$1
)))))))</f>
        <v>Asia</v>
      </c>
      <c r="F1308" s="26">
        <v>41674</v>
      </c>
      <c r="G1308">
        <f>YEAR(Sales!$F1308)</f>
        <v>2014</v>
      </c>
      <c r="H1308">
        <f>MONTH(Sales!$F1308)</f>
        <v>2</v>
      </c>
      <c r="I1308" t="s">
        <v>112</v>
      </c>
      <c r="J1308" t="s">
        <v>1098</v>
      </c>
      <c r="K1308">
        <v>70</v>
      </c>
      <c r="L1308">
        <v>70</v>
      </c>
      <c r="M1308" s="27">
        <v>0</v>
      </c>
      <c r="N1308">
        <v>1</v>
      </c>
    </row>
    <row r="1309" spans="1:14" x14ac:dyDescent="0.25">
      <c r="A1309" s="15" t="s">
        <v>2443</v>
      </c>
      <c r="B1309" t="s">
        <v>89</v>
      </c>
      <c r="C1309" s="13" t="s">
        <v>90</v>
      </c>
      <c r="D1309" t="s">
        <v>13</v>
      </c>
      <c r="E1309" s="13" t="str">
        <f>IF(NOT(ISERROR(MATCH($C1309,Continents!$A$2:$A$48,0))),Continents!$A$1,
IF(NOT(ISERROR(MATCH($C1309,Continents!$B$2:$B$6,0))),Continents!$B$1,
IF(NOT(ISERROR(MATCH($C1309,Continents!$C$2:$C$58,0))),Continents!$C$1,
IF(NOT(ISERROR(MATCH($C1309,Continents!$D$2:$D$51,0))),Continents!$D$1,
IF(NOT(ISERROR(MATCH($C1309,Continents!$E$2:$E$15,0))),Continents!$E$1,
IF(NOT(ISERROR(MATCH($C1309,Continents!$F$2:$F$27,0))),Continents!$F$1,
IF(NOT(ISERROR(MATCH($C1309,Continents!$G$2:$G$8,0))),Continents!$G$1
)))))))</f>
        <v>Europe</v>
      </c>
      <c r="F1309" s="26" t="s">
        <v>612</v>
      </c>
      <c r="G1309">
        <f>YEAR(Sales!$F1309)</f>
        <v>2014</v>
      </c>
      <c r="H1309">
        <f>MONTH(Sales!$F1309)</f>
        <v>11</v>
      </c>
      <c r="I1309" t="s">
        <v>77</v>
      </c>
      <c r="J1309" t="s">
        <v>729</v>
      </c>
      <c r="K1309">
        <v>500</v>
      </c>
      <c r="L1309">
        <v>500</v>
      </c>
      <c r="M1309" s="27">
        <v>0</v>
      </c>
      <c r="N1309">
        <v>1</v>
      </c>
    </row>
    <row r="1310" spans="1:14" x14ac:dyDescent="0.25">
      <c r="A1310" s="16" t="s">
        <v>2444</v>
      </c>
      <c r="B1310" t="s">
        <v>82</v>
      </c>
      <c r="C1310" s="13" t="s">
        <v>83</v>
      </c>
      <c r="D1310" t="s">
        <v>37</v>
      </c>
      <c r="E1310" s="13" t="str">
        <f>IF(NOT(ISERROR(MATCH($C1310,Continents!$A$2:$A$48,0))),Continents!$A$1,
IF(NOT(ISERROR(MATCH($C1310,Continents!$B$2:$B$6,0))),Continents!$B$1,
IF(NOT(ISERROR(MATCH($C1310,Continents!$C$2:$C$58,0))),Continents!$C$1,
IF(NOT(ISERROR(MATCH($C1310,Continents!$D$2:$D$51,0))),Continents!$D$1,
IF(NOT(ISERROR(MATCH($C1310,Continents!$E$2:$E$15,0))),Continents!$E$1,
IF(NOT(ISERROR(MATCH($C1310,Continents!$F$2:$F$27,0))),Continents!$F$1,
IF(NOT(ISERROR(MATCH($C1310,Continents!$G$2:$G$8,0))),Continents!$G$1
)))))))</f>
        <v>Asia</v>
      </c>
      <c r="F1310" s="26" t="s">
        <v>136</v>
      </c>
      <c r="G1310">
        <f>YEAR(Sales!$F1310)</f>
        <v>2015</v>
      </c>
      <c r="H1310">
        <f>MONTH(Sales!$F1310)</f>
        <v>10</v>
      </c>
      <c r="I1310" t="s">
        <v>26</v>
      </c>
      <c r="J1310" t="s">
        <v>186</v>
      </c>
      <c r="K1310">
        <v>700</v>
      </c>
      <c r="L1310">
        <v>630</v>
      </c>
      <c r="M1310" s="27">
        <v>0.1</v>
      </c>
      <c r="N1310">
        <v>1</v>
      </c>
    </row>
    <row r="1311" spans="1:14" x14ac:dyDescent="0.25">
      <c r="A1311" s="15" t="s">
        <v>2445</v>
      </c>
      <c r="B1311" t="s">
        <v>100</v>
      </c>
      <c r="C1311" s="13" t="s">
        <v>101</v>
      </c>
      <c r="D1311" t="s">
        <v>13</v>
      </c>
      <c r="E1311" s="13" t="str">
        <f>IF(NOT(ISERROR(MATCH($C1311,Continents!$A$2:$A$48,0))),Continents!$A$1,
IF(NOT(ISERROR(MATCH($C1311,Continents!$B$2:$B$6,0))),Continents!$B$1,
IF(NOT(ISERROR(MATCH($C1311,Continents!$C$2:$C$58,0))),Continents!$C$1,
IF(NOT(ISERROR(MATCH($C1311,Continents!$D$2:$D$51,0))),Continents!$D$1,
IF(NOT(ISERROR(MATCH($C1311,Continents!$E$2:$E$15,0))),Continents!$E$1,
IF(NOT(ISERROR(MATCH($C1311,Continents!$F$2:$F$27,0))),Continents!$F$1,
IF(NOT(ISERROR(MATCH($C1311,Continents!$G$2:$G$8,0))),Continents!$G$1
)))))))</f>
        <v>Europe</v>
      </c>
      <c r="F1311" s="26" t="s">
        <v>2446</v>
      </c>
      <c r="G1311">
        <f>YEAR(Sales!$F1311)</f>
        <v>2015</v>
      </c>
      <c r="H1311">
        <f>MONTH(Sales!$F1311)</f>
        <v>6</v>
      </c>
      <c r="I1311" t="s">
        <v>38</v>
      </c>
      <c r="J1311" t="s">
        <v>1669</v>
      </c>
      <c r="K1311">
        <v>50</v>
      </c>
      <c r="L1311">
        <v>48</v>
      </c>
      <c r="M1311" s="27">
        <v>0.04</v>
      </c>
      <c r="N1311">
        <v>1</v>
      </c>
    </row>
    <row r="1312" spans="1:14" x14ac:dyDescent="0.25">
      <c r="A1312" s="16" t="s">
        <v>2447</v>
      </c>
      <c r="B1312" t="s">
        <v>288</v>
      </c>
      <c r="C1312" s="13" t="s">
        <v>289</v>
      </c>
      <c r="D1312" t="s">
        <v>13</v>
      </c>
      <c r="E1312" s="13" t="str">
        <f>IF(NOT(ISERROR(MATCH($C1312,Continents!$A$2:$A$48,0))),Continents!$A$1,
IF(NOT(ISERROR(MATCH($C1312,Continents!$B$2:$B$6,0))),Continents!$B$1,
IF(NOT(ISERROR(MATCH($C1312,Continents!$C$2:$C$58,0))),Continents!$C$1,
IF(NOT(ISERROR(MATCH($C1312,Continents!$D$2:$D$51,0))),Continents!$D$1,
IF(NOT(ISERROR(MATCH($C1312,Continents!$E$2:$E$15,0))),Continents!$E$1,
IF(NOT(ISERROR(MATCH($C1312,Continents!$F$2:$F$27,0))),Continents!$F$1,
IF(NOT(ISERROR(MATCH($C1312,Continents!$G$2:$G$8,0))),Continents!$G$1
)))))))</f>
        <v>Europe</v>
      </c>
      <c r="F1312" s="26" t="s">
        <v>2448</v>
      </c>
      <c r="G1312">
        <f>YEAR(Sales!$F1312)</f>
        <v>2018</v>
      </c>
      <c r="H1312">
        <f>MONTH(Sales!$F1312)</f>
        <v>10</v>
      </c>
      <c r="I1312" t="s">
        <v>58</v>
      </c>
      <c r="J1312" t="s">
        <v>798</v>
      </c>
      <c r="K1312">
        <v>800</v>
      </c>
      <c r="L1312">
        <v>736</v>
      </c>
      <c r="M1312" s="27">
        <v>0.08</v>
      </c>
      <c r="N1312">
        <v>1</v>
      </c>
    </row>
    <row r="1313" spans="1:14" x14ac:dyDescent="0.25">
      <c r="A1313" s="15" t="s">
        <v>2449</v>
      </c>
      <c r="B1313" t="s">
        <v>139</v>
      </c>
      <c r="C1313" s="13" t="s">
        <v>140</v>
      </c>
      <c r="D1313" t="s">
        <v>13</v>
      </c>
      <c r="E1313" s="13" t="str">
        <f>IF(NOT(ISERROR(MATCH($C1313,Continents!$A$2:$A$48,0))),Continents!$A$1,
IF(NOT(ISERROR(MATCH($C1313,Continents!$B$2:$B$6,0))),Continents!$B$1,
IF(NOT(ISERROR(MATCH($C1313,Continents!$C$2:$C$58,0))),Continents!$C$1,
IF(NOT(ISERROR(MATCH($C1313,Continents!$D$2:$D$51,0))),Continents!$D$1,
IF(NOT(ISERROR(MATCH($C1313,Continents!$E$2:$E$15,0))),Continents!$E$1,
IF(NOT(ISERROR(MATCH($C1313,Continents!$F$2:$F$27,0))),Continents!$F$1,
IF(NOT(ISERROR(MATCH($C1313,Continents!$G$2:$G$8,0))),Continents!$G$1
)))))))</f>
        <v>Europe</v>
      </c>
      <c r="F1313" s="26" t="s">
        <v>513</v>
      </c>
      <c r="G1313">
        <f>YEAR(Sales!$F1313)</f>
        <v>2017</v>
      </c>
      <c r="H1313">
        <f>MONTH(Sales!$F1313)</f>
        <v>3</v>
      </c>
      <c r="I1313" t="s">
        <v>58</v>
      </c>
      <c r="J1313" t="s">
        <v>1189</v>
      </c>
      <c r="K1313">
        <v>800</v>
      </c>
      <c r="L1313">
        <v>784</v>
      </c>
      <c r="M1313" s="27">
        <v>0.02</v>
      </c>
      <c r="N1313">
        <v>1</v>
      </c>
    </row>
    <row r="1314" spans="1:14" x14ac:dyDescent="0.25">
      <c r="A1314" s="16" t="s">
        <v>2450</v>
      </c>
      <c r="B1314" t="s">
        <v>169</v>
      </c>
      <c r="C1314" s="13" t="s">
        <v>170</v>
      </c>
      <c r="D1314" t="s">
        <v>13</v>
      </c>
      <c r="E1314" s="13" t="str">
        <f>IF(NOT(ISERROR(MATCH($C1314,Continents!$A$2:$A$48,0))),Continents!$A$1,
IF(NOT(ISERROR(MATCH($C1314,Continents!$B$2:$B$6,0))),Continents!$B$1,
IF(NOT(ISERROR(MATCH($C1314,Continents!$C$2:$C$58,0))),Continents!$C$1,
IF(NOT(ISERROR(MATCH($C1314,Continents!$D$2:$D$51,0))),Continents!$D$1,
IF(NOT(ISERROR(MATCH($C1314,Continents!$E$2:$E$15,0))),Continents!$E$1,
IF(NOT(ISERROR(MATCH($C1314,Continents!$F$2:$F$27,0))),Continents!$F$1,
IF(NOT(ISERROR(MATCH($C1314,Continents!$G$2:$G$8,0))),Continents!$G$1
)))))))</f>
        <v>Europe</v>
      </c>
      <c r="F1314" s="26" t="s">
        <v>2451</v>
      </c>
      <c r="G1314">
        <f>YEAR(Sales!$F1314)</f>
        <v>2017</v>
      </c>
      <c r="H1314">
        <f>MONTH(Sales!$F1314)</f>
        <v>6</v>
      </c>
      <c r="I1314" t="s">
        <v>125</v>
      </c>
      <c r="J1314" t="s">
        <v>993</v>
      </c>
      <c r="K1314">
        <v>250</v>
      </c>
      <c r="L1314">
        <v>230</v>
      </c>
      <c r="M1314" s="27">
        <v>0.08</v>
      </c>
      <c r="N1314">
        <v>1</v>
      </c>
    </row>
    <row r="1315" spans="1:14" x14ac:dyDescent="0.25">
      <c r="A1315" s="15" t="s">
        <v>2452</v>
      </c>
      <c r="B1315" t="s">
        <v>41</v>
      </c>
      <c r="C1315" s="13" t="s">
        <v>42</v>
      </c>
      <c r="D1315" t="s">
        <v>37</v>
      </c>
      <c r="E1315" s="13" t="str">
        <f>IF(NOT(ISERROR(MATCH($C1315,Continents!$A$2:$A$48,0))),Continents!$A$1,
IF(NOT(ISERROR(MATCH($C1315,Continents!$B$2:$B$6,0))),Continents!$B$1,
IF(NOT(ISERROR(MATCH($C1315,Continents!$C$2:$C$58,0))),Continents!$C$1,
IF(NOT(ISERROR(MATCH($C1315,Continents!$D$2:$D$51,0))),Continents!$D$1,
IF(NOT(ISERROR(MATCH($C1315,Continents!$E$2:$E$15,0))),Continents!$E$1,
IF(NOT(ISERROR(MATCH($C1315,Continents!$F$2:$F$27,0))),Continents!$F$1,
IF(NOT(ISERROR(MATCH($C1315,Continents!$G$2:$G$8,0))),Continents!$G$1
)))))))</f>
        <v>Asia</v>
      </c>
      <c r="F1315" s="26">
        <v>42380</v>
      </c>
      <c r="G1315">
        <f>YEAR(Sales!$F1315)</f>
        <v>2016</v>
      </c>
      <c r="H1315">
        <f>MONTH(Sales!$F1315)</f>
        <v>1</v>
      </c>
      <c r="I1315" t="s">
        <v>112</v>
      </c>
      <c r="J1315" t="s">
        <v>2453</v>
      </c>
      <c r="K1315">
        <v>70</v>
      </c>
      <c r="L1315">
        <v>62</v>
      </c>
      <c r="M1315" s="27">
        <v>0.1143</v>
      </c>
      <c r="N1315">
        <v>1</v>
      </c>
    </row>
    <row r="1316" spans="1:14" x14ac:dyDescent="0.25">
      <c r="A1316" s="16" t="s">
        <v>2454</v>
      </c>
      <c r="B1316" t="s">
        <v>23</v>
      </c>
      <c r="C1316" s="13" t="s">
        <v>24</v>
      </c>
      <c r="D1316" t="s">
        <v>25</v>
      </c>
      <c r="E1316" s="13" t="str">
        <f>IF(NOT(ISERROR(MATCH($C1316,Continents!$A$2:$A$48,0))),Continents!$A$1,
IF(NOT(ISERROR(MATCH($C1316,Continents!$B$2:$B$6,0))),Continents!$B$1,
IF(NOT(ISERROR(MATCH($C1316,Continents!$C$2:$C$58,0))),Continents!$C$1,
IF(NOT(ISERROR(MATCH($C1316,Continents!$D$2:$D$51,0))),Continents!$D$1,
IF(NOT(ISERROR(MATCH($C1316,Continents!$E$2:$E$15,0))),Continents!$E$1,
IF(NOT(ISERROR(MATCH($C1316,Continents!$F$2:$F$27,0))),Continents!$F$1,
IF(NOT(ISERROR(MATCH($C1316,Continents!$G$2:$G$8,0))),Continents!$G$1
)))))))</f>
        <v>South America</v>
      </c>
      <c r="F1316" s="26" t="s">
        <v>2455</v>
      </c>
      <c r="G1316">
        <f>YEAR(Sales!$F1316)</f>
        <v>2014</v>
      </c>
      <c r="H1316">
        <f>MONTH(Sales!$F1316)</f>
        <v>7</v>
      </c>
      <c r="I1316" t="s">
        <v>125</v>
      </c>
      <c r="J1316" t="s">
        <v>381</v>
      </c>
      <c r="K1316">
        <v>250</v>
      </c>
      <c r="L1316">
        <v>193</v>
      </c>
      <c r="M1316" s="27">
        <v>0.22800000000000001</v>
      </c>
      <c r="N1316">
        <v>1</v>
      </c>
    </row>
    <row r="1317" spans="1:14" x14ac:dyDescent="0.25">
      <c r="A1317" s="15" t="s">
        <v>2456</v>
      </c>
      <c r="B1317" t="s">
        <v>82</v>
      </c>
      <c r="C1317" s="13" t="s">
        <v>83</v>
      </c>
      <c r="D1317" t="s">
        <v>37</v>
      </c>
      <c r="E1317" s="13" t="str">
        <f>IF(NOT(ISERROR(MATCH($C1317,Continents!$A$2:$A$48,0))),Continents!$A$1,
IF(NOT(ISERROR(MATCH($C1317,Continents!$B$2:$B$6,0))),Continents!$B$1,
IF(NOT(ISERROR(MATCH($C1317,Continents!$C$2:$C$58,0))),Continents!$C$1,
IF(NOT(ISERROR(MATCH($C1317,Continents!$D$2:$D$51,0))),Continents!$D$1,
IF(NOT(ISERROR(MATCH($C1317,Continents!$E$2:$E$15,0))),Continents!$E$1,
IF(NOT(ISERROR(MATCH($C1317,Continents!$F$2:$F$27,0))),Continents!$F$1,
IF(NOT(ISERROR(MATCH($C1317,Continents!$G$2:$G$8,0))),Continents!$G$1
)))))))</f>
        <v>Asia</v>
      </c>
      <c r="F1317" s="26" t="s">
        <v>2417</v>
      </c>
      <c r="G1317">
        <f>YEAR(Sales!$F1317)</f>
        <v>2015</v>
      </c>
      <c r="H1317">
        <f>MONTH(Sales!$F1317)</f>
        <v>3</v>
      </c>
      <c r="I1317" t="s">
        <v>77</v>
      </c>
      <c r="J1317" t="s">
        <v>980</v>
      </c>
      <c r="K1317">
        <v>500</v>
      </c>
      <c r="L1317">
        <v>495</v>
      </c>
      <c r="M1317" s="27">
        <v>0.01</v>
      </c>
      <c r="N1317">
        <v>1</v>
      </c>
    </row>
    <row r="1318" spans="1:14" x14ac:dyDescent="0.25">
      <c r="A1318" s="16" t="s">
        <v>2457</v>
      </c>
      <c r="B1318" t="s">
        <v>169</v>
      </c>
      <c r="C1318" s="13" t="s">
        <v>170</v>
      </c>
      <c r="D1318" t="s">
        <v>13</v>
      </c>
      <c r="E1318" s="13" t="str">
        <f>IF(NOT(ISERROR(MATCH($C1318,Continents!$A$2:$A$48,0))),Continents!$A$1,
IF(NOT(ISERROR(MATCH($C1318,Continents!$B$2:$B$6,0))),Continents!$B$1,
IF(NOT(ISERROR(MATCH($C1318,Continents!$C$2:$C$58,0))),Continents!$C$1,
IF(NOT(ISERROR(MATCH($C1318,Continents!$D$2:$D$51,0))),Continents!$D$1,
IF(NOT(ISERROR(MATCH($C1318,Continents!$E$2:$E$15,0))),Continents!$E$1,
IF(NOT(ISERROR(MATCH($C1318,Continents!$F$2:$F$27,0))),Continents!$F$1,
IF(NOT(ISERROR(MATCH($C1318,Continents!$G$2:$G$8,0))),Continents!$G$1
)))))))</f>
        <v>Europe</v>
      </c>
      <c r="F1318" s="26">
        <v>41648</v>
      </c>
      <c r="G1318">
        <f>YEAR(Sales!$F1318)</f>
        <v>2014</v>
      </c>
      <c r="H1318">
        <f>MONTH(Sales!$F1318)</f>
        <v>1</v>
      </c>
      <c r="I1318" t="s">
        <v>58</v>
      </c>
      <c r="J1318" t="s">
        <v>172</v>
      </c>
      <c r="K1318">
        <v>800</v>
      </c>
      <c r="L1318">
        <v>784</v>
      </c>
      <c r="M1318" s="27">
        <v>0.02</v>
      </c>
      <c r="N1318">
        <v>1</v>
      </c>
    </row>
    <row r="1319" spans="1:14" x14ac:dyDescent="0.25">
      <c r="A1319" s="15" t="s">
        <v>2458</v>
      </c>
      <c r="B1319" t="s">
        <v>241</v>
      </c>
      <c r="C1319" s="13" t="s">
        <v>242</v>
      </c>
      <c r="D1319" t="s">
        <v>25</v>
      </c>
      <c r="E1319" s="13" t="str">
        <f>IF(NOT(ISERROR(MATCH($C1319,Continents!$A$2:$A$48,0))),Continents!$A$1,
IF(NOT(ISERROR(MATCH($C1319,Continents!$B$2:$B$6,0))),Continents!$B$1,
IF(NOT(ISERROR(MATCH($C1319,Continents!$C$2:$C$58,0))),Continents!$C$1,
IF(NOT(ISERROR(MATCH($C1319,Continents!$D$2:$D$51,0))),Continents!$D$1,
IF(NOT(ISERROR(MATCH($C1319,Continents!$E$2:$E$15,0))),Continents!$E$1,
IF(NOT(ISERROR(MATCH($C1319,Continents!$F$2:$F$27,0))),Continents!$F$1,
IF(NOT(ISERROR(MATCH($C1319,Continents!$G$2:$G$8,0))),Continents!$G$1
)))))))</f>
        <v>South America</v>
      </c>
      <c r="F1319" s="26" t="s">
        <v>1445</v>
      </c>
      <c r="G1319">
        <f>YEAR(Sales!$F1319)</f>
        <v>2014</v>
      </c>
      <c r="H1319">
        <f>MONTH(Sales!$F1319)</f>
        <v>12</v>
      </c>
      <c r="I1319" t="s">
        <v>14</v>
      </c>
      <c r="J1319" t="s">
        <v>875</v>
      </c>
      <c r="K1319">
        <v>80</v>
      </c>
      <c r="L1319">
        <v>60</v>
      </c>
      <c r="M1319" s="27">
        <v>0.25</v>
      </c>
      <c r="N1319">
        <v>1</v>
      </c>
    </row>
    <row r="1320" spans="1:14" x14ac:dyDescent="0.25">
      <c r="A1320" s="16" t="s">
        <v>2459</v>
      </c>
      <c r="B1320" t="s">
        <v>139</v>
      </c>
      <c r="C1320" s="13" t="s">
        <v>140</v>
      </c>
      <c r="D1320" t="s">
        <v>13</v>
      </c>
      <c r="E1320" s="13" t="str">
        <f>IF(NOT(ISERROR(MATCH($C1320,Continents!$A$2:$A$48,0))),Continents!$A$1,
IF(NOT(ISERROR(MATCH($C1320,Continents!$B$2:$B$6,0))),Continents!$B$1,
IF(NOT(ISERROR(MATCH($C1320,Continents!$C$2:$C$58,0))),Continents!$C$1,
IF(NOT(ISERROR(MATCH($C1320,Continents!$D$2:$D$51,0))),Continents!$D$1,
IF(NOT(ISERROR(MATCH($C1320,Continents!$E$2:$E$15,0))),Continents!$E$1,
IF(NOT(ISERROR(MATCH($C1320,Continents!$F$2:$F$27,0))),Continents!$F$1,
IF(NOT(ISERROR(MATCH($C1320,Continents!$G$2:$G$8,0))),Continents!$G$1
)))))))</f>
        <v>Europe</v>
      </c>
      <c r="F1320" s="26" t="s">
        <v>2460</v>
      </c>
      <c r="G1320">
        <f>YEAR(Sales!$F1320)</f>
        <v>2017</v>
      </c>
      <c r="H1320">
        <f>MONTH(Sales!$F1320)</f>
        <v>11</v>
      </c>
      <c r="I1320" t="s">
        <v>125</v>
      </c>
      <c r="J1320" t="s">
        <v>1648</v>
      </c>
      <c r="K1320">
        <v>250</v>
      </c>
      <c r="L1320">
        <v>235</v>
      </c>
      <c r="M1320" s="27">
        <v>0.06</v>
      </c>
      <c r="N1320">
        <v>1</v>
      </c>
    </row>
    <row r="1321" spans="1:14" x14ac:dyDescent="0.25">
      <c r="A1321" s="15" t="s">
        <v>2461</v>
      </c>
      <c r="B1321" t="s">
        <v>3760</v>
      </c>
      <c r="C1321" s="13" t="s">
        <v>3759</v>
      </c>
      <c r="D1321" t="s">
        <v>13</v>
      </c>
      <c r="E1321" s="13" t="str">
        <f>IF(NOT(ISERROR(MATCH($C1321,Continents!$A$2:$A$48,0))),Continents!$A$1,
IF(NOT(ISERROR(MATCH($C1321,Continents!$B$2:$B$6,0))),Continents!$B$1,
IF(NOT(ISERROR(MATCH($C1321,Continents!$C$2:$C$58,0))),Continents!$C$1,
IF(NOT(ISERROR(MATCH($C1321,Continents!$D$2:$D$51,0))),Continents!$D$1,
IF(NOT(ISERROR(MATCH($C1321,Continents!$E$2:$E$15,0))),Continents!$E$1,
IF(NOT(ISERROR(MATCH($C1321,Continents!$F$2:$F$27,0))),Continents!$F$1,
IF(NOT(ISERROR(MATCH($C1321,Continents!$G$2:$G$8,0))),Continents!$G$1
)))))))</f>
        <v>Asia</v>
      </c>
      <c r="F1321" s="26" t="s">
        <v>589</v>
      </c>
      <c r="G1321">
        <f>YEAR(Sales!$F1321)</f>
        <v>2015</v>
      </c>
      <c r="H1321">
        <f>MONTH(Sales!$F1321)</f>
        <v>12</v>
      </c>
      <c r="I1321" t="s">
        <v>125</v>
      </c>
      <c r="J1321" t="s">
        <v>1234</v>
      </c>
      <c r="K1321">
        <v>250</v>
      </c>
      <c r="L1321">
        <v>228</v>
      </c>
      <c r="M1321" s="27">
        <v>8.7999999999999995E-2</v>
      </c>
      <c r="N1321">
        <v>1</v>
      </c>
    </row>
    <row r="1322" spans="1:14" x14ac:dyDescent="0.25">
      <c r="A1322" s="16" t="s">
        <v>2462</v>
      </c>
      <c r="B1322" t="s">
        <v>164</v>
      </c>
      <c r="C1322" s="13" t="s">
        <v>165</v>
      </c>
      <c r="D1322" t="s">
        <v>13</v>
      </c>
      <c r="E1322" s="13" t="str">
        <f>IF(NOT(ISERROR(MATCH($C1322,Continents!$A$2:$A$48,0))),Continents!$A$1,
IF(NOT(ISERROR(MATCH($C1322,Continents!$B$2:$B$6,0))),Continents!$B$1,
IF(NOT(ISERROR(MATCH($C1322,Continents!$C$2:$C$58,0))),Continents!$C$1,
IF(NOT(ISERROR(MATCH($C1322,Continents!$D$2:$D$51,0))),Continents!$D$1,
IF(NOT(ISERROR(MATCH($C1322,Continents!$E$2:$E$15,0))),Continents!$E$1,
IF(NOT(ISERROR(MATCH($C1322,Continents!$F$2:$F$27,0))),Continents!$F$1,
IF(NOT(ISERROR(MATCH($C1322,Continents!$G$2:$G$8,0))),Continents!$G$1
)))))))</f>
        <v>Europe</v>
      </c>
      <c r="F1322" s="26" t="s">
        <v>2463</v>
      </c>
      <c r="G1322">
        <f>YEAR(Sales!$F1322)</f>
        <v>2016</v>
      </c>
      <c r="H1322">
        <f>MONTH(Sales!$F1322)</f>
        <v>2</v>
      </c>
      <c r="I1322" t="s">
        <v>14</v>
      </c>
      <c r="J1322" t="s">
        <v>1723</v>
      </c>
      <c r="K1322">
        <v>80</v>
      </c>
      <c r="L1322">
        <v>68</v>
      </c>
      <c r="M1322" s="27">
        <v>0.15</v>
      </c>
      <c r="N1322">
        <v>1</v>
      </c>
    </row>
    <row r="1323" spans="1:14" x14ac:dyDescent="0.25">
      <c r="A1323" s="15" t="s">
        <v>2464</v>
      </c>
      <c r="B1323" t="s">
        <v>139</v>
      </c>
      <c r="C1323" s="13" t="s">
        <v>140</v>
      </c>
      <c r="D1323" t="s">
        <v>13</v>
      </c>
      <c r="E1323" s="13" t="str">
        <f>IF(NOT(ISERROR(MATCH($C1323,Continents!$A$2:$A$48,0))),Continents!$A$1,
IF(NOT(ISERROR(MATCH($C1323,Continents!$B$2:$B$6,0))),Continents!$B$1,
IF(NOT(ISERROR(MATCH($C1323,Continents!$C$2:$C$58,0))),Continents!$C$1,
IF(NOT(ISERROR(MATCH($C1323,Continents!$D$2:$D$51,0))),Continents!$D$1,
IF(NOT(ISERROR(MATCH($C1323,Continents!$E$2:$E$15,0))),Continents!$E$1,
IF(NOT(ISERROR(MATCH($C1323,Continents!$F$2:$F$27,0))),Continents!$F$1,
IF(NOT(ISERROR(MATCH($C1323,Continents!$G$2:$G$8,0))),Continents!$G$1
)))))))</f>
        <v>Europe</v>
      </c>
      <c r="F1323" s="26" t="s">
        <v>1646</v>
      </c>
      <c r="G1323">
        <f>YEAR(Sales!$F1323)</f>
        <v>2015</v>
      </c>
      <c r="H1323">
        <f>MONTH(Sales!$F1323)</f>
        <v>6</v>
      </c>
      <c r="I1323" t="s">
        <v>112</v>
      </c>
      <c r="J1323" t="s">
        <v>1189</v>
      </c>
      <c r="K1323">
        <v>70</v>
      </c>
      <c r="L1323">
        <v>64</v>
      </c>
      <c r="M1323" s="27">
        <v>8.5699999999999998E-2</v>
      </c>
      <c r="N1323">
        <v>1</v>
      </c>
    </row>
    <row r="1324" spans="1:14" x14ac:dyDescent="0.25">
      <c r="A1324" s="16" t="s">
        <v>2465</v>
      </c>
      <c r="B1324" t="s">
        <v>11</v>
      </c>
      <c r="C1324" s="13" t="s">
        <v>12</v>
      </c>
      <c r="D1324" t="s">
        <v>13</v>
      </c>
      <c r="E1324" s="13" t="str">
        <f>IF(NOT(ISERROR(MATCH($C1324,Continents!$A$2:$A$48,0))),Continents!$A$1,
IF(NOT(ISERROR(MATCH($C1324,Continents!$B$2:$B$6,0))),Continents!$B$1,
IF(NOT(ISERROR(MATCH($C1324,Continents!$C$2:$C$58,0))),Continents!$C$1,
IF(NOT(ISERROR(MATCH($C1324,Continents!$D$2:$D$51,0))),Continents!$D$1,
IF(NOT(ISERROR(MATCH($C1324,Continents!$E$2:$E$15,0))),Continents!$E$1,
IF(NOT(ISERROR(MATCH($C1324,Continents!$F$2:$F$27,0))),Continents!$F$1,
IF(NOT(ISERROR(MATCH($C1324,Continents!$G$2:$G$8,0))),Continents!$G$1
)))))))</f>
        <v>Europe</v>
      </c>
      <c r="F1324" s="26">
        <v>42187</v>
      </c>
      <c r="G1324">
        <f>YEAR(Sales!$F1324)</f>
        <v>2015</v>
      </c>
      <c r="H1324">
        <f>MONTH(Sales!$F1324)</f>
        <v>7</v>
      </c>
      <c r="I1324" t="s">
        <v>58</v>
      </c>
      <c r="J1324" t="s">
        <v>430</v>
      </c>
      <c r="K1324">
        <v>800</v>
      </c>
      <c r="L1324">
        <v>576</v>
      </c>
      <c r="M1324" s="27">
        <v>0.28000000000000003</v>
      </c>
      <c r="N1324">
        <v>1</v>
      </c>
    </row>
    <row r="1325" spans="1:14" x14ac:dyDescent="0.25">
      <c r="A1325" s="15" t="s">
        <v>2466</v>
      </c>
      <c r="B1325" t="s">
        <v>56</v>
      </c>
      <c r="C1325" s="13" t="s">
        <v>57</v>
      </c>
      <c r="D1325" t="s">
        <v>13</v>
      </c>
      <c r="E1325" s="13" t="str">
        <f>IF(NOT(ISERROR(MATCH($C1325,Continents!$A$2:$A$48,0))),Continents!$A$1,
IF(NOT(ISERROR(MATCH($C1325,Continents!$B$2:$B$6,0))),Continents!$B$1,
IF(NOT(ISERROR(MATCH($C1325,Continents!$C$2:$C$58,0))),Continents!$C$1,
IF(NOT(ISERROR(MATCH($C1325,Continents!$D$2:$D$51,0))),Continents!$D$1,
IF(NOT(ISERROR(MATCH($C1325,Continents!$E$2:$E$15,0))),Continents!$E$1,
IF(NOT(ISERROR(MATCH($C1325,Continents!$F$2:$F$27,0))),Continents!$F$1,
IF(NOT(ISERROR(MATCH($C1325,Continents!$G$2:$G$8,0))),Continents!$G$1
)))))))</f>
        <v>Europe</v>
      </c>
      <c r="F1325" s="26">
        <v>42742</v>
      </c>
      <c r="G1325">
        <f>YEAR(Sales!$F1325)</f>
        <v>2017</v>
      </c>
      <c r="H1325">
        <f>MONTH(Sales!$F1325)</f>
        <v>1</v>
      </c>
      <c r="I1325" t="s">
        <v>38</v>
      </c>
      <c r="J1325" t="s">
        <v>1569</v>
      </c>
      <c r="K1325">
        <v>50</v>
      </c>
      <c r="L1325">
        <v>48</v>
      </c>
      <c r="M1325" s="27">
        <v>0.04</v>
      </c>
      <c r="N1325">
        <v>1</v>
      </c>
    </row>
    <row r="1326" spans="1:14" x14ac:dyDescent="0.25">
      <c r="A1326" s="16" t="s">
        <v>2467</v>
      </c>
      <c r="B1326" t="s">
        <v>397</v>
      </c>
      <c r="C1326" s="13" t="s">
        <v>398</v>
      </c>
      <c r="D1326" t="s">
        <v>13</v>
      </c>
      <c r="E1326" s="13" t="str">
        <f>IF(NOT(ISERROR(MATCH($C1326,Continents!$A$2:$A$48,0))),Continents!$A$1,
IF(NOT(ISERROR(MATCH($C1326,Continents!$B$2:$B$6,0))),Continents!$B$1,
IF(NOT(ISERROR(MATCH($C1326,Continents!$C$2:$C$58,0))),Continents!$C$1,
IF(NOT(ISERROR(MATCH($C1326,Continents!$D$2:$D$51,0))),Continents!$D$1,
IF(NOT(ISERROR(MATCH($C1326,Continents!$E$2:$E$15,0))),Continents!$E$1,
IF(NOT(ISERROR(MATCH($C1326,Continents!$F$2:$F$27,0))),Continents!$F$1,
IF(NOT(ISERROR(MATCH($C1326,Continents!$G$2:$G$8,0))),Continents!$G$1
)))))))</f>
        <v>Europe</v>
      </c>
      <c r="F1326" s="26" t="s">
        <v>2468</v>
      </c>
      <c r="G1326">
        <f>YEAR(Sales!$F1326)</f>
        <v>2014</v>
      </c>
      <c r="H1326">
        <f>MONTH(Sales!$F1326)</f>
        <v>9</v>
      </c>
      <c r="I1326" t="s">
        <v>125</v>
      </c>
      <c r="J1326" t="s">
        <v>399</v>
      </c>
      <c r="K1326">
        <v>250</v>
      </c>
      <c r="L1326">
        <v>248</v>
      </c>
      <c r="M1326" s="27">
        <v>8.0000000000000002E-3</v>
      </c>
      <c r="N1326">
        <v>1</v>
      </c>
    </row>
    <row r="1327" spans="1:14" x14ac:dyDescent="0.25">
      <c r="A1327" s="15" t="s">
        <v>2469</v>
      </c>
      <c r="B1327" t="s">
        <v>110</v>
      </c>
      <c r="C1327" s="13" t="s">
        <v>75</v>
      </c>
      <c r="D1327" t="s">
        <v>37</v>
      </c>
      <c r="E1327" s="13" t="str">
        <f>IF(NOT(ISERROR(MATCH($C1327,Continents!$A$2:$A$48,0))),Continents!$A$1,
IF(NOT(ISERROR(MATCH($C1327,Continents!$B$2:$B$6,0))),Continents!$B$1,
IF(NOT(ISERROR(MATCH($C1327,Continents!$C$2:$C$58,0))),Continents!$C$1,
IF(NOT(ISERROR(MATCH($C1327,Continents!$D$2:$D$51,0))),Continents!$D$1,
IF(NOT(ISERROR(MATCH($C1327,Continents!$E$2:$E$15,0))),Continents!$E$1,
IF(NOT(ISERROR(MATCH($C1327,Continents!$F$2:$F$27,0))),Continents!$F$1,
IF(NOT(ISERROR(MATCH($C1327,Continents!$G$2:$G$8,0))),Continents!$G$1
)))))))</f>
        <v>Asia</v>
      </c>
      <c r="F1327" s="26">
        <v>42016</v>
      </c>
      <c r="G1327">
        <f>YEAR(Sales!$F1327)</f>
        <v>2015</v>
      </c>
      <c r="H1327">
        <f>MONTH(Sales!$F1327)</f>
        <v>1</v>
      </c>
      <c r="I1327" t="s">
        <v>26</v>
      </c>
      <c r="J1327" t="s">
        <v>627</v>
      </c>
      <c r="K1327">
        <v>700</v>
      </c>
      <c r="L1327">
        <v>567</v>
      </c>
      <c r="M1327" s="27">
        <v>0.19</v>
      </c>
      <c r="N1327">
        <v>1</v>
      </c>
    </row>
    <row r="1328" spans="1:14" x14ac:dyDescent="0.25">
      <c r="A1328" s="16" t="s">
        <v>2470</v>
      </c>
      <c r="B1328" t="s">
        <v>74</v>
      </c>
      <c r="C1328" s="13" t="s">
        <v>75</v>
      </c>
      <c r="D1328" t="s">
        <v>37</v>
      </c>
      <c r="E1328" s="13" t="str">
        <f>IF(NOT(ISERROR(MATCH($C1328,Continents!$A$2:$A$48,0))),Continents!$A$1,
IF(NOT(ISERROR(MATCH($C1328,Continents!$B$2:$B$6,0))),Continents!$B$1,
IF(NOT(ISERROR(MATCH($C1328,Continents!$C$2:$C$58,0))),Continents!$C$1,
IF(NOT(ISERROR(MATCH($C1328,Continents!$D$2:$D$51,0))),Continents!$D$1,
IF(NOT(ISERROR(MATCH($C1328,Continents!$E$2:$E$15,0))),Continents!$E$1,
IF(NOT(ISERROR(MATCH($C1328,Continents!$F$2:$F$27,0))),Continents!$F$1,
IF(NOT(ISERROR(MATCH($C1328,Continents!$G$2:$G$8,0))),Continents!$G$1
)))))))</f>
        <v>Asia</v>
      </c>
      <c r="F1328" s="26">
        <v>42861</v>
      </c>
      <c r="G1328">
        <f>YEAR(Sales!$F1328)</f>
        <v>2017</v>
      </c>
      <c r="H1328">
        <f>MONTH(Sales!$F1328)</f>
        <v>5</v>
      </c>
      <c r="I1328" t="s">
        <v>58</v>
      </c>
      <c r="J1328" t="s">
        <v>1246</v>
      </c>
      <c r="K1328">
        <v>800</v>
      </c>
      <c r="L1328">
        <v>472</v>
      </c>
      <c r="M1328" s="27">
        <v>0.41</v>
      </c>
      <c r="N1328">
        <v>1</v>
      </c>
    </row>
    <row r="1329" spans="1:14" x14ac:dyDescent="0.25">
      <c r="A1329" s="15" t="s">
        <v>2471</v>
      </c>
      <c r="B1329" t="s">
        <v>325</v>
      </c>
      <c r="C1329" s="13" t="s">
        <v>326</v>
      </c>
      <c r="D1329" t="s">
        <v>37</v>
      </c>
      <c r="E1329" s="13" t="str">
        <f>IF(NOT(ISERROR(MATCH($C1329,Continents!$A$2:$A$48,0))),Continents!$A$1,
IF(NOT(ISERROR(MATCH($C1329,Continents!$B$2:$B$6,0))),Continents!$B$1,
IF(NOT(ISERROR(MATCH($C1329,Continents!$C$2:$C$58,0))),Continents!$C$1,
IF(NOT(ISERROR(MATCH($C1329,Continents!$D$2:$D$51,0))),Continents!$D$1,
IF(NOT(ISERROR(MATCH($C1329,Continents!$E$2:$E$15,0))),Continents!$E$1,
IF(NOT(ISERROR(MATCH($C1329,Continents!$F$2:$F$27,0))),Continents!$F$1,
IF(NOT(ISERROR(MATCH($C1329,Continents!$G$2:$G$8,0))),Continents!$G$1
)))))))</f>
        <v>Asia</v>
      </c>
      <c r="F1329" s="26" t="s">
        <v>485</v>
      </c>
      <c r="G1329">
        <f>YEAR(Sales!$F1329)</f>
        <v>2015</v>
      </c>
      <c r="H1329">
        <f>MONTH(Sales!$F1329)</f>
        <v>6</v>
      </c>
      <c r="I1329" t="s">
        <v>26</v>
      </c>
      <c r="J1329" t="s">
        <v>721</v>
      </c>
      <c r="K1329">
        <v>700</v>
      </c>
      <c r="L1329">
        <v>595</v>
      </c>
      <c r="M1329" s="27">
        <v>0.15</v>
      </c>
      <c r="N1329">
        <v>1</v>
      </c>
    </row>
    <row r="1330" spans="1:14" x14ac:dyDescent="0.25">
      <c r="A1330" s="16" t="s">
        <v>2472</v>
      </c>
      <c r="B1330" t="s">
        <v>128</v>
      </c>
      <c r="C1330" s="13" t="s">
        <v>129</v>
      </c>
      <c r="D1330" t="s">
        <v>37</v>
      </c>
      <c r="E1330" s="13" t="str">
        <f>IF(NOT(ISERROR(MATCH($C1330,Continents!$A$2:$A$48,0))),Continents!$A$1,
IF(NOT(ISERROR(MATCH($C1330,Continents!$B$2:$B$6,0))),Continents!$B$1,
IF(NOT(ISERROR(MATCH($C1330,Continents!$C$2:$C$58,0))),Continents!$C$1,
IF(NOT(ISERROR(MATCH($C1330,Continents!$D$2:$D$51,0))),Continents!$D$1,
IF(NOT(ISERROR(MATCH($C1330,Continents!$E$2:$E$15,0))),Continents!$E$1,
IF(NOT(ISERROR(MATCH($C1330,Continents!$F$2:$F$27,0))),Continents!$F$1,
IF(NOT(ISERROR(MATCH($C1330,Continents!$G$2:$G$8,0))),Continents!$G$1
)))))))</f>
        <v>Asia</v>
      </c>
      <c r="F1330" s="26" t="s">
        <v>1015</v>
      </c>
      <c r="G1330">
        <f>YEAR(Sales!$F1330)</f>
        <v>2016</v>
      </c>
      <c r="H1330">
        <f>MONTH(Sales!$F1330)</f>
        <v>3</v>
      </c>
      <c r="I1330" t="s">
        <v>44</v>
      </c>
      <c r="J1330" t="s">
        <v>130</v>
      </c>
      <c r="K1330">
        <v>30</v>
      </c>
      <c r="L1330">
        <v>29</v>
      </c>
      <c r="M1330" s="27">
        <v>3.3300000000000003E-2</v>
      </c>
      <c r="N1330">
        <v>1</v>
      </c>
    </row>
    <row r="1331" spans="1:14" x14ac:dyDescent="0.25">
      <c r="A1331" s="15" t="s">
        <v>2473</v>
      </c>
      <c r="B1331" t="s">
        <v>100</v>
      </c>
      <c r="C1331" s="13" t="s">
        <v>101</v>
      </c>
      <c r="D1331" t="s">
        <v>13</v>
      </c>
      <c r="E1331" s="13" t="str">
        <f>IF(NOT(ISERROR(MATCH($C1331,Continents!$A$2:$A$48,0))),Continents!$A$1,
IF(NOT(ISERROR(MATCH($C1331,Continents!$B$2:$B$6,0))),Continents!$B$1,
IF(NOT(ISERROR(MATCH($C1331,Continents!$C$2:$C$58,0))),Continents!$C$1,
IF(NOT(ISERROR(MATCH($C1331,Continents!$D$2:$D$51,0))),Continents!$D$1,
IF(NOT(ISERROR(MATCH($C1331,Continents!$E$2:$E$15,0))),Continents!$E$1,
IF(NOT(ISERROR(MATCH($C1331,Continents!$F$2:$F$27,0))),Continents!$F$1,
IF(NOT(ISERROR(MATCH($C1331,Continents!$G$2:$G$8,0))),Continents!$G$1
)))))))</f>
        <v>Europe</v>
      </c>
      <c r="F1331" s="26" t="s">
        <v>786</v>
      </c>
      <c r="G1331">
        <f>YEAR(Sales!$F1331)</f>
        <v>2014</v>
      </c>
      <c r="H1331">
        <f>MONTH(Sales!$F1331)</f>
        <v>11</v>
      </c>
      <c r="I1331" t="s">
        <v>133</v>
      </c>
      <c r="J1331" t="s">
        <v>990</v>
      </c>
      <c r="K1331">
        <v>50</v>
      </c>
      <c r="L1331">
        <v>36</v>
      </c>
      <c r="M1331" s="27">
        <v>0.28000000000000003</v>
      </c>
      <c r="N1331">
        <v>1</v>
      </c>
    </row>
    <row r="1332" spans="1:14" x14ac:dyDescent="0.25">
      <c r="A1332" s="16" t="s">
        <v>2474</v>
      </c>
      <c r="B1332" t="s">
        <v>123</v>
      </c>
      <c r="C1332" s="13" t="s">
        <v>57</v>
      </c>
      <c r="D1332" t="s">
        <v>13</v>
      </c>
      <c r="E1332" s="13" t="str">
        <f>IF(NOT(ISERROR(MATCH($C1332,Continents!$A$2:$A$48,0))),Continents!$A$1,
IF(NOT(ISERROR(MATCH($C1332,Continents!$B$2:$B$6,0))),Continents!$B$1,
IF(NOT(ISERROR(MATCH($C1332,Continents!$C$2:$C$58,0))),Continents!$C$1,
IF(NOT(ISERROR(MATCH($C1332,Continents!$D$2:$D$51,0))),Continents!$D$1,
IF(NOT(ISERROR(MATCH($C1332,Continents!$E$2:$E$15,0))),Continents!$E$1,
IF(NOT(ISERROR(MATCH($C1332,Continents!$F$2:$F$27,0))),Continents!$F$1,
IF(NOT(ISERROR(MATCH($C1332,Continents!$G$2:$G$8,0))),Continents!$G$1
)))))))</f>
        <v>Europe</v>
      </c>
      <c r="F1332" s="26" t="s">
        <v>1441</v>
      </c>
      <c r="G1332">
        <f>YEAR(Sales!$F1332)</f>
        <v>2015</v>
      </c>
      <c r="H1332">
        <f>MONTH(Sales!$F1332)</f>
        <v>1</v>
      </c>
      <c r="I1332" t="s">
        <v>38</v>
      </c>
      <c r="J1332" t="s">
        <v>280</v>
      </c>
      <c r="K1332">
        <v>50</v>
      </c>
      <c r="L1332">
        <v>31</v>
      </c>
      <c r="M1332" s="27">
        <v>0.38</v>
      </c>
      <c r="N1332">
        <v>1</v>
      </c>
    </row>
    <row r="1333" spans="1:14" x14ac:dyDescent="0.25">
      <c r="A1333" s="15" t="s">
        <v>2475</v>
      </c>
      <c r="B1333" t="s">
        <v>3761</v>
      </c>
      <c r="C1333" s="13" t="s">
        <v>3759</v>
      </c>
      <c r="D1333" t="s">
        <v>13</v>
      </c>
      <c r="E1333" s="13" t="str">
        <f>IF(NOT(ISERROR(MATCH($C1333,Continents!$A$2:$A$48,0))),Continents!$A$1,
IF(NOT(ISERROR(MATCH($C1333,Continents!$B$2:$B$6,0))),Continents!$B$1,
IF(NOT(ISERROR(MATCH($C1333,Continents!$C$2:$C$58,0))),Continents!$C$1,
IF(NOT(ISERROR(MATCH($C1333,Continents!$D$2:$D$51,0))),Continents!$D$1,
IF(NOT(ISERROR(MATCH($C1333,Continents!$E$2:$E$15,0))),Continents!$E$1,
IF(NOT(ISERROR(MATCH($C1333,Continents!$F$2:$F$27,0))),Continents!$F$1,
IF(NOT(ISERROR(MATCH($C1333,Continents!$G$2:$G$8,0))),Continents!$G$1
)))))))</f>
        <v>Asia</v>
      </c>
      <c r="F1333" s="26">
        <v>42408</v>
      </c>
      <c r="G1333">
        <f>YEAR(Sales!$F1333)</f>
        <v>2016</v>
      </c>
      <c r="H1333">
        <f>MONTH(Sales!$F1333)</f>
        <v>2</v>
      </c>
      <c r="I1333" t="s">
        <v>112</v>
      </c>
      <c r="J1333" t="s">
        <v>1863</v>
      </c>
      <c r="K1333">
        <v>70</v>
      </c>
      <c r="L1333">
        <v>68</v>
      </c>
      <c r="M1333" s="27">
        <v>2.86E-2</v>
      </c>
      <c r="N1333">
        <v>1</v>
      </c>
    </row>
    <row r="1334" spans="1:14" x14ac:dyDescent="0.25">
      <c r="A1334" s="16" t="s">
        <v>2476</v>
      </c>
      <c r="B1334" t="s">
        <v>178</v>
      </c>
      <c r="C1334" s="13" t="s">
        <v>116</v>
      </c>
      <c r="D1334" t="s">
        <v>19</v>
      </c>
      <c r="E1334" s="13" t="str">
        <f>IF(NOT(ISERROR(MATCH($C1334,Continents!$A$2:$A$48,0))),Continents!$A$1,
IF(NOT(ISERROR(MATCH($C1334,Continents!$B$2:$B$6,0))),Continents!$B$1,
IF(NOT(ISERROR(MATCH($C1334,Continents!$C$2:$C$58,0))),Continents!$C$1,
IF(NOT(ISERROR(MATCH($C1334,Continents!$D$2:$D$51,0))),Continents!$D$1,
IF(NOT(ISERROR(MATCH($C1334,Continents!$E$2:$E$15,0))),Continents!$E$1,
IF(NOT(ISERROR(MATCH($C1334,Continents!$F$2:$F$27,0))),Continents!$F$1,
IF(NOT(ISERROR(MATCH($C1334,Continents!$G$2:$G$8,0))),Continents!$G$1
)))))))</f>
        <v>North America</v>
      </c>
      <c r="F1334" s="26" t="s">
        <v>794</v>
      </c>
      <c r="G1334">
        <f>YEAR(Sales!$F1334)</f>
        <v>2017</v>
      </c>
      <c r="H1334">
        <f>MONTH(Sales!$F1334)</f>
        <v>9</v>
      </c>
      <c r="I1334" t="s">
        <v>26</v>
      </c>
      <c r="J1334" t="s">
        <v>2439</v>
      </c>
      <c r="K1334">
        <v>700</v>
      </c>
      <c r="L1334">
        <v>672</v>
      </c>
      <c r="M1334" s="27">
        <v>0.04</v>
      </c>
      <c r="N1334">
        <v>1</v>
      </c>
    </row>
    <row r="1335" spans="1:14" x14ac:dyDescent="0.25">
      <c r="A1335" s="15" t="s">
        <v>2477</v>
      </c>
      <c r="B1335" t="s">
        <v>135</v>
      </c>
      <c r="C1335" s="13" t="s">
        <v>42</v>
      </c>
      <c r="D1335" t="s">
        <v>37</v>
      </c>
      <c r="E1335" s="13" t="str">
        <f>IF(NOT(ISERROR(MATCH($C1335,Continents!$A$2:$A$48,0))),Continents!$A$1,
IF(NOT(ISERROR(MATCH($C1335,Continents!$B$2:$B$6,0))),Continents!$B$1,
IF(NOT(ISERROR(MATCH($C1335,Continents!$C$2:$C$58,0))),Continents!$C$1,
IF(NOT(ISERROR(MATCH($C1335,Continents!$D$2:$D$51,0))),Continents!$D$1,
IF(NOT(ISERROR(MATCH($C1335,Continents!$E$2:$E$15,0))),Continents!$E$1,
IF(NOT(ISERROR(MATCH($C1335,Continents!$F$2:$F$27,0))),Continents!$F$1,
IF(NOT(ISERROR(MATCH($C1335,Continents!$G$2:$G$8,0))),Continents!$G$1
)))))))</f>
        <v>Asia</v>
      </c>
      <c r="F1335" s="26" t="s">
        <v>2478</v>
      </c>
      <c r="G1335">
        <f>YEAR(Sales!$F1335)</f>
        <v>2016</v>
      </c>
      <c r="H1335">
        <f>MONTH(Sales!$F1335)</f>
        <v>11</v>
      </c>
      <c r="I1335" t="s">
        <v>125</v>
      </c>
      <c r="J1335" t="s">
        <v>1323</v>
      </c>
      <c r="K1335">
        <v>250</v>
      </c>
      <c r="L1335">
        <v>240</v>
      </c>
      <c r="M1335" s="27">
        <v>0.04</v>
      </c>
      <c r="N1335">
        <v>1</v>
      </c>
    </row>
    <row r="1336" spans="1:14" x14ac:dyDescent="0.25">
      <c r="A1336" s="16" t="s">
        <v>2479</v>
      </c>
      <c r="B1336" t="s">
        <v>105</v>
      </c>
      <c r="C1336" s="13" t="s">
        <v>106</v>
      </c>
      <c r="D1336" t="s">
        <v>13</v>
      </c>
      <c r="E1336" s="13" t="str">
        <f>IF(NOT(ISERROR(MATCH($C1336,Continents!$A$2:$A$48,0))),Continents!$A$1,
IF(NOT(ISERROR(MATCH($C1336,Continents!$B$2:$B$6,0))),Continents!$B$1,
IF(NOT(ISERROR(MATCH($C1336,Continents!$C$2:$C$58,0))),Continents!$C$1,
IF(NOT(ISERROR(MATCH($C1336,Continents!$D$2:$D$51,0))),Continents!$D$1,
IF(NOT(ISERROR(MATCH($C1336,Continents!$E$2:$E$15,0))),Continents!$E$1,
IF(NOT(ISERROR(MATCH($C1336,Continents!$F$2:$F$27,0))),Continents!$F$1,
IF(NOT(ISERROR(MATCH($C1336,Continents!$G$2:$G$8,0))),Continents!$G$1
)))))))</f>
        <v>Africa</v>
      </c>
      <c r="F1336" s="26" t="s">
        <v>1085</v>
      </c>
      <c r="G1336">
        <f>YEAR(Sales!$F1336)</f>
        <v>2018</v>
      </c>
      <c r="H1336">
        <f>MONTH(Sales!$F1336)</f>
        <v>9</v>
      </c>
      <c r="I1336" t="s">
        <v>58</v>
      </c>
      <c r="J1336" t="s">
        <v>1227</v>
      </c>
      <c r="K1336">
        <v>800</v>
      </c>
      <c r="L1336">
        <v>696</v>
      </c>
      <c r="M1336" s="27">
        <v>0.13</v>
      </c>
      <c r="N1336">
        <v>1</v>
      </c>
    </row>
    <row r="1337" spans="1:14" x14ac:dyDescent="0.25">
      <c r="A1337" s="15" t="s">
        <v>2480</v>
      </c>
      <c r="B1337" t="s">
        <v>82</v>
      </c>
      <c r="C1337" s="13" t="s">
        <v>83</v>
      </c>
      <c r="D1337" t="s">
        <v>37</v>
      </c>
      <c r="E1337" s="13" t="str">
        <f>IF(NOT(ISERROR(MATCH($C1337,Continents!$A$2:$A$48,0))),Continents!$A$1,
IF(NOT(ISERROR(MATCH($C1337,Continents!$B$2:$B$6,0))),Continents!$B$1,
IF(NOT(ISERROR(MATCH($C1337,Continents!$C$2:$C$58,0))),Continents!$C$1,
IF(NOT(ISERROR(MATCH($C1337,Continents!$D$2:$D$51,0))),Continents!$D$1,
IF(NOT(ISERROR(MATCH($C1337,Continents!$E$2:$E$15,0))),Continents!$E$1,
IF(NOT(ISERROR(MATCH($C1337,Continents!$F$2:$F$27,0))),Continents!$F$1,
IF(NOT(ISERROR(MATCH($C1337,Continents!$G$2:$G$8,0))),Continents!$G$1
)))))))</f>
        <v>Asia</v>
      </c>
      <c r="F1337" s="26">
        <v>43445</v>
      </c>
      <c r="G1337">
        <f>YEAR(Sales!$F1337)</f>
        <v>2018</v>
      </c>
      <c r="H1337">
        <f>MONTH(Sales!$F1337)</f>
        <v>12</v>
      </c>
      <c r="I1337" t="s">
        <v>26</v>
      </c>
      <c r="J1337" t="s">
        <v>488</v>
      </c>
      <c r="K1337">
        <v>700</v>
      </c>
      <c r="L1337">
        <v>602</v>
      </c>
      <c r="M1337" s="27">
        <v>0.14000000000000001</v>
      </c>
      <c r="N1337">
        <v>1</v>
      </c>
    </row>
    <row r="1338" spans="1:14" x14ac:dyDescent="0.25">
      <c r="A1338" s="16" t="s">
        <v>2481</v>
      </c>
      <c r="B1338" t="s">
        <v>288</v>
      </c>
      <c r="C1338" s="13" t="s">
        <v>289</v>
      </c>
      <c r="D1338" t="s">
        <v>13</v>
      </c>
      <c r="E1338" s="13" t="str">
        <f>IF(NOT(ISERROR(MATCH($C1338,Continents!$A$2:$A$48,0))),Continents!$A$1,
IF(NOT(ISERROR(MATCH($C1338,Continents!$B$2:$B$6,0))),Continents!$B$1,
IF(NOT(ISERROR(MATCH($C1338,Continents!$C$2:$C$58,0))),Continents!$C$1,
IF(NOT(ISERROR(MATCH($C1338,Continents!$D$2:$D$51,0))),Continents!$D$1,
IF(NOT(ISERROR(MATCH($C1338,Continents!$E$2:$E$15,0))),Continents!$E$1,
IF(NOT(ISERROR(MATCH($C1338,Continents!$F$2:$F$27,0))),Continents!$F$1,
IF(NOT(ISERROR(MATCH($C1338,Continents!$G$2:$G$8,0))),Continents!$G$1
)))))))</f>
        <v>Europe</v>
      </c>
      <c r="F1338" s="26" t="s">
        <v>2482</v>
      </c>
      <c r="G1338">
        <f>YEAR(Sales!$F1338)</f>
        <v>2016</v>
      </c>
      <c r="H1338">
        <f>MONTH(Sales!$F1338)</f>
        <v>2</v>
      </c>
      <c r="I1338" t="s">
        <v>38</v>
      </c>
      <c r="J1338" t="s">
        <v>348</v>
      </c>
      <c r="K1338">
        <v>50</v>
      </c>
      <c r="L1338">
        <v>43</v>
      </c>
      <c r="M1338" s="27">
        <v>0.14000000000000001</v>
      </c>
      <c r="N1338">
        <v>1</v>
      </c>
    </row>
    <row r="1339" spans="1:14" x14ac:dyDescent="0.25">
      <c r="A1339" s="15" t="s">
        <v>2483</v>
      </c>
      <c r="B1339" t="s">
        <v>23</v>
      </c>
      <c r="C1339" s="13" t="s">
        <v>24</v>
      </c>
      <c r="D1339" t="s">
        <v>25</v>
      </c>
      <c r="E1339" s="13" t="str">
        <f>IF(NOT(ISERROR(MATCH($C1339,Continents!$A$2:$A$48,0))),Continents!$A$1,
IF(NOT(ISERROR(MATCH($C1339,Continents!$B$2:$B$6,0))),Continents!$B$1,
IF(NOT(ISERROR(MATCH($C1339,Continents!$C$2:$C$58,0))),Continents!$C$1,
IF(NOT(ISERROR(MATCH($C1339,Continents!$D$2:$D$51,0))),Continents!$D$1,
IF(NOT(ISERROR(MATCH($C1339,Continents!$E$2:$E$15,0))),Continents!$E$1,
IF(NOT(ISERROR(MATCH($C1339,Continents!$F$2:$F$27,0))),Continents!$F$1,
IF(NOT(ISERROR(MATCH($C1339,Continents!$G$2:$G$8,0))),Continents!$G$1
)))))))</f>
        <v>South America</v>
      </c>
      <c r="F1339" s="26" t="s">
        <v>507</v>
      </c>
      <c r="G1339">
        <f>YEAR(Sales!$F1339)</f>
        <v>2015</v>
      </c>
      <c r="H1339">
        <f>MONTH(Sales!$F1339)</f>
        <v>4</v>
      </c>
      <c r="I1339" t="s">
        <v>112</v>
      </c>
      <c r="J1339" t="s">
        <v>608</v>
      </c>
      <c r="K1339">
        <v>70</v>
      </c>
      <c r="L1339">
        <v>42</v>
      </c>
      <c r="M1339" s="27">
        <v>0.4</v>
      </c>
      <c r="N1339">
        <v>1</v>
      </c>
    </row>
    <row r="1340" spans="1:14" x14ac:dyDescent="0.25">
      <c r="A1340" s="16" t="s">
        <v>2484</v>
      </c>
      <c r="B1340" t="s">
        <v>216</v>
      </c>
      <c r="C1340" s="13" t="s">
        <v>217</v>
      </c>
      <c r="D1340" t="s">
        <v>13</v>
      </c>
      <c r="E1340" s="13" t="str">
        <f>IF(NOT(ISERROR(MATCH($C1340,Continents!$A$2:$A$48,0))),Continents!$A$1,
IF(NOT(ISERROR(MATCH($C1340,Continents!$B$2:$B$6,0))),Continents!$B$1,
IF(NOT(ISERROR(MATCH($C1340,Continents!$C$2:$C$58,0))),Continents!$C$1,
IF(NOT(ISERROR(MATCH($C1340,Continents!$D$2:$D$51,0))),Continents!$D$1,
IF(NOT(ISERROR(MATCH($C1340,Continents!$E$2:$E$15,0))),Continents!$E$1,
IF(NOT(ISERROR(MATCH($C1340,Continents!$F$2:$F$27,0))),Continents!$F$1,
IF(NOT(ISERROR(MATCH($C1340,Continents!$G$2:$G$8,0))),Continents!$G$1
)))))))</f>
        <v>Europe</v>
      </c>
      <c r="F1340" s="26">
        <v>41646</v>
      </c>
      <c r="G1340">
        <f>YEAR(Sales!$F1340)</f>
        <v>2014</v>
      </c>
      <c r="H1340">
        <f>MONTH(Sales!$F1340)</f>
        <v>1</v>
      </c>
      <c r="I1340" t="s">
        <v>44</v>
      </c>
      <c r="J1340" t="s">
        <v>952</v>
      </c>
      <c r="K1340">
        <v>30</v>
      </c>
      <c r="L1340">
        <v>30</v>
      </c>
      <c r="M1340" s="27">
        <v>0</v>
      </c>
      <c r="N1340">
        <v>1</v>
      </c>
    </row>
    <row r="1341" spans="1:14" x14ac:dyDescent="0.25">
      <c r="A1341" s="15" t="s">
        <v>2485</v>
      </c>
      <c r="B1341" t="s">
        <v>318</v>
      </c>
      <c r="C1341" s="13" t="s">
        <v>319</v>
      </c>
      <c r="D1341" t="s">
        <v>13</v>
      </c>
      <c r="E1341" s="13" t="str">
        <f>IF(NOT(ISERROR(MATCH($C1341,Continents!$A$2:$A$48,0))),Continents!$A$1,
IF(NOT(ISERROR(MATCH($C1341,Continents!$B$2:$B$6,0))),Continents!$B$1,
IF(NOT(ISERROR(MATCH($C1341,Continents!$C$2:$C$58,0))),Continents!$C$1,
IF(NOT(ISERROR(MATCH($C1341,Continents!$D$2:$D$51,0))),Continents!$D$1,
IF(NOT(ISERROR(MATCH($C1341,Continents!$E$2:$E$15,0))),Continents!$E$1,
IF(NOT(ISERROR(MATCH($C1341,Continents!$F$2:$F$27,0))),Continents!$F$1,
IF(NOT(ISERROR(MATCH($C1341,Continents!$G$2:$G$8,0))),Continents!$G$1
)))))))</f>
        <v>Africa</v>
      </c>
      <c r="F1341" s="26" t="s">
        <v>2432</v>
      </c>
      <c r="G1341">
        <f>YEAR(Sales!$F1341)</f>
        <v>2018</v>
      </c>
      <c r="H1341">
        <f>MONTH(Sales!$F1341)</f>
        <v>1</v>
      </c>
      <c r="I1341" t="s">
        <v>26</v>
      </c>
      <c r="J1341" t="s">
        <v>1035</v>
      </c>
      <c r="K1341">
        <v>700</v>
      </c>
      <c r="L1341">
        <v>623</v>
      </c>
      <c r="M1341" s="27">
        <v>0.11</v>
      </c>
      <c r="N1341">
        <v>1</v>
      </c>
    </row>
    <row r="1342" spans="1:14" x14ac:dyDescent="0.25">
      <c r="A1342" s="16" t="s">
        <v>2486</v>
      </c>
      <c r="B1342" t="s">
        <v>110</v>
      </c>
      <c r="C1342" s="13" t="s">
        <v>75</v>
      </c>
      <c r="D1342" t="s">
        <v>37</v>
      </c>
      <c r="E1342" s="13" t="str">
        <f>IF(NOT(ISERROR(MATCH($C1342,Continents!$A$2:$A$48,0))),Continents!$A$1,
IF(NOT(ISERROR(MATCH($C1342,Continents!$B$2:$B$6,0))),Continents!$B$1,
IF(NOT(ISERROR(MATCH($C1342,Continents!$C$2:$C$58,0))),Continents!$C$1,
IF(NOT(ISERROR(MATCH($C1342,Continents!$D$2:$D$51,0))),Continents!$D$1,
IF(NOT(ISERROR(MATCH($C1342,Continents!$E$2:$E$15,0))),Continents!$E$1,
IF(NOT(ISERROR(MATCH($C1342,Continents!$F$2:$F$27,0))),Continents!$F$1,
IF(NOT(ISERROR(MATCH($C1342,Continents!$G$2:$G$8,0))),Continents!$G$1
)))))))</f>
        <v>Asia</v>
      </c>
      <c r="F1342" s="26" t="s">
        <v>2487</v>
      </c>
      <c r="G1342">
        <f>YEAR(Sales!$F1342)</f>
        <v>2016</v>
      </c>
      <c r="H1342">
        <f>MONTH(Sales!$F1342)</f>
        <v>4</v>
      </c>
      <c r="I1342" t="s">
        <v>14</v>
      </c>
      <c r="J1342" t="s">
        <v>2005</v>
      </c>
      <c r="K1342">
        <v>80</v>
      </c>
      <c r="L1342">
        <v>76</v>
      </c>
      <c r="M1342" s="27">
        <v>0.05</v>
      </c>
      <c r="N1342">
        <v>1</v>
      </c>
    </row>
    <row r="1343" spans="1:14" x14ac:dyDescent="0.25">
      <c r="A1343" s="15" t="s">
        <v>2488</v>
      </c>
      <c r="B1343" t="s">
        <v>52</v>
      </c>
      <c r="C1343" s="13" t="s">
        <v>53</v>
      </c>
      <c r="D1343" t="s">
        <v>25</v>
      </c>
      <c r="E1343" s="13" t="str">
        <f>IF(NOT(ISERROR(MATCH($C1343,Continents!$A$2:$A$48,0))),Continents!$A$1,
IF(NOT(ISERROR(MATCH($C1343,Continents!$B$2:$B$6,0))),Continents!$B$1,
IF(NOT(ISERROR(MATCH($C1343,Continents!$C$2:$C$58,0))),Continents!$C$1,
IF(NOT(ISERROR(MATCH($C1343,Continents!$D$2:$D$51,0))),Continents!$D$1,
IF(NOT(ISERROR(MATCH($C1343,Continents!$E$2:$E$15,0))),Continents!$E$1,
IF(NOT(ISERROR(MATCH($C1343,Continents!$F$2:$F$27,0))),Continents!$F$1,
IF(NOT(ISERROR(MATCH($C1343,Continents!$G$2:$G$8,0))),Continents!$G$1
)))))))</f>
        <v>North America</v>
      </c>
      <c r="F1343" s="26" t="s">
        <v>1080</v>
      </c>
      <c r="G1343">
        <f>YEAR(Sales!$F1343)</f>
        <v>2015</v>
      </c>
      <c r="H1343">
        <f>MONTH(Sales!$F1343)</f>
        <v>3</v>
      </c>
      <c r="I1343" t="s">
        <v>112</v>
      </c>
      <c r="J1343" t="s">
        <v>1300</v>
      </c>
      <c r="K1343">
        <v>70</v>
      </c>
      <c r="L1343">
        <v>45</v>
      </c>
      <c r="M1343" s="27">
        <v>0.35709999999999997</v>
      </c>
      <c r="N1343">
        <v>1</v>
      </c>
    </row>
    <row r="1344" spans="1:14" x14ac:dyDescent="0.25">
      <c r="A1344" s="16" t="s">
        <v>2489</v>
      </c>
      <c r="B1344" t="s">
        <v>135</v>
      </c>
      <c r="C1344" s="13" t="s">
        <v>42</v>
      </c>
      <c r="D1344" t="s">
        <v>37</v>
      </c>
      <c r="E1344" s="13" t="str">
        <f>IF(NOT(ISERROR(MATCH($C1344,Continents!$A$2:$A$48,0))),Continents!$A$1,
IF(NOT(ISERROR(MATCH($C1344,Continents!$B$2:$B$6,0))),Continents!$B$1,
IF(NOT(ISERROR(MATCH($C1344,Continents!$C$2:$C$58,0))),Continents!$C$1,
IF(NOT(ISERROR(MATCH($C1344,Continents!$D$2:$D$51,0))),Continents!$D$1,
IF(NOT(ISERROR(MATCH($C1344,Continents!$E$2:$E$15,0))),Continents!$E$1,
IF(NOT(ISERROR(MATCH($C1344,Continents!$F$2:$F$27,0))),Continents!$F$1,
IF(NOT(ISERROR(MATCH($C1344,Continents!$G$2:$G$8,0))),Continents!$G$1
)))))))</f>
        <v>Asia</v>
      </c>
      <c r="F1344" s="26" t="s">
        <v>2446</v>
      </c>
      <c r="G1344">
        <f>YEAR(Sales!$F1344)</f>
        <v>2015</v>
      </c>
      <c r="H1344">
        <f>MONTH(Sales!$F1344)</f>
        <v>6</v>
      </c>
      <c r="I1344" t="s">
        <v>58</v>
      </c>
      <c r="J1344" t="s">
        <v>1323</v>
      </c>
      <c r="K1344">
        <v>800</v>
      </c>
      <c r="L1344">
        <v>720</v>
      </c>
      <c r="M1344" s="27">
        <v>0.1</v>
      </c>
      <c r="N1344">
        <v>1</v>
      </c>
    </row>
    <row r="1345" spans="1:14" x14ac:dyDescent="0.25">
      <c r="A1345" s="15" t="s">
        <v>2490</v>
      </c>
      <c r="B1345" t="s">
        <v>174</v>
      </c>
      <c r="C1345" s="13" t="s">
        <v>116</v>
      </c>
      <c r="D1345" t="s">
        <v>19</v>
      </c>
      <c r="E1345" s="13" t="str">
        <f>IF(NOT(ISERROR(MATCH($C1345,Continents!$A$2:$A$48,0))),Continents!$A$1,
IF(NOT(ISERROR(MATCH($C1345,Continents!$B$2:$B$6,0))),Continents!$B$1,
IF(NOT(ISERROR(MATCH($C1345,Continents!$C$2:$C$58,0))),Continents!$C$1,
IF(NOT(ISERROR(MATCH($C1345,Continents!$D$2:$D$51,0))),Continents!$D$1,
IF(NOT(ISERROR(MATCH($C1345,Continents!$E$2:$E$15,0))),Continents!$E$1,
IF(NOT(ISERROR(MATCH($C1345,Continents!$F$2:$F$27,0))),Continents!$F$1,
IF(NOT(ISERROR(MATCH($C1345,Continents!$G$2:$G$8,0))),Continents!$G$1
)))))))</f>
        <v>North America</v>
      </c>
      <c r="F1345" s="26" t="s">
        <v>2491</v>
      </c>
      <c r="G1345">
        <f>YEAR(Sales!$F1345)</f>
        <v>2016</v>
      </c>
      <c r="H1345">
        <f>MONTH(Sales!$F1345)</f>
        <v>6</v>
      </c>
      <c r="I1345" t="s">
        <v>112</v>
      </c>
      <c r="J1345" t="s">
        <v>619</v>
      </c>
      <c r="K1345">
        <v>70</v>
      </c>
      <c r="L1345">
        <v>63</v>
      </c>
      <c r="M1345" s="27">
        <v>0.1</v>
      </c>
      <c r="N1345">
        <v>1</v>
      </c>
    </row>
    <row r="1346" spans="1:14" x14ac:dyDescent="0.25">
      <c r="A1346" s="16" t="s">
        <v>2492</v>
      </c>
      <c r="B1346" t="s">
        <v>56</v>
      </c>
      <c r="C1346" s="13" t="s">
        <v>57</v>
      </c>
      <c r="D1346" t="s">
        <v>13</v>
      </c>
      <c r="E1346" s="13" t="str">
        <f>IF(NOT(ISERROR(MATCH($C1346,Continents!$A$2:$A$48,0))),Continents!$A$1,
IF(NOT(ISERROR(MATCH($C1346,Continents!$B$2:$B$6,0))),Continents!$B$1,
IF(NOT(ISERROR(MATCH($C1346,Continents!$C$2:$C$58,0))),Continents!$C$1,
IF(NOT(ISERROR(MATCH($C1346,Continents!$D$2:$D$51,0))),Continents!$D$1,
IF(NOT(ISERROR(MATCH($C1346,Continents!$E$2:$E$15,0))),Continents!$E$1,
IF(NOT(ISERROR(MATCH($C1346,Continents!$F$2:$F$27,0))),Continents!$F$1,
IF(NOT(ISERROR(MATCH($C1346,Continents!$G$2:$G$8,0))),Continents!$G$1
)))))))</f>
        <v>Europe</v>
      </c>
      <c r="F1346" s="26">
        <v>42917</v>
      </c>
      <c r="G1346">
        <f>YEAR(Sales!$F1346)</f>
        <v>2017</v>
      </c>
      <c r="H1346">
        <f>MONTH(Sales!$F1346)</f>
        <v>7</v>
      </c>
      <c r="I1346" t="s">
        <v>32</v>
      </c>
      <c r="J1346" t="s">
        <v>1064</v>
      </c>
      <c r="K1346">
        <v>150</v>
      </c>
      <c r="L1346">
        <v>150</v>
      </c>
      <c r="M1346" s="27">
        <v>0</v>
      </c>
      <c r="N1346">
        <v>1</v>
      </c>
    </row>
    <row r="1347" spans="1:14" x14ac:dyDescent="0.25">
      <c r="A1347" s="15" t="s">
        <v>2493</v>
      </c>
      <c r="B1347" t="s">
        <v>3761</v>
      </c>
      <c r="C1347" s="13" t="s">
        <v>3759</v>
      </c>
      <c r="D1347" t="s">
        <v>13</v>
      </c>
      <c r="E1347" s="13" t="str">
        <f>IF(NOT(ISERROR(MATCH($C1347,Continents!$A$2:$A$48,0))),Continents!$A$1,
IF(NOT(ISERROR(MATCH($C1347,Continents!$B$2:$B$6,0))),Continents!$B$1,
IF(NOT(ISERROR(MATCH($C1347,Continents!$C$2:$C$58,0))),Continents!$C$1,
IF(NOT(ISERROR(MATCH($C1347,Continents!$D$2:$D$51,0))),Continents!$D$1,
IF(NOT(ISERROR(MATCH($C1347,Continents!$E$2:$E$15,0))),Continents!$E$1,
IF(NOT(ISERROR(MATCH($C1347,Continents!$F$2:$F$27,0))),Continents!$F$1,
IF(NOT(ISERROR(MATCH($C1347,Continents!$G$2:$G$8,0))),Continents!$G$1
)))))))</f>
        <v>Asia</v>
      </c>
      <c r="F1347" s="26">
        <v>42287</v>
      </c>
      <c r="G1347">
        <f>YEAR(Sales!$F1347)</f>
        <v>2015</v>
      </c>
      <c r="H1347">
        <f>MONTH(Sales!$F1347)</f>
        <v>10</v>
      </c>
      <c r="I1347" t="s">
        <v>77</v>
      </c>
      <c r="J1347" t="s">
        <v>2205</v>
      </c>
      <c r="K1347">
        <v>500</v>
      </c>
      <c r="L1347">
        <v>490</v>
      </c>
      <c r="M1347" s="27">
        <v>0.02</v>
      </c>
      <c r="N1347">
        <v>1</v>
      </c>
    </row>
    <row r="1348" spans="1:14" x14ac:dyDescent="0.25">
      <c r="A1348" s="16" t="s">
        <v>2494</v>
      </c>
      <c r="B1348" t="s">
        <v>397</v>
      </c>
      <c r="C1348" s="13" t="s">
        <v>398</v>
      </c>
      <c r="D1348" t="s">
        <v>13</v>
      </c>
      <c r="E1348" s="13" t="str">
        <f>IF(NOT(ISERROR(MATCH($C1348,Continents!$A$2:$A$48,0))),Continents!$A$1,
IF(NOT(ISERROR(MATCH($C1348,Continents!$B$2:$B$6,0))),Continents!$B$1,
IF(NOT(ISERROR(MATCH($C1348,Continents!$C$2:$C$58,0))),Continents!$C$1,
IF(NOT(ISERROR(MATCH($C1348,Continents!$D$2:$D$51,0))),Continents!$D$1,
IF(NOT(ISERROR(MATCH($C1348,Continents!$E$2:$E$15,0))),Continents!$E$1,
IF(NOT(ISERROR(MATCH($C1348,Continents!$F$2:$F$27,0))),Continents!$F$1,
IF(NOT(ISERROR(MATCH($C1348,Continents!$G$2:$G$8,0))),Continents!$G$1
)))))))</f>
        <v>Europe</v>
      </c>
      <c r="F1348" s="26">
        <v>42714</v>
      </c>
      <c r="G1348">
        <f>YEAR(Sales!$F1348)</f>
        <v>2016</v>
      </c>
      <c r="H1348">
        <f>MONTH(Sales!$F1348)</f>
        <v>12</v>
      </c>
      <c r="I1348" t="s">
        <v>49</v>
      </c>
      <c r="J1348" t="s">
        <v>2495</v>
      </c>
      <c r="K1348">
        <v>500</v>
      </c>
      <c r="L1348">
        <v>500</v>
      </c>
      <c r="M1348" s="27">
        <v>0</v>
      </c>
      <c r="N1348">
        <v>1</v>
      </c>
    </row>
    <row r="1349" spans="1:14" x14ac:dyDescent="0.25">
      <c r="A1349" s="15" t="s">
        <v>2496</v>
      </c>
      <c r="B1349" t="s">
        <v>110</v>
      </c>
      <c r="C1349" s="13" t="s">
        <v>75</v>
      </c>
      <c r="D1349" t="s">
        <v>37</v>
      </c>
      <c r="E1349" s="13" t="str">
        <f>IF(NOT(ISERROR(MATCH($C1349,Continents!$A$2:$A$48,0))),Continents!$A$1,
IF(NOT(ISERROR(MATCH($C1349,Continents!$B$2:$B$6,0))),Continents!$B$1,
IF(NOT(ISERROR(MATCH($C1349,Continents!$C$2:$C$58,0))),Continents!$C$1,
IF(NOT(ISERROR(MATCH($C1349,Continents!$D$2:$D$51,0))),Continents!$D$1,
IF(NOT(ISERROR(MATCH($C1349,Continents!$E$2:$E$15,0))),Continents!$E$1,
IF(NOT(ISERROR(MATCH($C1349,Continents!$F$2:$F$27,0))),Continents!$F$1,
IF(NOT(ISERROR(MATCH($C1349,Continents!$G$2:$G$8,0))),Continents!$G$1
)))))))</f>
        <v>Asia</v>
      </c>
      <c r="F1349" s="26" t="s">
        <v>2497</v>
      </c>
      <c r="G1349">
        <f>YEAR(Sales!$F1349)</f>
        <v>2017</v>
      </c>
      <c r="H1349">
        <f>MONTH(Sales!$F1349)</f>
        <v>8</v>
      </c>
      <c r="I1349" t="s">
        <v>125</v>
      </c>
      <c r="J1349" t="s">
        <v>933</v>
      </c>
      <c r="K1349">
        <v>250</v>
      </c>
      <c r="L1349">
        <v>225</v>
      </c>
      <c r="M1349" s="27">
        <v>0.1</v>
      </c>
      <c r="N1349">
        <v>1</v>
      </c>
    </row>
    <row r="1350" spans="1:14" x14ac:dyDescent="0.25">
      <c r="A1350" s="16" t="s">
        <v>2498</v>
      </c>
      <c r="B1350" t="s">
        <v>135</v>
      </c>
      <c r="C1350" s="13" t="s">
        <v>42</v>
      </c>
      <c r="D1350" t="s">
        <v>37</v>
      </c>
      <c r="E1350" s="13" t="str">
        <f>IF(NOT(ISERROR(MATCH($C1350,Continents!$A$2:$A$48,0))),Continents!$A$1,
IF(NOT(ISERROR(MATCH($C1350,Continents!$B$2:$B$6,0))),Continents!$B$1,
IF(NOT(ISERROR(MATCH($C1350,Continents!$C$2:$C$58,0))),Continents!$C$1,
IF(NOT(ISERROR(MATCH($C1350,Continents!$D$2:$D$51,0))),Continents!$D$1,
IF(NOT(ISERROR(MATCH($C1350,Continents!$E$2:$E$15,0))),Continents!$E$1,
IF(NOT(ISERROR(MATCH($C1350,Continents!$F$2:$F$27,0))),Continents!$F$1,
IF(NOT(ISERROR(MATCH($C1350,Continents!$G$2:$G$8,0))),Continents!$G$1
)))))))</f>
        <v>Asia</v>
      </c>
      <c r="F1350" s="26">
        <v>42073</v>
      </c>
      <c r="G1350">
        <f>YEAR(Sales!$F1350)</f>
        <v>2015</v>
      </c>
      <c r="H1350">
        <f>MONTH(Sales!$F1350)</f>
        <v>3</v>
      </c>
      <c r="I1350" t="s">
        <v>38</v>
      </c>
      <c r="J1350" t="s">
        <v>137</v>
      </c>
      <c r="K1350">
        <v>50</v>
      </c>
      <c r="L1350">
        <v>43</v>
      </c>
      <c r="M1350" s="27">
        <v>0.14000000000000001</v>
      </c>
      <c r="N1350">
        <v>1</v>
      </c>
    </row>
    <row r="1351" spans="1:14" x14ac:dyDescent="0.25">
      <c r="A1351" s="15" t="s">
        <v>2499</v>
      </c>
      <c r="B1351" t="s">
        <v>201</v>
      </c>
      <c r="C1351" s="13" t="s">
        <v>202</v>
      </c>
      <c r="D1351" t="s">
        <v>13</v>
      </c>
      <c r="E1351" s="13" t="str">
        <f>IF(NOT(ISERROR(MATCH($C1351,Continents!$A$2:$A$48,0))),Continents!$A$1,
IF(NOT(ISERROR(MATCH($C1351,Continents!$B$2:$B$6,0))),Continents!$B$1,
IF(NOT(ISERROR(MATCH($C1351,Continents!$C$2:$C$58,0))),Continents!$C$1,
IF(NOT(ISERROR(MATCH($C1351,Continents!$D$2:$D$51,0))),Continents!$D$1,
IF(NOT(ISERROR(MATCH($C1351,Continents!$E$2:$E$15,0))),Continents!$E$1,
IF(NOT(ISERROR(MATCH($C1351,Continents!$F$2:$F$27,0))),Continents!$F$1,
IF(NOT(ISERROR(MATCH($C1351,Continents!$G$2:$G$8,0))),Continents!$G$1
)))))))</f>
        <v>Europe</v>
      </c>
      <c r="F1351" s="26">
        <v>42983</v>
      </c>
      <c r="G1351">
        <f>YEAR(Sales!$F1351)</f>
        <v>2017</v>
      </c>
      <c r="H1351">
        <f>MONTH(Sales!$F1351)</f>
        <v>9</v>
      </c>
      <c r="I1351" t="s">
        <v>133</v>
      </c>
      <c r="J1351" t="s">
        <v>203</v>
      </c>
      <c r="K1351">
        <v>50</v>
      </c>
      <c r="L1351">
        <v>47</v>
      </c>
      <c r="M1351" s="27">
        <v>0.06</v>
      </c>
      <c r="N1351">
        <v>1</v>
      </c>
    </row>
    <row r="1352" spans="1:14" x14ac:dyDescent="0.25">
      <c r="A1352" s="16" t="s">
        <v>2500</v>
      </c>
      <c r="B1352" t="s">
        <v>261</v>
      </c>
      <c r="C1352" s="13" t="s">
        <v>42</v>
      </c>
      <c r="D1352" t="s">
        <v>37</v>
      </c>
      <c r="E1352" s="13" t="str">
        <f>IF(NOT(ISERROR(MATCH($C1352,Continents!$A$2:$A$48,0))),Continents!$A$1,
IF(NOT(ISERROR(MATCH($C1352,Continents!$B$2:$B$6,0))),Continents!$B$1,
IF(NOT(ISERROR(MATCH($C1352,Continents!$C$2:$C$58,0))),Continents!$C$1,
IF(NOT(ISERROR(MATCH($C1352,Continents!$D$2:$D$51,0))),Continents!$D$1,
IF(NOT(ISERROR(MATCH($C1352,Continents!$E$2:$E$15,0))),Continents!$E$1,
IF(NOT(ISERROR(MATCH($C1352,Continents!$F$2:$F$27,0))),Continents!$F$1,
IF(NOT(ISERROR(MATCH($C1352,Continents!$G$2:$G$8,0))),Continents!$G$1
)))))))</f>
        <v>Asia</v>
      </c>
      <c r="F1352" s="26" t="s">
        <v>1210</v>
      </c>
      <c r="G1352">
        <f>YEAR(Sales!$F1352)</f>
        <v>2015</v>
      </c>
      <c r="H1352">
        <f>MONTH(Sales!$F1352)</f>
        <v>7</v>
      </c>
      <c r="I1352" t="s">
        <v>64</v>
      </c>
      <c r="J1352" t="s">
        <v>2501</v>
      </c>
      <c r="K1352">
        <v>1000</v>
      </c>
      <c r="L1352">
        <v>870</v>
      </c>
      <c r="M1352" s="27">
        <v>0.13</v>
      </c>
      <c r="N1352">
        <v>1</v>
      </c>
    </row>
    <row r="1353" spans="1:14" x14ac:dyDescent="0.25">
      <c r="A1353" s="15" t="s">
        <v>2502</v>
      </c>
      <c r="B1353" t="s">
        <v>35</v>
      </c>
      <c r="C1353" s="13" t="s">
        <v>36</v>
      </c>
      <c r="D1353" t="s">
        <v>37</v>
      </c>
      <c r="E1353" s="13" t="str">
        <f>IF(NOT(ISERROR(MATCH($C1353,Continents!$A$2:$A$48,0))),Continents!$A$1,
IF(NOT(ISERROR(MATCH($C1353,Continents!$B$2:$B$6,0))),Continents!$B$1,
IF(NOT(ISERROR(MATCH($C1353,Continents!$C$2:$C$58,0))),Continents!$C$1,
IF(NOT(ISERROR(MATCH($C1353,Continents!$D$2:$D$51,0))),Continents!$D$1,
IF(NOT(ISERROR(MATCH($C1353,Continents!$E$2:$E$15,0))),Continents!$E$1,
IF(NOT(ISERROR(MATCH($C1353,Continents!$F$2:$F$27,0))),Continents!$F$1,
IF(NOT(ISERROR(MATCH($C1353,Continents!$G$2:$G$8,0))),Continents!$G$1
)))))))</f>
        <v>Oceania</v>
      </c>
      <c r="F1353" s="26" t="s">
        <v>2503</v>
      </c>
      <c r="G1353">
        <f>YEAR(Sales!$F1353)</f>
        <v>2017</v>
      </c>
      <c r="H1353">
        <f>MONTH(Sales!$F1353)</f>
        <v>6</v>
      </c>
      <c r="I1353" t="s">
        <v>58</v>
      </c>
      <c r="J1353" t="s">
        <v>39</v>
      </c>
      <c r="K1353">
        <v>800</v>
      </c>
      <c r="L1353">
        <v>456</v>
      </c>
      <c r="M1353" s="27">
        <v>0.43</v>
      </c>
      <c r="N1353">
        <v>1</v>
      </c>
    </row>
    <row r="1354" spans="1:14" x14ac:dyDescent="0.25">
      <c r="A1354" s="16" t="s">
        <v>2504</v>
      </c>
      <c r="B1354" t="s">
        <v>74</v>
      </c>
      <c r="C1354" s="13" t="s">
        <v>75</v>
      </c>
      <c r="D1354" t="s">
        <v>37</v>
      </c>
      <c r="E1354" s="13" t="str">
        <f>IF(NOT(ISERROR(MATCH($C1354,Continents!$A$2:$A$48,0))),Continents!$A$1,
IF(NOT(ISERROR(MATCH($C1354,Continents!$B$2:$B$6,0))),Continents!$B$1,
IF(NOT(ISERROR(MATCH($C1354,Continents!$C$2:$C$58,0))),Continents!$C$1,
IF(NOT(ISERROR(MATCH($C1354,Continents!$D$2:$D$51,0))),Continents!$D$1,
IF(NOT(ISERROR(MATCH($C1354,Continents!$E$2:$E$15,0))),Continents!$E$1,
IF(NOT(ISERROR(MATCH($C1354,Continents!$F$2:$F$27,0))),Continents!$F$1,
IF(NOT(ISERROR(MATCH($C1354,Continents!$G$2:$G$8,0))),Continents!$G$1
)))))))</f>
        <v>Asia</v>
      </c>
      <c r="F1354" s="26" t="s">
        <v>2505</v>
      </c>
      <c r="G1354">
        <f>YEAR(Sales!$F1354)</f>
        <v>2015</v>
      </c>
      <c r="H1354">
        <f>MONTH(Sales!$F1354)</f>
        <v>6</v>
      </c>
      <c r="I1354" t="s">
        <v>26</v>
      </c>
      <c r="J1354" t="s">
        <v>2249</v>
      </c>
      <c r="K1354">
        <v>700</v>
      </c>
      <c r="L1354">
        <v>525</v>
      </c>
      <c r="M1354" s="27">
        <v>0.25</v>
      </c>
      <c r="N1354">
        <v>1</v>
      </c>
    </row>
    <row r="1355" spans="1:14" x14ac:dyDescent="0.25">
      <c r="A1355" s="15" t="s">
        <v>2506</v>
      </c>
      <c r="B1355" t="s">
        <v>110</v>
      </c>
      <c r="C1355" s="13" t="s">
        <v>75</v>
      </c>
      <c r="D1355" t="s">
        <v>37</v>
      </c>
      <c r="E1355" s="13" t="str">
        <f>IF(NOT(ISERROR(MATCH($C1355,Continents!$A$2:$A$48,0))),Continents!$A$1,
IF(NOT(ISERROR(MATCH($C1355,Continents!$B$2:$B$6,0))),Continents!$B$1,
IF(NOT(ISERROR(MATCH($C1355,Continents!$C$2:$C$58,0))),Continents!$C$1,
IF(NOT(ISERROR(MATCH($C1355,Continents!$D$2:$D$51,0))),Continents!$D$1,
IF(NOT(ISERROR(MATCH($C1355,Continents!$E$2:$E$15,0))),Continents!$E$1,
IF(NOT(ISERROR(MATCH($C1355,Continents!$F$2:$F$27,0))),Continents!$F$1,
IF(NOT(ISERROR(MATCH($C1355,Continents!$G$2:$G$8,0))),Continents!$G$1
)))))))</f>
        <v>Asia</v>
      </c>
      <c r="F1355" s="26" t="s">
        <v>2507</v>
      </c>
      <c r="G1355">
        <f>YEAR(Sales!$F1355)</f>
        <v>2017</v>
      </c>
      <c r="H1355">
        <f>MONTH(Sales!$F1355)</f>
        <v>8</v>
      </c>
      <c r="I1355" t="s">
        <v>112</v>
      </c>
      <c r="J1355" t="s">
        <v>296</v>
      </c>
      <c r="K1355">
        <v>70</v>
      </c>
      <c r="L1355">
        <v>63</v>
      </c>
      <c r="M1355" s="27">
        <v>0.1</v>
      </c>
      <c r="N1355">
        <v>1</v>
      </c>
    </row>
    <row r="1356" spans="1:14" x14ac:dyDescent="0.25">
      <c r="A1356" s="16" t="s">
        <v>2508</v>
      </c>
      <c r="B1356" t="s">
        <v>144</v>
      </c>
      <c r="C1356" s="13" t="s">
        <v>116</v>
      </c>
      <c r="D1356" t="s">
        <v>19</v>
      </c>
      <c r="E1356" s="13" t="str">
        <f>IF(NOT(ISERROR(MATCH($C1356,Continents!$A$2:$A$48,0))),Continents!$A$1,
IF(NOT(ISERROR(MATCH($C1356,Continents!$B$2:$B$6,0))),Continents!$B$1,
IF(NOT(ISERROR(MATCH($C1356,Continents!$C$2:$C$58,0))),Continents!$C$1,
IF(NOT(ISERROR(MATCH($C1356,Continents!$D$2:$D$51,0))),Continents!$D$1,
IF(NOT(ISERROR(MATCH($C1356,Continents!$E$2:$E$15,0))),Continents!$E$1,
IF(NOT(ISERROR(MATCH($C1356,Continents!$F$2:$F$27,0))),Continents!$F$1,
IF(NOT(ISERROR(MATCH($C1356,Continents!$G$2:$G$8,0))),Continents!$G$1
)))))))</f>
        <v>North America</v>
      </c>
      <c r="F1356" s="26" t="s">
        <v>2509</v>
      </c>
      <c r="G1356">
        <f>YEAR(Sales!$F1356)</f>
        <v>2014</v>
      </c>
      <c r="H1356">
        <f>MONTH(Sales!$F1356)</f>
        <v>3</v>
      </c>
      <c r="I1356" t="s">
        <v>44</v>
      </c>
      <c r="J1356" t="s">
        <v>2028</v>
      </c>
      <c r="K1356">
        <v>30</v>
      </c>
      <c r="L1356">
        <v>26</v>
      </c>
      <c r="M1356" s="27">
        <v>0.1333</v>
      </c>
      <c r="N1356">
        <v>1</v>
      </c>
    </row>
    <row r="1357" spans="1:14" x14ac:dyDescent="0.25">
      <c r="A1357" s="15" t="s">
        <v>2510</v>
      </c>
      <c r="B1357" t="s">
        <v>350</v>
      </c>
      <c r="C1357" s="13" t="s">
        <v>116</v>
      </c>
      <c r="D1357" t="s">
        <v>19</v>
      </c>
      <c r="E1357" s="13" t="str">
        <f>IF(NOT(ISERROR(MATCH($C1357,Continents!$A$2:$A$48,0))),Continents!$A$1,
IF(NOT(ISERROR(MATCH($C1357,Continents!$B$2:$B$6,0))),Continents!$B$1,
IF(NOT(ISERROR(MATCH($C1357,Continents!$C$2:$C$58,0))),Continents!$C$1,
IF(NOT(ISERROR(MATCH($C1357,Continents!$D$2:$D$51,0))),Continents!$D$1,
IF(NOT(ISERROR(MATCH($C1357,Continents!$E$2:$E$15,0))),Continents!$E$1,
IF(NOT(ISERROR(MATCH($C1357,Continents!$F$2:$F$27,0))),Continents!$F$1,
IF(NOT(ISERROR(MATCH($C1357,Continents!$G$2:$G$8,0))),Continents!$G$1
)))))))</f>
        <v>North America</v>
      </c>
      <c r="F1357" s="26">
        <v>41825</v>
      </c>
      <c r="G1357">
        <f>YEAR(Sales!$F1357)</f>
        <v>2014</v>
      </c>
      <c r="H1357">
        <f>MONTH(Sales!$F1357)</f>
        <v>7</v>
      </c>
      <c r="I1357" t="s">
        <v>49</v>
      </c>
      <c r="J1357" t="s">
        <v>352</v>
      </c>
      <c r="K1357">
        <v>500</v>
      </c>
      <c r="L1357">
        <v>500</v>
      </c>
      <c r="M1357" s="27">
        <v>0</v>
      </c>
      <c r="N1357">
        <v>1</v>
      </c>
    </row>
    <row r="1358" spans="1:14" x14ac:dyDescent="0.25">
      <c r="A1358" s="16" t="s">
        <v>2511</v>
      </c>
      <c r="B1358" t="s">
        <v>216</v>
      </c>
      <c r="C1358" s="13" t="s">
        <v>217</v>
      </c>
      <c r="D1358" t="s">
        <v>13</v>
      </c>
      <c r="E1358" s="13" t="str">
        <f>IF(NOT(ISERROR(MATCH($C1358,Continents!$A$2:$A$48,0))),Continents!$A$1,
IF(NOT(ISERROR(MATCH($C1358,Continents!$B$2:$B$6,0))),Continents!$B$1,
IF(NOT(ISERROR(MATCH($C1358,Continents!$C$2:$C$58,0))),Continents!$C$1,
IF(NOT(ISERROR(MATCH($C1358,Continents!$D$2:$D$51,0))),Continents!$D$1,
IF(NOT(ISERROR(MATCH($C1358,Continents!$E$2:$E$15,0))),Continents!$E$1,
IF(NOT(ISERROR(MATCH($C1358,Continents!$F$2:$F$27,0))),Continents!$F$1,
IF(NOT(ISERROR(MATCH($C1358,Continents!$G$2:$G$8,0))),Continents!$G$1
)))))))</f>
        <v>Europe</v>
      </c>
      <c r="F1358" s="26">
        <v>43258</v>
      </c>
      <c r="G1358">
        <f>YEAR(Sales!$F1358)</f>
        <v>2018</v>
      </c>
      <c r="H1358">
        <f>MONTH(Sales!$F1358)</f>
        <v>6</v>
      </c>
      <c r="I1358" t="s">
        <v>44</v>
      </c>
      <c r="J1358" t="s">
        <v>1499</v>
      </c>
      <c r="K1358">
        <v>30</v>
      </c>
      <c r="L1358">
        <v>29</v>
      </c>
      <c r="M1358" s="27">
        <v>3.3300000000000003E-2</v>
      </c>
      <c r="N1358">
        <v>1</v>
      </c>
    </row>
    <row r="1359" spans="1:14" x14ac:dyDescent="0.25">
      <c r="A1359" s="15" t="s">
        <v>2512</v>
      </c>
      <c r="B1359" t="s">
        <v>144</v>
      </c>
      <c r="C1359" s="13" t="s">
        <v>116</v>
      </c>
      <c r="D1359" t="s">
        <v>19</v>
      </c>
      <c r="E1359" s="13" t="str">
        <f>IF(NOT(ISERROR(MATCH($C1359,Continents!$A$2:$A$48,0))),Continents!$A$1,
IF(NOT(ISERROR(MATCH($C1359,Continents!$B$2:$B$6,0))),Continents!$B$1,
IF(NOT(ISERROR(MATCH($C1359,Continents!$C$2:$C$58,0))),Continents!$C$1,
IF(NOT(ISERROR(MATCH($C1359,Continents!$D$2:$D$51,0))),Continents!$D$1,
IF(NOT(ISERROR(MATCH($C1359,Continents!$E$2:$E$15,0))),Continents!$E$1,
IF(NOT(ISERROR(MATCH($C1359,Continents!$F$2:$F$27,0))),Continents!$F$1,
IF(NOT(ISERROR(MATCH($C1359,Continents!$G$2:$G$8,0))),Continents!$G$1
)))))))</f>
        <v>North America</v>
      </c>
      <c r="F1359" s="26">
        <v>41675</v>
      </c>
      <c r="G1359">
        <f>YEAR(Sales!$F1359)</f>
        <v>2014</v>
      </c>
      <c r="H1359">
        <f>MONTH(Sales!$F1359)</f>
        <v>2</v>
      </c>
      <c r="I1359" t="s">
        <v>44</v>
      </c>
      <c r="J1359" t="s">
        <v>250</v>
      </c>
      <c r="K1359">
        <v>30</v>
      </c>
      <c r="L1359">
        <v>23</v>
      </c>
      <c r="M1359" s="27">
        <v>0.23330000000000001</v>
      </c>
      <c r="N1359">
        <v>1</v>
      </c>
    </row>
    <row r="1360" spans="1:14" x14ac:dyDescent="0.25">
      <c r="A1360" s="16" t="s">
        <v>2513</v>
      </c>
      <c r="B1360" t="s">
        <v>325</v>
      </c>
      <c r="C1360" s="13" t="s">
        <v>326</v>
      </c>
      <c r="D1360" t="s">
        <v>37</v>
      </c>
      <c r="E1360" s="13" t="str">
        <f>IF(NOT(ISERROR(MATCH($C1360,Continents!$A$2:$A$48,0))),Continents!$A$1,
IF(NOT(ISERROR(MATCH($C1360,Continents!$B$2:$B$6,0))),Continents!$B$1,
IF(NOT(ISERROR(MATCH($C1360,Continents!$C$2:$C$58,0))),Continents!$C$1,
IF(NOT(ISERROR(MATCH($C1360,Continents!$D$2:$D$51,0))),Continents!$D$1,
IF(NOT(ISERROR(MATCH($C1360,Continents!$E$2:$E$15,0))),Continents!$E$1,
IF(NOT(ISERROR(MATCH($C1360,Continents!$F$2:$F$27,0))),Continents!$F$1,
IF(NOT(ISERROR(MATCH($C1360,Continents!$G$2:$G$8,0))),Continents!$G$1
)))))))</f>
        <v>Asia</v>
      </c>
      <c r="F1360" s="26">
        <v>42714</v>
      </c>
      <c r="G1360">
        <f>YEAR(Sales!$F1360)</f>
        <v>2016</v>
      </c>
      <c r="H1360">
        <f>MONTH(Sales!$F1360)</f>
        <v>12</v>
      </c>
      <c r="I1360" t="s">
        <v>77</v>
      </c>
      <c r="J1360" t="s">
        <v>918</v>
      </c>
      <c r="K1360">
        <v>500</v>
      </c>
      <c r="L1360">
        <v>495</v>
      </c>
      <c r="M1360" s="27">
        <v>0.01</v>
      </c>
      <c r="N1360">
        <v>1</v>
      </c>
    </row>
    <row r="1361" spans="1:14" x14ac:dyDescent="0.25">
      <c r="A1361" s="15" t="s">
        <v>2514</v>
      </c>
      <c r="B1361" t="s">
        <v>95</v>
      </c>
      <c r="C1361" s="13" t="s">
        <v>96</v>
      </c>
      <c r="D1361" t="s">
        <v>37</v>
      </c>
      <c r="E1361" s="13" t="str">
        <f>IF(NOT(ISERROR(MATCH($C1361,Continents!$A$2:$A$48,0))),Continents!$A$1,
IF(NOT(ISERROR(MATCH($C1361,Continents!$B$2:$B$6,0))),Continents!$B$1,
IF(NOT(ISERROR(MATCH($C1361,Continents!$C$2:$C$58,0))),Continents!$C$1,
IF(NOT(ISERROR(MATCH($C1361,Continents!$D$2:$D$51,0))),Continents!$D$1,
IF(NOT(ISERROR(MATCH($C1361,Continents!$E$2:$E$15,0))),Continents!$E$1,
IF(NOT(ISERROR(MATCH($C1361,Continents!$F$2:$F$27,0))),Continents!$F$1,
IF(NOT(ISERROR(MATCH($C1361,Continents!$G$2:$G$8,0))),Continents!$G$1
)))))))</f>
        <v>Asia</v>
      </c>
      <c r="F1361" s="26">
        <v>43049</v>
      </c>
      <c r="G1361">
        <f>YEAR(Sales!$F1361)</f>
        <v>2017</v>
      </c>
      <c r="H1361">
        <f>MONTH(Sales!$F1361)</f>
        <v>11</v>
      </c>
      <c r="I1361" t="s">
        <v>49</v>
      </c>
      <c r="J1361" t="s">
        <v>1504</v>
      </c>
      <c r="K1361">
        <v>500</v>
      </c>
      <c r="L1361">
        <v>480</v>
      </c>
      <c r="M1361" s="27">
        <v>0.04</v>
      </c>
      <c r="N1361">
        <v>1</v>
      </c>
    </row>
    <row r="1362" spans="1:14" x14ac:dyDescent="0.25">
      <c r="A1362" s="16" t="s">
        <v>2515</v>
      </c>
      <c r="B1362" t="s">
        <v>100</v>
      </c>
      <c r="C1362" s="13" t="s">
        <v>101</v>
      </c>
      <c r="D1362" t="s">
        <v>13</v>
      </c>
      <c r="E1362" s="13" t="str">
        <f>IF(NOT(ISERROR(MATCH($C1362,Continents!$A$2:$A$48,0))),Continents!$A$1,
IF(NOT(ISERROR(MATCH($C1362,Continents!$B$2:$B$6,0))),Continents!$B$1,
IF(NOT(ISERROR(MATCH($C1362,Continents!$C$2:$C$58,0))),Continents!$C$1,
IF(NOT(ISERROR(MATCH($C1362,Continents!$D$2:$D$51,0))),Continents!$D$1,
IF(NOT(ISERROR(MATCH($C1362,Continents!$E$2:$E$15,0))),Continents!$E$1,
IF(NOT(ISERROR(MATCH($C1362,Continents!$F$2:$F$27,0))),Continents!$F$1,
IF(NOT(ISERROR(MATCH($C1362,Continents!$G$2:$G$8,0))),Continents!$G$1
)))))))</f>
        <v>Europe</v>
      </c>
      <c r="F1362" s="26" t="s">
        <v>2047</v>
      </c>
      <c r="G1362">
        <f>YEAR(Sales!$F1362)</f>
        <v>2015</v>
      </c>
      <c r="H1362">
        <f>MONTH(Sales!$F1362)</f>
        <v>3</v>
      </c>
      <c r="I1362" t="s">
        <v>64</v>
      </c>
      <c r="J1362" t="s">
        <v>1669</v>
      </c>
      <c r="K1362">
        <v>1000</v>
      </c>
      <c r="L1362">
        <v>930</v>
      </c>
      <c r="M1362" s="27">
        <v>7.0000000000000007E-2</v>
      </c>
      <c r="N1362">
        <v>1</v>
      </c>
    </row>
    <row r="1363" spans="1:14" x14ac:dyDescent="0.25">
      <c r="A1363" s="15" t="s">
        <v>2516</v>
      </c>
      <c r="B1363" t="s">
        <v>89</v>
      </c>
      <c r="C1363" s="13" t="s">
        <v>90</v>
      </c>
      <c r="D1363" t="s">
        <v>13</v>
      </c>
      <c r="E1363" s="13" t="str">
        <f>IF(NOT(ISERROR(MATCH($C1363,Continents!$A$2:$A$48,0))),Continents!$A$1,
IF(NOT(ISERROR(MATCH($C1363,Continents!$B$2:$B$6,0))),Continents!$B$1,
IF(NOT(ISERROR(MATCH($C1363,Continents!$C$2:$C$58,0))),Continents!$C$1,
IF(NOT(ISERROR(MATCH($C1363,Continents!$D$2:$D$51,0))),Continents!$D$1,
IF(NOT(ISERROR(MATCH($C1363,Continents!$E$2:$E$15,0))),Continents!$E$1,
IF(NOT(ISERROR(MATCH($C1363,Continents!$F$2:$F$27,0))),Continents!$F$1,
IF(NOT(ISERROR(MATCH($C1363,Continents!$G$2:$G$8,0))),Continents!$G$1
)))))))</f>
        <v>Europe</v>
      </c>
      <c r="F1363" s="26" t="s">
        <v>1219</v>
      </c>
      <c r="G1363">
        <f>YEAR(Sales!$F1363)</f>
        <v>2015</v>
      </c>
      <c r="H1363">
        <f>MONTH(Sales!$F1363)</f>
        <v>7</v>
      </c>
      <c r="I1363" t="s">
        <v>32</v>
      </c>
      <c r="J1363" t="s">
        <v>192</v>
      </c>
      <c r="K1363">
        <v>150</v>
      </c>
      <c r="L1363">
        <v>110</v>
      </c>
      <c r="M1363" s="27">
        <v>0.26669999999999999</v>
      </c>
      <c r="N1363">
        <v>1</v>
      </c>
    </row>
    <row r="1364" spans="1:14" x14ac:dyDescent="0.25">
      <c r="A1364" s="16" t="s">
        <v>2517</v>
      </c>
      <c r="B1364" t="s">
        <v>210</v>
      </c>
      <c r="C1364" s="13" t="s">
        <v>116</v>
      </c>
      <c r="D1364" t="s">
        <v>19</v>
      </c>
      <c r="E1364" s="13" t="str">
        <f>IF(NOT(ISERROR(MATCH($C1364,Continents!$A$2:$A$48,0))),Continents!$A$1,
IF(NOT(ISERROR(MATCH($C1364,Continents!$B$2:$B$6,0))),Continents!$B$1,
IF(NOT(ISERROR(MATCH($C1364,Continents!$C$2:$C$58,0))),Continents!$C$1,
IF(NOT(ISERROR(MATCH($C1364,Continents!$D$2:$D$51,0))),Continents!$D$1,
IF(NOT(ISERROR(MATCH($C1364,Continents!$E$2:$E$15,0))),Continents!$E$1,
IF(NOT(ISERROR(MATCH($C1364,Continents!$F$2:$F$27,0))),Continents!$F$1,
IF(NOT(ISERROR(MATCH($C1364,Continents!$G$2:$G$8,0))),Continents!$G$1
)))))))</f>
        <v>North America</v>
      </c>
      <c r="F1364" s="26">
        <v>41764</v>
      </c>
      <c r="G1364">
        <f>YEAR(Sales!$F1364)</f>
        <v>2014</v>
      </c>
      <c r="H1364">
        <f>MONTH(Sales!$F1364)</f>
        <v>5</v>
      </c>
      <c r="I1364" t="s">
        <v>64</v>
      </c>
      <c r="J1364" t="s">
        <v>1644</v>
      </c>
      <c r="K1364">
        <v>1000</v>
      </c>
      <c r="L1364">
        <v>910</v>
      </c>
      <c r="M1364" s="27">
        <v>0.09</v>
      </c>
      <c r="N1364">
        <v>1</v>
      </c>
    </row>
    <row r="1365" spans="1:14" x14ac:dyDescent="0.25">
      <c r="A1365" s="15" t="s">
        <v>2518</v>
      </c>
      <c r="B1365" t="s">
        <v>3760</v>
      </c>
      <c r="C1365" s="13" t="s">
        <v>3759</v>
      </c>
      <c r="D1365" t="s">
        <v>13</v>
      </c>
      <c r="E1365" s="13" t="str">
        <f>IF(NOT(ISERROR(MATCH($C1365,Continents!$A$2:$A$48,0))),Continents!$A$1,
IF(NOT(ISERROR(MATCH($C1365,Continents!$B$2:$B$6,0))),Continents!$B$1,
IF(NOT(ISERROR(MATCH($C1365,Continents!$C$2:$C$58,0))),Continents!$C$1,
IF(NOT(ISERROR(MATCH($C1365,Continents!$D$2:$D$51,0))),Continents!$D$1,
IF(NOT(ISERROR(MATCH($C1365,Continents!$E$2:$E$15,0))),Continents!$E$1,
IF(NOT(ISERROR(MATCH($C1365,Continents!$F$2:$F$27,0))),Continents!$F$1,
IF(NOT(ISERROR(MATCH($C1365,Continents!$G$2:$G$8,0))),Continents!$G$1
)))))))</f>
        <v>Asia</v>
      </c>
      <c r="F1365" s="26">
        <v>42586</v>
      </c>
      <c r="G1365">
        <f>YEAR(Sales!$F1365)</f>
        <v>2016</v>
      </c>
      <c r="H1365">
        <f>MONTH(Sales!$F1365)</f>
        <v>8</v>
      </c>
      <c r="I1365" t="s">
        <v>112</v>
      </c>
      <c r="J1365" t="s">
        <v>341</v>
      </c>
      <c r="K1365">
        <v>70</v>
      </c>
      <c r="L1365">
        <v>69</v>
      </c>
      <c r="M1365" s="27">
        <v>1.43E-2</v>
      </c>
      <c r="N1365">
        <v>1</v>
      </c>
    </row>
    <row r="1366" spans="1:14" x14ac:dyDescent="0.25">
      <c r="A1366" s="16" t="s">
        <v>2519</v>
      </c>
      <c r="B1366" t="s">
        <v>11</v>
      </c>
      <c r="C1366" s="13" t="s">
        <v>12</v>
      </c>
      <c r="D1366" t="s">
        <v>13</v>
      </c>
      <c r="E1366" s="13" t="str">
        <f>IF(NOT(ISERROR(MATCH($C1366,Continents!$A$2:$A$48,0))),Continents!$A$1,
IF(NOT(ISERROR(MATCH($C1366,Continents!$B$2:$B$6,0))),Continents!$B$1,
IF(NOT(ISERROR(MATCH($C1366,Continents!$C$2:$C$58,0))),Continents!$C$1,
IF(NOT(ISERROR(MATCH($C1366,Continents!$D$2:$D$51,0))),Continents!$D$1,
IF(NOT(ISERROR(MATCH($C1366,Continents!$E$2:$E$15,0))),Continents!$E$1,
IF(NOT(ISERROR(MATCH($C1366,Continents!$F$2:$F$27,0))),Continents!$F$1,
IF(NOT(ISERROR(MATCH($C1366,Continents!$G$2:$G$8,0))),Continents!$G$1
)))))))</f>
        <v>Europe</v>
      </c>
      <c r="F1366" s="26">
        <v>42186</v>
      </c>
      <c r="G1366">
        <f>YEAR(Sales!$F1366)</f>
        <v>2015</v>
      </c>
      <c r="H1366">
        <f>MONTH(Sales!$F1366)</f>
        <v>7</v>
      </c>
      <c r="I1366" t="s">
        <v>26</v>
      </c>
      <c r="J1366" t="s">
        <v>1508</v>
      </c>
      <c r="K1366">
        <v>700</v>
      </c>
      <c r="L1366">
        <v>665</v>
      </c>
      <c r="M1366" s="27">
        <v>0.05</v>
      </c>
      <c r="N1366">
        <v>1</v>
      </c>
    </row>
    <row r="1367" spans="1:14" x14ac:dyDescent="0.25">
      <c r="A1367" s="15" t="s">
        <v>2520</v>
      </c>
      <c r="B1367" t="s">
        <v>62</v>
      </c>
      <c r="C1367" s="13" t="s">
        <v>63</v>
      </c>
      <c r="D1367" t="s">
        <v>13</v>
      </c>
      <c r="E1367" s="13" t="str">
        <f>IF(NOT(ISERROR(MATCH($C1367,Continents!$A$2:$A$48,0))),Continents!$A$1,
IF(NOT(ISERROR(MATCH($C1367,Continents!$B$2:$B$6,0))),Continents!$B$1,
IF(NOT(ISERROR(MATCH($C1367,Continents!$C$2:$C$58,0))),Continents!$C$1,
IF(NOT(ISERROR(MATCH($C1367,Continents!$D$2:$D$51,0))),Continents!$D$1,
IF(NOT(ISERROR(MATCH($C1367,Continents!$E$2:$E$15,0))),Continents!$E$1,
IF(NOT(ISERROR(MATCH($C1367,Continents!$F$2:$F$27,0))),Continents!$F$1,
IF(NOT(ISERROR(MATCH($C1367,Continents!$G$2:$G$8,0))),Continents!$G$1
)))))))</f>
        <v>Asia</v>
      </c>
      <c r="F1367" s="26" t="s">
        <v>2521</v>
      </c>
      <c r="G1367">
        <f>YEAR(Sales!$F1367)</f>
        <v>2018</v>
      </c>
      <c r="H1367">
        <f>MONTH(Sales!$F1367)</f>
        <v>9</v>
      </c>
      <c r="I1367" t="s">
        <v>32</v>
      </c>
      <c r="J1367" t="s">
        <v>2283</v>
      </c>
      <c r="K1367">
        <v>150</v>
      </c>
      <c r="L1367">
        <v>143</v>
      </c>
      <c r="M1367" s="27">
        <v>4.6699999999999998E-2</v>
      </c>
      <c r="N1367">
        <v>1</v>
      </c>
    </row>
    <row r="1368" spans="1:14" x14ac:dyDescent="0.25">
      <c r="A1368" s="16" t="s">
        <v>2522</v>
      </c>
      <c r="B1368" t="s">
        <v>95</v>
      </c>
      <c r="C1368" s="13" t="s">
        <v>96</v>
      </c>
      <c r="D1368" t="s">
        <v>37</v>
      </c>
      <c r="E1368" s="13" t="str">
        <f>IF(NOT(ISERROR(MATCH($C1368,Continents!$A$2:$A$48,0))),Continents!$A$1,
IF(NOT(ISERROR(MATCH($C1368,Continents!$B$2:$B$6,0))),Continents!$B$1,
IF(NOT(ISERROR(MATCH($C1368,Continents!$C$2:$C$58,0))),Continents!$C$1,
IF(NOT(ISERROR(MATCH($C1368,Continents!$D$2:$D$51,0))),Continents!$D$1,
IF(NOT(ISERROR(MATCH($C1368,Continents!$E$2:$E$15,0))),Continents!$E$1,
IF(NOT(ISERROR(MATCH($C1368,Continents!$F$2:$F$27,0))),Continents!$F$1,
IF(NOT(ISERROR(MATCH($C1368,Continents!$G$2:$G$8,0))),Continents!$G$1
)))))))</f>
        <v>Asia</v>
      </c>
      <c r="F1368" s="26" t="s">
        <v>2523</v>
      </c>
      <c r="G1368">
        <f>YEAR(Sales!$F1368)</f>
        <v>2016</v>
      </c>
      <c r="H1368">
        <f>MONTH(Sales!$F1368)</f>
        <v>3</v>
      </c>
      <c r="I1368" t="s">
        <v>26</v>
      </c>
      <c r="J1368" t="s">
        <v>1839</v>
      </c>
      <c r="K1368">
        <v>700</v>
      </c>
      <c r="L1368">
        <v>672</v>
      </c>
      <c r="M1368" s="27">
        <v>0.04</v>
      </c>
      <c r="N1368">
        <v>1</v>
      </c>
    </row>
    <row r="1369" spans="1:14" x14ac:dyDescent="0.25">
      <c r="A1369" s="15" t="s">
        <v>2524</v>
      </c>
      <c r="B1369" t="s">
        <v>144</v>
      </c>
      <c r="C1369" s="13" t="s">
        <v>116</v>
      </c>
      <c r="D1369" t="s">
        <v>19</v>
      </c>
      <c r="E1369" s="13" t="str">
        <f>IF(NOT(ISERROR(MATCH($C1369,Continents!$A$2:$A$48,0))),Continents!$A$1,
IF(NOT(ISERROR(MATCH($C1369,Continents!$B$2:$B$6,0))),Continents!$B$1,
IF(NOT(ISERROR(MATCH($C1369,Continents!$C$2:$C$58,0))),Continents!$C$1,
IF(NOT(ISERROR(MATCH($C1369,Continents!$D$2:$D$51,0))),Continents!$D$1,
IF(NOT(ISERROR(MATCH($C1369,Continents!$E$2:$E$15,0))),Continents!$E$1,
IF(NOT(ISERROR(MATCH($C1369,Continents!$F$2:$F$27,0))),Continents!$F$1,
IF(NOT(ISERROR(MATCH($C1369,Continents!$G$2:$G$8,0))),Continents!$G$1
)))))))</f>
        <v>North America</v>
      </c>
      <c r="F1369" s="26" t="s">
        <v>1266</v>
      </c>
      <c r="G1369">
        <f>YEAR(Sales!$F1369)</f>
        <v>2015</v>
      </c>
      <c r="H1369">
        <f>MONTH(Sales!$F1369)</f>
        <v>5</v>
      </c>
      <c r="I1369" t="s">
        <v>38</v>
      </c>
      <c r="J1369" t="s">
        <v>2028</v>
      </c>
      <c r="K1369">
        <v>50</v>
      </c>
      <c r="L1369">
        <v>45</v>
      </c>
      <c r="M1369" s="27">
        <v>0.1</v>
      </c>
      <c r="N1369">
        <v>1</v>
      </c>
    </row>
    <row r="1370" spans="1:14" x14ac:dyDescent="0.25">
      <c r="A1370" s="16" t="s">
        <v>2525</v>
      </c>
      <c r="B1370" t="s">
        <v>397</v>
      </c>
      <c r="C1370" s="13" t="s">
        <v>398</v>
      </c>
      <c r="D1370" t="s">
        <v>13</v>
      </c>
      <c r="E1370" s="13" t="str">
        <f>IF(NOT(ISERROR(MATCH($C1370,Continents!$A$2:$A$48,0))),Continents!$A$1,
IF(NOT(ISERROR(MATCH($C1370,Continents!$B$2:$B$6,0))),Continents!$B$1,
IF(NOT(ISERROR(MATCH($C1370,Continents!$C$2:$C$58,0))),Continents!$C$1,
IF(NOT(ISERROR(MATCH($C1370,Continents!$D$2:$D$51,0))),Continents!$D$1,
IF(NOT(ISERROR(MATCH($C1370,Continents!$E$2:$E$15,0))),Continents!$E$1,
IF(NOT(ISERROR(MATCH($C1370,Continents!$F$2:$F$27,0))),Continents!$F$1,
IF(NOT(ISERROR(MATCH($C1370,Continents!$G$2:$G$8,0))),Continents!$G$1
)))))))</f>
        <v>Europe</v>
      </c>
      <c r="F1370" s="26" t="s">
        <v>1314</v>
      </c>
      <c r="G1370">
        <f>YEAR(Sales!$F1370)</f>
        <v>2016</v>
      </c>
      <c r="H1370">
        <f>MONTH(Sales!$F1370)</f>
        <v>3</v>
      </c>
      <c r="I1370" t="s">
        <v>112</v>
      </c>
      <c r="J1370" t="s">
        <v>567</v>
      </c>
      <c r="K1370">
        <v>70</v>
      </c>
      <c r="L1370">
        <v>67</v>
      </c>
      <c r="M1370" s="27">
        <v>4.2900000000000001E-2</v>
      </c>
      <c r="N1370">
        <v>1</v>
      </c>
    </row>
    <row r="1371" spans="1:14" x14ac:dyDescent="0.25">
      <c r="A1371" s="15" t="s">
        <v>2526</v>
      </c>
      <c r="B1371" t="s">
        <v>74</v>
      </c>
      <c r="C1371" s="13" t="s">
        <v>75</v>
      </c>
      <c r="D1371" t="s">
        <v>37</v>
      </c>
      <c r="E1371" s="13" t="str">
        <f>IF(NOT(ISERROR(MATCH($C1371,Continents!$A$2:$A$48,0))),Continents!$A$1,
IF(NOT(ISERROR(MATCH($C1371,Continents!$B$2:$B$6,0))),Continents!$B$1,
IF(NOT(ISERROR(MATCH($C1371,Continents!$C$2:$C$58,0))),Continents!$C$1,
IF(NOT(ISERROR(MATCH($C1371,Continents!$D$2:$D$51,0))),Continents!$D$1,
IF(NOT(ISERROR(MATCH($C1371,Continents!$E$2:$E$15,0))),Continents!$E$1,
IF(NOT(ISERROR(MATCH($C1371,Continents!$F$2:$F$27,0))),Continents!$F$1,
IF(NOT(ISERROR(MATCH($C1371,Continents!$G$2:$G$8,0))),Continents!$G$1
)))))))</f>
        <v>Asia</v>
      </c>
      <c r="F1371" s="26">
        <v>42278</v>
      </c>
      <c r="G1371">
        <f>YEAR(Sales!$F1371)</f>
        <v>2015</v>
      </c>
      <c r="H1371">
        <f>MONTH(Sales!$F1371)</f>
        <v>10</v>
      </c>
      <c r="I1371" t="s">
        <v>133</v>
      </c>
      <c r="J1371" t="s">
        <v>483</v>
      </c>
      <c r="K1371">
        <v>50</v>
      </c>
      <c r="L1371">
        <v>38</v>
      </c>
      <c r="M1371" s="27">
        <v>0.24</v>
      </c>
      <c r="N1371">
        <v>1</v>
      </c>
    </row>
    <row r="1372" spans="1:14" x14ac:dyDescent="0.25">
      <c r="A1372" s="16" t="s">
        <v>2527</v>
      </c>
      <c r="B1372" t="s">
        <v>52</v>
      </c>
      <c r="C1372" s="13" t="s">
        <v>53</v>
      </c>
      <c r="D1372" t="s">
        <v>25</v>
      </c>
      <c r="E1372" s="13" t="str">
        <f>IF(NOT(ISERROR(MATCH($C1372,Continents!$A$2:$A$48,0))),Continents!$A$1,
IF(NOT(ISERROR(MATCH($C1372,Continents!$B$2:$B$6,0))),Continents!$B$1,
IF(NOT(ISERROR(MATCH($C1372,Continents!$C$2:$C$58,0))),Continents!$C$1,
IF(NOT(ISERROR(MATCH($C1372,Continents!$D$2:$D$51,0))),Continents!$D$1,
IF(NOT(ISERROR(MATCH($C1372,Continents!$E$2:$E$15,0))),Continents!$E$1,
IF(NOT(ISERROR(MATCH($C1372,Continents!$F$2:$F$27,0))),Continents!$F$1,
IF(NOT(ISERROR(MATCH($C1372,Continents!$G$2:$G$8,0))),Continents!$G$1
)))))))</f>
        <v>North America</v>
      </c>
      <c r="F1372" s="26">
        <v>42318</v>
      </c>
      <c r="G1372">
        <f>YEAR(Sales!$F1372)</f>
        <v>2015</v>
      </c>
      <c r="H1372">
        <f>MONTH(Sales!$F1372)</f>
        <v>11</v>
      </c>
      <c r="I1372" t="s">
        <v>77</v>
      </c>
      <c r="J1372" t="s">
        <v>72</v>
      </c>
      <c r="K1372">
        <v>500</v>
      </c>
      <c r="L1372">
        <v>495</v>
      </c>
      <c r="M1372" s="27">
        <v>0.01</v>
      </c>
      <c r="N1372">
        <v>1</v>
      </c>
    </row>
    <row r="1373" spans="1:14" x14ac:dyDescent="0.25">
      <c r="A1373" s="15" t="s">
        <v>2528</v>
      </c>
      <c r="B1373" t="s">
        <v>265</v>
      </c>
      <c r="C1373" s="13" t="s">
        <v>53</v>
      </c>
      <c r="D1373" t="s">
        <v>25</v>
      </c>
      <c r="E1373" s="13" t="str">
        <f>IF(NOT(ISERROR(MATCH($C1373,Continents!$A$2:$A$48,0))),Continents!$A$1,
IF(NOT(ISERROR(MATCH($C1373,Continents!$B$2:$B$6,0))),Continents!$B$1,
IF(NOT(ISERROR(MATCH($C1373,Continents!$C$2:$C$58,0))),Continents!$C$1,
IF(NOT(ISERROR(MATCH($C1373,Continents!$D$2:$D$51,0))),Continents!$D$1,
IF(NOT(ISERROR(MATCH($C1373,Continents!$E$2:$E$15,0))),Continents!$E$1,
IF(NOT(ISERROR(MATCH($C1373,Continents!$F$2:$F$27,0))),Continents!$F$1,
IF(NOT(ISERROR(MATCH($C1373,Continents!$G$2:$G$8,0))),Continents!$G$1
)))))))</f>
        <v>North America</v>
      </c>
      <c r="F1373" s="26" t="s">
        <v>2529</v>
      </c>
      <c r="G1373">
        <f>YEAR(Sales!$F1373)</f>
        <v>2018</v>
      </c>
      <c r="H1373">
        <f>MONTH(Sales!$F1373)</f>
        <v>4</v>
      </c>
      <c r="I1373" t="s">
        <v>133</v>
      </c>
      <c r="J1373" t="s">
        <v>2530</v>
      </c>
      <c r="K1373">
        <v>50</v>
      </c>
      <c r="L1373">
        <v>43</v>
      </c>
      <c r="M1373" s="27">
        <v>0.14000000000000001</v>
      </c>
      <c r="N1373">
        <v>1</v>
      </c>
    </row>
    <row r="1374" spans="1:14" x14ac:dyDescent="0.25">
      <c r="A1374" s="16" t="s">
        <v>2531</v>
      </c>
      <c r="B1374" t="s">
        <v>105</v>
      </c>
      <c r="C1374" s="13" t="s">
        <v>106</v>
      </c>
      <c r="D1374" t="s">
        <v>13</v>
      </c>
      <c r="E1374" s="13" t="str">
        <f>IF(NOT(ISERROR(MATCH($C1374,Continents!$A$2:$A$48,0))),Continents!$A$1,
IF(NOT(ISERROR(MATCH($C1374,Continents!$B$2:$B$6,0))),Continents!$B$1,
IF(NOT(ISERROR(MATCH($C1374,Continents!$C$2:$C$58,0))),Continents!$C$1,
IF(NOT(ISERROR(MATCH($C1374,Continents!$D$2:$D$51,0))),Continents!$D$1,
IF(NOT(ISERROR(MATCH($C1374,Continents!$E$2:$E$15,0))),Continents!$E$1,
IF(NOT(ISERROR(MATCH($C1374,Continents!$F$2:$F$27,0))),Continents!$F$1,
IF(NOT(ISERROR(MATCH($C1374,Continents!$G$2:$G$8,0))),Continents!$G$1
)))))))</f>
        <v>Africa</v>
      </c>
      <c r="F1374" s="26" t="s">
        <v>2532</v>
      </c>
      <c r="G1374">
        <f>YEAR(Sales!$F1374)</f>
        <v>2018</v>
      </c>
      <c r="H1374">
        <f>MONTH(Sales!$F1374)</f>
        <v>6</v>
      </c>
      <c r="I1374" t="s">
        <v>64</v>
      </c>
      <c r="J1374" t="s">
        <v>1179</v>
      </c>
      <c r="K1374">
        <v>1000</v>
      </c>
      <c r="L1374">
        <v>930</v>
      </c>
      <c r="M1374" s="27">
        <v>7.0000000000000007E-2</v>
      </c>
      <c r="N1374">
        <v>1</v>
      </c>
    </row>
    <row r="1375" spans="1:14" x14ac:dyDescent="0.25">
      <c r="A1375" s="15" t="s">
        <v>2533</v>
      </c>
      <c r="B1375" t="s">
        <v>174</v>
      </c>
      <c r="C1375" s="13" t="s">
        <v>116</v>
      </c>
      <c r="D1375" t="s">
        <v>19</v>
      </c>
      <c r="E1375" s="13" t="str">
        <f>IF(NOT(ISERROR(MATCH($C1375,Continents!$A$2:$A$48,0))),Continents!$A$1,
IF(NOT(ISERROR(MATCH($C1375,Continents!$B$2:$B$6,0))),Continents!$B$1,
IF(NOT(ISERROR(MATCH($C1375,Continents!$C$2:$C$58,0))),Continents!$C$1,
IF(NOT(ISERROR(MATCH($C1375,Continents!$D$2:$D$51,0))),Continents!$D$1,
IF(NOT(ISERROR(MATCH($C1375,Continents!$E$2:$E$15,0))),Continents!$E$1,
IF(NOT(ISERROR(MATCH($C1375,Continents!$F$2:$F$27,0))),Continents!$F$1,
IF(NOT(ISERROR(MATCH($C1375,Continents!$G$2:$G$8,0))),Continents!$G$1
)))))))</f>
        <v>North America</v>
      </c>
      <c r="F1375" s="26" t="s">
        <v>2534</v>
      </c>
      <c r="G1375">
        <f>YEAR(Sales!$F1375)</f>
        <v>2018</v>
      </c>
      <c r="H1375">
        <f>MONTH(Sales!$F1375)</f>
        <v>3</v>
      </c>
      <c r="I1375" t="s">
        <v>77</v>
      </c>
      <c r="J1375" t="s">
        <v>1688</v>
      </c>
      <c r="K1375">
        <v>500</v>
      </c>
      <c r="L1375">
        <v>490</v>
      </c>
      <c r="M1375" s="27">
        <v>0.02</v>
      </c>
      <c r="N1375">
        <v>1</v>
      </c>
    </row>
    <row r="1376" spans="1:14" x14ac:dyDescent="0.25">
      <c r="A1376" s="16" t="s">
        <v>2535</v>
      </c>
      <c r="B1376" t="s">
        <v>135</v>
      </c>
      <c r="C1376" s="13" t="s">
        <v>42</v>
      </c>
      <c r="D1376" t="s">
        <v>37</v>
      </c>
      <c r="E1376" s="13" t="str">
        <f>IF(NOT(ISERROR(MATCH($C1376,Continents!$A$2:$A$48,0))),Continents!$A$1,
IF(NOT(ISERROR(MATCH($C1376,Continents!$B$2:$B$6,0))),Continents!$B$1,
IF(NOT(ISERROR(MATCH($C1376,Continents!$C$2:$C$58,0))),Continents!$C$1,
IF(NOT(ISERROR(MATCH($C1376,Continents!$D$2:$D$51,0))),Continents!$D$1,
IF(NOT(ISERROR(MATCH($C1376,Continents!$E$2:$E$15,0))),Continents!$E$1,
IF(NOT(ISERROR(MATCH($C1376,Continents!$F$2:$F$27,0))),Continents!$F$1,
IF(NOT(ISERROR(MATCH($C1376,Continents!$G$2:$G$8,0))),Continents!$G$1
)))))))</f>
        <v>Asia</v>
      </c>
      <c r="F1376" s="26">
        <v>43101</v>
      </c>
      <c r="G1376">
        <f>YEAR(Sales!$F1376)</f>
        <v>2018</v>
      </c>
      <c r="H1376">
        <f>MONTH(Sales!$F1376)</f>
        <v>1</v>
      </c>
      <c r="I1376" t="s">
        <v>26</v>
      </c>
      <c r="J1376" t="s">
        <v>1323</v>
      </c>
      <c r="K1376">
        <v>700</v>
      </c>
      <c r="L1376">
        <v>658</v>
      </c>
      <c r="M1376" s="27">
        <v>0.06</v>
      </c>
      <c r="N1376">
        <v>1</v>
      </c>
    </row>
    <row r="1377" spans="1:14" x14ac:dyDescent="0.25">
      <c r="A1377" s="15" t="s">
        <v>2536</v>
      </c>
      <c r="B1377" t="s">
        <v>325</v>
      </c>
      <c r="C1377" s="13" t="s">
        <v>326</v>
      </c>
      <c r="D1377" t="s">
        <v>37</v>
      </c>
      <c r="E1377" s="13" t="str">
        <f>IF(NOT(ISERROR(MATCH($C1377,Continents!$A$2:$A$48,0))),Continents!$A$1,
IF(NOT(ISERROR(MATCH($C1377,Continents!$B$2:$B$6,0))),Continents!$B$1,
IF(NOT(ISERROR(MATCH($C1377,Continents!$C$2:$C$58,0))),Continents!$C$1,
IF(NOT(ISERROR(MATCH($C1377,Continents!$D$2:$D$51,0))),Continents!$D$1,
IF(NOT(ISERROR(MATCH($C1377,Continents!$E$2:$E$15,0))),Continents!$E$1,
IF(NOT(ISERROR(MATCH($C1377,Continents!$F$2:$F$27,0))),Continents!$F$1,
IF(NOT(ISERROR(MATCH($C1377,Continents!$G$2:$G$8,0))),Continents!$G$1
)))))))</f>
        <v>Asia</v>
      </c>
      <c r="F1377" s="26" t="s">
        <v>992</v>
      </c>
      <c r="G1377">
        <f>YEAR(Sales!$F1377)</f>
        <v>2017</v>
      </c>
      <c r="H1377">
        <f>MONTH(Sales!$F1377)</f>
        <v>4</v>
      </c>
      <c r="I1377" t="s">
        <v>38</v>
      </c>
      <c r="J1377" t="s">
        <v>2378</v>
      </c>
      <c r="K1377">
        <v>50</v>
      </c>
      <c r="L1377">
        <v>47</v>
      </c>
      <c r="M1377" s="27">
        <v>0.06</v>
      </c>
      <c r="N1377">
        <v>1</v>
      </c>
    </row>
    <row r="1378" spans="1:14" x14ac:dyDescent="0.25">
      <c r="A1378" s="16" t="s">
        <v>2537</v>
      </c>
      <c r="B1378" t="s">
        <v>47</v>
      </c>
      <c r="C1378" s="13" t="s">
        <v>48</v>
      </c>
      <c r="D1378" t="s">
        <v>25</v>
      </c>
      <c r="E1378" s="13" t="str">
        <f>IF(NOT(ISERROR(MATCH($C1378,Continents!$A$2:$A$48,0))),Continents!$A$1,
IF(NOT(ISERROR(MATCH($C1378,Continents!$B$2:$B$6,0))),Continents!$B$1,
IF(NOT(ISERROR(MATCH($C1378,Continents!$C$2:$C$58,0))),Continents!$C$1,
IF(NOT(ISERROR(MATCH($C1378,Continents!$D$2:$D$51,0))),Continents!$D$1,
IF(NOT(ISERROR(MATCH($C1378,Continents!$E$2:$E$15,0))),Continents!$E$1,
IF(NOT(ISERROR(MATCH($C1378,Continents!$F$2:$F$27,0))),Continents!$F$1,
IF(NOT(ISERROR(MATCH($C1378,Continents!$G$2:$G$8,0))),Continents!$G$1
)))))))</f>
        <v>South America</v>
      </c>
      <c r="F1378" s="26" t="s">
        <v>2538</v>
      </c>
      <c r="G1378">
        <f>YEAR(Sales!$F1378)</f>
        <v>2016</v>
      </c>
      <c r="H1378">
        <f>MONTH(Sales!$F1378)</f>
        <v>5</v>
      </c>
      <c r="I1378" t="s">
        <v>125</v>
      </c>
      <c r="J1378" t="s">
        <v>394</v>
      </c>
      <c r="K1378">
        <v>250</v>
      </c>
      <c r="L1378">
        <v>220</v>
      </c>
      <c r="M1378" s="27">
        <v>0.12</v>
      </c>
      <c r="N1378">
        <v>1</v>
      </c>
    </row>
    <row r="1379" spans="1:14" x14ac:dyDescent="0.25">
      <c r="A1379" s="15" t="s">
        <v>2539</v>
      </c>
      <c r="B1379" t="s">
        <v>82</v>
      </c>
      <c r="C1379" s="13" t="s">
        <v>83</v>
      </c>
      <c r="D1379" t="s">
        <v>37</v>
      </c>
      <c r="E1379" s="13" t="str">
        <f>IF(NOT(ISERROR(MATCH($C1379,Continents!$A$2:$A$48,0))),Continents!$A$1,
IF(NOT(ISERROR(MATCH($C1379,Continents!$B$2:$B$6,0))),Continents!$B$1,
IF(NOT(ISERROR(MATCH($C1379,Continents!$C$2:$C$58,0))),Continents!$C$1,
IF(NOT(ISERROR(MATCH($C1379,Continents!$D$2:$D$51,0))),Continents!$D$1,
IF(NOT(ISERROR(MATCH($C1379,Continents!$E$2:$E$15,0))),Continents!$E$1,
IF(NOT(ISERROR(MATCH($C1379,Continents!$F$2:$F$27,0))),Continents!$F$1,
IF(NOT(ISERROR(MATCH($C1379,Continents!$G$2:$G$8,0))),Continents!$G$1
)))))))</f>
        <v>Asia</v>
      </c>
      <c r="F1379" s="26">
        <v>43072</v>
      </c>
      <c r="G1379">
        <f>YEAR(Sales!$F1379)</f>
        <v>2017</v>
      </c>
      <c r="H1379">
        <f>MONTH(Sales!$F1379)</f>
        <v>12</v>
      </c>
      <c r="I1379" t="s">
        <v>64</v>
      </c>
      <c r="J1379" t="s">
        <v>85</v>
      </c>
      <c r="K1379">
        <v>1000</v>
      </c>
      <c r="L1379">
        <v>520</v>
      </c>
      <c r="M1379" s="27">
        <v>0.48</v>
      </c>
      <c r="N1379">
        <v>1</v>
      </c>
    </row>
    <row r="1380" spans="1:14" x14ac:dyDescent="0.25">
      <c r="A1380" s="16" t="s">
        <v>2540</v>
      </c>
      <c r="B1380" t="s">
        <v>62</v>
      </c>
      <c r="C1380" s="13" t="s">
        <v>63</v>
      </c>
      <c r="D1380" t="s">
        <v>13</v>
      </c>
      <c r="E1380" s="13" t="str">
        <f>IF(NOT(ISERROR(MATCH($C1380,Continents!$A$2:$A$48,0))),Continents!$A$1,
IF(NOT(ISERROR(MATCH($C1380,Continents!$B$2:$B$6,0))),Continents!$B$1,
IF(NOT(ISERROR(MATCH($C1380,Continents!$C$2:$C$58,0))),Continents!$C$1,
IF(NOT(ISERROR(MATCH($C1380,Continents!$D$2:$D$51,0))),Continents!$D$1,
IF(NOT(ISERROR(MATCH($C1380,Continents!$E$2:$E$15,0))),Continents!$E$1,
IF(NOT(ISERROR(MATCH($C1380,Continents!$F$2:$F$27,0))),Continents!$F$1,
IF(NOT(ISERROR(MATCH($C1380,Continents!$G$2:$G$8,0))),Continents!$G$1
)))))))</f>
        <v>Asia</v>
      </c>
      <c r="F1380" s="26" t="s">
        <v>2300</v>
      </c>
      <c r="G1380">
        <f>YEAR(Sales!$F1380)</f>
        <v>2014</v>
      </c>
      <c r="H1380">
        <f>MONTH(Sales!$F1380)</f>
        <v>5</v>
      </c>
      <c r="I1380" t="s">
        <v>64</v>
      </c>
      <c r="J1380" t="s">
        <v>65</v>
      </c>
      <c r="K1380">
        <v>1000</v>
      </c>
      <c r="L1380">
        <v>980</v>
      </c>
      <c r="M1380" s="27">
        <v>0.02</v>
      </c>
      <c r="N1380">
        <v>1</v>
      </c>
    </row>
    <row r="1381" spans="1:14" x14ac:dyDescent="0.25">
      <c r="A1381" s="15" t="s">
        <v>2541</v>
      </c>
      <c r="B1381" t="s">
        <v>35</v>
      </c>
      <c r="C1381" s="13" t="s">
        <v>36</v>
      </c>
      <c r="D1381" t="s">
        <v>37</v>
      </c>
      <c r="E1381" s="13" t="str">
        <f>IF(NOT(ISERROR(MATCH($C1381,Continents!$A$2:$A$48,0))),Continents!$A$1,
IF(NOT(ISERROR(MATCH($C1381,Continents!$B$2:$B$6,0))),Continents!$B$1,
IF(NOT(ISERROR(MATCH($C1381,Continents!$C$2:$C$58,0))),Continents!$C$1,
IF(NOT(ISERROR(MATCH($C1381,Continents!$D$2:$D$51,0))),Continents!$D$1,
IF(NOT(ISERROR(MATCH($C1381,Continents!$E$2:$E$15,0))),Continents!$E$1,
IF(NOT(ISERROR(MATCH($C1381,Continents!$F$2:$F$27,0))),Continents!$F$1,
IF(NOT(ISERROR(MATCH($C1381,Continents!$G$2:$G$8,0))),Continents!$G$1
)))))))</f>
        <v>Oceania</v>
      </c>
      <c r="F1381" s="26">
        <v>43197</v>
      </c>
      <c r="G1381">
        <f>YEAR(Sales!$F1381)</f>
        <v>2018</v>
      </c>
      <c r="H1381">
        <f>MONTH(Sales!$F1381)</f>
        <v>4</v>
      </c>
      <c r="I1381" t="s">
        <v>77</v>
      </c>
      <c r="J1381" t="s">
        <v>80</v>
      </c>
      <c r="K1381">
        <v>500</v>
      </c>
      <c r="L1381">
        <v>495</v>
      </c>
      <c r="M1381" s="27">
        <v>0.01</v>
      </c>
      <c r="N1381">
        <v>1</v>
      </c>
    </row>
    <row r="1382" spans="1:14" x14ac:dyDescent="0.25">
      <c r="A1382" s="16" t="s">
        <v>2542</v>
      </c>
      <c r="B1382" t="s">
        <v>35</v>
      </c>
      <c r="C1382" s="13" t="s">
        <v>36</v>
      </c>
      <c r="D1382" t="s">
        <v>37</v>
      </c>
      <c r="E1382" s="13" t="str">
        <f>IF(NOT(ISERROR(MATCH($C1382,Continents!$A$2:$A$48,0))),Continents!$A$1,
IF(NOT(ISERROR(MATCH($C1382,Continents!$B$2:$B$6,0))),Continents!$B$1,
IF(NOT(ISERROR(MATCH($C1382,Continents!$C$2:$C$58,0))),Continents!$C$1,
IF(NOT(ISERROR(MATCH($C1382,Continents!$D$2:$D$51,0))),Continents!$D$1,
IF(NOT(ISERROR(MATCH($C1382,Continents!$E$2:$E$15,0))),Continents!$E$1,
IF(NOT(ISERROR(MATCH($C1382,Continents!$F$2:$F$27,0))),Continents!$F$1,
IF(NOT(ISERROR(MATCH($C1382,Continents!$G$2:$G$8,0))),Continents!$G$1
)))))))</f>
        <v>Oceania</v>
      </c>
      <c r="F1382" s="26" t="s">
        <v>539</v>
      </c>
      <c r="G1382">
        <f>YEAR(Sales!$F1382)</f>
        <v>2014</v>
      </c>
      <c r="H1382">
        <f>MONTH(Sales!$F1382)</f>
        <v>6</v>
      </c>
      <c r="I1382" t="s">
        <v>26</v>
      </c>
      <c r="J1382" t="s">
        <v>183</v>
      </c>
      <c r="K1382">
        <v>700</v>
      </c>
      <c r="L1382">
        <v>546</v>
      </c>
      <c r="M1382" s="27">
        <v>0.22</v>
      </c>
      <c r="N1382">
        <v>1</v>
      </c>
    </row>
    <row r="1383" spans="1:14" x14ac:dyDescent="0.25">
      <c r="A1383" s="15" t="s">
        <v>2543</v>
      </c>
      <c r="B1383" t="s">
        <v>3760</v>
      </c>
      <c r="C1383" s="13" t="s">
        <v>3759</v>
      </c>
      <c r="D1383" t="s">
        <v>13</v>
      </c>
      <c r="E1383" s="13" t="str">
        <f>IF(NOT(ISERROR(MATCH($C1383,Continents!$A$2:$A$48,0))),Continents!$A$1,
IF(NOT(ISERROR(MATCH($C1383,Continents!$B$2:$B$6,0))),Continents!$B$1,
IF(NOT(ISERROR(MATCH($C1383,Continents!$C$2:$C$58,0))),Continents!$C$1,
IF(NOT(ISERROR(MATCH($C1383,Continents!$D$2:$D$51,0))),Continents!$D$1,
IF(NOT(ISERROR(MATCH($C1383,Continents!$E$2:$E$15,0))),Continents!$E$1,
IF(NOT(ISERROR(MATCH($C1383,Continents!$F$2:$F$27,0))),Continents!$F$1,
IF(NOT(ISERROR(MATCH($C1383,Continents!$G$2:$G$8,0))),Continents!$G$1
)))))))</f>
        <v>Asia</v>
      </c>
      <c r="F1383" s="26" t="s">
        <v>2460</v>
      </c>
      <c r="G1383">
        <f>YEAR(Sales!$F1383)</f>
        <v>2017</v>
      </c>
      <c r="H1383">
        <f>MONTH(Sales!$F1383)</f>
        <v>11</v>
      </c>
      <c r="I1383" t="s">
        <v>26</v>
      </c>
      <c r="J1383" t="s">
        <v>1114</v>
      </c>
      <c r="K1383">
        <v>700</v>
      </c>
      <c r="L1383">
        <v>693</v>
      </c>
      <c r="M1383" s="27">
        <v>0.01</v>
      </c>
      <c r="N1383">
        <v>1</v>
      </c>
    </row>
    <row r="1384" spans="1:14" x14ac:dyDescent="0.25">
      <c r="A1384" s="16" t="s">
        <v>2544</v>
      </c>
      <c r="B1384" t="s">
        <v>147</v>
      </c>
      <c r="C1384" s="13" t="s">
        <v>96</v>
      </c>
      <c r="D1384" t="s">
        <v>37</v>
      </c>
      <c r="E1384" s="13" t="str">
        <f>IF(NOT(ISERROR(MATCH($C1384,Continents!$A$2:$A$48,0))),Continents!$A$1,
IF(NOT(ISERROR(MATCH($C1384,Continents!$B$2:$B$6,0))),Continents!$B$1,
IF(NOT(ISERROR(MATCH($C1384,Continents!$C$2:$C$58,0))),Continents!$C$1,
IF(NOT(ISERROR(MATCH($C1384,Continents!$D$2:$D$51,0))),Continents!$D$1,
IF(NOT(ISERROR(MATCH($C1384,Continents!$E$2:$E$15,0))),Continents!$E$1,
IF(NOT(ISERROR(MATCH($C1384,Continents!$F$2:$F$27,0))),Continents!$F$1,
IF(NOT(ISERROR(MATCH($C1384,Continents!$G$2:$G$8,0))),Continents!$G$1
)))))))</f>
        <v>Asia</v>
      </c>
      <c r="F1384" s="26" t="s">
        <v>2545</v>
      </c>
      <c r="G1384">
        <f>YEAR(Sales!$F1384)</f>
        <v>2016</v>
      </c>
      <c r="H1384">
        <f>MONTH(Sales!$F1384)</f>
        <v>2</v>
      </c>
      <c r="I1384" t="s">
        <v>38</v>
      </c>
      <c r="J1384" t="s">
        <v>870</v>
      </c>
      <c r="K1384">
        <v>50</v>
      </c>
      <c r="L1384">
        <v>45</v>
      </c>
      <c r="M1384" s="27">
        <v>0.1</v>
      </c>
      <c r="N1384">
        <v>1</v>
      </c>
    </row>
    <row r="1385" spans="1:14" x14ac:dyDescent="0.25">
      <c r="A1385" s="15" t="s">
        <v>2546</v>
      </c>
      <c r="B1385" t="s">
        <v>110</v>
      </c>
      <c r="C1385" s="13" t="s">
        <v>75</v>
      </c>
      <c r="D1385" t="s">
        <v>37</v>
      </c>
      <c r="E1385" s="13" t="str">
        <f>IF(NOT(ISERROR(MATCH($C1385,Continents!$A$2:$A$48,0))),Continents!$A$1,
IF(NOT(ISERROR(MATCH($C1385,Continents!$B$2:$B$6,0))),Continents!$B$1,
IF(NOT(ISERROR(MATCH($C1385,Continents!$C$2:$C$58,0))),Continents!$C$1,
IF(NOT(ISERROR(MATCH($C1385,Continents!$D$2:$D$51,0))),Continents!$D$1,
IF(NOT(ISERROR(MATCH($C1385,Continents!$E$2:$E$15,0))),Continents!$E$1,
IF(NOT(ISERROR(MATCH($C1385,Continents!$F$2:$F$27,0))),Continents!$F$1,
IF(NOT(ISERROR(MATCH($C1385,Continents!$G$2:$G$8,0))),Continents!$G$1
)))))))</f>
        <v>Asia</v>
      </c>
      <c r="F1385" s="26">
        <v>42684</v>
      </c>
      <c r="G1385">
        <f>YEAR(Sales!$F1385)</f>
        <v>2016</v>
      </c>
      <c r="H1385">
        <f>MONTH(Sales!$F1385)</f>
        <v>11</v>
      </c>
      <c r="I1385" t="s">
        <v>26</v>
      </c>
      <c r="J1385" t="s">
        <v>756</v>
      </c>
      <c r="K1385">
        <v>700</v>
      </c>
      <c r="L1385">
        <v>595</v>
      </c>
      <c r="M1385" s="27">
        <v>0.15</v>
      </c>
      <c r="N1385">
        <v>1</v>
      </c>
    </row>
    <row r="1386" spans="1:14" x14ac:dyDescent="0.25">
      <c r="A1386" s="16" t="s">
        <v>2547</v>
      </c>
      <c r="B1386" t="s">
        <v>495</v>
      </c>
      <c r="C1386" s="13" t="s">
        <v>496</v>
      </c>
      <c r="D1386" t="s">
        <v>13</v>
      </c>
      <c r="E1386" s="13" t="str">
        <f>IF(NOT(ISERROR(MATCH($C1386,Continents!$A$2:$A$48,0))),Continents!$A$1,
IF(NOT(ISERROR(MATCH($C1386,Continents!$B$2:$B$6,0))),Continents!$B$1,
IF(NOT(ISERROR(MATCH($C1386,Continents!$C$2:$C$58,0))),Continents!$C$1,
IF(NOT(ISERROR(MATCH($C1386,Continents!$D$2:$D$51,0))),Continents!$D$1,
IF(NOT(ISERROR(MATCH($C1386,Continents!$E$2:$E$15,0))),Continents!$E$1,
IF(NOT(ISERROR(MATCH($C1386,Continents!$F$2:$F$27,0))),Continents!$F$1,
IF(NOT(ISERROR(MATCH($C1386,Continents!$G$2:$G$8,0))),Continents!$G$1
)))))))</f>
        <v>Asia</v>
      </c>
      <c r="F1386" s="26" t="s">
        <v>2521</v>
      </c>
      <c r="G1386">
        <f>YEAR(Sales!$F1386)</f>
        <v>2018</v>
      </c>
      <c r="H1386">
        <f>MONTH(Sales!$F1386)</f>
        <v>9</v>
      </c>
      <c r="I1386" t="s">
        <v>44</v>
      </c>
      <c r="J1386" t="s">
        <v>890</v>
      </c>
      <c r="K1386">
        <v>30</v>
      </c>
      <c r="L1386">
        <v>29</v>
      </c>
      <c r="M1386" s="27">
        <v>3.3300000000000003E-2</v>
      </c>
      <c r="N1386">
        <v>1</v>
      </c>
    </row>
    <row r="1387" spans="1:14" x14ac:dyDescent="0.25">
      <c r="A1387" s="15" t="s">
        <v>2548</v>
      </c>
      <c r="B1387" t="s">
        <v>164</v>
      </c>
      <c r="C1387" s="13" t="s">
        <v>165</v>
      </c>
      <c r="D1387" t="s">
        <v>13</v>
      </c>
      <c r="E1387" s="13" t="str">
        <f>IF(NOT(ISERROR(MATCH($C1387,Continents!$A$2:$A$48,0))),Continents!$A$1,
IF(NOT(ISERROR(MATCH($C1387,Continents!$B$2:$B$6,0))),Continents!$B$1,
IF(NOT(ISERROR(MATCH($C1387,Continents!$C$2:$C$58,0))),Continents!$C$1,
IF(NOT(ISERROR(MATCH($C1387,Continents!$D$2:$D$51,0))),Continents!$D$1,
IF(NOT(ISERROR(MATCH($C1387,Continents!$E$2:$E$15,0))),Continents!$E$1,
IF(NOT(ISERROR(MATCH($C1387,Continents!$F$2:$F$27,0))),Continents!$F$1,
IF(NOT(ISERROR(MATCH($C1387,Continents!$G$2:$G$8,0))),Continents!$G$1
)))))))</f>
        <v>Europe</v>
      </c>
      <c r="F1387" s="26" t="s">
        <v>2549</v>
      </c>
      <c r="G1387">
        <f>YEAR(Sales!$F1387)</f>
        <v>2016</v>
      </c>
      <c r="H1387">
        <f>MONTH(Sales!$F1387)</f>
        <v>2</v>
      </c>
      <c r="I1387" t="s">
        <v>44</v>
      </c>
      <c r="J1387" t="s">
        <v>1308</v>
      </c>
      <c r="K1387">
        <v>30</v>
      </c>
      <c r="L1387">
        <v>30</v>
      </c>
      <c r="M1387" s="27">
        <v>0</v>
      </c>
      <c r="N1387">
        <v>1</v>
      </c>
    </row>
    <row r="1388" spans="1:14" x14ac:dyDescent="0.25">
      <c r="A1388" s="16" t="s">
        <v>2550</v>
      </c>
      <c r="B1388" t="s">
        <v>74</v>
      </c>
      <c r="C1388" s="13" t="s">
        <v>75</v>
      </c>
      <c r="D1388" t="s">
        <v>37</v>
      </c>
      <c r="E1388" s="13" t="str">
        <f>IF(NOT(ISERROR(MATCH($C1388,Continents!$A$2:$A$48,0))),Continents!$A$1,
IF(NOT(ISERROR(MATCH($C1388,Continents!$B$2:$B$6,0))),Continents!$B$1,
IF(NOT(ISERROR(MATCH($C1388,Continents!$C$2:$C$58,0))),Continents!$C$1,
IF(NOT(ISERROR(MATCH($C1388,Continents!$D$2:$D$51,0))),Continents!$D$1,
IF(NOT(ISERROR(MATCH($C1388,Continents!$E$2:$E$15,0))),Continents!$E$1,
IF(NOT(ISERROR(MATCH($C1388,Continents!$F$2:$F$27,0))),Continents!$F$1,
IF(NOT(ISERROR(MATCH($C1388,Continents!$G$2:$G$8,0))),Continents!$G$1
)))))))</f>
        <v>Asia</v>
      </c>
      <c r="F1388" s="26" t="s">
        <v>2551</v>
      </c>
      <c r="G1388">
        <f>YEAR(Sales!$F1388)</f>
        <v>2014</v>
      </c>
      <c r="H1388">
        <f>MONTH(Sales!$F1388)</f>
        <v>1</v>
      </c>
      <c r="I1388" t="s">
        <v>44</v>
      </c>
      <c r="J1388" t="s">
        <v>1246</v>
      </c>
      <c r="K1388">
        <v>30</v>
      </c>
      <c r="L1388">
        <v>23</v>
      </c>
      <c r="M1388" s="27">
        <v>0.23330000000000001</v>
      </c>
      <c r="N1388">
        <v>1</v>
      </c>
    </row>
    <row r="1389" spans="1:14" x14ac:dyDescent="0.25">
      <c r="A1389" s="15" t="s">
        <v>2552</v>
      </c>
      <c r="B1389" t="s">
        <v>306</v>
      </c>
      <c r="C1389" s="13" t="s">
        <v>307</v>
      </c>
      <c r="D1389" t="s">
        <v>13</v>
      </c>
      <c r="E1389" s="13" t="str">
        <f>IF(NOT(ISERROR(MATCH($C1389,Continents!$A$2:$A$48,0))),Continents!$A$1,
IF(NOT(ISERROR(MATCH($C1389,Continents!$B$2:$B$6,0))),Continents!$B$1,
IF(NOT(ISERROR(MATCH($C1389,Continents!$C$2:$C$58,0))),Continents!$C$1,
IF(NOT(ISERROR(MATCH($C1389,Continents!$D$2:$D$51,0))),Continents!$D$1,
IF(NOT(ISERROR(MATCH($C1389,Continents!$E$2:$E$15,0))),Continents!$E$1,
IF(NOT(ISERROR(MATCH($C1389,Continents!$F$2:$F$27,0))),Continents!$F$1,
IF(NOT(ISERROR(MATCH($C1389,Continents!$G$2:$G$8,0))),Continents!$G$1
)))))))</f>
        <v>Europe</v>
      </c>
      <c r="F1389" s="26" t="s">
        <v>188</v>
      </c>
      <c r="G1389">
        <f>YEAR(Sales!$F1389)</f>
        <v>2017</v>
      </c>
      <c r="H1389">
        <f>MONTH(Sales!$F1389)</f>
        <v>7</v>
      </c>
      <c r="I1389" t="s">
        <v>14</v>
      </c>
      <c r="J1389" t="s">
        <v>463</v>
      </c>
      <c r="K1389">
        <v>80</v>
      </c>
      <c r="L1389">
        <v>73</v>
      </c>
      <c r="M1389" s="27">
        <v>8.7499999999999994E-2</v>
      </c>
      <c r="N1389">
        <v>1</v>
      </c>
    </row>
    <row r="1390" spans="1:14" x14ac:dyDescent="0.25">
      <c r="A1390" s="16" t="s">
        <v>2553</v>
      </c>
      <c r="B1390" t="s">
        <v>201</v>
      </c>
      <c r="C1390" s="13" t="s">
        <v>202</v>
      </c>
      <c r="D1390" t="s">
        <v>13</v>
      </c>
      <c r="E1390" s="13" t="str">
        <f>IF(NOT(ISERROR(MATCH($C1390,Continents!$A$2:$A$48,0))),Continents!$A$1,
IF(NOT(ISERROR(MATCH($C1390,Continents!$B$2:$B$6,0))),Continents!$B$1,
IF(NOT(ISERROR(MATCH($C1390,Continents!$C$2:$C$58,0))),Continents!$C$1,
IF(NOT(ISERROR(MATCH($C1390,Continents!$D$2:$D$51,0))),Continents!$D$1,
IF(NOT(ISERROR(MATCH($C1390,Continents!$E$2:$E$15,0))),Continents!$E$1,
IF(NOT(ISERROR(MATCH($C1390,Continents!$F$2:$F$27,0))),Continents!$F$1,
IF(NOT(ISERROR(MATCH($C1390,Continents!$G$2:$G$8,0))),Continents!$G$1
)))))))</f>
        <v>Europe</v>
      </c>
      <c r="F1390" s="26">
        <v>42281</v>
      </c>
      <c r="G1390">
        <f>YEAR(Sales!$F1390)</f>
        <v>2015</v>
      </c>
      <c r="H1390">
        <f>MONTH(Sales!$F1390)</f>
        <v>10</v>
      </c>
      <c r="I1390" t="s">
        <v>64</v>
      </c>
      <c r="J1390" t="s">
        <v>1671</v>
      </c>
      <c r="K1390">
        <v>1000</v>
      </c>
      <c r="L1390">
        <v>980</v>
      </c>
      <c r="M1390" s="27">
        <v>0.02</v>
      </c>
      <c r="N1390">
        <v>1</v>
      </c>
    </row>
    <row r="1391" spans="1:14" x14ac:dyDescent="0.25">
      <c r="A1391" s="15" t="s">
        <v>2554</v>
      </c>
      <c r="B1391" t="s">
        <v>123</v>
      </c>
      <c r="C1391" s="13" t="s">
        <v>57</v>
      </c>
      <c r="D1391" t="s">
        <v>13</v>
      </c>
      <c r="E1391" s="13" t="str">
        <f>IF(NOT(ISERROR(MATCH($C1391,Continents!$A$2:$A$48,0))),Continents!$A$1,
IF(NOT(ISERROR(MATCH($C1391,Continents!$B$2:$B$6,0))),Continents!$B$1,
IF(NOT(ISERROR(MATCH($C1391,Continents!$C$2:$C$58,0))),Continents!$C$1,
IF(NOT(ISERROR(MATCH($C1391,Continents!$D$2:$D$51,0))),Continents!$D$1,
IF(NOT(ISERROR(MATCH($C1391,Continents!$E$2:$E$15,0))),Continents!$E$1,
IF(NOT(ISERROR(MATCH($C1391,Continents!$F$2:$F$27,0))),Continents!$F$1,
IF(NOT(ISERROR(MATCH($C1391,Continents!$G$2:$G$8,0))),Continents!$G$1
)))))))</f>
        <v>Europe</v>
      </c>
      <c r="F1391" s="26">
        <v>43071</v>
      </c>
      <c r="G1391">
        <f>YEAR(Sales!$F1391)</f>
        <v>2017</v>
      </c>
      <c r="H1391">
        <f>MONTH(Sales!$F1391)</f>
        <v>12</v>
      </c>
      <c r="I1391" t="s">
        <v>32</v>
      </c>
      <c r="J1391" t="s">
        <v>2555</v>
      </c>
      <c r="K1391">
        <v>150</v>
      </c>
      <c r="L1391">
        <v>150</v>
      </c>
      <c r="M1391" s="27">
        <v>0</v>
      </c>
      <c r="N1391">
        <v>1</v>
      </c>
    </row>
    <row r="1392" spans="1:14" x14ac:dyDescent="0.25">
      <c r="A1392" s="16" t="s">
        <v>2556</v>
      </c>
      <c r="B1392" t="s">
        <v>95</v>
      </c>
      <c r="C1392" s="13" t="s">
        <v>96</v>
      </c>
      <c r="D1392" t="s">
        <v>37</v>
      </c>
      <c r="E1392" s="13" t="str">
        <f>IF(NOT(ISERROR(MATCH($C1392,Continents!$A$2:$A$48,0))),Continents!$A$1,
IF(NOT(ISERROR(MATCH($C1392,Continents!$B$2:$B$6,0))),Continents!$B$1,
IF(NOT(ISERROR(MATCH($C1392,Continents!$C$2:$C$58,0))),Continents!$C$1,
IF(NOT(ISERROR(MATCH($C1392,Continents!$D$2:$D$51,0))),Continents!$D$1,
IF(NOT(ISERROR(MATCH($C1392,Continents!$E$2:$E$15,0))),Continents!$E$1,
IF(NOT(ISERROR(MATCH($C1392,Continents!$F$2:$F$27,0))),Continents!$F$1,
IF(NOT(ISERROR(MATCH($C1392,Continents!$G$2:$G$8,0))),Continents!$G$1
)))))))</f>
        <v>Asia</v>
      </c>
      <c r="F1392" s="26" t="s">
        <v>575</v>
      </c>
      <c r="G1392">
        <f>YEAR(Sales!$F1392)</f>
        <v>2015</v>
      </c>
      <c r="H1392">
        <f>MONTH(Sales!$F1392)</f>
        <v>1</v>
      </c>
      <c r="I1392" t="s">
        <v>112</v>
      </c>
      <c r="J1392" t="s">
        <v>345</v>
      </c>
      <c r="K1392">
        <v>70</v>
      </c>
      <c r="L1392">
        <v>32</v>
      </c>
      <c r="M1392" s="27">
        <v>0.54290000000000005</v>
      </c>
      <c r="N1392">
        <v>1</v>
      </c>
    </row>
    <row r="1393" spans="1:14" x14ac:dyDescent="0.25">
      <c r="A1393" s="15" t="s">
        <v>2557</v>
      </c>
      <c r="B1393" t="s">
        <v>216</v>
      </c>
      <c r="C1393" s="13" t="s">
        <v>217</v>
      </c>
      <c r="D1393" t="s">
        <v>13</v>
      </c>
      <c r="E1393" s="13" t="str">
        <f>IF(NOT(ISERROR(MATCH($C1393,Continents!$A$2:$A$48,0))),Continents!$A$1,
IF(NOT(ISERROR(MATCH($C1393,Continents!$B$2:$B$6,0))),Continents!$B$1,
IF(NOT(ISERROR(MATCH($C1393,Continents!$C$2:$C$58,0))),Continents!$C$1,
IF(NOT(ISERROR(MATCH($C1393,Continents!$D$2:$D$51,0))),Continents!$D$1,
IF(NOT(ISERROR(MATCH($C1393,Continents!$E$2:$E$15,0))),Continents!$E$1,
IF(NOT(ISERROR(MATCH($C1393,Continents!$F$2:$F$27,0))),Continents!$F$1,
IF(NOT(ISERROR(MATCH($C1393,Continents!$G$2:$G$8,0))),Continents!$G$1
)))))))</f>
        <v>Europe</v>
      </c>
      <c r="F1393" s="26">
        <v>43046</v>
      </c>
      <c r="G1393">
        <f>YEAR(Sales!$F1393)</f>
        <v>2017</v>
      </c>
      <c r="H1393">
        <f>MONTH(Sales!$F1393)</f>
        <v>11</v>
      </c>
      <c r="I1393" t="s">
        <v>26</v>
      </c>
      <c r="J1393" t="s">
        <v>283</v>
      </c>
      <c r="K1393">
        <v>700</v>
      </c>
      <c r="L1393">
        <v>700</v>
      </c>
      <c r="M1393" s="27">
        <v>0</v>
      </c>
      <c r="N1393">
        <v>1</v>
      </c>
    </row>
    <row r="1394" spans="1:14" x14ac:dyDescent="0.25">
      <c r="A1394" s="16" t="s">
        <v>2558</v>
      </c>
      <c r="B1394" t="s">
        <v>105</v>
      </c>
      <c r="C1394" s="13" t="s">
        <v>106</v>
      </c>
      <c r="D1394" t="s">
        <v>13</v>
      </c>
      <c r="E1394" s="13" t="str">
        <f>IF(NOT(ISERROR(MATCH($C1394,Continents!$A$2:$A$48,0))),Continents!$A$1,
IF(NOT(ISERROR(MATCH($C1394,Continents!$B$2:$B$6,0))),Continents!$B$1,
IF(NOT(ISERROR(MATCH($C1394,Continents!$C$2:$C$58,0))),Continents!$C$1,
IF(NOT(ISERROR(MATCH($C1394,Continents!$D$2:$D$51,0))),Continents!$D$1,
IF(NOT(ISERROR(MATCH($C1394,Continents!$E$2:$E$15,0))),Continents!$E$1,
IF(NOT(ISERROR(MATCH($C1394,Continents!$F$2:$F$27,0))),Continents!$F$1,
IF(NOT(ISERROR(MATCH($C1394,Continents!$G$2:$G$8,0))),Continents!$G$1
)))))))</f>
        <v>Africa</v>
      </c>
      <c r="F1394" s="26" t="s">
        <v>418</v>
      </c>
      <c r="G1394">
        <f>YEAR(Sales!$F1394)</f>
        <v>2018</v>
      </c>
      <c r="H1394">
        <f>MONTH(Sales!$F1394)</f>
        <v>4</v>
      </c>
      <c r="I1394" t="s">
        <v>44</v>
      </c>
      <c r="J1394" t="s">
        <v>1524</v>
      </c>
      <c r="K1394">
        <v>30</v>
      </c>
      <c r="L1394">
        <v>26</v>
      </c>
      <c r="M1394" s="27">
        <v>0.1333</v>
      </c>
      <c r="N1394">
        <v>1</v>
      </c>
    </row>
    <row r="1395" spans="1:14" x14ac:dyDescent="0.25">
      <c r="A1395" s="15" t="s">
        <v>2559</v>
      </c>
      <c r="B1395" t="s">
        <v>35</v>
      </c>
      <c r="C1395" s="13" t="s">
        <v>36</v>
      </c>
      <c r="D1395" t="s">
        <v>37</v>
      </c>
      <c r="E1395" s="13" t="str">
        <f>IF(NOT(ISERROR(MATCH($C1395,Continents!$A$2:$A$48,0))),Continents!$A$1,
IF(NOT(ISERROR(MATCH($C1395,Continents!$B$2:$B$6,0))),Continents!$B$1,
IF(NOT(ISERROR(MATCH($C1395,Continents!$C$2:$C$58,0))),Continents!$C$1,
IF(NOT(ISERROR(MATCH($C1395,Continents!$D$2:$D$51,0))),Continents!$D$1,
IF(NOT(ISERROR(MATCH($C1395,Continents!$E$2:$E$15,0))),Continents!$E$1,
IF(NOT(ISERROR(MATCH($C1395,Continents!$F$2:$F$27,0))),Continents!$F$1,
IF(NOT(ISERROR(MATCH($C1395,Continents!$G$2:$G$8,0))),Continents!$G$1
)))))))</f>
        <v>Oceania</v>
      </c>
      <c r="F1395" s="26" t="s">
        <v>2560</v>
      </c>
      <c r="G1395">
        <f>YEAR(Sales!$F1395)</f>
        <v>2015</v>
      </c>
      <c r="H1395">
        <f>MONTH(Sales!$F1395)</f>
        <v>7</v>
      </c>
      <c r="I1395" t="s">
        <v>58</v>
      </c>
      <c r="J1395" t="s">
        <v>230</v>
      </c>
      <c r="K1395">
        <v>800</v>
      </c>
      <c r="L1395">
        <v>624</v>
      </c>
      <c r="M1395" s="27">
        <v>0.22</v>
      </c>
      <c r="N1395">
        <v>1</v>
      </c>
    </row>
    <row r="1396" spans="1:14" x14ac:dyDescent="0.25">
      <c r="A1396" s="16" t="s">
        <v>2561</v>
      </c>
      <c r="B1396" t="s">
        <v>144</v>
      </c>
      <c r="C1396" s="13" t="s">
        <v>116</v>
      </c>
      <c r="D1396" t="s">
        <v>19</v>
      </c>
      <c r="E1396" s="13" t="str">
        <f>IF(NOT(ISERROR(MATCH($C1396,Continents!$A$2:$A$48,0))),Continents!$A$1,
IF(NOT(ISERROR(MATCH($C1396,Continents!$B$2:$B$6,0))),Continents!$B$1,
IF(NOT(ISERROR(MATCH($C1396,Continents!$C$2:$C$58,0))),Continents!$C$1,
IF(NOT(ISERROR(MATCH($C1396,Continents!$D$2:$D$51,0))),Continents!$D$1,
IF(NOT(ISERROR(MATCH($C1396,Continents!$E$2:$E$15,0))),Continents!$E$1,
IF(NOT(ISERROR(MATCH($C1396,Continents!$F$2:$F$27,0))),Continents!$F$1,
IF(NOT(ISERROR(MATCH($C1396,Continents!$G$2:$G$8,0))),Continents!$G$1
)))))))</f>
        <v>North America</v>
      </c>
      <c r="F1396" s="26" t="s">
        <v>2562</v>
      </c>
      <c r="G1396">
        <f>YEAR(Sales!$F1396)</f>
        <v>2018</v>
      </c>
      <c r="H1396">
        <f>MONTH(Sales!$F1396)</f>
        <v>4</v>
      </c>
      <c r="I1396" t="s">
        <v>58</v>
      </c>
      <c r="J1396" t="s">
        <v>1023</v>
      </c>
      <c r="K1396">
        <v>800</v>
      </c>
      <c r="L1396">
        <v>560</v>
      </c>
      <c r="M1396" s="27">
        <v>0.3</v>
      </c>
      <c r="N1396">
        <v>1</v>
      </c>
    </row>
    <row r="1397" spans="1:14" x14ac:dyDescent="0.25">
      <c r="A1397" s="15" t="s">
        <v>2563</v>
      </c>
      <c r="B1397" t="s">
        <v>197</v>
      </c>
      <c r="C1397" s="13" t="s">
        <v>198</v>
      </c>
      <c r="D1397" t="s">
        <v>13</v>
      </c>
      <c r="E1397" s="13" t="str">
        <f>IF(NOT(ISERROR(MATCH($C1397,Continents!$A$2:$A$48,0))),Continents!$A$1,
IF(NOT(ISERROR(MATCH($C1397,Continents!$B$2:$B$6,0))),Continents!$B$1,
IF(NOT(ISERROR(MATCH($C1397,Continents!$C$2:$C$58,0))),Continents!$C$1,
IF(NOT(ISERROR(MATCH($C1397,Continents!$D$2:$D$51,0))),Continents!$D$1,
IF(NOT(ISERROR(MATCH($C1397,Continents!$E$2:$E$15,0))),Continents!$E$1,
IF(NOT(ISERROR(MATCH($C1397,Continents!$F$2:$F$27,0))),Continents!$F$1,
IF(NOT(ISERROR(MATCH($C1397,Continents!$G$2:$G$8,0))),Continents!$G$1
)))))))</f>
        <v>Europe</v>
      </c>
      <c r="F1397" s="26" t="s">
        <v>1782</v>
      </c>
      <c r="G1397">
        <f>YEAR(Sales!$F1397)</f>
        <v>2018</v>
      </c>
      <c r="H1397">
        <f>MONTH(Sales!$F1397)</f>
        <v>1</v>
      </c>
      <c r="I1397" t="s">
        <v>64</v>
      </c>
      <c r="J1397" t="s">
        <v>511</v>
      </c>
      <c r="K1397">
        <v>1000</v>
      </c>
      <c r="L1397">
        <v>970</v>
      </c>
      <c r="M1397" s="27">
        <v>0.03</v>
      </c>
      <c r="N1397">
        <v>1</v>
      </c>
    </row>
    <row r="1398" spans="1:14" x14ac:dyDescent="0.25">
      <c r="A1398" s="16" t="s">
        <v>2564</v>
      </c>
      <c r="B1398" t="s">
        <v>23</v>
      </c>
      <c r="C1398" s="13" t="s">
        <v>24</v>
      </c>
      <c r="D1398" t="s">
        <v>25</v>
      </c>
      <c r="E1398" s="13" t="str">
        <f>IF(NOT(ISERROR(MATCH($C1398,Continents!$A$2:$A$48,0))),Continents!$A$1,
IF(NOT(ISERROR(MATCH($C1398,Continents!$B$2:$B$6,0))),Continents!$B$1,
IF(NOT(ISERROR(MATCH($C1398,Continents!$C$2:$C$58,0))),Continents!$C$1,
IF(NOT(ISERROR(MATCH($C1398,Continents!$D$2:$D$51,0))),Continents!$D$1,
IF(NOT(ISERROR(MATCH($C1398,Continents!$E$2:$E$15,0))),Continents!$E$1,
IF(NOT(ISERROR(MATCH($C1398,Continents!$F$2:$F$27,0))),Continents!$F$1,
IF(NOT(ISERROR(MATCH($C1398,Continents!$G$2:$G$8,0))),Continents!$G$1
)))))))</f>
        <v>South America</v>
      </c>
      <c r="F1398" s="26">
        <v>42036</v>
      </c>
      <c r="G1398">
        <f>YEAR(Sales!$F1398)</f>
        <v>2015</v>
      </c>
      <c r="H1398">
        <f>MONTH(Sales!$F1398)</f>
        <v>2</v>
      </c>
      <c r="I1398" t="s">
        <v>14</v>
      </c>
      <c r="J1398" t="s">
        <v>796</v>
      </c>
      <c r="K1398">
        <v>80</v>
      </c>
      <c r="L1398">
        <v>70</v>
      </c>
      <c r="M1398" s="27">
        <v>0.125</v>
      </c>
      <c r="N1398">
        <v>1</v>
      </c>
    </row>
    <row r="1399" spans="1:14" x14ac:dyDescent="0.25">
      <c r="A1399" s="15" t="s">
        <v>2565</v>
      </c>
      <c r="B1399" t="s">
        <v>74</v>
      </c>
      <c r="C1399" s="13" t="s">
        <v>75</v>
      </c>
      <c r="D1399" t="s">
        <v>37</v>
      </c>
      <c r="E1399" s="13" t="str">
        <f>IF(NOT(ISERROR(MATCH($C1399,Continents!$A$2:$A$48,0))),Continents!$A$1,
IF(NOT(ISERROR(MATCH($C1399,Continents!$B$2:$B$6,0))),Continents!$B$1,
IF(NOT(ISERROR(MATCH($C1399,Continents!$C$2:$C$58,0))),Continents!$C$1,
IF(NOT(ISERROR(MATCH($C1399,Continents!$D$2:$D$51,0))),Continents!$D$1,
IF(NOT(ISERROR(MATCH($C1399,Continents!$E$2:$E$15,0))),Continents!$E$1,
IF(NOT(ISERROR(MATCH($C1399,Continents!$F$2:$F$27,0))),Continents!$F$1,
IF(NOT(ISERROR(MATCH($C1399,Continents!$G$2:$G$8,0))),Continents!$G$1
)))))))</f>
        <v>Asia</v>
      </c>
      <c r="F1399" s="26" t="s">
        <v>2566</v>
      </c>
      <c r="G1399">
        <f>YEAR(Sales!$F1399)</f>
        <v>2018</v>
      </c>
      <c r="H1399">
        <f>MONTH(Sales!$F1399)</f>
        <v>2</v>
      </c>
      <c r="I1399" t="s">
        <v>58</v>
      </c>
      <c r="J1399" t="s">
        <v>78</v>
      </c>
      <c r="K1399">
        <v>800</v>
      </c>
      <c r="L1399">
        <v>480</v>
      </c>
      <c r="M1399" s="27">
        <v>0.4</v>
      </c>
      <c r="N1399">
        <v>1</v>
      </c>
    </row>
    <row r="1400" spans="1:14" x14ac:dyDescent="0.25">
      <c r="A1400" s="16" t="s">
        <v>2567</v>
      </c>
      <c r="B1400" t="s">
        <v>123</v>
      </c>
      <c r="C1400" s="13" t="s">
        <v>57</v>
      </c>
      <c r="D1400" t="s">
        <v>13</v>
      </c>
      <c r="E1400" s="13" t="str">
        <f>IF(NOT(ISERROR(MATCH($C1400,Continents!$A$2:$A$48,0))),Continents!$A$1,
IF(NOT(ISERROR(MATCH($C1400,Continents!$B$2:$B$6,0))),Continents!$B$1,
IF(NOT(ISERROR(MATCH($C1400,Continents!$C$2:$C$58,0))),Continents!$C$1,
IF(NOT(ISERROR(MATCH($C1400,Continents!$D$2:$D$51,0))),Continents!$D$1,
IF(NOT(ISERROR(MATCH($C1400,Continents!$E$2:$E$15,0))),Continents!$E$1,
IF(NOT(ISERROR(MATCH($C1400,Continents!$F$2:$F$27,0))),Continents!$F$1,
IF(NOT(ISERROR(MATCH($C1400,Continents!$G$2:$G$8,0))),Continents!$G$1
)))))))</f>
        <v>Europe</v>
      </c>
      <c r="F1400" s="26" t="s">
        <v>2568</v>
      </c>
      <c r="G1400">
        <f>YEAR(Sales!$F1400)</f>
        <v>2018</v>
      </c>
      <c r="H1400">
        <f>MONTH(Sales!$F1400)</f>
        <v>4</v>
      </c>
      <c r="I1400" t="s">
        <v>49</v>
      </c>
      <c r="J1400" t="s">
        <v>195</v>
      </c>
      <c r="K1400">
        <v>500</v>
      </c>
      <c r="L1400">
        <v>455</v>
      </c>
      <c r="M1400" s="27">
        <v>0.09</v>
      </c>
      <c r="N1400">
        <v>1</v>
      </c>
    </row>
    <row r="1401" spans="1:14" x14ac:dyDescent="0.25">
      <c r="A1401" s="15" t="s">
        <v>2569</v>
      </c>
      <c r="B1401" t="s">
        <v>147</v>
      </c>
      <c r="C1401" s="13" t="s">
        <v>96</v>
      </c>
      <c r="D1401" t="s">
        <v>37</v>
      </c>
      <c r="E1401" s="13" t="str">
        <f>IF(NOT(ISERROR(MATCH($C1401,Continents!$A$2:$A$48,0))),Continents!$A$1,
IF(NOT(ISERROR(MATCH($C1401,Continents!$B$2:$B$6,0))),Continents!$B$1,
IF(NOT(ISERROR(MATCH($C1401,Continents!$C$2:$C$58,0))),Continents!$C$1,
IF(NOT(ISERROR(MATCH($C1401,Continents!$D$2:$D$51,0))),Continents!$D$1,
IF(NOT(ISERROR(MATCH($C1401,Continents!$E$2:$E$15,0))),Continents!$E$1,
IF(NOT(ISERROR(MATCH($C1401,Continents!$F$2:$F$27,0))),Continents!$F$1,
IF(NOT(ISERROR(MATCH($C1401,Continents!$G$2:$G$8,0))),Continents!$G$1
)))))))</f>
        <v>Asia</v>
      </c>
      <c r="F1401" s="26">
        <v>43020</v>
      </c>
      <c r="G1401">
        <f>YEAR(Sales!$F1401)</f>
        <v>2017</v>
      </c>
      <c r="H1401">
        <f>MONTH(Sales!$F1401)</f>
        <v>10</v>
      </c>
      <c r="I1401" t="s">
        <v>112</v>
      </c>
      <c r="J1401" t="s">
        <v>1042</v>
      </c>
      <c r="K1401">
        <v>70</v>
      </c>
      <c r="L1401">
        <v>69</v>
      </c>
      <c r="M1401" s="27">
        <v>1.43E-2</v>
      </c>
      <c r="N1401">
        <v>1</v>
      </c>
    </row>
    <row r="1402" spans="1:14" x14ac:dyDescent="0.25">
      <c r="A1402" s="16" t="s">
        <v>2570</v>
      </c>
      <c r="B1402" t="s">
        <v>35</v>
      </c>
      <c r="C1402" s="13" t="s">
        <v>36</v>
      </c>
      <c r="D1402" t="s">
        <v>37</v>
      </c>
      <c r="E1402" s="13" t="str">
        <f>IF(NOT(ISERROR(MATCH($C1402,Continents!$A$2:$A$48,0))),Continents!$A$1,
IF(NOT(ISERROR(MATCH($C1402,Continents!$B$2:$B$6,0))),Continents!$B$1,
IF(NOT(ISERROR(MATCH($C1402,Continents!$C$2:$C$58,0))),Continents!$C$1,
IF(NOT(ISERROR(MATCH($C1402,Continents!$D$2:$D$51,0))),Continents!$D$1,
IF(NOT(ISERROR(MATCH($C1402,Continents!$E$2:$E$15,0))),Continents!$E$1,
IF(NOT(ISERROR(MATCH($C1402,Continents!$F$2:$F$27,0))),Continents!$F$1,
IF(NOT(ISERROR(MATCH($C1402,Continents!$G$2:$G$8,0))),Continents!$G$1
)))))))</f>
        <v>Oceania</v>
      </c>
      <c r="F1402" s="26">
        <v>42834</v>
      </c>
      <c r="G1402">
        <f>YEAR(Sales!$F1402)</f>
        <v>2017</v>
      </c>
      <c r="H1402">
        <f>MONTH(Sales!$F1402)</f>
        <v>4</v>
      </c>
      <c r="I1402" t="s">
        <v>112</v>
      </c>
      <c r="J1402" t="s">
        <v>230</v>
      </c>
      <c r="K1402">
        <v>70</v>
      </c>
      <c r="L1402">
        <v>63</v>
      </c>
      <c r="M1402" s="27">
        <v>0.1</v>
      </c>
      <c r="N1402">
        <v>1</v>
      </c>
    </row>
    <row r="1403" spans="1:14" x14ac:dyDescent="0.25">
      <c r="A1403" s="15" t="s">
        <v>2571</v>
      </c>
      <c r="B1403" t="s">
        <v>216</v>
      </c>
      <c r="C1403" s="13" t="s">
        <v>217</v>
      </c>
      <c r="D1403" t="s">
        <v>13</v>
      </c>
      <c r="E1403" s="13" t="str">
        <f>IF(NOT(ISERROR(MATCH($C1403,Continents!$A$2:$A$48,0))),Continents!$A$1,
IF(NOT(ISERROR(MATCH($C1403,Continents!$B$2:$B$6,0))),Continents!$B$1,
IF(NOT(ISERROR(MATCH($C1403,Continents!$C$2:$C$58,0))),Continents!$C$1,
IF(NOT(ISERROR(MATCH($C1403,Continents!$D$2:$D$51,0))),Continents!$D$1,
IF(NOT(ISERROR(MATCH($C1403,Continents!$E$2:$E$15,0))),Continents!$E$1,
IF(NOT(ISERROR(MATCH($C1403,Continents!$F$2:$F$27,0))),Continents!$F$1,
IF(NOT(ISERROR(MATCH($C1403,Continents!$G$2:$G$8,0))),Continents!$G$1
)))))))</f>
        <v>Europe</v>
      </c>
      <c r="F1403" s="26" t="s">
        <v>1808</v>
      </c>
      <c r="G1403">
        <f>YEAR(Sales!$F1403)</f>
        <v>2014</v>
      </c>
      <c r="H1403">
        <f>MONTH(Sales!$F1403)</f>
        <v>1</v>
      </c>
      <c r="I1403" t="s">
        <v>38</v>
      </c>
      <c r="J1403" t="s">
        <v>952</v>
      </c>
      <c r="K1403">
        <v>50</v>
      </c>
      <c r="L1403">
        <v>38</v>
      </c>
      <c r="M1403" s="27">
        <v>0.24</v>
      </c>
      <c r="N1403">
        <v>1</v>
      </c>
    </row>
    <row r="1404" spans="1:14" x14ac:dyDescent="0.25">
      <c r="A1404" s="16" t="s">
        <v>2572</v>
      </c>
      <c r="B1404" t="s">
        <v>164</v>
      </c>
      <c r="C1404" s="13" t="s">
        <v>165</v>
      </c>
      <c r="D1404" t="s">
        <v>13</v>
      </c>
      <c r="E1404" s="13" t="str">
        <f>IF(NOT(ISERROR(MATCH($C1404,Continents!$A$2:$A$48,0))),Continents!$A$1,
IF(NOT(ISERROR(MATCH($C1404,Continents!$B$2:$B$6,0))),Continents!$B$1,
IF(NOT(ISERROR(MATCH($C1404,Continents!$C$2:$C$58,0))),Continents!$C$1,
IF(NOT(ISERROR(MATCH($C1404,Continents!$D$2:$D$51,0))),Continents!$D$1,
IF(NOT(ISERROR(MATCH($C1404,Continents!$E$2:$E$15,0))),Continents!$E$1,
IF(NOT(ISERROR(MATCH($C1404,Continents!$F$2:$F$27,0))),Continents!$F$1,
IF(NOT(ISERROR(MATCH($C1404,Continents!$G$2:$G$8,0))),Continents!$G$1
)))))))</f>
        <v>Europe</v>
      </c>
      <c r="F1404" s="26">
        <v>42224</v>
      </c>
      <c r="G1404">
        <f>YEAR(Sales!$F1404)</f>
        <v>2015</v>
      </c>
      <c r="H1404">
        <f>MONTH(Sales!$F1404)</f>
        <v>8</v>
      </c>
      <c r="I1404" t="s">
        <v>125</v>
      </c>
      <c r="J1404" t="s">
        <v>1074</v>
      </c>
      <c r="K1404">
        <v>250</v>
      </c>
      <c r="L1404">
        <v>200</v>
      </c>
      <c r="M1404" s="27">
        <v>0.2</v>
      </c>
      <c r="N1404">
        <v>1</v>
      </c>
    </row>
    <row r="1405" spans="1:14" x14ac:dyDescent="0.25">
      <c r="A1405" s="15" t="s">
        <v>2573</v>
      </c>
      <c r="B1405" t="s">
        <v>95</v>
      </c>
      <c r="C1405" s="13" t="s">
        <v>96</v>
      </c>
      <c r="D1405" t="s">
        <v>37</v>
      </c>
      <c r="E1405" s="13" t="str">
        <f>IF(NOT(ISERROR(MATCH($C1405,Continents!$A$2:$A$48,0))),Continents!$A$1,
IF(NOT(ISERROR(MATCH($C1405,Continents!$B$2:$B$6,0))),Continents!$B$1,
IF(NOT(ISERROR(MATCH($C1405,Continents!$C$2:$C$58,0))),Continents!$C$1,
IF(NOT(ISERROR(MATCH($C1405,Continents!$D$2:$D$51,0))),Continents!$D$1,
IF(NOT(ISERROR(MATCH($C1405,Continents!$E$2:$E$15,0))),Continents!$E$1,
IF(NOT(ISERROR(MATCH($C1405,Continents!$F$2:$F$27,0))),Continents!$F$1,
IF(NOT(ISERROR(MATCH($C1405,Continents!$G$2:$G$8,0))),Continents!$G$1
)))))))</f>
        <v>Asia</v>
      </c>
      <c r="F1405" s="26" t="s">
        <v>2574</v>
      </c>
      <c r="G1405">
        <f>YEAR(Sales!$F1405)</f>
        <v>2018</v>
      </c>
      <c r="H1405">
        <f>MONTH(Sales!$F1405)</f>
        <v>4</v>
      </c>
      <c r="I1405" t="s">
        <v>112</v>
      </c>
      <c r="J1405" t="s">
        <v>1504</v>
      </c>
      <c r="K1405">
        <v>70</v>
      </c>
      <c r="L1405">
        <v>69</v>
      </c>
      <c r="M1405" s="27">
        <v>1.43E-2</v>
      </c>
      <c r="N1405">
        <v>1</v>
      </c>
    </row>
    <row r="1406" spans="1:14" x14ac:dyDescent="0.25">
      <c r="A1406" s="16" t="s">
        <v>2575</v>
      </c>
      <c r="B1406" t="s">
        <v>52</v>
      </c>
      <c r="C1406" s="13" t="s">
        <v>53</v>
      </c>
      <c r="D1406" t="s">
        <v>25</v>
      </c>
      <c r="E1406" s="13" t="str">
        <f>IF(NOT(ISERROR(MATCH($C1406,Continents!$A$2:$A$48,0))),Continents!$A$1,
IF(NOT(ISERROR(MATCH($C1406,Continents!$B$2:$B$6,0))),Continents!$B$1,
IF(NOT(ISERROR(MATCH($C1406,Continents!$C$2:$C$58,0))),Continents!$C$1,
IF(NOT(ISERROR(MATCH($C1406,Continents!$D$2:$D$51,0))),Continents!$D$1,
IF(NOT(ISERROR(MATCH($C1406,Continents!$E$2:$E$15,0))),Continents!$E$1,
IF(NOT(ISERROR(MATCH($C1406,Continents!$F$2:$F$27,0))),Continents!$F$1,
IF(NOT(ISERROR(MATCH($C1406,Continents!$G$2:$G$8,0))),Continents!$G$1
)))))))</f>
        <v>North America</v>
      </c>
      <c r="F1406" s="26" t="s">
        <v>577</v>
      </c>
      <c r="G1406">
        <f>YEAR(Sales!$F1406)</f>
        <v>2018</v>
      </c>
      <c r="H1406">
        <f>MONTH(Sales!$F1406)</f>
        <v>11</v>
      </c>
      <c r="I1406" t="s">
        <v>44</v>
      </c>
      <c r="J1406" t="s">
        <v>844</v>
      </c>
      <c r="K1406">
        <v>30</v>
      </c>
      <c r="L1406">
        <v>26</v>
      </c>
      <c r="M1406" s="27">
        <v>0.1333</v>
      </c>
      <c r="N1406">
        <v>1</v>
      </c>
    </row>
    <row r="1407" spans="1:14" x14ac:dyDescent="0.25">
      <c r="A1407" s="15" t="s">
        <v>2576</v>
      </c>
      <c r="B1407" t="s">
        <v>11</v>
      </c>
      <c r="C1407" s="13" t="s">
        <v>12</v>
      </c>
      <c r="D1407" t="s">
        <v>13</v>
      </c>
      <c r="E1407" s="13" t="str">
        <f>IF(NOT(ISERROR(MATCH($C1407,Continents!$A$2:$A$48,0))),Continents!$A$1,
IF(NOT(ISERROR(MATCH($C1407,Continents!$B$2:$B$6,0))),Continents!$B$1,
IF(NOT(ISERROR(MATCH($C1407,Continents!$C$2:$C$58,0))),Continents!$C$1,
IF(NOT(ISERROR(MATCH($C1407,Continents!$D$2:$D$51,0))),Continents!$D$1,
IF(NOT(ISERROR(MATCH($C1407,Continents!$E$2:$E$15,0))),Continents!$E$1,
IF(NOT(ISERROR(MATCH($C1407,Continents!$F$2:$F$27,0))),Continents!$F$1,
IF(NOT(ISERROR(MATCH($C1407,Continents!$G$2:$G$8,0))),Continents!$G$1
)))))))</f>
        <v>Europe</v>
      </c>
      <c r="F1407" s="26">
        <v>42282</v>
      </c>
      <c r="G1407">
        <f>YEAR(Sales!$F1407)</f>
        <v>2015</v>
      </c>
      <c r="H1407">
        <f>MONTH(Sales!$F1407)</f>
        <v>10</v>
      </c>
      <c r="I1407" t="s">
        <v>44</v>
      </c>
      <c r="J1407" t="s">
        <v>225</v>
      </c>
      <c r="K1407">
        <v>30</v>
      </c>
      <c r="L1407">
        <v>30</v>
      </c>
      <c r="M1407" s="27">
        <v>0</v>
      </c>
      <c r="N1407">
        <v>1</v>
      </c>
    </row>
    <row r="1408" spans="1:14" x14ac:dyDescent="0.25">
      <c r="A1408" s="16" t="s">
        <v>2577</v>
      </c>
      <c r="B1408" t="s">
        <v>100</v>
      </c>
      <c r="C1408" s="13" t="s">
        <v>101</v>
      </c>
      <c r="D1408" t="s">
        <v>13</v>
      </c>
      <c r="E1408" s="13" t="str">
        <f>IF(NOT(ISERROR(MATCH($C1408,Continents!$A$2:$A$48,0))),Continents!$A$1,
IF(NOT(ISERROR(MATCH($C1408,Continents!$B$2:$B$6,0))),Continents!$B$1,
IF(NOT(ISERROR(MATCH($C1408,Continents!$C$2:$C$58,0))),Continents!$C$1,
IF(NOT(ISERROR(MATCH($C1408,Continents!$D$2:$D$51,0))),Continents!$D$1,
IF(NOT(ISERROR(MATCH($C1408,Continents!$E$2:$E$15,0))),Continents!$E$1,
IF(NOT(ISERROR(MATCH($C1408,Continents!$F$2:$F$27,0))),Continents!$F$1,
IF(NOT(ISERROR(MATCH($C1408,Continents!$G$2:$G$8,0))),Continents!$G$1
)))))))</f>
        <v>Europe</v>
      </c>
      <c r="F1408" s="26" t="s">
        <v>2057</v>
      </c>
      <c r="G1408">
        <f>YEAR(Sales!$F1408)</f>
        <v>2015</v>
      </c>
      <c r="H1408">
        <f>MONTH(Sales!$F1408)</f>
        <v>11</v>
      </c>
      <c r="I1408" t="s">
        <v>133</v>
      </c>
      <c r="J1408" t="s">
        <v>409</v>
      </c>
      <c r="K1408">
        <v>50</v>
      </c>
      <c r="L1408">
        <v>46</v>
      </c>
      <c r="M1408" s="27">
        <v>0.08</v>
      </c>
      <c r="N1408">
        <v>1</v>
      </c>
    </row>
    <row r="1409" spans="1:14" x14ac:dyDescent="0.25">
      <c r="A1409" s="15" t="s">
        <v>2578</v>
      </c>
      <c r="B1409" t="s">
        <v>216</v>
      </c>
      <c r="C1409" s="13" t="s">
        <v>217</v>
      </c>
      <c r="D1409" t="s">
        <v>13</v>
      </c>
      <c r="E1409" s="13" t="str">
        <f>IF(NOT(ISERROR(MATCH($C1409,Continents!$A$2:$A$48,0))),Continents!$A$1,
IF(NOT(ISERROR(MATCH($C1409,Continents!$B$2:$B$6,0))),Continents!$B$1,
IF(NOT(ISERROR(MATCH($C1409,Continents!$C$2:$C$58,0))),Continents!$C$1,
IF(NOT(ISERROR(MATCH($C1409,Continents!$D$2:$D$51,0))),Continents!$D$1,
IF(NOT(ISERROR(MATCH($C1409,Continents!$E$2:$E$15,0))),Continents!$E$1,
IF(NOT(ISERROR(MATCH($C1409,Continents!$F$2:$F$27,0))),Continents!$F$1,
IF(NOT(ISERROR(MATCH($C1409,Continents!$G$2:$G$8,0))),Continents!$G$1
)))))))</f>
        <v>Europe</v>
      </c>
      <c r="F1409" s="26">
        <v>42407</v>
      </c>
      <c r="G1409">
        <f>YEAR(Sales!$F1409)</f>
        <v>2016</v>
      </c>
      <c r="H1409">
        <f>MONTH(Sales!$F1409)</f>
        <v>2</v>
      </c>
      <c r="I1409" t="s">
        <v>77</v>
      </c>
      <c r="J1409" t="s">
        <v>283</v>
      </c>
      <c r="K1409">
        <v>500</v>
      </c>
      <c r="L1409">
        <v>500</v>
      </c>
      <c r="M1409" s="27">
        <v>0</v>
      </c>
      <c r="N1409">
        <v>1</v>
      </c>
    </row>
    <row r="1410" spans="1:14" x14ac:dyDescent="0.25">
      <c r="A1410" s="16" t="s">
        <v>2579</v>
      </c>
      <c r="B1410" t="s">
        <v>201</v>
      </c>
      <c r="C1410" s="13" t="s">
        <v>202</v>
      </c>
      <c r="D1410" t="s">
        <v>13</v>
      </c>
      <c r="E1410" s="13" t="str">
        <f>IF(NOT(ISERROR(MATCH($C1410,Continents!$A$2:$A$48,0))),Continents!$A$1,
IF(NOT(ISERROR(MATCH($C1410,Continents!$B$2:$B$6,0))),Continents!$B$1,
IF(NOT(ISERROR(MATCH($C1410,Continents!$C$2:$C$58,0))),Continents!$C$1,
IF(NOT(ISERROR(MATCH($C1410,Continents!$D$2:$D$51,0))),Continents!$D$1,
IF(NOT(ISERROR(MATCH($C1410,Continents!$E$2:$E$15,0))),Continents!$E$1,
IF(NOT(ISERROR(MATCH($C1410,Continents!$F$2:$F$27,0))),Continents!$F$1,
IF(NOT(ISERROR(MATCH($C1410,Continents!$G$2:$G$8,0))),Continents!$G$1
)))))))</f>
        <v>Europe</v>
      </c>
      <c r="F1410" s="26">
        <v>42522</v>
      </c>
      <c r="G1410">
        <f>YEAR(Sales!$F1410)</f>
        <v>2016</v>
      </c>
      <c r="H1410">
        <f>MONTH(Sales!$F1410)</f>
        <v>6</v>
      </c>
      <c r="I1410" t="s">
        <v>26</v>
      </c>
      <c r="J1410" t="s">
        <v>2039</v>
      </c>
      <c r="K1410">
        <v>700</v>
      </c>
      <c r="L1410">
        <v>679</v>
      </c>
      <c r="M1410" s="27">
        <v>0.03</v>
      </c>
      <c r="N1410">
        <v>1</v>
      </c>
    </row>
    <row r="1411" spans="1:14" x14ac:dyDescent="0.25">
      <c r="A1411" s="15" t="s">
        <v>2580</v>
      </c>
      <c r="B1411" t="s">
        <v>105</v>
      </c>
      <c r="C1411" s="13" t="s">
        <v>106</v>
      </c>
      <c r="D1411" t="s">
        <v>13</v>
      </c>
      <c r="E1411" s="13" t="str">
        <f>IF(NOT(ISERROR(MATCH($C1411,Continents!$A$2:$A$48,0))),Continents!$A$1,
IF(NOT(ISERROR(MATCH($C1411,Continents!$B$2:$B$6,0))),Continents!$B$1,
IF(NOT(ISERROR(MATCH($C1411,Continents!$C$2:$C$58,0))),Continents!$C$1,
IF(NOT(ISERROR(MATCH($C1411,Continents!$D$2:$D$51,0))),Continents!$D$1,
IF(NOT(ISERROR(MATCH($C1411,Continents!$E$2:$E$15,0))),Continents!$E$1,
IF(NOT(ISERROR(MATCH($C1411,Continents!$F$2:$F$27,0))),Continents!$F$1,
IF(NOT(ISERROR(MATCH($C1411,Continents!$G$2:$G$8,0))),Continents!$G$1
)))))))</f>
        <v>Africa</v>
      </c>
      <c r="F1411" s="26" t="s">
        <v>2151</v>
      </c>
      <c r="G1411">
        <f>YEAR(Sales!$F1411)</f>
        <v>2016</v>
      </c>
      <c r="H1411">
        <f>MONTH(Sales!$F1411)</f>
        <v>7</v>
      </c>
      <c r="I1411" t="s">
        <v>26</v>
      </c>
      <c r="J1411" t="s">
        <v>1524</v>
      </c>
      <c r="K1411">
        <v>700</v>
      </c>
      <c r="L1411">
        <v>630</v>
      </c>
      <c r="M1411" s="27">
        <v>0.1</v>
      </c>
      <c r="N1411">
        <v>1</v>
      </c>
    </row>
    <row r="1412" spans="1:14" x14ac:dyDescent="0.25">
      <c r="A1412" s="16" t="s">
        <v>2581</v>
      </c>
      <c r="B1412" t="s">
        <v>17</v>
      </c>
      <c r="C1412" s="13" t="s">
        <v>18</v>
      </c>
      <c r="D1412" t="s">
        <v>19</v>
      </c>
      <c r="E1412" s="13" t="str">
        <f>IF(NOT(ISERROR(MATCH($C1412,Continents!$A$2:$A$48,0))),Continents!$A$1,
IF(NOT(ISERROR(MATCH($C1412,Continents!$B$2:$B$6,0))),Continents!$B$1,
IF(NOT(ISERROR(MATCH($C1412,Continents!$C$2:$C$58,0))),Continents!$C$1,
IF(NOT(ISERROR(MATCH($C1412,Continents!$D$2:$D$51,0))),Continents!$D$1,
IF(NOT(ISERROR(MATCH($C1412,Continents!$E$2:$E$15,0))),Continents!$E$1,
IF(NOT(ISERROR(MATCH($C1412,Continents!$F$2:$F$27,0))),Continents!$F$1,
IF(NOT(ISERROR(MATCH($C1412,Continents!$G$2:$G$8,0))),Continents!$G$1
)))))))</f>
        <v>North America</v>
      </c>
      <c r="F1412" s="26" t="s">
        <v>839</v>
      </c>
      <c r="G1412">
        <f>YEAR(Sales!$F1412)</f>
        <v>2017</v>
      </c>
      <c r="H1412">
        <f>MONTH(Sales!$F1412)</f>
        <v>2</v>
      </c>
      <c r="I1412" t="s">
        <v>112</v>
      </c>
      <c r="J1412" t="s">
        <v>623</v>
      </c>
      <c r="K1412">
        <v>70</v>
      </c>
      <c r="L1412">
        <v>65</v>
      </c>
      <c r="M1412" s="27">
        <v>7.1400000000000005E-2</v>
      </c>
      <c r="N1412">
        <v>1</v>
      </c>
    </row>
    <row r="1413" spans="1:14" x14ac:dyDescent="0.25">
      <c r="A1413" s="15" t="s">
        <v>2582</v>
      </c>
      <c r="B1413" t="s">
        <v>74</v>
      </c>
      <c r="C1413" s="13" t="s">
        <v>75</v>
      </c>
      <c r="D1413" t="s">
        <v>37</v>
      </c>
      <c r="E1413" s="13" t="str">
        <f>IF(NOT(ISERROR(MATCH($C1413,Continents!$A$2:$A$48,0))),Continents!$A$1,
IF(NOT(ISERROR(MATCH($C1413,Continents!$B$2:$B$6,0))),Continents!$B$1,
IF(NOT(ISERROR(MATCH($C1413,Continents!$C$2:$C$58,0))),Continents!$C$1,
IF(NOT(ISERROR(MATCH($C1413,Continents!$D$2:$D$51,0))),Continents!$D$1,
IF(NOT(ISERROR(MATCH($C1413,Continents!$E$2:$E$15,0))),Continents!$E$1,
IF(NOT(ISERROR(MATCH($C1413,Continents!$F$2:$F$27,0))),Continents!$F$1,
IF(NOT(ISERROR(MATCH($C1413,Continents!$G$2:$G$8,0))),Continents!$G$1
)))))))</f>
        <v>Asia</v>
      </c>
      <c r="F1413" s="26">
        <v>41985</v>
      </c>
      <c r="G1413">
        <f>YEAR(Sales!$F1413)</f>
        <v>2014</v>
      </c>
      <c r="H1413">
        <f>MONTH(Sales!$F1413)</f>
        <v>12</v>
      </c>
      <c r="I1413" t="s">
        <v>77</v>
      </c>
      <c r="J1413" t="s">
        <v>1246</v>
      </c>
      <c r="K1413">
        <v>500</v>
      </c>
      <c r="L1413">
        <v>500</v>
      </c>
      <c r="M1413" s="27">
        <v>0</v>
      </c>
      <c r="N1413">
        <v>1</v>
      </c>
    </row>
    <row r="1414" spans="1:14" x14ac:dyDescent="0.25">
      <c r="A1414" s="16" t="s">
        <v>2583</v>
      </c>
      <c r="B1414" t="s">
        <v>495</v>
      </c>
      <c r="C1414" s="13" t="s">
        <v>496</v>
      </c>
      <c r="D1414" t="s">
        <v>13</v>
      </c>
      <c r="E1414" s="13" t="str">
        <f>IF(NOT(ISERROR(MATCH($C1414,Continents!$A$2:$A$48,0))),Continents!$A$1,
IF(NOT(ISERROR(MATCH($C1414,Continents!$B$2:$B$6,0))),Continents!$B$1,
IF(NOT(ISERROR(MATCH($C1414,Continents!$C$2:$C$58,0))),Continents!$C$1,
IF(NOT(ISERROR(MATCH($C1414,Continents!$D$2:$D$51,0))),Continents!$D$1,
IF(NOT(ISERROR(MATCH($C1414,Continents!$E$2:$E$15,0))),Continents!$E$1,
IF(NOT(ISERROR(MATCH($C1414,Continents!$F$2:$F$27,0))),Continents!$F$1,
IF(NOT(ISERROR(MATCH($C1414,Continents!$G$2:$G$8,0))),Continents!$G$1
)))))))</f>
        <v>Asia</v>
      </c>
      <c r="F1414" s="26">
        <v>41953</v>
      </c>
      <c r="G1414">
        <f>YEAR(Sales!$F1414)</f>
        <v>2014</v>
      </c>
      <c r="H1414">
        <f>MONTH(Sales!$F1414)</f>
        <v>11</v>
      </c>
      <c r="I1414" t="s">
        <v>125</v>
      </c>
      <c r="J1414" t="s">
        <v>1107</v>
      </c>
      <c r="K1414">
        <v>250</v>
      </c>
      <c r="L1414">
        <v>200</v>
      </c>
      <c r="M1414" s="27">
        <v>0.2</v>
      </c>
      <c r="N1414">
        <v>1</v>
      </c>
    </row>
    <row r="1415" spans="1:14" x14ac:dyDescent="0.25">
      <c r="A1415" s="15" t="s">
        <v>2584</v>
      </c>
      <c r="B1415" t="s">
        <v>139</v>
      </c>
      <c r="C1415" s="13" t="s">
        <v>140</v>
      </c>
      <c r="D1415" t="s">
        <v>13</v>
      </c>
      <c r="E1415" s="13" t="str">
        <f>IF(NOT(ISERROR(MATCH($C1415,Continents!$A$2:$A$48,0))),Continents!$A$1,
IF(NOT(ISERROR(MATCH($C1415,Continents!$B$2:$B$6,0))),Continents!$B$1,
IF(NOT(ISERROR(MATCH($C1415,Continents!$C$2:$C$58,0))),Continents!$C$1,
IF(NOT(ISERROR(MATCH($C1415,Continents!$D$2:$D$51,0))),Continents!$D$1,
IF(NOT(ISERROR(MATCH($C1415,Continents!$E$2:$E$15,0))),Continents!$E$1,
IF(NOT(ISERROR(MATCH($C1415,Continents!$F$2:$F$27,0))),Continents!$F$1,
IF(NOT(ISERROR(MATCH($C1415,Continents!$G$2:$G$8,0))),Continents!$G$1
)))))))</f>
        <v>Europe</v>
      </c>
      <c r="F1415" s="26">
        <v>42255</v>
      </c>
      <c r="G1415">
        <f>YEAR(Sales!$F1415)</f>
        <v>2015</v>
      </c>
      <c r="H1415">
        <f>MONTH(Sales!$F1415)</f>
        <v>9</v>
      </c>
      <c r="I1415" t="s">
        <v>77</v>
      </c>
      <c r="J1415" t="s">
        <v>1648</v>
      </c>
      <c r="K1415">
        <v>500</v>
      </c>
      <c r="L1415">
        <v>490</v>
      </c>
      <c r="M1415" s="27">
        <v>0.02</v>
      </c>
      <c r="N1415">
        <v>1</v>
      </c>
    </row>
    <row r="1416" spans="1:14" x14ac:dyDescent="0.25">
      <c r="A1416" s="16" t="s">
        <v>2585</v>
      </c>
      <c r="B1416" t="s">
        <v>269</v>
      </c>
      <c r="C1416" s="13" t="s">
        <v>270</v>
      </c>
      <c r="D1416" t="s">
        <v>25</v>
      </c>
      <c r="E1416" s="13" t="str">
        <f>IF(NOT(ISERROR(MATCH($C1416,Continents!$A$2:$A$48,0))),Continents!$A$1,
IF(NOT(ISERROR(MATCH($C1416,Continents!$B$2:$B$6,0))),Continents!$B$1,
IF(NOT(ISERROR(MATCH($C1416,Continents!$C$2:$C$58,0))),Continents!$C$1,
IF(NOT(ISERROR(MATCH($C1416,Continents!$D$2:$D$51,0))),Continents!$D$1,
IF(NOT(ISERROR(MATCH($C1416,Continents!$E$2:$E$15,0))),Continents!$E$1,
IF(NOT(ISERROR(MATCH($C1416,Continents!$F$2:$F$27,0))),Continents!$F$1,
IF(NOT(ISERROR(MATCH($C1416,Continents!$G$2:$G$8,0))),Continents!$G$1
)))))))</f>
        <v>South America</v>
      </c>
      <c r="F1416" s="26" t="s">
        <v>2586</v>
      </c>
      <c r="G1416">
        <f>YEAR(Sales!$F1416)</f>
        <v>2016</v>
      </c>
      <c r="H1416">
        <f>MONTH(Sales!$F1416)</f>
        <v>3</v>
      </c>
      <c r="I1416" t="s">
        <v>44</v>
      </c>
      <c r="J1416" t="s">
        <v>335</v>
      </c>
      <c r="K1416">
        <v>30</v>
      </c>
      <c r="L1416">
        <v>30</v>
      </c>
      <c r="M1416" s="27">
        <v>0</v>
      </c>
      <c r="N1416">
        <v>1</v>
      </c>
    </row>
    <row r="1417" spans="1:14" x14ac:dyDescent="0.25">
      <c r="A1417" s="15" t="s">
        <v>2587</v>
      </c>
      <c r="B1417" t="s">
        <v>115</v>
      </c>
      <c r="C1417" s="13" t="s">
        <v>116</v>
      </c>
      <c r="D1417" t="s">
        <v>19</v>
      </c>
      <c r="E1417" s="13" t="str">
        <f>IF(NOT(ISERROR(MATCH($C1417,Continents!$A$2:$A$48,0))),Continents!$A$1,
IF(NOT(ISERROR(MATCH($C1417,Continents!$B$2:$B$6,0))),Continents!$B$1,
IF(NOT(ISERROR(MATCH($C1417,Continents!$C$2:$C$58,0))),Continents!$C$1,
IF(NOT(ISERROR(MATCH($C1417,Continents!$D$2:$D$51,0))),Continents!$D$1,
IF(NOT(ISERROR(MATCH($C1417,Continents!$E$2:$E$15,0))),Continents!$E$1,
IF(NOT(ISERROR(MATCH($C1417,Continents!$F$2:$F$27,0))),Continents!$F$1,
IF(NOT(ISERROR(MATCH($C1417,Continents!$G$2:$G$8,0))),Continents!$G$1
)))))))</f>
        <v>North America</v>
      </c>
      <c r="F1417" s="26" t="s">
        <v>2588</v>
      </c>
      <c r="G1417">
        <f>YEAR(Sales!$F1417)</f>
        <v>2014</v>
      </c>
      <c r="H1417">
        <f>MONTH(Sales!$F1417)</f>
        <v>5</v>
      </c>
      <c r="I1417" t="s">
        <v>112</v>
      </c>
      <c r="J1417" t="s">
        <v>1880</v>
      </c>
      <c r="K1417">
        <v>70</v>
      </c>
      <c r="L1417">
        <v>55</v>
      </c>
      <c r="M1417" s="27">
        <v>0.21429999999999999</v>
      </c>
      <c r="N1417">
        <v>1</v>
      </c>
    </row>
    <row r="1418" spans="1:14" x14ac:dyDescent="0.25">
      <c r="A1418" s="16" t="s">
        <v>2589</v>
      </c>
      <c r="B1418" t="s">
        <v>169</v>
      </c>
      <c r="C1418" s="13" t="s">
        <v>170</v>
      </c>
      <c r="D1418" t="s">
        <v>13</v>
      </c>
      <c r="E1418" s="13" t="str">
        <f>IF(NOT(ISERROR(MATCH($C1418,Continents!$A$2:$A$48,0))),Continents!$A$1,
IF(NOT(ISERROR(MATCH($C1418,Continents!$B$2:$B$6,0))),Continents!$B$1,
IF(NOT(ISERROR(MATCH($C1418,Continents!$C$2:$C$58,0))),Continents!$C$1,
IF(NOT(ISERROR(MATCH($C1418,Continents!$D$2:$D$51,0))),Continents!$D$1,
IF(NOT(ISERROR(MATCH($C1418,Continents!$E$2:$E$15,0))),Continents!$E$1,
IF(NOT(ISERROR(MATCH($C1418,Continents!$F$2:$F$27,0))),Continents!$F$1,
IF(NOT(ISERROR(MATCH($C1418,Continents!$G$2:$G$8,0))),Continents!$G$1
)))))))</f>
        <v>Europe</v>
      </c>
      <c r="F1418" s="26" t="s">
        <v>2590</v>
      </c>
      <c r="G1418">
        <f>YEAR(Sales!$F1418)</f>
        <v>2015</v>
      </c>
      <c r="H1418">
        <f>MONTH(Sales!$F1418)</f>
        <v>7</v>
      </c>
      <c r="I1418" t="s">
        <v>133</v>
      </c>
      <c r="J1418" t="s">
        <v>1066</v>
      </c>
      <c r="K1418">
        <v>50</v>
      </c>
      <c r="L1418">
        <v>42</v>
      </c>
      <c r="M1418" s="27">
        <v>0.16</v>
      </c>
      <c r="N1418">
        <v>1</v>
      </c>
    </row>
    <row r="1419" spans="1:14" x14ac:dyDescent="0.25">
      <c r="A1419" s="15" t="s">
        <v>2591</v>
      </c>
      <c r="B1419" t="s">
        <v>147</v>
      </c>
      <c r="C1419" s="13" t="s">
        <v>96</v>
      </c>
      <c r="D1419" t="s">
        <v>37</v>
      </c>
      <c r="E1419" s="13" t="str">
        <f>IF(NOT(ISERROR(MATCH($C1419,Continents!$A$2:$A$48,0))),Continents!$A$1,
IF(NOT(ISERROR(MATCH($C1419,Continents!$B$2:$B$6,0))),Continents!$B$1,
IF(NOT(ISERROR(MATCH($C1419,Continents!$C$2:$C$58,0))),Continents!$C$1,
IF(NOT(ISERROR(MATCH($C1419,Continents!$D$2:$D$51,0))),Continents!$D$1,
IF(NOT(ISERROR(MATCH($C1419,Continents!$E$2:$E$15,0))),Continents!$E$1,
IF(NOT(ISERROR(MATCH($C1419,Continents!$F$2:$F$27,0))),Continents!$F$1,
IF(NOT(ISERROR(MATCH($C1419,Continents!$G$2:$G$8,0))),Continents!$G$1
)))))))</f>
        <v>Asia</v>
      </c>
      <c r="F1419" s="26">
        <v>41740</v>
      </c>
      <c r="G1419">
        <f>YEAR(Sales!$F1419)</f>
        <v>2014</v>
      </c>
      <c r="H1419">
        <f>MONTH(Sales!$F1419)</f>
        <v>4</v>
      </c>
      <c r="I1419" t="s">
        <v>44</v>
      </c>
      <c r="J1419" t="s">
        <v>1325</v>
      </c>
      <c r="K1419">
        <v>30</v>
      </c>
      <c r="L1419">
        <v>26</v>
      </c>
      <c r="M1419" s="27">
        <v>0.1333</v>
      </c>
      <c r="N1419">
        <v>1</v>
      </c>
    </row>
    <row r="1420" spans="1:14" x14ac:dyDescent="0.25">
      <c r="A1420" s="16" t="s">
        <v>2592</v>
      </c>
      <c r="B1420" t="s">
        <v>288</v>
      </c>
      <c r="C1420" s="13" t="s">
        <v>289</v>
      </c>
      <c r="D1420" t="s">
        <v>13</v>
      </c>
      <c r="E1420" s="13" t="str">
        <f>IF(NOT(ISERROR(MATCH($C1420,Continents!$A$2:$A$48,0))),Continents!$A$1,
IF(NOT(ISERROR(MATCH($C1420,Continents!$B$2:$B$6,0))),Continents!$B$1,
IF(NOT(ISERROR(MATCH($C1420,Continents!$C$2:$C$58,0))),Continents!$C$1,
IF(NOT(ISERROR(MATCH($C1420,Continents!$D$2:$D$51,0))),Continents!$D$1,
IF(NOT(ISERROR(MATCH($C1420,Continents!$E$2:$E$15,0))),Continents!$E$1,
IF(NOT(ISERROR(MATCH($C1420,Continents!$F$2:$F$27,0))),Continents!$F$1,
IF(NOT(ISERROR(MATCH($C1420,Continents!$G$2:$G$8,0))),Continents!$G$1
)))))))</f>
        <v>Europe</v>
      </c>
      <c r="F1420" s="26">
        <v>41887</v>
      </c>
      <c r="G1420">
        <f>YEAR(Sales!$F1420)</f>
        <v>2014</v>
      </c>
      <c r="H1420">
        <f>MONTH(Sales!$F1420)</f>
        <v>9</v>
      </c>
      <c r="I1420" t="s">
        <v>112</v>
      </c>
      <c r="J1420" t="s">
        <v>407</v>
      </c>
      <c r="K1420">
        <v>70</v>
      </c>
      <c r="L1420">
        <v>53</v>
      </c>
      <c r="M1420" s="27">
        <v>0.2429</v>
      </c>
      <c r="N1420">
        <v>1</v>
      </c>
    </row>
    <row r="1421" spans="1:14" x14ac:dyDescent="0.25">
      <c r="A1421" s="15" t="s">
        <v>2593</v>
      </c>
      <c r="B1421" t="s">
        <v>62</v>
      </c>
      <c r="C1421" s="13" t="s">
        <v>63</v>
      </c>
      <c r="D1421" t="s">
        <v>13</v>
      </c>
      <c r="E1421" s="13" t="str">
        <f>IF(NOT(ISERROR(MATCH($C1421,Continents!$A$2:$A$48,0))),Continents!$A$1,
IF(NOT(ISERROR(MATCH($C1421,Continents!$B$2:$B$6,0))),Continents!$B$1,
IF(NOT(ISERROR(MATCH($C1421,Continents!$C$2:$C$58,0))),Continents!$C$1,
IF(NOT(ISERROR(MATCH($C1421,Continents!$D$2:$D$51,0))),Continents!$D$1,
IF(NOT(ISERROR(MATCH($C1421,Continents!$E$2:$E$15,0))),Continents!$E$1,
IF(NOT(ISERROR(MATCH($C1421,Continents!$F$2:$F$27,0))),Continents!$F$1,
IF(NOT(ISERROR(MATCH($C1421,Continents!$G$2:$G$8,0))),Continents!$G$1
)))))))</f>
        <v>Asia</v>
      </c>
      <c r="F1421" s="26" t="s">
        <v>2594</v>
      </c>
      <c r="G1421">
        <f>YEAR(Sales!$F1421)</f>
        <v>2014</v>
      </c>
      <c r="H1421">
        <f>MONTH(Sales!$F1421)</f>
        <v>2</v>
      </c>
      <c r="I1421" t="s">
        <v>77</v>
      </c>
      <c r="J1421" t="s">
        <v>65</v>
      </c>
      <c r="K1421">
        <v>500</v>
      </c>
      <c r="L1421">
        <v>490</v>
      </c>
      <c r="M1421" s="27">
        <v>0.02</v>
      </c>
      <c r="N1421">
        <v>1</v>
      </c>
    </row>
    <row r="1422" spans="1:14" x14ac:dyDescent="0.25">
      <c r="A1422" s="16" t="s">
        <v>2595</v>
      </c>
      <c r="B1422" t="s">
        <v>197</v>
      </c>
      <c r="C1422" s="13" t="s">
        <v>198</v>
      </c>
      <c r="D1422" t="s">
        <v>13</v>
      </c>
      <c r="E1422" s="13" t="str">
        <f>IF(NOT(ISERROR(MATCH($C1422,Continents!$A$2:$A$48,0))),Continents!$A$1,
IF(NOT(ISERROR(MATCH($C1422,Continents!$B$2:$B$6,0))),Continents!$B$1,
IF(NOT(ISERROR(MATCH($C1422,Continents!$C$2:$C$58,0))),Continents!$C$1,
IF(NOT(ISERROR(MATCH($C1422,Continents!$D$2:$D$51,0))),Continents!$D$1,
IF(NOT(ISERROR(MATCH($C1422,Continents!$E$2:$E$15,0))),Continents!$E$1,
IF(NOT(ISERROR(MATCH($C1422,Continents!$F$2:$F$27,0))),Continents!$F$1,
IF(NOT(ISERROR(MATCH($C1422,Continents!$G$2:$G$8,0))),Continents!$G$1
)))))))</f>
        <v>Europe</v>
      </c>
      <c r="F1422" s="26" t="s">
        <v>1019</v>
      </c>
      <c r="G1422">
        <f>YEAR(Sales!$F1422)</f>
        <v>2016</v>
      </c>
      <c r="H1422">
        <f>MONTH(Sales!$F1422)</f>
        <v>4</v>
      </c>
      <c r="I1422" t="s">
        <v>44</v>
      </c>
      <c r="J1422" t="s">
        <v>199</v>
      </c>
      <c r="K1422">
        <v>30</v>
      </c>
      <c r="L1422">
        <v>26</v>
      </c>
      <c r="M1422" s="27">
        <v>0.1333</v>
      </c>
      <c r="N1422">
        <v>1</v>
      </c>
    </row>
    <row r="1423" spans="1:14" x14ac:dyDescent="0.25">
      <c r="A1423" s="15" t="s">
        <v>2596</v>
      </c>
      <c r="B1423" t="s">
        <v>325</v>
      </c>
      <c r="C1423" s="13" t="s">
        <v>326</v>
      </c>
      <c r="D1423" t="s">
        <v>37</v>
      </c>
      <c r="E1423" s="13" t="str">
        <f>IF(NOT(ISERROR(MATCH($C1423,Continents!$A$2:$A$48,0))),Continents!$A$1,
IF(NOT(ISERROR(MATCH($C1423,Continents!$B$2:$B$6,0))),Continents!$B$1,
IF(NOT(ISERROR(MATCH($C1423,Continents!$C$2:$C$58,0))),Continents!$C$1,
IF(NOT(ISERROR(MATCH($C1423,Continents!$D$2:$D$51,0))),Continents!$D$1,
IF(NOT(ISERROR(MATCH($C1423,Continents!$E$2:$E$15,0))),Continents!$E$1,
IF(NOT(ISERROR(MATCH($C1423,Continents!$F$2:$F$27,0))),Continents!$F$1,
IF(NOT(ISERROR(MATCH($C1423,Continents!$G$2:$G$8,0))),Continents!$G$1
)))))))</f>
        <v>Asia</v>
      </c>
      <c r="F1423" s="26">
        <v>42126</v>
      </c>
      <c r="G1423">
        <f>YEAR(Sales!$F1423)</f>
        <v>2015</v>
      </c>
      <c r="H1423">
        <f>MONTH(Sales!$F1423)</f>
        <v>5</v>
      </c>
      <c r="I1423" t="s">
        <v>14</v>
      </c>
      <c r="J1423" t="s">
        <v>916</v>
      </c>
      <c r="K1423">
        <v>80</v>
      </c>
      <c r="L1423">
        <v>53</v>
      </c>
      <c r="M1423" s="27">
        <v>0.33750000000000002</v>
      </c>
      <c r="N1423">
        <v>1</v>
      </c>
    </row>
    <row r="1424" spans="1:14" x14ac:dyDescent="0.25">
      <c r="A1424" s="16" t="s">
        <v>2597</v>
      </c>
      <c r="B1424" t="s">
        <v>541</v>
      </c>
      <c r="C1424" s="13" t="s">
        <v>542</v>
      </c>
      <c r="D1424" t="s">
        <v>25</v>
      </c>
      <c r="E1424" s="13" t="str">
        <f>IF(NOT(ISERROR(MATCH($C1424,Continents!$A$2:$A$48,0))),Continents!$A$1,
IF(NOT(ISERROR(MATCH($C1424,Continents!$B$2:$B$6,0))),Continents!$B$1,
IF(NOT(ISERROR(MATCH($C1424,Continents!$C$2:$C$58,0))),Continents!$C$1,
IF(NOT(ISERROR(MATCH($C1424,Continents!$D$2:$D$51,0))),Continents!$D$1,
IF(NOT(ISERROR(MATCH($C1424,Continents!$E$2:$E$15,0))),Continents!$E$1,
IF(NOT(ISERROR(MATCH($C1424,Continents!$F$2:$F$27,0))),Continents!$F$1,
IF(NOT(ISERROR(MATCH($C1424,Continents!$G$2:$G$8,0))),Continents!$G$1
)))))))</f>
        <v>South America</v>
      </c>
      <c r="F1424" s="26" t="s">
        <v>1041</v>
      </c>
      <c r="G1424">
        <f>YEAR(Sales!$F1424)</f>
        <v>2018</v>
      </c>
      <c r="H1424">
        <f>MONTH(Sales!$F1424)</f>
        <v>9</v>
      </c>
      <c r="I1424" t="s">
        <v>58</v>
      </c>
      <c r="J1424" t="s">
        <v>696</v>
      </c>
      <c r="K1424">
        <v>800</v>
      </c>
      <c r="L1424">
        <v>616</v>
      </c>
      <c r="M1424" s="27">
        <v>0.23</v>
      </c>
      <c r="N1424">
        <v>1</v>
      </c>
    </row>
    <row r="1425" spans="1:14" x14ac:dyDescent="0.25">
      <c r="A1425" s="15" t="s">
        <v>2598</v>
      </c>
      <c r="B1425" t="s">
        <v>17</v>
      </c>
      <c r="C1425" s="13" t="s">
        <v>18</v>
      </c>
      <c r="D1425" t="s">
        <v>19</v>
      </c>
      <c r="E1425" s="13" t="str">
        <f>IF(NOT(ISERROR(MATCH($C1425,Continents!$A$2:$A$48,0))),Continents!$A$1,
IF(NOT(ISERROR(MATCH($C1425,Continents!$B$2:$B$6,0))),Continents!$B$1,
IF(NOT(ISERROR(MATCH($C1425,Continents!$C$2:$C$58,0))),Continents!$C$1,
IF(NOT(ISERROR(MATCH($C1425,Continents!$D$2:$D$51,0))),Continents!$D$1,
IF(NOT(ISERROR(MATCH($C1425,Continents!$E$2:$E$15,0))),Continents!$E$1,
IF(NOT(ISERROR(MATCH($C1425,Continents!$F$2:$F$27,0))),Continents!$F$1,
IF(NOT(ISERROR(MATCH($C1425,Continents!$G$2:$G$8,0))),Continents!$G$1
)))))))</f>
        <v>North America</v>
      </c>
      <c r="F1425" s="26" t="s">
        <v>956</v>
      </c>
      <c r="G1425">
        <f>YEAR(Sales!$F1425)</f>
        <v>2016</v>
      </c>
      <c r="H1425">
        <f>MONTH(Sales!$F1425)</f>
        <v>4</v>
      </c>
      <c r="I1425" t="s">
        <v>125</v>
      </c>
      <c r="J1425" t="s">
        <v>602</v>
      </c>
      <c r="K1425">
        <v>250</v>
      </c>
      <c r="L1425">
        <v>225</v>
      </c>
      <c r="M1425" s="27">
        <v>0.1</v>
      </c>
      <c r="N1425">
        <v>1</v>
      </c>
    </row>
    <row r="1426" spans="1:14" x14ac:dyDescent="0.25">
      <c r="A1426" s="16" t="s">
        <v>2599</v>
      </c>
      <c r="B1426" t="s">
        <v>541</v>
      </c>
      <c r="C1426" s="13" t="s">
        <v>542</v>
      </c>
      <c r="D1426" t="s">
        <v>25</v>
      </c>
      <c r="E1426" s="13" t="str">
        <f>IF(NOT(ISERROR(MATCH($C1426,Continents!$A$2:$A$48,0))),Continents!$A$1,
IF(NOT(ISERROR(MATCH($C1426,Continents!$B$2:$B$6,0))),Continents!$B$1,
IF(NOT(ISERROR(MATCH($C1426,Continents!$C$2:$C$58,0))),Continents!$C$1,
IF(NOT(ISERROR(MATCH($C1426,Continents!$D$2:$D$51,0))),Continents!$D$1,
IF(NOT(ISERROR(MATCH($C1426,Continents!$E$2:$E$15,0))),Continents!$E$1,
IF(NOT(ISERROR(MATCH($C1426,Continents!$F$2:$F$27,0))),Continents!$F$1,
IF(NOT(ISERROR(MATCH($C1426,Continents!$G$2:$G$8,0))),Continents!$G$1
)))))))</f>
        <v>South America</v>
      </c>
      <c r="F1426" s="26">
        <v>42006</v>
      </c>
      <c r="G1426">
        <f>YEAR(Sales!$F1426)</f>
        <v>2015</v>
      </c>
      <c r="H1426">
        <f>MONTH(Sales!$F1426)</f>
        <v>1</v>
      </c>
      <c r="I1426" t="s">
        <v>125</v>
      </c>
      <c r="J1426" t="s">
        <v>1109</v>
      </c>
      <c r="K1426">
        <v>250</v>
      </c>
      <c r="L1426">
        <v>215</v>
      </c>
      <c r="M1426" s="27">
        <v>0.14000000000000001</v>
      </c>
      <c r="N1426">
        <v>1</v>
      </c>
    </row>
    <row r="1427" spans="1:14" x14ac:dyDescent="0.25">
      <c r="A1427" s="15" t="s">
        <v>2600</v>
      </c>
      <c r="B1427" t="s">
        <v>41</v>
      </c>
      <c r="C1427" s="13" t="s">
        <v>42</v>
      </c>
      <c r="D1427" t="s">
        <v>37</v>
      </c>
      <c r="E1427" s="13" t="str">
        <f>IF(NOT(ISERROR(MATCH($C1427,Continents!$A$2:$A$48,0))),Continents!$A$1,
IF(NOT(ISERROR(MATCH($C1427,Continents!$B$2:$B$6,0))),Continents!$B$1,
IF(NOT(ISERROR(MATCH($C1427,Continents!$C$2:$C$58,0))),Continents!$C$1,
IF(NOT(ISERROR(MATCH($C1427,Continents!$D$2:$D$51,0))),Continents!$D$1,
IF(NOT(ISERROR(MATCH($C1427,Continents!$E$2:$E$15,0))),Continents!$E$1,
IF(NOT(ISERROR(MATCH($C1427,Continents!$F$2:$F$27,0))),Continents!$F$1,
IF(NOT(ISERROR(MATCH($C1427,Continents!$G$2:$G$8,0))),Continents!$G$1
)))))))</f>
        <v>Asia</v>
      </c>
      <c r="F1427" s="26">
        <v>41681</v>
      </c>
      <c r="G1427">
        <f>YEAR(Sales!$F1427)</f>
        <v>2014</v>
      </c>
      <c r="H1427">
        <f>MONTH(Sales!$F1427)</f>
        <v>2</v>
      </c>
      <c r="I1427" t="s">
        <v>58</v>
      </c>
      <c r="J1427" t="s">
        <v>1686</v>
      </c>
      <c r="K1427">
        <v>800</v>
      </c>
      <c r="L1427">
        <v>712</v>
      </c>
      <c r="M1427" s="27">
        <v>0.11</v>
      </c>
      <c r="N1427">
        <v>1</v>
      </c>
    </row>
    <row r="1428" spans="1:14" x14ac:dyDescent="0.25">
      <c r="A1428" s="16" t="s">
        <v>2601</v>
      </c>
      <c r="B1428" t="s">
        <v>144</v>
      </c>
      <c r="C1428" s="13" t="s">
        <v>116</v>
      </c>
      <c r="D1428" t="s">
        <v>19</v>
      </c>
      <c r="E1428" s="13" t="str">
        <f>IF(NOT(ISERROR(MATCH($C1428,Continents!$A$2:$A$48,0))),Continents!$A$1,
IF(NOT(ISERROR(MATCH($C1428,Continents!$B$2:$B$6,0))),Continents!$B$1,
IF(NOT(ISERROR(MATCH($C1428,Continents!$C$2:$C$58,0))),Continents!$C$1,
IF(NOT(ISERROR(MATCH($C1428,Continents!$D$2:$D$51,0))),Continents!$D$1,
IF(NOT(ISERROR(MATCH($C1428,Continents!$E$2:$E$15,0))),Continents!$E$1,
IF(NOT(ISERROR(MATCH($C1428,Continents!$F$2:$F$27,0))),Continents!$F$1,
IF(NOT(ISERROR(MATCH($C1428,Continents!$G$2:$G$8,0))),Continents!$G$1
)))))))</f>
        <v>North America</v>
      </c>
      <c r="F1428" s="26">
        <v>43349</v>
      </c>
      <c r="G1428">
        <f>YEAR(Sales!$F1428)</f>
        <v>2018</v>
      </c>
      <c r="H1428">
        <f>MONTH(Sales!$F1428)</f>
        <v>9</v>
      </c>
      <c r="I1428" t="s">
        <v>38</v>
      </c>
      <c r="J1428" t="s">
        <v>323</v>
      </c>
      <c r="K1428">
        <v>50</v>
      </c>
      <c r="L1428">
        <v>46</v>
      </c>
      <c r="M1428" s="27">
        <v>0.08</v>
      </c>
      <c r="N1428">
        <v>1</v>
      </c>
    </row>
    <row r="1429" spans="1:14" x14ac:dyDescent="0.25">
      <c r="A1429" s="15" t="s">
        <v>2602</v>
      </c>
      <c r="B1429" t="s">
        <v>241</v>
      </c>
      <c r="C1429" s="13" t="s">
        <v>242</v>
      </c>
      <c r="D1429" t="s">
        <v>25</v>
      </c>
      <c r="E1429" s="13" t="str">
        <f>IF(NOT(ISERROR(MATCH($C1429,Continents!$A$2:$A$48,0))),Continents!$A$1,
IF(NOT(ISERROR(MATCH($C1429,Continents!$B$2:$B$6,0))),Continents!$B$1,
IF(NOT(ISERROR(MATCH($C1429,Continents!$C$2:$C$58,0))),Continents!$C$1,
IF(NOT(ISERROR(MATCH($C1429,Continents!$D$2:$D$51,0))),Continents!$D$1,
IF(NOT(ISERROR(MATCH($C1429,Continents!$E$2:$E$15,0))),Continents!$E$1,
IF(NOT(ISERROR(MATCH($C1429,Continents!$F$2:$F$27,0))),Continents!$F$1,
IF(NOT(ISERROR(MATCH($C1429,Continents!$G$2:$G$8,0))),Continents!$G$1
)))))))</f>
        <v>South America</v>
      </c>
      <c r="F1429" s="26" t="s">
        <v>774</v>
      </c>
      <c r="G1429">
        <f>YEAR(Sales!$F1429)</f>
        <v>2015</v>
      </c>
      <c r="H1429">
        <f>MONTH(Sales!$F1429)</f>
        <v>12</v>
      </c>
      <c r="I1429" t="s">
        <v>64</v>
      </c>
      <c r="J1429" t="s">
        <v>927</v>
      </c>
      <c r="K1429">
        <v>1000</v>
      </c>
      <c r="L1429">
        <v>960</v>
      </c>
      <c r="M1429" s="27">
        <v>0.04</v>
      </c>
      <c r="N1429">
        <v>1</v>
      </c>
    </row>
    <row r="1430" spans="1:14" x14ac:dyDescent="0.25">
      <c r="A1430" s="16" t="s">
        <v>2603</v>
      </c>
      <c r="B1430" t="s">
        <v>269</v>
      </c>
      <c r="C1430" s="13" t="s">
        <v>270</v>
      </c>
      <c r="D1430" t="s">
        <v>25</v>
      </c>
      <c r="E1430" s="13" t="str">
        <f>IF(NOT(ISERROR(MATCH($C1430,Continents!$A$2:$A$48,0))),Continents!$A$1,
IF(NOT(ISERROR(MATCH($C1430,Continents!$B$2:$B$6,0))),Continents!$B$1,
IF(NOT(ISERROR(MATCH($C1430,Continents!$C$2:$C$58,0))),Continents!$C$1,
IF(NOT(ISERROR(MATCH($C1430,Continents!$D$2:$D$51,0))),Continents!$D$1,
IF(NOT(ISERROR(MATCH($C1430,Continents!$E$2:$E$15,0))),Continents!$E$1,
IF(NOT(ISERROR(MATCH($C1430,Continents!$F$2:$F$27,0))),Continents!$F$1,
IF(NOT(ISERROR(MATCH($C1430,Continents!$G$2:$G$8,0))),Continents!$G$1
)))))))</f>
        <v>South America</v>
      </c>
      <c r="F1430" s="26">
        <v>42919</v>
      </c>
      <c r="G1430">
        <f>YEAR(Sales!$F1430)</f>
        <v>2017</v>
      </c>
      <c r="H1430">
        <f>MONTH(Sales!$F1430)</f>
        <v>7</v>
      </c>
      <c r="I1430" t="s">
        <v>125</v>
      </c>
      <c r="J1430" t="s">
        <v>1212</v>
      </c>
      <c r="K1430">
        <v>250</v>
      </c>
      <c r="L1430">
        <v>243</v>
      </c>
      <c r="M1430" s="27">
        <v>2.8000000000000001E-2</v>
      </c>
      <c r="N1430">
        <v>1</v>
      </c>
    </row>
    <row r="1431" spans="1:14" x14ac:dyDescent="0.25">
      <c r="A1431" s="15" t="s">
        <v>2604</v>
      </c>
      <c r="B1431" t="s">
        <v>128</v>
      </c>
      <c r="C1431" s="13" t="s">
        <v>129</v>
      </c>
      <c r="D1431" t="s">
        <v>37</v>
      </c>
      <c r="E1431" s="13" t="str">
        <f>IF(NOT(ISERROR(MATCH($C1431,Continents!$A$2:$A$48,0))),Continents!$A$1,
IF(NOT(ISERROR(MATCH($C1431,Continents!$B$2:$B$6,0))),Continents!$B$1,
IF(NOT(ISERROR(MATCH($C1431,Continents!$C$2:$C$58,0))),Continents!$C$1,
IF(NOT(ISERROR(MATCH($C1431,Continents!$D$2:$D$51,0))),Continents!$D$1,
IF(NOT(ISERROR(MATCH($C1431,Continents!$E$2:$E$15,0))),Continents!$E$1,
IF(NOT(ISERROR(MATCH($C1431,Continents!$F$2:$F$27,0))),Continents!$F$1,
IF(NOT(ISERROR(MATCH($C1431,Continents!$G$2:$G$8,0))),Continents!$G$1
)))))))</f>
        <v>Asia</v>
      </c>
      <c r="F1431" s="26" t="s">
        <v>2605</v>
      </c>
      <c r="G1431">
        <f>YEAR(Sales!$F1431)</f>
        <v>2015</v>
      </c>
      <c r="H1431">
        <f>MONTH(Sales!$F1431)</f>
        <v>9</v>
      </c>
      <c r="I1431" t="s">
        <v>26</v>
      </c>
      <c r="J1431" t="s">
        <v>1448</v>
      </c>
      <c r="K1431">
        <v>700</v>
      </c>
      <c r="L1431">
        <v>665</v>
      </c>
      <c r="M1431" s="27">
        <v>0.05</v>
      </c>
      <c r="N1431">
        <v>1</v>
      </c>
    </row>
    <row r="1432" spans="1:14" x14ac:dyDescent="0.25">
      <c r="A1432" s="16" t="s">
        <v>2606</v>
      </c>
      <c r="B1432" t="s">
        <v>67</v>
      </c>
      <c r="C1432" s="13" t="s">
        <v>68</v>
      </c>
      <c r="D1432" t="s">
        <v>37</v>
      </c>
      <c r="E1432" s="13" t="str">
        <f>IF(NOT(ISERROR(MATCH($C1432,Continents!$A$2:$A$48,0))),Continents!$A$1,
IF(NOT(ISERROR(MATCH($C1432,Continents!$B$2:$B$6,0))),Continents!$B$1,
IF(NOT(ISERROR(MATCH($C1432,Continents!$C$2:$C$58,0))),Continents!$C$1,
IF(NOT(ISERROR(MATCH($C1432,Continents!$D$2:$D$51,0))),Continents!$D$1,
IF(NOT(ISERROR(MATCH($C1432,Continents!$E$2:$E$15,0))),Continents!$E$1,
IF(NOT(ISERROR(MATCH($C1432,Continents!$F$2:$F$27,0))),Continents!$F$1,
IF(NOT(ISERROR(MATCH($C1432,Continents!$G$2:$G$8,0))),Continents!$G$1
)))))))</f>
        <v>Asia</v>
      </c>
      <c r="F1432" s="26">
        <v>43317</v>
      </c>
      <c r="G1432">
        <f>YEAR(Sales!$F1432)</f>
        <v>2018</v>
      </c>
      <c r="H1432">
        <f>MONTH(Sales!$F1432)</f>
        <v>8</v>
      </c>
      <c r="I1432" t="s">
        <v>44</v>
      </c>
      <c r="J1432" t="s">
        <v>1129</v>
      </c>
      <c r="K1432">
        <v>30</v>
      </c>
      <c r="L1432">
        <v>30</v>
      </c>
      <c r="M1432" s="27">
        <v>0</v>
      </c>
      <c r="N1432">
        <v>1</v>
      </c>
    </row>
    <row r="1433" spans="1:14" x14ac:dyDescent="0.25">
      <c r="A1433" s="15" t="s">
        <v>2607</v>
      </c>
      <c r="B1433" t="s">
        <v>23</v>
      </c>
      <c r="C1433" s="13" t="s">
        <v>24</v>
      </c>
      <c r="D1433" t="s">
        <v>25</v>
      </c>
      <c r="E1433" s="13" t="str">
        <f>IF(NOT(ISERROR(MATCH($C1433,Continents!$A$2:$A$48,0))),Continents!$A$1,
IF(NOT(ISERROR(MATCH($C1433,Continents!$B$2:$B$6,0))),Continents!$B$1,
IF(NOT(ISERROR(MATCH($C1433,Continents!$C$2:$C$58,0))),Continents!$C$1,
IF(NOT(ISERROR(MATCH($C1433,Continents!$D$2:$D$51,0))),Continents!$D$1,
IF(NOT(ISERROR(MATCH($C1433,Continents!$E$2:$E$15,0))),Continents!$E$1,
IF(NOT(ISERROR(MATCH($C1433,Continents!$F$2:$F$27,0))),Continents!$F$1,
IF(NOT(ISERROR(MATCH($C1433,Continents!$G$2:$G$8,0))),Continents!$G$1
)))))))</f>
        <v>South America</v>
      </c>
      <c r="F1433" s="26" t="s">
        <v>404</v>
      </c>
      <c r="G1433">
        <f>YEAR(Sales!$F1433)</f>
        <v>2015</v>
      </c>
      <c r="H1433">
        <f>MONTH(Sales!$F1433)</f>
        <v>9</v>
      </c>
      <c r="I1433" t="s">
        <v>49</v>
      </c>
      <c r="J1433" t="s">
        <v>608</v>
      </c>
      <c r="K1433">
        <v>500</v>
      </c>
      <c r="L1433">
        <v>350</v>
      </c>
      <c r="M1433" s="27">
        <v>0.3</v>
      </c>
      <c r="N1433">
        <v>1</v>
      </c>
    </row>
    <row r="1434" spans="1:14" x14ac:dyDescent="0.25">
      <c r="A1434" s="16" t="s">
        <v>2608</v>
      </c>
      <c r="B1434" t="s">
        <v>74</v>
      </c>
      <c r="C1434" s="13" t="s">
        <v>75</v>
      </c>
      <c r="D1434" t="s">
        <v>37</v>
      </c>
      <c r="E1434" s="13" t="str">
        <f>IF(NOT(ISERROR(MATCH($C1434,Continents!$A$2:$A$48,0))),Continents!$A$1,
IF(NOT(ISERROR(MATCH($C1434,Continents!$B$2:$B$6,0))),Continents!$B$1,
IF(NOT(ISERROR(MATCH($C1434,Continents!$C$2:$C$58,0))),Continents!$C$1,
IF(NOT(ISERROR(MATCH($C1434,Continents!$D$2:$D$51,0))),Continents!$D$1,
IF(NOT(ISERROR(MATCH($C1434,Continents!$E$2:$E$15,0))),Continents!$E$1,
IF(NOT(ISERROR(MATCH($C1434,Continents!$F$2:$F$27,0))),Continents!$F$1,
IF(NOT(ISERROR(MATCH($C1434,Continents!$G$2:$G$8,0))),Continents!$G$1
)))))))</f>
        <v>Asia</v>
      </c>
      <c r="F1434" s="26" t="s">
        <v>2609</v>
      </c>
      <c r="G1434">
        <f>YEAR(Sales!$F1434)</f>
        <v>2016</v>
      </c>
      <c r="H1434">
        <f>MONTH(Sales!$F1434)</f>
        <v>1</v>
      </c>
      <c r="I1434" t="s">
        <v>44</v>
      </c>
      <c r="J1434" t="s">
        <v>1852</v>
      </c>
      <c r="K1434">
        <v>30</v>
      </c>
      <c r="L1434">
        <v>28</v>
      </c>
      <c r="M1434" s="27">
        <v>6.6699999999999995E-2</v>
      </c>
      <c r="N1434">
        <v>1</v>
      </c>
    </row>
    <row r="1435" spans="1:14" x14ac:dyDescent="0.25">
      <c r="A1435" s="15" t="s">
        <v>2610</v>
      </c>
      <c r="B1435" t="s">
        <v>350</v>
      </c>
      <c r="C1435" s="13" t="s">
        <v>116</v>
      </c>
      <c r="D1435" t="s">
        <v>19</v>
      </c>
      <c r="E1435" s="13" t="str">
        <f>IF(NOT(ISERROR(MATCH($C1435,Continents!$A$2:$A$48,0))),Continents!$A$1,
IF(NOT(ISERROR(MATCH($C1435,Continents!$B$2:$B$6,0))),Continents!$B$1,
IF(NOT(ISERROR(MATCH($C1435,Continents!$C$2:$C$58,0))),Continents!$C$1,
IF(NOT(ISERROR(MATCH($C1435,Continents!$D$2:$D$51,0))),Continents!$D$1,
IF(NOT(ISERROR(MATCH($C1435,Continents!$E$2:$E$15,0))),Continents!$E$1,
IF(NOT(ISERROR(MATCH($C1435,Continents!$F$2:$F$27,0))),Continents!$F$1,
IF(NOT(ISERROR(MATCH($C1435,Continents!$G$2:$G$8,0))),Continents!$G$1
)))))))</f>
        <v>North America</v>
      </c>
      <c r="F1435" s="26" t="s">
        <v>161</v>
      </c>
      <c r="G1435">
        <f>YEAR(Sales!$F1435)</f>
        <v>2016</v>
      </c>
      <c r="H1435">
        <f>MONTH(Sales!$F1435)</f>
        <v>7</v>
      </c>
      <c r="I1435" t="s">
        <v>125</v>
      </c>
      <c r="J1435" t="s">
        <v>1170</v>
      </c>
      <c r="K1435">
        <v>250</v>
      </c>
      <c r="L1435">
        <v>245</v>
      </c>
      <c r="M1435" s="27">
        <v>0.02</v>
      </c>
      <c r="N1435">
        <v>1</v>
      </c>
    </row>
    <row r="1436" spans="1:14" x14ac:dyDescent="0.25">
      <c r="A1436" s="16" t="s">
        <v>2611</v>
      </c>
      <c r="B1436" t="s">
        <v>3761</v>
      </c>
      <c r="C1436" s="13" t="s">
        <v>3759</v>
      </c>
      <c r="D1436" t="s">
        <v>13</v>
      </c>
      <c r="E1436" s="13" t="str">
        <f>IF(NOT(ISERROR(MATCH($C1436,Continents!$A$2:$A$48,0))),Continents!$A$1,
IF(NOT(ISERROR(MATCH($C1436,Continents!$B$2:$B$6,0))),Continents!$B$1,
IF(NOT(ISERROR(MATCH($C1436,Continents!$C$2:$C$58,0))),Continents!$C$1,
IF(NOT(ISERROR(MATCH($C1436,Continents!$D$2:$D$51,0))),Continents!$D$1,
IF(NOT(ISERROR(MATCH($C1436,Continents!$E$2:$E$15,0))),Continents!$E$1,
IF(NOT(ISERROR(MATCH($C1436,Continents!$F$2:$F$27,0))),Continents!$F$1,
IF(NOT(ISERROR(MATCH($C1436,Continents!$G$2:$G$8,0))),Continents!$G$1
)))))))</f>
        <v>Asia</v>
      </c>
      <c r="F1436" s="26" t="s">
        <v>2612</v>
      </c>
      <c r="G1436">
        <f>YEAR(Sales!$F1436)</f>
        <v>2017</v>
      </c>
      <c r="H1436">
        <f>MONTH(Sales!$F1436)</f>
        <v>12</v>
      </c>
      <c r="I1436" t="s">
        <v>32</v>
      </c>
      <c r="J1436" t="s">
        <v>458</v>
      </c>
      <c r="K1436">
        <v>150</v>
      </c>
      <c r="L1436">
        <v>143</v>
      </c>
      <c r="M1436" s="27">
        <v>4.6699999999999998E-2</v>
      </c>
      <c r="N1436">
        <v>1</v>
      </c>
    </row>
    <row r="1437" spans="1:14" x14ac:dyDescent="0.25">
      <c r="A1437" s="15" t="s">
        <v>2613</v>
      </c>
      <c r="B1437" t="s">
        <v>325</v>
      </c>
      <c r="C1437" s="13" t="s">
        <v>326</v>
      </c>
      <c r="D1437" t="s">
        <v>37</v>
      </c>
      <c r="E1437" s="13" t="str">
        <f>IF(NOT(ISERROR(MATCH($C1437,Continents!$A$2:$A$48,0))),Continents!$A$1,
IF(NOT(ISERROR(MATCH($C1437,Continents!$B$2:$B$6,0))),Continents!$B$1,
IF(NOT(ISERROR(MATCH($C1437,Continents!$C$2:$C$58,0))),Continents!$C$1,
IF(NOT(ISERROR(MATCH($C1437,Continents!$D$2:$D$51,0))),Continents!$D$1,
IF(NOT(ISERROR(MATCH($C1437,Continents!$E$2:$E$15,0))),Continents!$E$1,
IF(NOT(ISERROR(MATCH($C1437,Continents!$F$2:$F$27,0))),Continents!$F$1,
IF(NOT(ISERROR(MATCH($C1437,Continents!$G$2:$G$8,0))),Continents!$G$1
)))))))</f>
        <v>Asia</v>
      </c>
      <c r="F1437" s="26" t="s">
        <v>1498</v>
      </c>
      <c r="G1437">
        <f>YEAR(Sales!$F1437)</f>
        <v>2018</v>
      </c>
      <c r="H1437">
        <f>MONTH(Sales!$F1437)</f>
        <v>8</v>
      </c>
      <c r="I1437" t="s">
        <v>133</v>
      </c>
      <c r="J1437" t="s">
        <v>328</v>
      </c>
      <c r="K1437">
        <v>50</v>
      </c>
      <c r="L1437">
        <v>49</v>
      </c>
      <c r="M1437" s="27">
        <v>0.02</v>
      </c>
      <c r="N1437">
        <v>1</v>
      </c>
    </row>
    <row r="1438" spans="1:14" x14ac:dyDescent="0.25">
      <c r="A1438" s="16" t="s">
        <v>2614</v>
      </c>
      <c r="B1438" t="s">
        <v>41</v>
      </c>
      <c r="C1438" s="13" t="s">
        <v>42</v>
      </c>
      <c r="D1438" t="s">
        <v>37</v>
      </c>
      <c r="E1438" s="13" t="str">
        <f>IF(NOT(ISERROR(MATCH($C1438,Continents!$A$2:$A$48,0))),Continents!$A$1,
IF(NOT(ISERROR(MATCH($C1438,Continents!$B$2:$B$6,0))),Continents!$B$1,
IF(NOT(ISERROR(MATCH($C1438,Continents!$C$2:$C$58,0))),Continents!$C$1,
IF(NOT(ISERROR(MATCH($C1438,Continents!$D$2:$D$51,0))),Continents!$D$1,
IF(NOT(ISERROR(MATCH($C1438,Continents!$E$2:$E$15,0))),Continents!$E$1,
IF(NOT(ISERROR(MATCH($C1438,Continents!$F$2:$F$27,0))),Continents!$F$1,
IF(NOT(ISERROR(MATCH($C1438,Continents!$G$2:$G$8,0))),Continents!$G$1
)))))))</f>
        <v>Asia</v>
      </c>
      <c r="F1438" s="26" t="s">
        <v>2615</v>
      </c>
      <c r="G1438">
        <f>YEAR(Sales!$F1438)</f>
        <v>2017</v>
      </c>
      <c r="H1438">
        <f>MONTH(Sales!$F1438)</f>
        <v>4</v>
      </c>
      <c r="I1438" t="s">
        <v>38</v>
      </c>
      <c r="J1438" t="s">
        <v>1703</v>
      </c>
      <c r="K1438">
        <v>50</v>
      </c>
      <c r="L1438">
        <v>50</v>
      </c>
      <c r="M1438" s="27">
        <v>0</v>
      </c>
      <c r="N1438">
        <v>1</v>
      </c>
    </row>
    <row r="1439" spans="1:14" x14ac:dyDescent="0.25">
      <c r="A1439" s="15" t="s">
        <v>2616</v>
      </c>
      <c r="B1439" t="s">
        <v>67</v>
      </c>
      <c r="C1439" s="13" t="s">
        <v>68</v>
      </c>
      <c r="D1439" t="s">
        <v>37</v>
      </c>
      <c r="E1439" s="13" t="str">
        <f>IF(NOT(ISERROR(MATCH($C1439,Continents!$A$2:$A$48,0))),Continents!$A$1,
IF(NOT(ISERROR(MATCH($C1439,Continents!$B$2:$B$6,0))),Continents!$B$1,
IF(NOT(ISERROR(MATCH($C1439,Continents!$C$2:$C$58,0))),Continents!$C$1,
IF(NOT(ISERROR(MATCH($C1439,Continents!$D$2:$D$51,0))),Continents!$D$1,
IF(NOT(ISERROR(MATCH($C1439,Continents!$E$2:$E$15,0))),Continents!$E$1,
IF(NOT(ISERROR(MATCH($C1439,Continents!$F$2:$F$27,0))),Continents!$F$1,
IF(NOT(ISERROR(MATCH($C1439,Continents!$G$2:$G$8,0))),Continents!$G$1
)))))))</f>
        <v>Asia</v>
      </c>
      <c r="F1439" s="26">
        <v>42197</v>
      </c>
      <c r="G1439">
        <f>YEAR(Sales!$F1439)</f>
        <v>2015</v>
      </c>
      <c r="H1439">
        <f>MONTH(Sales!$F1439)</f>
        <v>7</v>
      </c>
      <c r="I1439" t="s">
        <v>64</v>
      </c>
      <c r="J1439" t="s">
        <v>338</v>
      </c>
      <c r="K1439">
        <v>1000</v>
      </c>
      <c r="L1439">
        <v>940</v>
      </c>
      <c r="M1439" s="27">
        <v>0.06</v>
      </c>
      <c r="N1439">
        <v>1</v>
      </c>
    </row>
    <row r="1440" spans="1:14" x14ac:dyDescent="0.25">
      <c r="A1440" s="16" t="s">
        <v>2617</v>
      </c>
      <c r="B1440" t="s">
        <v>139</v>
      </c>
      <c r="C1440" s="13" t="s">
        <v>140</v>
      </c>
      <c r="D1440" t="s">
        <v>13</v>
      </c>
      <c r="E1440" s="13" t="str">
        <f>IF(NOT(ISERROR(MATCH($C1440,Continents!$A$2:$A$48,0))),Continents!$A$1,
IF(NOT(ISERROR(MATCH($C1440,Continents!$B$2:$B$6,0))),Continents!$B$1,
IF(NOT(ISERROR(MATCH($C1440,Continents!$C$2:$C$58,0))),Continents!$C$1,
IF(NOT(ISERROR(MATCH($C1440,Continents!$D$2:$D$51,0))),Continents!$D$1,
IF(NOT(ISERROR(MATCH($C1440,Continents!$E$2:$E$15,0))),Continents!$E$1,
IF(NOT(ISERROR(MATCH($C1440,Continents!$F$2:$F$27,0))),Continents!$F$1,
IF(NOT(ISERROR(MATCH($C1440,Continents!$G$2:$G$8,0))),Continents!$G$1
)))))))</f>
        <v>Europe</v>
      </c>
      <c r="F1440" s="26">
        <v>42461</v>
      </c>
      <c r="G1440">
        <f>YEAR(Sales!$F1440)</f>
        <v>2016</v>
      </c>
      <c r="H1440">
        <f>MONTH(Sales!$F1440)</f>
        <v>4</v>
      </c>
      <c r="I1440" t="s">
        <v>58</v>
      </c>
      <c r="J1440" t="s">
        <v>1122</v>
      </c>
      <c r="K1440">
        <v>800</v>
      </c>
      <c r="L1440">
        <v>480</v>
      </c>
      <c r="M1440" s="27">
        <v>0.4</v>
      </c>
      <c r="N1440">
        <v>1</v>
      </c>
    </row>
    <row r="1441" spans="1:14" x14ac:dyDescent="0.25">
      <c r="A1441" s="15" t="s">
        <v>2618</v>
      </c>
      <c r="B1441" t="s">
        <v>288</v>
      </c>
      <c r="C1441" s="13" t="s">
        <v>289</v>
      </c>
      <c r="D1441" t="s">
        <v>13</v>
      </c>
      <c r="E1441" s="13" t="str">
        <f>IF(NOT(ISERROR(MATCH($C1441,Continents!$A$2:$A$48,0))),Continents!$A$1,
IF(NOT(ISERROR(MATCH($C1441,Continents!$B$2:$B$6,0))),Continents!$B$1,
IF(NOT(ISERROR(MATCH($C1441,Continents!$C$2:$C$58,0))),Continents!$C$1,
IF(NOT(ISERROR(MATCH($C1441,Continents!$D$2:$D$51,0))),Continents!$D$1,
IF(NOT(ISERROR(MATCH($C1441,Continents!$E$2:$E$15,0))),Continents!$E$1,
IF(NOT(ISERROR(MATCH($C1441,Continents!$F$2:$F$27,0))),Continents!$F$1,
IF(NOT(ISERROR(MATCH($C1441,Continents!$G$2:$G$8,0))),Continents!$G$1
)))))))</f>
        <v>Europe</v>
      </c>
      <c r="F1441" s="26">
        <v>41735</v>
      </c>
      <c r="G1441">
        <f>YEAR(Sales!$F1441)</f>
        <v>2014</v>
      </c>
      <c r="H1441">
        <f>MONTH(Sales!$F1441)</f>
        <v>4</v>
      </c>
      <c r="I1441" t="s">
        <v>125</v>
      </c>
      <c r="J1441" t="s">
        <v>798</v>
      </c>
      <c r="K1441">
        <v>250</v>
      </c>
      <c r="L1441">
        <v>198</v>
      </c>
      <c r="M1441" s="27">
        <v>0.20799999999999999</v>
      </c>
      <c r="N1441">
        <v>1</v>
      </c>
    </row>
    <row r="1442" spans="1:14" x14ac:dyDescent="0.25">
      <c r="A1442" s="16" t="s">
        <v>2619</v>
      </c>
      <c r="B1442" t="s">
        <v>201</v>
      </c>
      <c r="C1442" s="13" t="s">
        <v>202</v>
      </c>
      <c r="D1442" t="s">
        <v>13</v>
      </c>
      <c r="E1442" s="13" t="str">
        <f>IF(NOT(ISERROR(MATCH($C1442,Continents!$A$2:$A$48,0))),Continents!$A$1,
IF(NOT(ISERROR(MATCH($C1442,Continents!$B$2:$B$6,0))),Continents!$B$1,
IF(NOT(ISERROR(MATCH($C1442,Continents!$C$2:$C$58,0))),Continents!$C$1,
IF(NOT(ISERROR(MATCH($C1442,Continents!$D$2:$D$51,0))),Continents!$D$1,
IF(NOT(ISERROR(MATCH($C1442,Continents!$E$2:$E$15,0))),Continents!$E$1,
IF(NOT(ISERROR(MATCH($C1442,Continents!$F$2:$F$27,0))),Continents!$F$1,
IF(NOT(ISERROR(MATCH($C1442,Continents!$G$2:$G$8,0))),Continents!$G$1
)))))))</f>
        <v>Europe</v>
      </c>
      <c r="F1442" s="26">
        <v>43140</v>
      </c>
      <c r="G1442">
        <f>YEAR(Sales!$F1442)</f>
        <v>2018</v>
      </c>
      <c r="H1442">
        <f>MONTH(Sales!$F1442)</f>
        <v>2</v>
      </c>
      <c r="I1442" t="s">
        <v>32</v>
      </c>
      <c r="J1442" t="s">
        <v>2039</v>
      </c>
      <c r="K1442">
        <v>150</v>
      </c>
      <c r="L1442">
        <v>131</v>
      </c>
      <c r="M1442" s="27">
        <v>0.12670000000000001</v>
      </c>
      <c r="N1442">
        <v>1</v>
      </c>
    </row>
    <row r="1443" spans="1:14" x14ac:dyDescent="0.25">
      <c r="A1443" s="15" t="s">
        <v>2620</v>
      </c>
      <c r="B1443" t="s">
        <v>241</v>
      </c>
      <c r="C1443" s="13" t="s">
        <v>242</v>
      </c>
      <c r="D1443" t="s">
        <v>25</v>
      </c>
      <c r="E1443" s="13" t="str">
        <f>IF(NOT(ISERROR(MATCH($C1443,Continents!$A$2:$A$48,0))),Continents!$A$1,
IF(NOT(ISERROR(MATCH($C1443,Continents!$B$2:$B$6,0))),Continents!$B$1,
IF(NOT(ISERROR(MATCH($C1443,Continents!$C$2:$C$58,0))),Continents!$C$1,
IF(NOT(ISERROR(MATCH($C1443,Continents!$D$2:$D$51,0))),Continents!$D$1,
IF(NOT(ISERROR(MATCH($C1443,Continents!$E$2:$E$15,0))),Continents!$E$1,
IF(NOT(ISERROR(MATCH($C1443,Continents!$F$2:$F$27,0))),Continents!$F$1,
IF(NOT(ISERROR(MATCH($C1443,Continents!$G$2:$G$8,0))),Continents!$G$1
)))))))</f>
        <v>South America</v>
      </c>
      <c r="F1443" s="26" t="s">
        <v>337</v>
      </c>
      <c r="G1443">
        <f>YEAR(Sales!$F1443)</f>
        <v>2017</v>
      </c>
      <c r="H1443">
        <f>MONTH(Sales!$F1443)</f>
        <v>7</v>
      </c>
      <c r="I1443" t="s">
        <v>64</v>
      </c>
      <c r="J1443" t="s">
        <v>977</v>
      </c>
      <c r="K1443">
        <v>1000</v>
      </c>
      <c r="L1443">
        <v>730</v>
      </c>
      <c r="M1443" s="27">
        <v>0.27</v>
      </c>
      <c r="N1443">
        <v>1</v>
      </c>
    </row>
    <row r="1444" spans="1:14" x14ac:dyDescent="0.25">
      <c r="A1444" s="16" t="s">
        <v>2621</v>
      </c>
      <c r="B1444" t="s">
        <v>139</v>
      </c>
      <c r="C1444" s="13" t="s">
        <v>140</v>
      </c>
      <c r="D1444" t="s">
        <v>13</v>
      </c>
      <c r="E1444" s="13" t="str">
        <f>IF(NOT(ISERROR(MATCH($C1444,Continents!$A$2:$A$48,0))),Continents!$A$1,
IF(NOT(ISERROR(MATCH($C1444,Continents!$B$2:$B$6,0))),Continents!$B$1,
IF(NOT(ISERROR(MATCH($C1444,Continents!$C$2:$C$58,0))),Continents!$C$1,
IF(NOT(ISERROR(MATCH($C1444,Continents!$D$2:$D$51,0))),Continents!$D$1,
IF(NOT(ISERROR(MATCH($C1444,Continents!$E$2:$E$15,0))),Continents!$E$1,
IF(NOT(ISERROR(MATCH($C1444,Continents!$F$2:$F$27,0))),Continents!$F$1,
IF(NOT(ISERROR(MATCH($C1444,Continents!$G$2:$G$8,0))),Continents!$G$1
)))))))</f>
        <v>Europe</v>
      </c>
      <c r="F1444" s="26">
        <v>42685</v>
      </c>
      <c r="G1444">
        <f>YEAR(Sales!$F1444)</f>
        <v>2016</v>
      </c>
      <c r="H1444">
        <f>MONTH(Sales!$F1444)</f>
        <v>11</v>
      </c>
      <c r="I1444" t="s">
        <v>58</v>
      </c>
      <c r="J1444" t="s">
        <v>1189</v>
      </c>
      <c r="K1444">
        <v>800</v>
      </c>
      <c r="L1444">
        <v>584</v>
      </c>
      <c r="M1444" s="27">
        <v>0.27</v>
      </c>
      <c r="N1444">
        <v>1</v>
      </c>
    </row>
    <row r="1445" spans="1:14" x14ac:dyDescent="0.25">
      <c r="A1445" s="15" t="s">
        <v>2622</v>
      </c>
      <c r="B1445" t="s">
        <v>210</v>
      </c>
      <c r="C1445" s="13" t="s">
        <v>116</v>
      </c>
      <c r="D1445" t="s">
        <v>19</v>
      </c>
      <c r="E1445" s="13" t="str">
        <f>IF(NOT(ISERROR(MATCH($C1445,Continents!$A$2:$A$48,0))),Continents!$A$1,
IF(NOT(ISERROR(MATCH($C1445,Continents!$B$2:$B$6,0))),Continents!$B$1,
IF(NOT(ISERROR(MATCH($C1445,Continents!$C$2:$C$58,0))),Continents!$C$1,
IF(NOT(ISERROR(MATCH($C1445,Continents!$D$2:$D$51,0))),Continents!$D$1,
IF(NOT(ISERROR(MATCH($C1445,Continents!$E$2:$E$15,0))),Continents!$E$1,
IF(NOT(ISERROR(MATCH($C1445,Continents!$F$2:$F$27,0))),Continents!$F$1,
IF(NOT(ISERROR(MATCH($C1445,Continents!$G$2:$G$8,0))),Continents!$G$1
)))))))</f>
        <v>North America</v>
      </c>
      <c r="F1445" s="26" t="s">
        <v>1498</v>
      </c>
      <c r="G1445">
        <f>YEAR(Sales!$F1445)</f>
        <v>2018</v>
      </c>
      <c r="H1445">
        <f>MONTH(Sales!$F1445)</f>
        <v>8</v>
      </c>
      <c r="I1445" t="s">
        <v>32</v>
      </c>
      <c r="J1445" t="s">
        <v>2623</v>
      </c>
      <c r="K1445">
        <v>150</v>
      </c>
      <c r="L1445">
        <v>128</v>
      </c>
      <c r="M1445" s="27">
        <v>0.1467</v>
      </c>
      <c r="N1445">
        <v>1</v>
      </c>
    </row>
    <row r="1446" spans="1:14" x14ac:dyDescent="0.25">
      <c r="A1446" s="16" t="s">
        <v>2624</v>
      </c>
      <c r="B1446" t="s">
        <v>56</v>
      </c>
      <c r="C1446" s="13" t="s">
        <v>57</v>
      </c>
      <c r="D1446" t="s">
        <v>13</v>
      </c>
      <c r="E1446" s="13" t="str">
        <f>IF(NOT(ISERROR(MATCH($C1446,Continents!$A$2:$A$48,0))),Continents!$A$1,
IF(NOT(ISERROR(MATCH($C1446,Continents!$B$2:$B$6,0))),Continents!$B$1,
IF(NOT(ISERROR(MATCH($C1446,Continents!$C$2:$C$58,0))),Continents!$C$1,
IF(NOT(ISERROR(MATCH($C1446,Continents!$D$2:$D$51,0))),Continents!$D$1,
IF(NOT(ISERROR(MATCH($C1446,Continents!$E$2:$E$15,0))),Continents!$E$1,
IF(NOT(ISERROR(MATCH($C1446,Continents!$F$2:$F$27,0))),Continents!$F$1,
IF(NOT(ISERROR(MATCH($C1446,Continents!$G$2:$G$8,0))),Continents!$G$1
)))))))</f>
        <v>Europe</v>
      </c>
      <c r="F1446" s="26" t="s">
        <v>276</v>
      </c>
      <c r="G1446">
        <f>YEAR(Sales!$F1446)</f>
        <v>2017</v>
      </c>
      <c r="H1446">
        <f>MONTH(Sales!$F1446)</f>
        <v>11</v>
      </c>
      <c r="I1446" t="s">
        <v>64</v>
      </c>
      <c r="J1446" t="s">
        <v>501</v>
      </c>
      <c r="K1446">
        <v>1000</v>
      </c>
      <c r="L1446">
        <v>1000</v>
      </c>
      <c r="M1446" s="27">
        <v>0</v>
      </c>
      <c r="N1446">
        <v>1</v>
      </c>
    </row>
    <row r="1447" spans="1:14" x14ac:dyDescent="0.25">
      <c r="A1447" s="15" t="s">
        <v>2625</v>
      </c>
      <c r="B1447" t="s">
        <v>164</v>
      </c>
      <c r="C1447" s="13" t="s">
        <v>165</v>
      </c>
      <c r="D1447" t="s">
        <v>13</v>
      </c>
      <c r="E1447" s="13" t="str">
        <f>IF(NOT(ISERROR(MATCH($C1447,Continents!$A$2:$A$48,0))),Continents!$A$1,
IF(NOT(ISERROR(MATCH($C1447,Continents!$B$2:$B$6,0))),Continents!$B$1,
IF(NOT(ISERROR(MATCH($C1447,Continents!$C$2:$C$58,0))),Continents!$C$1,
IF(NOT(ISERROR(MATCH($C1447,Continents!$D$2:$D$51,0))),Continents!$D$1,
IF(NOT(ISERROR(MATCH($C1447,Continents!$E$2:$E$15,0))),Continents!$E$1,
IF(NOT(ISERROR(MATCH($C1447,Continents!$F$2:$F$27,0))),Continents!$F$1,
IF(NOT(ISERROR(MATCH($C1447,Continents!$G$2:$G$8,0))),Continents!$G$1
)))))))</f>
        <v>Europe</v>
      </c>
      <c r="F1447" s="26" t="s">
        <v>179</v>
      </c>
      <c r="G1447">
        <f>YEAR(Sales!$F1447)</f>
        <v>2017</v>
      </c>
      <c r="H1447">
        <f>MONTH(Sales!$F1447)</f>
        <v>7</v>
      </c>
      <c r="I1447" t="s">
        <v>38</v>
      </c>
      <c r="J1447" t="s">
        <v>1343</v>
      </c>
      <c r="K1447">
        <v>50</v>
      </c>
      <c r="L1447">
        <v>47</v>
      </c>
      <c r="M1447" s="27">
        <v>0.06</v>
      </c>
      <c r="N1447">
        <v>1</v>
      </c>
    </row>
    <row r="1448" spans="1:14" x14ac:dyDescent="0.25">
      <c r="A1448" s="16" t="s">
        <v>2626</v>
      </c>
      <c r="B1448" t="s">
        <v>3760</v>
      </c>
      <c r="C1448" s="13" t="s">
        <v>3759</v>
      </c>
      <c r="D1448" t="s">
        <v>13</v>
      </c>
      <c r="E1448" s="13" t="str">
        <f>IF(NOT(ISERROR(MATCH($C1448,Continents!$A$2:$A$48,0))),Continents!$A$1,
IF(NOT(ISERROR(MATCH($C1448,Continents!$B$2:$B$6,0))),Continents!$B$1,
IF(NOT(ISERROR(MATCH($C1448,Continents!$C$2:$C$58,0))),Continents!$C$1,
IF(NOT(ISERROR(MATCH($C1448,Continents!$D$2:$D$51,0))),Continents!$D$1,
IF(NOT(ISERROR(MATCH($C1448,Continents!$E$2:$E$15,0))),Continents!$E$1,
IF(NOT(ISERROR(MATCH($C1448,Continents!$F$2:$F$27,0))),Continents!$F$1,
IF(NOT(ISERROR(MATCH($C1448,Continents!$G$2:$G$8,0))),Continents!$G$1
)))))))</f>
        <v>Asia</v>
      </c>
      <c r="F1448" s="26" t="s">
        <v>1722</v>
      </c>
      <c r="G1448">
        <f>YEAR(Sales!$F1448)</f>
        <v>2018</v>
      </c>
      <c r="H1448">
        <f>MONTH(Sales!$F1448)</f>
        <v>12</v>
      </c>
      <c r="I1448" t="s">
        <v>32</v>
      </c>
      <c r="J1448" t="s">
        <v>705</v>
      </c>
      <c r="K1448">
        <v>150</v>
      </c>
      <c r="L1448">
        <v>144</v>
      </c>
      <c r="M1448" s="27">
        <v>0.04</v>
      </c>
      <c r="N1448">
        <v>1</v>
      </c>
    </row>
    <row r="1449" spans="1:14" x14ac:dyDescent="0.25">
      <c r="A1449" s="15" t="s">
        <v>2627</v>
      </c>
      <c r="B1449" t="s">
        <v>62</v>
      </c>
      <c r="C1449" s="13" t="s">
        <v>63</v>
      </c>
      <c r="D1449" t="s">
        <v>13</v>
      </c>
      <c r="E1449" s="13" t="str">
        <f>IF(NOT(ISERROR(MATCH($C1449,Continents!$A$2:$A$48,0))),Continents!$A$1,
IF(NOT(ISERROR(MATCH($C1449,Continents!$B$2:$B$6,0))),Continents!$B$1,
IF(NOT(ISERROR(MATCH($C1449,Continents!$C$2:$C$58,0))),Continents!$C$1,
IF(NOT(ISERROR(MATCH($C1449,Continents!$D$2:$D$51,0))),Continents!$D$1,
IF(NOT(ISERROR(MATCH($C1449,Continents!$E$2:$E$15,0))),Continents!$E$1,
IF(NOT(ISERROR(MATCH($C1449,Continents!$F$2:$F$27,0))),Continents!$F$1,
IF(NOT(ISERROR(MATCH($C1449,Continents!$G$2:$G$8,0))),Continents!$G$1
)))))))</f>
        <v>Asia</v>
      </c>
      <c r="F1449" s="26">
        <v>41974</v>
      </c>
      <c r="G1449">
        <f>YEAR(Sales!$F1449)</f>
        <v>2014</v>
      </c>
      <c r="H1449">
        <f>MONTH(Sales!$F1449)</f>
        <v>12</v>
      </c>
      <c r="I1449" t="s">
        <v>44</v>
      </c>
      <c r="J1449" t="s">
        <v>896</v>
      </c>
      <c r="K1449">
        <v>30</v>
      </c>
      <c r="L1449">
        <v>29</v>
      </c>
      <c r="M1449" s="27">
        <v>3.3300000000000003E-2</v>
      </c>
      <c r="N1449">
        <v>1</v>
      </c>
    </row>
    <row r="1450" spans="1:14" x14ac:dyDescent="0.25">
      <c r="A1450" s="16" t="s">
        <v>2628</v>
      </c>
      <c r="B1450" t="s">
        <v>174</v>
      </c>
      <c r="C1450" s="13" t="s">
        <v>116</v>
      </c>
      <c r="D1450" t="s">
        <v>19</v>
      </c>
      <c r="E1450" s="13" t="str">
        <f>IF(NOT(ISERROR(MATCH($C1450,Continents!$A$2:$A$48,0))),Continents!$A$1,
IF(NOT(ISERROR(MATCH($C1450,Continents!$B$2:$B$6,0))),Continents!$B$1,
IF(NOT(ISERROR(MATCH($C1450,Continents!$C$2:$C$58,0))),Continents!$C$1,
IF(NOT(ISERROR(MATCH($C1450,Continents!$D$2:$D$51,0))),Continents!$D$1,
IF(NOT(ISERROR(MATCH($C1450,Continents!$E$2:$E$15,0))),Continents!$E$1,
IF(NOT(ISERROR(MATCH($C1450,Continents!$F$2:$F$27,0))),Continents!$F$1,
IF(NOT(ISERROR(MATCH($C1450,Continents!$G$2:$G$8,0))),Continents!$G$1
)))))))</f>
        <v>North America</v>
      </c>
      <c r="F1450" s="26">
        <v>42711</v>
      </c>
      <c r="G1450">
        <f>YEAR(Sales!$F1450)</f>
        <v>2016</v>
      </c>
      <c r="H1450">
        <f>MONTH(Sales!$F1450)</f>
        <v>12</v>
      </c>
      <c r="I1450" t="s">
        <v>38</v>
      </c>
      <c r="J1450" t="s">
        <v>176</v>
      </c>
      <c r="K1450">
        <v>50</v>
      </c>
      <c r="L1450">
        <v>44</v>
      </c>
      <c r="M1450" s="27">
        <v>0.12</v>
      </c>
      <c r="N1450">
        <v>1</v>
      </c>
    </row>
    <row r="1451" spans="1:14" x14ac:dyDescent="0.25">
      <c r="A1451" s="15" t="s">
        <v>2629</v>
      </c>
      <c r="B1451" t="s">
        <v>147</v>
      </c>
      <c r="C1451" s="13" t="s">
        <v>96</v>
      </c>
      <c r="D1451" t="s">
        <v>37</v>
      </c>
      <c r="E1451" s="13" t="str">
        <f>IF(NOT(ISERROR(MATCH($C1451,Continents!$A$2:$A$48,0))),Continents!$A$1,
IF(NOT(ISERROR(MATCH($C1451,Continents!$B$2:$B$6,0))),Continents!$B$1,
IF(NOT(ISERROR(MATCH($C1451,Continents!$C$2:$C$58,0))),Continents!$C$1,
IF(NOT(ISERROR(MATCH($C1451,Continents!$D$2:$D$51,0))),Continents!$D$1,
IF(NOT(ISERROR(MATCH($C1451,Continents!$E$2:$E$15,0))),Continents!$E$1,
IF(NOT(ISERROR(MATCH($C1451,Continents!$F$2:$F$27,0))),Continents!$F$1,
IF(NOT(ISERROR(MATCH($C1451,Continents!$G$2:$G$8,0))),Continents!$G$1
)))))))</f>
        <v>Asia</v>
      </c>
      <c r="F1451" s="26" t="s">
        <v>2630</v>
      </c>
      <c r="G1451">
        <f>YEAR(Sales!$F1451)</f>
        <v>2014</v>
      </c>
      <c r="H1451">
        <f>MONTH(Sales!$F1451)</f>
        <v>1</v>
      </c>
      <c r="I1451" t="s">
        <v>49</v>
      </c>
      <c r="J1451" t="s">
        <v>1325</v>
      </c>
      <c r="K1451">
        <v>500</v>
      </c>
      <c r="L1451">
        <v>350</v>
      </c>
      <c r="M1451" s="27">
        <v>0.3</v>
      </c>
      <c r="N1451">
        <v>1</v>
      </c>
    </row>
    <row r="1452" spans="1:14" x14ac:dyDescent="0.25">
      <c r="A1452" s="16" t="s">
        <v>2631</v>
      </c>
      <c r="B1452" t="s">
        <v>100</v>
      </c>
      <c r="C1452" s="13" t="s">
        <v>101</v>
      </c>
      <c r="D1452" t="s">
        <v>13</v>
      </c>
      <c r="E1452" s="13" t="str">
        <f>IF(NOT(ISERROR(MATCH($C1452,Continents!$A$2:$A$48,0))),Continents!$A$1,
IF(NOT(ISERROR(MATCH($C1452,Continents!$B$2:$B$6,0))),Continents!$B$1,
IF(NOT(ISERROR(MATCH($C1452,Continents!$C$2:$C$58,0))),Continents!$C$1,
IF(NOT(ISERROR(MATCH($C1452,Continents!$D$2:$D$51,0))),Continents!$D$1,
IF(NOT(ISERROR(MATCH($C1452,Continents!$E$2:$E$15,0))),Continents!$E$1,
IF(NOT(ISERROR(MATCH($C1452,Continents!$F$2:$F$27,0))),Continents!$F$1,
IF(NOT(ISERROR(MATCH($C1452,Continents!$G$2:$G$8,0))),Continents!$G$1
)))))))</f>
        <v>Europe</v>
      </c>
      <c r="F1452" s="26">
        <v>42317</v>
      </c>
      <c r="G1452">
        <f>YEAR(Sales!$F1452)</f>
        <v>2015</v>
      </c>
      <c r="H1452">
        <f>MONTH(Sales!$F1452)</f>
        <v>11</v>
      </c>
      <c r="I1452" t="s">
        <v>133</v>
      </c>
      <c r="J1452" t="s">
        <v>938</v>
      </c>
      <c r="K1452">
        <v>50</v>
      </c>
      <c r="L1452">
        <v>42</v>
      </c>
      <c r="M1452" s="27">
        <v>0.16</v>
      </c>
      <c r="N1452">
        <v>1</v>
      </c>
    </row>
    <row r="1453" spans="1:14" x14ac:dyDescent="0.25">
      <c r="A1453" s="15" t="s">
        <v>2632</v>
      </c>
      <c r="B1453" t="s">
        <v>325</v>
      </c>
      <c r="C1453" s="13" t="s">
        <v>326</v>
      </c>
      <c r="D1453" t="s">
        <v>37</v>
      </c>
      <c r="E1453" s="13" t="str">
        <f>IF(NOT(ISERROR(MATCH($C1453,Continents!$A$2:$A$48,0))),Continents!$A$1,
IF(NOT(ISERROR(MATCH($C1453,Continents!$B$2:$B$6,0))),Continents!$B$1,
IF(NOT(ISERROR(MATCH($C1453,Continents!$C$2:$C$58,0))),Continents!$C$1,
IF(NOT(ISERROR(MATCH($C1453,Continents!$D$2:$D$51,0))),Continents!$D$1,
IF(NOT(ISERROR(MATCH($C1453,Continents!$E$2:$E$15,0))),Continents!$E$1,
IF(NOT(ISERROR(MATCH($C1453,Continents!$F$2:$F$27,0))),Continents!$F$1,
IF(NOT(ISERROR(MATCH($C1453,Continents!$G$2:$G$8,0))),Continents!$G$1
)))))))</f>
        <v>Asia</v>
      </c>
      <c r="F1453" s="26" t="s">
        <v>2633</v>
      </c>
      <c r="G1453">
        <f>YEAR(Sales!$F1453)</f>
        <v>2016</v>
      </c>
      <c r="H1453">
        <f>MONTH(Sales!$F1453)</f>
        <v>11</v>
      </c>
      <c r="I1453" t="s">
        <v>125</v>
      </c>
      <c r="J1453" t="s">
        <v>918</v>
      </c>
      <c r="K1453">
        <v>250</v>
      </c>
      <c r="L1453">
        <v>220</v>
      </c>
      <c r="M1453" s="27">
        <v>0.12</v>
      </c>
      <c r="N1453">
        <v>1</v>
      </c>
    </row>
    <row r="1454" spans="1:14" x14ac:dyDescent="0.25">
      <c r="A1454" s="16" t="s">
        <v>2634</v>
      </c>
      <c r="B1454" t="s">
        <v>89</v>
      </c>
      <c r="C1454" s="13" t="s">
        <v>90</v>
      </c>
      <c r="D1454" t="s">
        <v>13</v>
      </c>
      <c r="E1454" s="13" t="str">
        <f>IF(NOT(ISERROR(MATCH($C1454,Continents!$A$2:$A$48,0))),Continents!$A$1,
IF(NOT(ISERROR(MATCH($C1454,Continents!$B$2:$B$6,0))),Continents!$B$1,
IF(NOT(ISERROR(MATCH($C1454,Continents!$C$2:$C$58,0))),Continents!$C$1,
IF(NOT(ISERROR(MATCH($C1454,Continents!$D$2:$D$51,0))),Continents!$D$1,
IF(NOT(ISERROR(MATCH($C1454,Continents!$E$2:$E$15,0))),Continents!$E$1,
IF(NOT(ISERROR(MATCH($C1454,Continents!$F$2:$F$27,0))),Continents!$F$1,
IF(NOT(ISERROR(MATCH($C1454,Continents!$G$2:$G$8,0))),Continents!$G$1
)))))))</f>
        <v>Europe</v>
      </c>
      <c r="F1454" s="26" t="s">
        <v>2034</v>
      </c>
      <c r="G1454">
        <f>YEAR(Sales!$F1454)</f>
        <v>2016</v>
      </c>
      <c r="H1454">
        <f>MONTH(Sales!$F1454)</f>
        <v>9</v>
      </c>
      <c r="I1454" t="s">
        <v>49</v>
      </c>
      <c r="J1454" t="s">
        <v>741</v>
      </c>
      <c r="K1454">
        <v>500</v>
      </c>
      <c r="L1454">
        <v>485</v>
      </c>
      <c r="M1454" s="27">
        <v>0.03</v>
      </c>
      <c r="N1454">
        <v>1</v>
      </c>
    </row>
    <row r="1455" spans="1:14" x14ac:dyDescent="0.25">
      <c r="A1455" s="15" t="s">
        <v>2635</v>
      </c>
      <c r="B1455" t="s">
        <v>210</v>
      </c>
      <c r="C1455" s="13" t="s">
        <v>116</v>
      </c>
      <c r="D1455" t="s">
        <v>19</v>
      </c>
      <c r="E1455" s="13" t="str">
        <f>IF(NOT(ISERROR(MATCH($C1455,Continents!$A$2:$A$48,0))),Continents!$A$1,
IF(NOT(ISERROR(MATCH($C1455,Continents!$B$2:$B$6,0))),Continents!$B$1,
IF(NOT(ISERROR(MATCH($C1455,Continents!$C$2:$C$58,0))),Continents!$C$1,
IF(NOT(ISERROR(MATCH($C1455,Continents!$D$2:$D$51,0))),Continents!$D$1,
IF(NOT(ISERROR(MATCH($C1455,Continents!$E$2:$E$15,0))),Continents!$E$1,
IF(NOT(ISERROR(MATCH($C1455,Continents!$F$2:$F$27,0))),Continents!$F$1,
IF(NOT(ISERROR(MATCH($C1455,Continents!$G$2:$G$8,0))),Continents!$G$1
)))))))</f>
        <v>North America</v>
      </c>
      <c r="F1455" s="26">
        <v>43199</v>
      </c>
      <c r="G1455">
        <f>YEAR(Sales!$F1455)</f>
        <v>2018</v>
      </c>
      <c r="H1455">
        <f>MONTH(Sales!$F1455)</f>
        <v>4</v>
      </c>
      <c r="I1455" t="s">
        <v>26</v>
      </c>
      <c r="J1455" t="s">
        <v>212</v>
      </c>
      <c r="K1455">
        <v>700</v>
      </c>
      <c r="L1455">
        <v>672</v>
      </c>
      <c r="M1455" s="27">
        <v>0.04</v>
      </c>
      <c r="N1455">
        <v>1</v>
      </c>
    </row>
    <row r="1456" spans="1:14" x14ac:dyDescent="0.25">
      <c r="A1456" s="16" t="s">
        <v>2636</v>
      </c>
      <c r="B1456" t="s">
        <v>100</v>
      </c>
      <c r="C1456" s="13" t="s">
        <v>101</v>
      </c>
      <c r="D1456" t="s">
        <v>13</v>
      </c>
      <c r="E1456" s="13" t="str">
        <f>IF(NOT(ISERROR(MATCH($C1456,Continents!$A$2:$A$48,0))),Continents!$A$1,
IF(NOT(ISERROR(MATCH($C1456,Continents!$B$2:$B$6,0))),Continents!$B$1,
IF(NOT(ISERROR(MATCH($C1456,Continents!$C$2:$C$58,0))),Continents!$C$1,
IF(NOT(ISERROR(MATCH($C1456,Continents!$D$2:$D$51,0))),Continents!$D$1,
IF(NOT(ISERROR(MATCH($C1456,Continents!$E$2:$E$15,0))),Continents!$E$1,
IF(NOT(ISERROR(MATCH($C1456,Continents!$F$2:$F$27,0))),Continents!$F$1,
IF(NOT(ISERROR(MATCH($C1456,Continents!$G$2:$G$8,0))),Continents!$G$1
)))))))</f>
        <v>Europe</v>
      </c>
      <c r="F1456" s="26">
        <v>43074</v>
      </c>
      <c r="G1456">
        <f>YEAR(Sales!$F1456)</f>
        <v>2017</v>
      </c>
      <c r="H1456">
        <f>MONTH(Sales!$F1456)</f>
        <v>12</v>
      </c>
      <c r="I1456" t="s">
        <v>26</v>
      </c>
      <c r="J1456" t="s">
        <v>1669</v>
      </c>
      <c r="K1456">
        <v>700</v>
      </c>
      <c r="L1456">
        <v>630</v>
      </c>
      <c r="M1456" s="27">
        <v>0.1</v>
      </c>
      <c r="N1456">
        <v>1</v>
      </c>
    </row>
    <row r="1457" spans="1:14" x14ac:dyDescent="0.25">
      <c r="A1457" s="15" t="s">
        <v>2637</v>
      </c>
      <c r="B1457" t="s">
        <v>35</v>
      </c>
      <c r="C1457" s="13" t="s">
        <v>36</v>
      </c>
      <c r="D1457" t="s">
        <v>37</v>
      </c>
      <c r="E1457" s="13" t="str">
        <f>IF(NOT(ISERROR(MATCH($C1457,Continents!$A$2:$A$48,0))),Continents!$A$1,
IF(NOT(ISERROR(MATCH($C1457,Continents!$B$2:$B$6,0))),Continents!$B$1,
IF(NOT(ISERROR(MATCH($C1457,Continents!$C$2:$C$58,0))),Continents!$C$1,
IF(NOT(ISERROR(MATCH($C1457,Continents!$D$2:$D$51,0))),Continents!$D$1,
IF(NOT(ISERROR(MATCH($C1457,Continents!$E$2:$E$15,0))),Continents!$E$1,
IF(NOT(ISERROR(MATCH($C1457,Continents!$F$2:$F$27,0))),Continents!$F$1,
IF(NOT(ISERROR(MATCH($C1457,Continents!$G$2:$G$8,0))),Continents!$G$1
)))))))</f>
        <v>Oceania</v>
      </c>
      <c r="F1457" s="26" t="s">
        <v>2638</v>
      </c>
      <c r="G1457">
        <f>YEAR(Sales!$F1457)</f>
        <v>2016</v>
      </c>
      <c r="H1457">
        <f>MONTH(Sales!$F1457)</f>
        <v>10</v>
      </c>
      <c r="I1457" t="s">
        <v>58</v>
      </c>
      <c r="J1457" t="s">
        <v>80</v>
      </c>
      <c r="K1457">
        <v>800</v>
      </c>
      <c r="L1457">
        <v>688</v>
      </c>
      <c r="M1457" s="27">
        <v>0.14000000000000001</v>
      </c>
      <c r="N1457">
        <v>1</v>
      </c>
    </row>
    <row r="1458" spans="1:14" x14ac:dyDescent="0.25">
      <c r="A1458" s="16" t="s">
        <v>2639</v>
      </c>
      <c r="B1458" t="s">
        <v>261</v>
      </c>
      <c r="C1458" s="13" t="s">
        <v>42</v>
      </c>
      <c r="D1458" t="s">
        <v>37</v>
      </c>
      <c r="E1458" s="13" t="str">
        <f>IF(NOT(ISERROR(MATCH($C1458,Continents!$A$2:$A$48,0))),Continents!$A$1,
IF(NOT(ISERROR(MATCH($C1458,Continents!$B$2:$B$6,0))),Continents!$B$1,
IF(NOT(ISERROR(MATCH($C1458,Continents!$C$2:$C$58,0))),Continents!$C$1,
IF(NOT(ISERROR(MATCH($C1458,Continents!$D$2:$D$51,0))),Continents!$D$1,
IF(NOT(ISERROR(MATCH($C1458,Continents!$E$2:$E$15,0))),Continents!$E$1,
IF(NOT(ISERROR(MATCH($C1458,Continents!$F$2:$F$27,0))),Continents!$F$1,
IF(NOT(ISERROR(MATCH($C1458,Continents!$G$2:$G$8,0))),Continents!$G$1
)))))))</f>
        <v>Asia</v>
      </c>
      <c r="F1458" s="26" t="s">
        <v>972</v>
      </c>
      <c r="G1458">
        <f>YEAR(Sales!$F1458)</f>
        <v>2014</v>
      </c>
      <c r="H1458">
        <f>MONTH(Sales!$F1458)</f>
        <v>5</v>
      </c>
      <c r="I1458" t="s">
        <v>38</v>
      </c>
      <c r="J1458" t="s">
        <v>316</v>
      </c>
      <c r="K1458">
        <v>50</v>
      </c>
      <c r="L1458">
        <v>48</v>
      </c>
      <c r="M1458" s="27">
        <v>0.04</v>
      </c>
      <c r="N1458">
        <v>1</v>
      </c>
    </row>
    <row r="1459" spans="1:14" x14ac:dyDescent="0.25">
      <c r="A1459" s="15" t="s">
        <v>2640</v>
      </c>
      <c r="B1459" t="s">
        <v>56</v>
      </c>
      <c r="C1459" s="13" t="s">
        <v>57</v>
      </c>
      <c r="D1459" t="s">
        <v>13</v>
      </c>
      <c r="E1459" s="13" t="str">
        <f>IF(NOT(ISERROR(MATCH($C1459,Continents!$A$2:$A$48,0))),Continents!$A$1,
IF(NOT(ISERROR(MATCH($C1459,Continents!$B$2:$B$6,0))),Continents!$B$1,
IF(NOT(ISERROR(MATCH($C1459,Continents!$C$2:$C$58,0))),Continents!$C$1,
IF(NOT(ISERROR(MATCH($C1459,Continents!$D$2:$D$51,0))),Continents!$D$1,
IF(NOT(ISERROR(MATCH($C1459,Continents!$E$2:$E$15,0))),Continents!$E$1,
IF(NOT(ISERROR(MATCH($C1459,Continents!$F$2:$F$27,0))),Continents!$F$1,
IF(NOT(ISERROR(MATCH($C1459,Continents!$G$2:$G$8,0))),Continents!$G$1
)))))))</f>
        <v>Europe</v>
      </c>
      <c r="F1459" s="26" t="s">
        <v>2641</v>
      </c>
      <c r="G1459">
        <f>YEAR(Sales!$F1459)</f>
        <v>2017</v>
      </c>
      <c r="H1459">
        <f>MONTH(Sales!$F1459)</f>
        <v>5</v>
      </c>
      <c r="I1459" t="s">
        <v>112</v>
      </c>
      <c r="J1459" t="s">
        <v>501</v>
      </c>
      <c r="K1459">
        <v>70</v>
      </c>
      <c r="L1459">
        <v>67</v>
      </c>
      <c r="M1459" s="27">
        <v>4.2900000000000001E-2</v>
      </c>
      <c r="N1459">
        <v>1</v>
      </c>
    </row>
    <row r="1460" spans="1:14" x14ac:dyDescent="0.25">
      <c r="A1460" s="16" t="s">
        <v>2642</v>
      </c>
      <c r="B1460" t="s">
        <v>216</v>
      </c>
      <c r="C1460" s="13" t="s">
        <v>217</v>
      </c>
      <c r="D1460" t="s">
        <v>13</v>
      </c>
      <c r="E1460" s="13" t="str">
        <f>IF(NOT(ISERROR(MATCH($C1460,Continents!$A$2:$A$48,0))),Continents!$A$1,
IF(NOT(ISERROR(MATCH($C1460,Continents!$B$2:$B$6,0))),Continents!$B$1,
IF(NOT(ISERROR(MATCH($C1460,Continents!$C$2:$C$58,0))),Continents!$C$1,
IF(NOT(ISERROR(MATCH($C1460,Continents!$D$2:$D$51,0))),Continents!$D$1,
IF(NOT(ISERROR(MATCH($C1460,Continents!$E$2:$E$15,0))),Continents!$E$1,
IF(NOT(ISERROR(MATCH($C1460,Continents!$F$2:$F$27,0))),Continents!$F$1,
IF(NOT(ISERROR(MATCH($C1460,Continents!$G$2:$G$8,0))),Continents!$G$1
)))))))</f>
        <v>Europe</v>
      </c>
      <c r="F1460" s="26">
        <v>42773</v>
      </c>
      <c r="G1460">
        <f>YEAR(Sales!$F1460)</f>
        <v>2017</v>
      </c>
      <c r="H1460">
        <f>MONTH(Sales!$F1460)</f>
        <v>2</v>
      </c>
      <c r="I1460" t="s">
        <v>49</v>
      </c>
      <c r="J1460" t="s">
        <v>1020</v>
      </c>
      <c r="K1460">
        <v>500</v>
      </c>
      <c r="L1460">
        <v>470</v>
      </c>
      <c r="M1460" s="27">
        <v>0.06</v>
      </c>
      <c r="N1460">
        <v>1</v>
      </c>
    </row>
    <row r="1461" spans="1:14" x14ac:dyDescent="0.25">
      <c r="A1461" s="15" t="s">
        <v>2643</v>
      </c>
      <c r="B1461" t="s">
        <v>201</v>
      </c>
      <c r="C1461" s="13" t="s">
        <v>202</v>
      </c>
      <c r="D1461" t="s">
        <v>13</v>
      </c>
      <c r="E1461" s="13" t="str">
        <f>IF(NOT(ISERROR(MATCH($C1461,Continents!$A$2:$A$48,0))),Continents!$A$1,
IF(NOT(ISERROR(MATCH($C1461,Continents!$B$2:$B$6,0))),Continents!$B$1,
IF(NOT(ISERROR(MATCH($C1461,Continents!$C$2:$C$58,0))),Continents!$C$1,
IF(NOT(ISERROR(MATCH($C1461,Continents!$D$2:$D$51,0))),Continents!$D$1,
IF(NOT(ISERROR(MATCH($C1461,Continents!$E$2:$E$15,0))),Continents!$E$1,
IF(NOT(ISERROR(MATCH($C1461,Continents!$F$2:$F$27,0))),Continents!$F$1,
IF(NOT(ISERROR(MATCH($C1461,Continents!$G$2:$G$8,0))),Continents!$G$1
)))))))</f>
        <v>Europe</v>
      </c>
      <c r="F1461" s="26" t="s">
        <v>748</v>
      </c>
      <c r="G1461">
        <f>YEAR(Sales!$F1461)</f>
        <v>2014</v>
      </c>
      <c r="H1461">
        <f>MONTH(Sales!$F1461)</f>
        <v>9</v>
      </c>
      <c r="I1461" t="s">
        <v>125</v>
      </c>
      <c r="J1461" t="s">
        <v>2039</v>
      </c>
      <c r="K1461">
        <v>250</v>
      </c>
      <c r="L1461">
        <v>243</v>
      </c>
      <c r="M1461" s="27">
        <v>2.8000000000000001E-2</v>
      </c>
      <c r="N1461">
        <v>1</v>
      </c>
    </row>
    <row r="1462" spans="1:14" x14ac:dyDescent="0.25">
      <c r="A1462" s="16" t="s">
        <v>2644</v>
      </c>
      <c r="B1462" t="s">
        <v>178</v>
      </c>
      <c r="C1462" s="13" t="s">
        <v>116</v>
      </c>
      <c r="D1462" t="s">
        <v>19</v>
      </c>
      <c r="E1462" s="13" t="str">
        <f>IF(NOT(ISERROR(MATCH($C1462,Continents!$A$2:$A$48,0))),Continents!$A$1,
IF(NOT(ISERROR(MATCH($C1462,Continents!$B$2:$B$6,0))),Continents!$B$1,
IF(NOT(ISERROR(MATCH($C1462,Continents!$C$2:$C$58,0))),Continents!$C$1,
IF(NOT(ISERROR(MATCH($C1462,Continents!$D$2:$D$51,0))),Continents!$D$1,
IF(NOT(ISERROR(MATCH($C1462,Continents!$E$2:$E$15,0))),Continents!$E$1,
IF(NOT(ISERROR(MATCH($C1462,Continents!$F$2:$F$27,0))),Continents!$F$1,
IF(NOT(ISERROR(MATCH($C1462,Continents!$G$2:$G$8,0))),Continents!$G$1
)))))))</f>
        <v>North America</v>
      </c>
      <c r="F1462" s="26" t="s">
        <v>783</v>
      </c>
      <c r="G1462">
        <f>YEAR(Sales!$F1462)</f>
        <v>2018</v>
      </c>
      <c r="H1462">
        <f>MONTH(Sales!$F1462)</f>
        <v>6</v>
      </c>
      <c r="I1462" t="s">
        <v>58</v>
      </c>
      <c r="J1462" t="s">
        <v>925</v>
      </c>
      <c r="K1462">
        <v>800</v>
      </c>
      <c r="L1462">
        <v>552</v>
      </c>
      <c r="M1462" s="27">
        <v>0.31</v>
      </c>
      <c r="N1462">
        <v>1</v>
      </c>
    </row>
    <row r="1463" spans="1:14" x14ac:dyDescent="0.25">
      <c r="A1463" s="15" t="s">
        <v>2645</v>
      </c>
      <c r="B1463" t="s">
        <v>201</v>
      </c>
      <c r="C1463" s="13" t="s">
        <v>202</v>
      </c>
      <c r="D1463" t="s">
        <v>13</v>
      </c>
      <c r="E1463" s="13" t="str">
        <f>IF(NOT(ISERROR(MATCH($C1463,Continents!$A$2:$A$48,0))),Continents!$A$1,
IF(NOT(ISERROR(MATCH($C1463,Continents!$B$2:$B$6,0))),Continents!$B$1,
IF(NOT(ISERROR(MATCH($C1463,Continents!$C$2:$C$58,0))),Continents!$C$1,
IF(NOT(ISERROR(MATCH($C1463,Continents!$D$2:$D$51,0))),Continents!$D$1,
IF(NOT(ISERROR(MATCH($C1463,Continents!$E$2:$E$15,0))),Continents!$E$1,
IF(NOT(ISERROR(MATCH($C1463,Continents!$F$2:$F$27,0))),Continents!$F$1,
IF(NOT(ISERROR(MATCH($C1463,Continents!$G$2:$G$8,0))),Continents!$G$1
)))))))</f>
        <v>Europe</v>
      </c>
      <c r="F1463" s="26">
        <v>42684</v>
      </c>
      <c r="G1463">
        <f>YEAR(Sales!$F1463)</f>
        <v>2016</v>
      </c>
      <c r="H1463">
        <f>MONTH(Sales!$F1463)</f>
        <v>11</v>
      </c>
      <c r="I1463" t="s">
        <v>77</v>
      </c>
      <c r="J1463" t="s">
        <v>1016</v>
      </c>
      <c r="K1463">
        <v>500</v>
      </c>
      <c r="L1463">
        <v>490</v>
      </c>
      <c r="M1463" s="27">
        <v>0.02</v>
      </c>
      <c r="N1463">
        <v>1</v>
      </c>
    </row>
    <row r="1464" spans="1:14" x14ac:dyDescent="0.25">
      <c r="A1464" s="16" t="s">
        <v>2646</v>
      </c>
      <c r="B1464" t="s">
        <v>47</v>
      </c>
      <c r="C1464" s="13" t="s">
        <v>48</v>
      </c>
      <c r="D1464" t="s">
        <v>25</v>
      </c>
      <c r="E1464" s="13" t="str">
        <f>IF(NOT(ISERROR(MATCH($C1464,Continents!$A$2:$A$48,0))),Continents!$A$1,
IF(NOT(ISERROR(MATCH($C1464,Continents!$B$2:$B$6,0))),Continents!$B$1,
IF(NOT(ISERROR(MATCH($C1464,Continents!$C$2:$C$58,0))),Continents!$C$1,
IF(NOT(ISERROR(MATCH($C1464,Continents!$D$2:$D$51,0))),Continents!$D$1,
IF(NOT(ISERROR(MATCH($C1464,Continents!$E$2:$E$15,0))),Continents!$E$1,
IF(NOT(ISERROR(MATCH($C1464,Continents!$F$2:$F$27,0))),Continents!$F$1,
IF(NOT(ISERROR(MATCH($C1464,Continents!$G$2:$G$8,0))),Continents!$G$1
)))))))</f>
        <v>South America</v>
      </c>
      <c r="F1464" s="26" t="s">
        <v>834</v>
      </c>
      <c r="G1464">
        <f>YEAR(Sales!$F1464)</f>
        <v>2014</v>
      </c>
      <c r="H1464">
        <f>MONTH(Sales!$F1464)</f>
        <v>2</v>
      </c>
      <c r="I1464" t="s">
        <v>14</v>
      </c>
      <c r="J1464" t="s">
        <v>1394</v>
      </c>
      <c r="K1464">
        <v>80</v>
      </c>
      <c r="L1464">
        <v>65</v>
      </c>
      <c r="M1464" s="27">
        <v>0.1875</v>
      </c>
      <c r="N1464">
        <v>1</v>
      </c>
    </row>
    <row r="1465" spans="1:14" x14ac:dyDescent="0.25">
      <c r="A1465" s="15" t="s">
        <v>2647</v>
      </c>
      <c r="B1465" t="s">
        <v>306</v>
      </c>
      <c r="C1465" s="13" t="s">
        <v>307</v>
      </c>
      <c r="D1465" t="s">
        <v>13</v>
      </c>
      <c r="E1465" s="13" t="str">
        <f>IF(NOT(ISERROR(MATCH($C1465,Continents!$A$2:$A$48,0))),Continents!$A$1,
IF(NOT(ISERROR(MATCH($C1465,Continents!$B$2:$B$6,0))),Continents!$B$1,
IF(NOT(ISERROR(MATCH($C1465,Continents!$C$2:$C$58,0))),Continents!$C$1,
IF(NOT(ISERROR(MATCH($C1465,Continents!$D$2:$D$51,0))),Continents!$D$1,
IF(NOT(ISERROR(MATCH($C1465,Continents!$E$2:$E$15,0))),Continents!$E$1,
IF(NOT(ISERROR(MATCH($C1465,Continents!$F$2:$F$27,0))),Continents!$F$1,
IF(NOT(ISERROR(MATCH($C1465,Continents!$G$2:$G$8,0))),Continents!$G$1
)))))))</f>
        <v>Europe</v>
      </c>
      <c r="F1465" s="26" t="s">
        <v>2648</v>
      </c>
      <c r="G1465">
        <f>YEAR(Sales!$F1465)</f>
        <v>2016</v>
      </c>
      <c r="H1465">
        <f>MONTH(Sales!$F1465)</f>
        <v>4</v>
      </c>
      <c r="I1465" t="s">
        <v>133</v>
      </c>
      <c r="J1465" t="s">
        <v>2381</v>
      </c>
      <c r="K1465">
        <v>50</v>
      </c>
      <c r="L1465">
        <v>43</v>
      </c>
      <c r="M1465" s="27">
        <v>0.14000000000000001</v>
      </c>
      <c r="N1465">
        <v>1</v>
      </c>
    </row>
    <row r="1466" spans="1:14" x14ac:dyDescent="0.25">
      <c r="A1466" s="16" t="s">
        <v>2649</v>
      </c>
      <c r="B1466" t="s">
        <v>178</v>
      </c>
      <c r="C1466" s="13" t="s">
        <v>116</v>
      </c>
      <c r="D1466" t="s">
        <v>19</v>
      </c>
      <c r="E1466" s="13" t="str">
        <f>IF(NOT(ISERROR(MATCH($C1466,Continents!$A$2:$A$48,0))),Continents!$A$1,
IF(NOT(ISERROR(MATCH($C1466,Continents!$B$2:$B$6,0))),Continents!$B$1,
IF(NOT(ISERROR(MATCH($C1466,Continents!$C$2:$C$58,0))),Continents!$C$1,
IF(NOT(ISERROR(MATCH($C1466,Continents!$D$2:$D$51,0))),Continents!$D$1,
IF(NOT(ISERROR(MATCH($C1466,Continents!$E$2:$E$15,0))),Continents!$E$1,
IF(NOT(ISERROR(MATCH($C1466,Continents!$F$2:$F$27,0))),Continents!$F$1,
IF(NOT(ISERROR(MATCH($C1466,Continents!$G$2:$G$8,0))),Continents!$G$1
)))))))</f>
        <v>North America</v>
      </c>
      <c r="F1466" s="26" t="s">
        <v>1005</v>
      </c>
      <c r="G1466">
        <f>YEAR(Sales!$F1466)</f>
        <v>2018</v>
      </c>
      <c r="H1466">
        <f>MONTH(Sales!$F1466)</f>
        <v>3</v>
      </c>
      <c r="I1466" t="s">
        <v>58</v>
      </c>
      <c r="J1466" t="s">
        <v>2439</v>
      </c>
      <c r="K1466">
        <v>800</v>
      </c>
      <c r="L1466">
        <v>616</v>
      </c>
      <c r="M1466" s="27">
        <v>0.23</v>
      </c>
      <c r="N1466">
        <v>1</v>
      </c>
    </row>
    <row r="1467" spans="1:14" x14ac:dyDescent="0.25">
      <c r="A1467" s="15" t="s">
        <v>2650</v>
      </c>
      <c r="B1467" t="s">
        <v>269</v>
      </c>
      <c r="C1467" s="13" t="s">
        <v>270</v>
      </c>
      <c r="D1467" t="s">
        <v>25</v>
      </c>
      <c r="E1467" s="13" t="str">
        <f>IF(NOT(ISERROR(MATCH($C1467,Continents!$A$2:$A$48,0))),Continents!$A$1,
IF(NOT(ISERROR(MATCH($C1467,Continents!$B$2:$B$6,0))),Continents!$B$1,
IF(NOT(ISERROR(MATCH($C1467,Continents!$C$2:$C$58,0))),Continents!$C$1,
IF(NOT(ISERROR(MATCH($C1467,Continents!$D$2:$D$51,0))),Continents!$D$1,
IF(NOT(ISERROR(MATCH($C1467,Continents!$E$2:$E$15,0))),Continents!$E$1,
IF(NOT(ISERROR(MATCH($C1467,Continents!$F$2:$F$27,0))),Continents!$F$1,
IF(NOT(ISERROR(MATCH($C1467,Continents!$G$2:$G$8,0))),Continents!$G$1
)))))))</f>
        <v>South America</v>
      </c>
      <c r="F1467" s="26">
        <v>42403</v>
      </c>
      <c r="G1467">
        <f>YEAR(Sales!$F1467)</f>
        <v>2016</v>
      </c>
      <c r="H1467">
        <f>MONTH(Sales!$F1467)</f>
        <v>2</v>
      </c>
      <c r="I1467" t="s">
        <v>77</v>
      </c>
      <c r="J1467" t="s">
        <v>1331</v>
      </c>
      <c r="K1467">
        <v>500</v>
      </c>
      <c r="L1467">
        <v>490</v>
      </c>
      <c r="M1467" s="27">
        <v>0.02</v>
      </c>
      <c r="N1467">
        <v>1</v>
      </c>
    </row>
    <row r="1468" spans="1:14" x14ac:dyDescent="0.25">
      <c r="A1468" s="16" t="s">
        <v>2651</v>
      </c>
      <c r="B1468" t="s">
        <v>74</v>
      </c>
      <c r="C1468" s="13" t="s">
        <v>75</v>
      </c>
      <c r="D1468" t="s">
        <v>37</v>
      </c>
      <c r="E1468" s="13" t="str">
        <f>IF(NOT(ISERROR(MATCH($C1468,Continents!$A$2:$A$48,0))),Continents!$A$1,
IF(NOT(ISERROR(MATCH($C1468,Continents!$B$2:$B$6,0))),Continents!$B$1,
IF(NOT(ISERROR(MATCH($C1468,Continents!$C$2:$C$58,0))),Continents!$C$1,
IF(NOT(ISERROR(MATCH($C1468,Continents!$D$2:$D$51,0))),Continents!$D$1,
IF(NOT(ISERROR(MATCH($C1468,Continents!$E$2:$E$15,0))),Continents!$E$1,
IF(NOT(ISERROR(MATCH($C1468,Continents!$F$2:$F$27,0))),Continents!$F$1,
IF(NOT(ISERROR(MATCH($C1468,Continents!$G$2:$G$8,0))),Continents!$G$1
)))))))</f>
        <v>Asia</v>
      </c>
      <c r="F1468" s="26" t="s">
        <v>2652</v>
      </c>
      <c r="G1468">
        <f>YEAR(Sales!$F1468)</f>
        <v>2018</v>
      </c>
      <c r="H1468">
        <f>MONTH(Sales!$F1468)</f>
        <v>5</v>
      </c>
      <c r="I1468" t="s">
        <v>44</v>
      </c>
      <c r="J1468" t="s">
        <v>78</v>
      </c>
      <c r="K1468">
        <v>30</v>
      </c>
      <c r="L1468">
        <v>26</v>
      </c>
      <c r="M1468" s="27">
        <v>0.1333</v>
      </c>
      <c r="N1468">
        <v>1</v>
      </c>
    </row>
    <row r="1469" spans="1:14" x14ac:dyDescent="0.25">
      <c r="A1469" s="15" t="s">
        <v>2653</v>
      </c>
      <c r="B1469" t="s">
        <v>164</v>
      </c>
      <c r="C1469" s="13" t="s">
        <v>165</v>
      </c>
      <c r="D1469" t="s">
        <v>13</v>
      </c>
      <c r="E1469" s="13" t="str">
        <f>IF(NOT(ISERROR(MATCH($C1469,Continents!$A$2:$A$48,0))),Continents!$A$1,
IF(NOT(ISERROR(MATCH($C1469,Continents!$B$2:$B$6,0))),Continents!$B$1,
IF(NOT(ISERROR(MATCH($C1469,Continents!$C$2:$C$58,0))),Continents!$C$1,
IF(NOT(ISERROR(MATCH($C1469,Continents!$D$2:$D$51,0))),Continents!$D$1,
IF(NOT(ISERROR(MATCH($C1469,Continents!$E$2:$E$15,0))),Continents!$E$1,
IF(NOT(ISERROR(MATCH($C1469,Continents!$F$2:$F$27,0))),Continents!$F$1,
IF(NOT(ISERROR(MATCH($C1469,Continents!$G$2:$G$8,0))),Continents!$G$1
)))))))</f>
        <v>Europe</v>
      </c>
      <c r="F1469" s="26">
        <v>43353</v>
      </c>
      <c r="G1469">
        <f>YEAR(Sales!$F1469)</f>
        <v>2018</v>
      </c>
      <c r="H1469">
        <f>MONTH(Sales!$F1469)</f>
        <v>9</v>
      </c>
      <c r="I1469" t="s">
        <v>133</v>
      </c>
      <c r="J1469" t="s">
        <v>2155</v>
      </c>
      <c r="K1469">
        <v>50</v>
      </c>
      <c r="L1469">
        <v>48</v>
      </c>
      <c r="M1469" s="27">
        <v>0.04</v>
      </c>
      <c r="N1469">
        <v>1</v>
      </c>
    </row>
    <row r="1470" spans="1:14" x14ac:dyDescent="0.25">
      <c r="A1470" s="16" t="s">
        <v>2654</v>
      </c>
      <c r="B1470" t="s">
        <v>74</v>
      </c>
      <c r="C1470" s="13" t="s">
        <v>75</v>
      </c>
      <c r="D1470" t="s">
        <v>37</v>
      </c>
      <c r="E1470" s="13" t="str">
        <f>IF(NOT(ISERROR(MATCH($C1470,Continents!$A$2:$A$48,0))),Continents!$A$1,
IF(NOT(ISERROR(MATCH($C1470,Continents!$B$2:$B$6,0))),Continents!$B$1,
IF(NOT(ISERROR(MATCH($C1470,Continents!$C$2:$C$58,0))),Continents!$C$1,
IF(NOT(ISERROR(MATCH($C1470,Continents!$D$2:$D$51,0))),Continents!$D$1,
IF(NOT(ISERROR(MATCH($C1470,Continents!$E$2:$E$15,0))),Continents!$E$1,
IF(NOT(ISERROR(MATCH($C1470,Continents!$F$2:$F$27,0))),Continents!$F$1,
IF(NOT(ISERROR(MATCH($C1470,Continents!$G$2:$G$8,0))),Continents!$G$1
)))))))</f>
        <v>Asia</v>
      </c>
      <c r="F1470" s="26" t="s">
        <v>834</v>
      </c>
      <c r="G1470">
        <f>YEAR(Sales!$F1470)</f>
        <v>2014</v>
      </c>
      <c r="H1470">
        <f>MONTH(Sales!$F1470)</f>
        <v>2</v>
      </c>
      <c r="I1470" t="s">
        <v>58</v>
      </c>
      <c r="J1470" t="s">
        <v>1246</v>
      </c>
      <c r="K1470">
        <v>800</v>
      </c>
      <c r="L1470">
        <v>608</v>
      </c>
      <c r="M1470" s="27">
        <v>0.24</v>
      </c>
      <c r="N1470">
        <v>1</v>
      </c>
    </row>
    <row r="1471" spans="1:14" x14ac:dyDescent="0.25">
      <c r="A1471" s="15" t="s">
        <v>2655</v>
      </c>
      <c r="B1471" t="s">
        <v>261</v>
      </c>
      <c r="C1471" s="13" t="s">
        <v>42</v>
      </c>
      <c r="D1471" t="s">
        <v>37</v>
      </c>
      <c r="E1471" s="13" t="str">
        <f>IF(NOT(ISERROR(MATCH($C1471,Continents!$A$2:$A$48,0))),Continents!$A$1,
IF(NOT(ISERROR(MATCH($C1471,Continents!$B$2:$B$6,0))),Continents!$B$1,
IF(NOT(ISERROR(MATCH($C1471,Continents!$C$2:$C$58,0))),Continents!$C$1,
IF(NOT(ISERROR(MATCH($C1471,Continents!$D$2:$D$51,0))),Continents!$D$1,
IF(NOT(ISERROR(MATCH($C1471,Continents!$E$2:$E$15,0))),Continents!$E$1,
IF(NOT(ISERROR(MATCH($C1471,Continents!$F$2:$F$27,0))),Continents!$F$1,
IF(NOT(ISERROR(MATCH($C1471,Continents!$G$2:$G$8,0))),Continents!$G$1
)))))))</f>
        <v>Asia</v>
      </c>
      <c r="F1471" s="26" t="s">
        <v>879</v>
      </c>
      <c r="G1471">
        <f>YEAR(Sales!$F1471)</f>
        <v>2016</v>
      </c>
      <c r="H1471">
        <f>MONTH(Sales!$F1471)</f>
        <v>4</v>
      </c>
      <c r="I1471" t="s">
        <v>64</v>
      </c>
      <c r="J1471" t="s">
        <v>263</v>
      </c>
      <c r="K1471">
        <v>1000</v>
      </c>
      <c r="L1471">
        <v>680</v>
      </c>
      <c r="M1471" s="27">
        <v>0.32</v>
      </c>
      <c r="N1471">
        <v>1</v>
      </c>
    </row>
    <row r="1472" spans="1:14" x14ac:dyDescent="0.25">
      <c r="A1472" s="16" t="s">
        <v>2656</v>
      </c>
      <c r="B1472" t="s">
        <v>115</v>
      </c>
      <c r="C1472" s="13" t="s">
        <v>116</v>
      </c>
      <c r="D1472" t="s">
        <v>19</v>
      </c>
      <c r="E1472" s="13" t="str">
        <f>IF(NOT(ISERROR(MATCH($C1472,Continents!$A$2:$A$48,0))),Continents!$A$1,
IF(NOT(ISERROR(MATCH($C1472,Continents!$B$2:$B$6,0))),Continents!$B$1,
IF(NOT(ISERROR(MATCH($C1472,Continents!$C$2:$C$58,0))),Continents!$C$1,
IF(NOT(ISERROR(MATCH($C1472,Continents!$D$2:$D$51,0))),Continents!$D$1,
IF(NOT(ISERROR(MATCH($C1472,Continents!$E$2:$E$15,0))),Continents!$E$1,
IF(NOT(ISERROR(MATCH($C1472,Continents!$F$2:$F$27,0))),Continents!$F$1,
IF(NOT(ISERROR(MATCH($C1472,Continents!$G$2:$G$8,0))),Continents!$G$1
)))))))</f>
        <v>North America</v>
      </c>
      <c r="F1472" s="26" t="s">
        <v>2657</v>
      </c>
      <c r="G1472">
        <f>YEAR(Sales!$F1472)</f>
        <v>2015</v>
      </c>
      <c r="H1472">
        <f>MONTH(Sales!$F1472)</f>
        <v>6</v>
      </c>
      <c r="I1472" t="s">
        <v>77</v>
      </c>
      <c r="J1472" t="s">
        <v>1225</v>
      </c>
      <c r="K1472">
        <v>500</v>
      </c>
      <c r="L1472">
        <v>500</v>
      </c>
      <c r="M1472" s="27">
        <v>0</v>
      </c>
      <c r="N1472">
        <v>1</v>
      </c>
    </row>
    <row r="1473" spans="1:14" x14ac:dyDescent="0.25">
      <c r="A1473" s="15" t="s">
        <v>2658</v>
      </c>
      <c r="B1473" t="s">
        <v>62</v>
      </c>
      <c r="C1473" s="13" t="s">
        <v>63</v>
      </c>
      <c r="D1473" t="s">
        <v>13</v>
      </c>
      <c r="E1473" s="13" t="str">
        <f>IF(NOT(ISERROR(MATCH($C1473,Continents!$A$2:$A$48,0))),Continents!$A$1,
IF(NOT(ISERROR(MATCH($C1473,Continents!$B$2:$B$6,0))),Continents!$B$1,
IF(NOT(ISERROR(MATCH($C1473,Continents!$C$2:$C$58,0))),Continents!$C$1,
IF(NOT(ISERROR(MATCH($C1473,Continents!$D$2:$D$51,0))),Continents!$D$1,
IF(NOT(ISERROR(MATCH($C1473,Continents!$E$2:$E$15,0))),Continents!$E$1,
IF(NOT(ISERROR(MATCH($C1473,Continents!$F$2:$F$27,0))),Continents!$F$1,
IF(NOT(ISERROR(MATCH($C1473,Continents!$G$2:$G$8,0))),Continents!$G$1
)))))))</f>
        <v>Asia</v>
      </c>
      <c r="F1473" s="26" t="s">
        <v>2659</v>
      </c>
      <c r="G1473">
        <f>YEAR(Sales!$F1473)</f>
        <v>2015</v>
      </c>
      <c r="H1473">
        <f>MONTH(Sales!$F1473)</f>
        <v>9</v>
      </c>
      <c r="I1473" t="s">
        <v>26</v>
      </c>
      <c r="J1473" t="s">
        <v>2398</v>
      </c>
      <c r="K1473">
        <v>700</v>
      </c>
      <c r="L1473">
        <v>462</v>
      </c>
      <c r="M1473" s="27">
        <v>0.34</v>
      </c>
      <c r="N1473">
        <v>1</v>
      </c>
    </row>
    <row r="1474" spans="1:14" x14ac:dyDescent="0.25">
      <c r="A1474" s="16" t="s">
        <v>2660</v>
      </c>
      <c r="B1474" t="s">
        <v>105</v>
      </c>
      <c r="C1474" s="13" t="s">
        <v>106</v>
      </c>
      <c r="D1474" t="s">
        <v>13</v>
      </c>
      <c r="E1474" s="13" t="str">
        <f>IF(NOT(ISERROR(MATCH($C1474,Continents!$A$2:$A$48,0))),Continents!$A$1,
IF(NOT(ISERROR(MATCH($C1474,Continents!$B$2:$B$6,0))),Continents!$B$1,
IF(NOT(ISERROR(MATCH($C1474,Continents!$C$2:$C$58,0))),Continents!$C$1,
IF(NOT(ISERROR(MATCH($C1474,Continents!$D$2:$D$51,0))),Continents!$D$1,
IF(NOT(ISERROR(MATCH($C1474,Continents!$E$2:$E$15,0))),Continents!$E$1,
IF(NOT(ISERROR(MATCH($C1474,Continents!$F$2:$F$27,0))),Continents!$F$1,
IF(NOT(ISERROR(MATCH($C1474,Continents!$G$2:$G$8,0))),Continents!$G$1
)))))))</f>
        <v>Africa</v>
      </c>
      <c r="F1474" s="26" t="s">
        <v>1399</v>
      </c>
      <c r="G1474">
        <f>YEAR(Sales!$F1474)</f>
        <v>2015</v>
      </c>
      <c r="H1474">
        <f>MONTH(Sales!$F1474)</f>
        <v>4</v>
      </c>
      <c r="I1474" t="s">
        <v>14</v>
      </c>
      <c r="J1474" t="s">
        <v>1227</v>
      </c>
      <c r="K1474">
        <v>80</v>
      </c>
      <c r="L1474">
        <v>69</v>
      </c>
      <c r="M1474" s="27">
        <v>0.13750000000000001</v>
      </c>
      <c r="N1474">
        <v>1</v>
      </c>
    </row>
    <row r="1475" spans="1:14" x14ac:dyDescent="0.25">
      <c r="A1475" s="15" t="s">
        <v>2661</v>
      </c>
      <c r="B1475" t="s">
        <v>216</v>
      </c>
      <c r="C1475" s="13" t="s">
        <v>217</v>
      </c>
      <c r="D1475" t="s">
        <v>13</v>
      </c>
      <c r="E1475" s="13" t="str">
        <f>IF(NOT(ISERROR(MATCH($C1475,Continents!$A$2:$A$48,0))),Continents!$A$1,
IF(NOT(ISERROR(MATCH($C1475,Continents!$B$2:$B$6,0))),Continents!$B$1,
IF(NOT(ISERROR(MATCH($C1475,Continents!$C$2:$C$58,0))),Continents!$C$1,
IF(NOT(ISERROR(MATCH($C1475,Continents!$D$2:$D$51,0))),Continents!$D$1,
IF(NOT(ISERROR(MATCH($C1475,Continents!$E$2:$E$15,0))),Continents!$E$1,
IF(NOT(ISERROR(MATCH($C1475,Continents!$F$2:$F$27,0))),Continents!$F$1,
IF(NOT(ISERROR(MATCH($C1475,Continents!$G$2:$G$8,0))),Continents!$G$1
)))))))</f>
        <v>Europe</v>
      </c>
      <c r="F1475" s="26" t="s">
        <v>2662</v>
      </c>
      <c r="G1475">
        <f>YEAR(Sales!$F1475)</f>
        <v>2015</v>
      </c>
      <c r="H1475">
        <f>MONTH(Sales!$F1475)</f>
        <v>4</v>
      </c>
      <c r="I1475" t="s">
        <v>112</v>
      </c>
      <c r="J1475" t="s">
        <v>219</v>
      </c>
      <c r="K1475">
        <v>70</v>
      </c>
      <c r="L1475">
        <v>47</v>
      </c>
      <c r="M1475" s="27">
        <v>0.3286</v>
      </c>
      <c r="N1475">
        <v>1</v>
      </c>
    </row>
    <row r="1476" spans="1:14" x14ac:dyDescent="0.25">
      <c r="A1476" s="16" t="s">
        <v>2663</v>
      </c>
      <c r="B1476" t="s">
        <v>11</v>
      </c>
      <c r="C1476" s="13" t="s">
        <v>12</v>
      </c>
      <c r="D1476" t="s">
        <v>13</v>
      </c>
      <c r="E1476" s="13" t="str">
        <f>IF(NOT(ISERROR(MATCH($C1476,Continents!$A$2:$A$48,0))),Continents!$A$1,
IF(NOT(ISERROR(MATCH($C1476,Continents!$B$2:$B$6,0))),Continents!$B$1,
IF(NOT(ISERROR(MATCH($C1476,Continents!$C$2:$C$58,0))),Continents!$C$1,
IF(NOT(ISERROR(MATCH($C1476,Continents!$D$2:$D$51,0))),Continents!$D$1,
IF(NOT(ISERROR(MATCH($C1476,Continents!$E$2:$E$15,0))),Continents!$E$1,
IF(NOT(ISERROR(MATCH($C1476,Continents!$F$2:$F$27,0))),Continents!$F$1,
IF(NOT(ISERROR(MATCH($C1476,Continents!$G$2:$G$8,0))),Continents!$G$1
)))))))</f>
        <v>Europe</v>
      </c>
      <c r="F1476" s="26" t="s">
        <v>2664</v>
      </c>
      <c r="G1476">
        <f>YEAR(Sales!$F1476)</f>
        <v>2016</v>
      </c>
      <c r="H1476">
        <f>MONTH(Sales!$F1476)</f>
        <v>5</v>
      </c>
      <c r="I1476" t="s">
        <v>49</v>
      </c>
      <c r="J1476" t="s">
        <v>333</v>
      </c>
      <c r="K1476">
        <v>500</v>
      </c>
      <c r="L1476">
        <v>490</v>
      </c>
      <c r="M1476" s="27">
        <v>0.02</v>
      </c>
      <c r="N1476">
        <v>1</v>
      </c>
    </row>
    <row r="1477" spans="1:14" x14ac:dyDescent="0.25">
      <c r="A1477" s="15" t="s">
        <v>2665</v>
      </c>
      <c r="B1477" t="s">
        <v>67</v>
      </c>
      <c r="C1477" s="13" t="s">
        <v>68</v>
      </c>
      <c r="D1477" t="s">
        <v>37</v>
      </c>
      <c r="E1477" s="13" t="str">
        <f>IF(NOT(ISERROR(MATCH($C1477,Continents!$A$2:$A$48,0))),Continents!$A$1,
IF(NOT(ISERROR(MATCH($C1477,Continents!$B$2:$B$6,0))),Continents!$B$1,
IF(NOT(ISERROR(MATCH($C1477,Continents!$C$2:$C$58,0))),Continents!$C$1,
IF(NOT(ISERROR(MATCH($C1477,Continents!$D$2:$D$51,0))),Continents!$D$1,
IF(NOT(ISERROR(MATCH($C1477,Continents!$E$2:$E$15,0))),Continents!$E$1,
IF(NOT(ISERROR(MATCH($C1477,Continents!$F$2:$F$27,0))),Continents!$F$1,
IF(NOT(ISERROR(MATCH($C1477,Continents!$G$2:$G$8,0))),Continents!$G$1
)))))))</f>
        <v>Asia</v>
      </c>
      <c r="F1477" s="26" t="s">
        <v>2666</v>
      </c>
      <c r="G1477">
        <f>YEAR(Sales!$F1477)</f>
        <v>2017</v>
      </c>
      <c r="H1477">
        <f>MONTH(Sales!$F1477)</f>
        <v>6</v>
      </c>
      <c r="I1477" t="s">
        <v>77</v>
      </c>
      <c r="J1477" t="s">
        <v>365</v>
      </c>
      <c r="K1477">
        <v>500</v>
      </c>
      <c r="L1477">
        <v>490</v>
      </c>
      <c r="M1477" s="27">
        <v>0.02</v>
      </c>
      <c r="N1477">
        <v>1</v>
      </c>
    </row>
    <row r="1478" spans="1:14" x14ac:dyDescent="0.25">
      <c r="A1478" s="16" t="s">
        <v>2667</v>
      </c>
      <c r="B1478" t="s">
        <v>95</v>
      </c>
      <c r="C1478" s="13" t="s">
        <v>96</v>
      </c>
      <c r="D1478" t="s">
        <v>37</v>
      </c>
      <c r="E1478" s="13" t="str">
        <f>IF(NOT(ISERROR(MATCH($C1478,Continents!$A$2:$A$48,0))),Continents!$A$1,
IF(NOT(ISERROR(MATCH($C1478,Continents!$B$2:$B$6,0))),Continents!$B$1,
IF(NOT(ISERROR(MATCH($C1478,Continents!$C$2:$C$58,0))),Continents!$C$1,
IF(NOT(ISERROR(MATCH($C1478,Continents!$D$2:$D$51,0))),Continents!$D$1,
IF(NOT(ISERROR(MATCH($C1478,Continents!$E$2:$E$15,0))),Continents!$E$1,
IF(NOT(ISERROR(MATCH($C1478,Continents!$F$2:$F$27,0))),Continents!$F$1,
IF(NOT(ISERROR(MATCH($C1478,Continents!$G$2:$G$8,0))),Continents!$G$1
)))))))</f>
        <v>Asia</v>
      </c>
      <c r="F1478" s="26" t="s">
        <v>2149</v>
      </c>
      <c r="G1478">
        <f>YEAR(Sales!$F1478)</f>
        <v>2018</v>
      </c>
      <c r="H1478">
        <f>MONTH(Sales!$F1478)</f>
        <v>3</v>
      </c>
      <c r="I1478" t="s">
        <v>14</v>
      </c>
      <c r="J1478" t="s">
        <v>625</v>
      </c>
      <c r="K1478">
        <v>80</v>
      </c>
      <c r="L1478">
        <v>80</v>
      </c>
      <c r="M1478" s="27">
        <v>0</v>
      </c>
      <c r="N1478">
        <v>1</v>
      </c>
    </row>
    <row r="1479" spans="1:14" x14ac:dyDescent="0.25">
      <c r="A1479" s="15" t="s">
        <v>2668</v>
      </c>
      <c r="B1479" t="s">
        <v>139</v>
      </c>
      <c r="C1479" s="13" t="s">
        <v>140</v>
      </c>
      <c r="D1479" t="s">
        <v>13</v>
      </c>
      <c r="E1479" s="13" t="str">
        <f>IF(NOT(ISERROR(MATCH($C1479,Continents!$A$2:$A$48,0))),Continents!$A$1,
IF(NOT(ISERROR(MATCH($C1479,Continents!$B$2:$B$6,0))),Continents!$B$1,
IF(NOT(ISERROR(MATCH($C1479,Continents!$C$2:$C$58,0))),Continents!$C$1,
IF(NOT(ISERROR(MATCH($C1479,Continents!$D$2:$D$51,0))),Continents!$D$1,
IF(NOT(ISERROR(MATCH($C1479,Continents!$E$2:$E$15,0))),Continents!$E$1,
IF(NOT(ISERROR(MATCH($C1479,Continents!$F$2:$F$27,0))),Continents!$F$1,
IF(NOT(ISERROR(MATCH($C1479,Continents!$G$2:$G$8,0))),Continents!$G$1
)))))))</f>
        <v>Europe</v>
      </c>
      <c r="F1479" s="26" t="s">
        <v>2669</v>
      </c>
      <c r="G1479">
        <f>YEAR(Sales!$F1479)</f>
        <v>2017</v>
      </c>
      <c r="H1479">
        <f>MONTH(Sales!$F1479)</f>
        <v>4</v>
      </c>
      <c r="I1479" t="s">
        <v>14</v>
      </c>
      <c r="J1479" t="s">
        <v>277</v>
      </c>
      <c r="K1479">
        <v>80</v>
      </c>
      <c r="L1479">
        <v>76</v>
      </c>
      <c r="M1479" s="27">
        <v>0.05</v>
      </c>
      <c r="N1479">
        <v>1</v>
      </c>
    </row>
    <row r="1480" spans="1:14" x14ac:dyDescent="0.25">
      <c r="A1480" s="16" t="s">
        <v>2670</v>
      </c>
      <c r="B1480" t="s">
        <v>288</v>
      </c>
      <c r="C1480" s="13" t="s">
        <v>289</v>
      </c>
      <c r="D1480" t="s">
        <v>13</v>
      </c>
      <c r="E1480" s="13" t="str">
        <f>IF(NOT(ISERROR(MATCH($C1480,Continents!$A$2:$A$48,0))),Continents!$A$1,
IF(NOT(ISERROR(MATCH($C1480,Continents!$B$2:$B$6,0))),Continents!$B$1,
IF(NOT(ISERROR(MATCH($C1480,Continents!$C$2:$C$58,0))),Continents!$C$1,
IF(NOT(ISERROR(MATCH($C1480,Continents!$D$2:$D$51,0))),Continents!$D$1,
IF(NOT(ISERROR(MATCH($C1480,Continents!$E$2:$E$15,0))),Continents!$E$1,
IF(NOT(ISERROR(MATCH($C1480,Continents!$F$2:$F$27,0))),Continents!$F$1,
IF(NOT(ISERROR(MATCH($C1480,Continents!$G$2:$G$8,0))),Continents!$G$1
)))))))</f>
        <v>Europe</v>
      </c>
      <c r="F1480" s="26">
        <v>43193</v>
      </c>
      <c r="G1480">
        <f>YEAR(Sales!$F1480)</f>
        <v>2018</v>
      </c>
      <c r="H1480">
        <f>MONTH(Sales!$F1480)</f>
        <v>4</v>
      </c>
      <c r="I1480" t="s">
        <v>26</v>
      </c>
      <c r="J1480" t="s">
        <v>658</v>
      </c>
      <c r="K1480">
        <v>700</v>
      </c>
      <c r="L1480">
        <v>686</v>
      </c>
      <c r="M1480" s="27">
        <v>0.02</v>
      </c>
      <c r="N1480">
        <v>1</v>
      </c>
    </row>
    <row r="1481" spans="1:14" x14ac:dyDescent="0.25">
      <c r="A1481" s="15" t="s">
        <v>2671</v>
      </c>
      <c r="B1481" t="s">
        <v>201</v>
      </c>
      <c r="C1481" s="13" t="s">
        <v>202</v>
      </c>
      <c r="D1481" t="s">
        <v>13</v>
      </c>
      <c r="E1481" s="13" t="str">
        <f>IF(NOT(ISERROR(MATCH($C1481,Continents!$A$2:$A$48,0))),Continents!$A$1,
IF(NOT(ISERROR(MATCH($C1481,Continents!$B$2:$B$6,0))),Continents!$B$1,
IF(NOT(ISERROR(MATCH($C1481,Continents!$C$2:$C$58,0))),Continents!$C$1,
IF(NOT(ISERROR(MATCH($C1481,Continents!$D$2:$D$51,0))),Continents!$D$1,
IF(NOT(ISERROR(MATCH($C1481,Continents!$E$2:$E$15,0))),Continents!$E$1,
IF(NOT(ISERROR(MATCH($C1481,Continents!$F$2:$F$27,0))),Continents!$F$1,
IF(NOT(ISERROR(MATCH($C1481,Continents!$G$2:$G$8,0))),Continents!$G$1
)))))))</f>
        <v>Europe</v>
      </c>
      <c r="F1481" s="26" t="s">
        <v>2672</v>
      </c>
      <c r="G1481">
        <f>YEAR(Sales!$F1481)</f>
        <v>2014</v>
      </c>
      <c r="H1481">
        <f>MONTH(Sales!$F1481)</f>
        <v>4</v>
      </c>
      <c r="I1481" t="s">
        <v>125</v>
      </c>
      <c r="J1481" t="s">
        <v>1671</v>
      </c>
      <c r="K1481">
        <v>250</v>
      </c>
      <c r="L1481">
        <v>223</v>
      </c>
      <c r="M1481" s="27">
        <v>0.108</v>
      </c>
      <c r="N1481">
        <v>1</v>
      </c>
    </row>
    <row r="1482" spans="1:14" x14ac:dyDescent="0.25">
      <c r="A1482" s="16" t="s">
        <v>2673</v>
      </c>
      <c r="B1482" t="s">
        <v>95</v>
      </c>
      <c r="C1482" s="13" t="s">
        <v>96</v>
      </c>
      <c r="D1482" t="s">
        <v>37</v>
      </c>
      <c r="E1482" s="13" t="str">
        <f>IF(NOT(ISERROR(MATCH($C1482,Continents!$A$2:$A$48,0))),Continents!$A$1,
IF(NOT(ISERROR(MATCH($C1482,Continents!$B$2:$B$6,0))),Continents!$B$1,
IF(NOT(ISERROR(MATCH($C1482,Continents!$C$2:$C$58,0))),Continents!$C$1,
IF(NOT(ISERROR(MATCH($C1482,Continents!$D$2:$D$51,0))),Continents!$D$1,
IF(NOT(ISERROR(MATCH($C1482,Continents!$E$2:$E$15,0))),Continents!$E$1,
IF(NOT(ISERROR(MATCH($C1482,Continents!$F$2:$F$27,0))),Continents!$F$1,
IF(NOT(ISERROR(MATCH($C1482,Continents!$G$2:$G$8,0))),Continents!$G$1
)))))))</f>
        <v>Asia</v>
      </c>
      <c r="F1482" s="26">
        <v>42071</v>
      </c>
      <c r="G1482">
        <f>YEAR(Sales!$F1482)</f>
        <v>2015</v>
      </c>
      <c r="H1482">
        <f>MONTH(Sales!$F1482)</f>
        <v>3</v>
      </c>
      <c r="I1482" t="s">
        <v>125</v>
      </c>
      <c r="J1482" t="s">
        <v>233</v>
      </c>
      <c r="K1482">
        <v>250</v>
      </c>
      <c r="L1482">
        <v>180</v>
      </c>
      <c r="M1482" s="27">
        <v>0.28000000000000003</v>
      </c>
      <c r="N1482">
        <v>1</v>
      </c>
    </row>
    <row r="1483" spans="1:14" x14ac:dyDescent="0.25">
      <c r="A1483" s="15" t="s">
        <v>2674</v>
      </c>
      <c r="B1483" t="s">
        <v>241</v>
      </c>
      <c r="C1483" s="13" t="s">
        <v>242</v>
      </c>
      <c r="D1483" t="s">
        <v>25</v>
      </c>
      <c r="E1483" s="13" t="str">
        <f>IF(NOT(ISERROR(MATCH($C1483,Continents!$A$2:$A$48,0))),Continents!$A$1,
IF(NOT(ISERROR(MATCH($C1483,Continents!$B$2:$B$6,0))),Continents!$B$1,
IF(NOT(ISERROR(MATCH($C1483,Continents!$C$2:$C$58,0))),Continents!$C$1,
IF(NOT(ISERROR(MATCH($C1483,Continents!$D$2:$D$51,0))),Continents!$D$1,
IF(NOT(ISERROR(MATCH($C1483,Continents!$E$2:$E$15,0))),Continents!$E$1,
IF(NOT(ISERROR(MATCH($C1483,Continents!$F$2:$F$27,0))),Continents!$F$1,
IF(NOT(ISERROR(MATCH($C1483,Continents!$G$2:$G$8,0))),Continents!$G$1
)))))))</f>
        <v>South America</v>
      </c>
      <c r="F1483" s="26">
        <v>42682</v>
      </c>
      <c r="G1483">
        <f>YEAR(Sales!$F1483)</f>
        <v>2016</v>
      </c>
      <c r="H1483">
        <f>MONTH(Sales!$F1483)</f>
        <v>11</v>
      </c>
      <c r="I1483" t="s">
        <v>32</v>
      </c>
      <c r="J1483" t="s">
        <v>738</v>
      </c>
      <c r="K1483">
        <v>150</v>
      </c>
      <c r="L1483">
        <v>146</v>
      </c>
      <c r="M1483" s="27">
        <v>2.6700000000000002E-2</v>
      </c>
      <c r="N1483">
        <v>1</v>
      </c>
    </row>
    <row r="1484" spans="1:14" x14ac:dyDescent="0.25">
      <c r="A1484" s="16" t="s">
        <v>2675</v>
      </c>
      <c r="B1484" t="s">
        <v>241</v>
      </c>
      <c r="C1484" s="13" t="s">
        <v>242</v>
      </c>
      <c r="D1484" t="s">
        <v>25</v>
      </c>
      <c r="E1484" s="13" t="str">
        <f>IF(NOT(ISERROR(MATCH($C1484,Continents!$A$2:$A$48,0))),Continents!$A$1,
IF(NOT(ISERROR(MATCH($C1484,Continents!$B$2:$B$6,0))),Continents!$B$1,
IF(NOT(ISERROR(MATCH($C1484,Continents!$C$2:$C$58,0))),Continents!$C$1,
IF(NOT(ISERROR(MATCH($C1484,Continents!$D$2:$D$51,0))),Continents!$D$1,
IF(NOT(ISERROR(MATCH($C1484,Continents!$E$2:$E$15,0))),Continents!$E$1,
IF(NOT(ISERROR(MATCH($C1484,Continents!$F$2:$F$27,0))),Continents!$F$1,
IF(NOT(ISERROR(MATCH($C1484,Continents!$G$2:$G$8,0))),Continents!$G$1
)))))))</f>
        <v>South America</v>
      </c>
      <c r="F1484" s="26" t="s">
        <v>2247</v>
      </c>
      <c r="G1484">
        <f>YEAR(Sales!$F1484)</f>
        <v>2016</v>
      </c>
      <c r="H1484">
        <f>MONTH(Sales!$F1484)</f>
        <v>5</v>
      </c>
      <c r="I1484" t="s">
        <v>125</v>
      </c>
      <c r="J1484" t="s">
        <v>2310</v>
      </c>
      <c r="K1484">
        <v>250</v>
      </c>
      <c r="L1484">
        <v>235</v>
      </c>
      <c r="M1484" s="27">
        <v>0.06</v>
      </c>
      <c r="N1484">
        <v>1</v>
      </c>
    </row>
    <row r="1485" spans="1:14" x14ac:dyDescent="0.25">
      <c r="A1485" s="15" t="s">
        <v>2676</v>
      </c>
      <c r="B1485" t="s">
        <v>89</v>
      </c>
      <c r="C1485" s="13" t="s">
        <v>90</v>
      </c>
      <c r="D1485" t="s">
        <v>13</v>
      </c>
      <c r="E1485" s="13" t="str">
        <f>IF(NOT(ISERROR(MATCH($C1485,Continents!$A$2:$A$48,0))),Continents!$A$1,
IF(NOT(ISERROR(MATCH($C1485,Continents!$B$2:$B$6,0))),Continents!$B$1,
IF(NOT(ISERROR(MATCH($C1485,Continents!$C$2:$C$58,0))),Continents!$C$1,
IF(NOT(ISERROR(MATCH($C1485,Continents!$D$2:$D$51,0))),Continents!$D$1,
IF(NOT(ISERROR(MATCH($C1485,Continents!$E$2:$E$15,0))),Continents!$E$1,
IF(NOT(ISERROR(MATCH($C1485,Continents!$F$2:$F$27,0))),Continents!$F$1,
IF(NOT(ISERROR(MATCH($C1485,Continents!$G$2:$G$8,0))),Continents!$G$1
)))))))</f>
        <v>Europe</v>
      </c>
      <c r="F1485" s="26">
        <v>43384</v>
      </c>
      <c r="G1485">
        <f>YEAR(Sales!$F1485)</f>
        <v>2018</v>
      </c>
      <c r="H1485">
        <f>MONTH(Sales!$F1485)</f>
        <v>10</v>
      </c>
      <c r="I1485" t="s">
        <v>58</v>
      </c>
      <c r="J1485" t="s">
        <v>729</v>
      </c>
      <c r="K1485">
        <v>800</v>
      </c>
      <c r="L1485">
        <v>440</v>
      </c>
      <c r="M1485" s="27">
        <v>0.45</v>
      </c>
      <c r="N1485">
        <v>1</v>
      </c>
    </row>
    <row r="1486" spans="1:14" x14ac:dyDescent="0.25">
      <c r="A1486" s="16" t="s">
        <v>2677</v>
      </c>
      <c r="B1486" t="s">
        <v>110</v>
      </c>
      <c r="C1486" s="13" t="s">
        <v>75</v>
      </c>
      <c r="D1486" t="s">
        <v>37</v>
      </c>
      <c r="E1486" s="13" t="str">
        <f>IF(NOT(ISERROR(MATCH($C1486,Continents!$A$2:$A$48,0))),Continents!$A$1,
IF(NOT(ISERROR(MATCH($C1486,Continents!$B$2:$B$6,0))),Continents!$B$1,
IF(NOT(ISERROR(MATCH($C1486,Continents!$C$2:$C$58,0))),Continents!$C$1,
IF(NOT(ISERROR(MATCH($C1486,Continents!$D$2:$D$51,0))),Continents!$D$1,
IF(NOT(ISERROR(MATCH($C1486,Continents!$E$2:$E$15,0))),Continents!$E$1,
IF(NOT(ISERROR(MATCH($C1486,Continents!$F$2:$F$27,0))),Continents!$F$1,
IF(NOT(ISERROR(MATCH($C1486,Continents!$G$2:$G$8,0))),Continents!$G$1
)))))))</f>
        <v>Asia</v>
      </c>
      <c r="F1486" s="26" t="s">
        <v>2678</v>
      </c>
      <c r="G1486">
        <f>YEAR(Sales!$F1486)</f>
        <v>2015</v>
      </c>
      <c r="H1486">
        <f>MONTH(Sales!$F1486)</f>
        <v>11</v>
      </c>
      <c r="I1486" t="s">
        <v>44</v>
      </c>
      <c r="J1486" t="s">
        <v>627</v>
      </c>
      <c r="K1486">
        <v>30</v>
      </c>
      <c r="L1486">
        <v>28</v>
      </c>
      <c r="M1486" s="27">
        <v>6.6699999999999995E-2</v>
      </c>
      <c r="N1486">
        <v>1</v>
      </c>
    </row>
    <row r="1487" spans="1:14" x14ac:dyDescent="0.25">
      <c r="A1487" s="15" t="s">
        <v>2679</v>
      </c>
      <c r="B1487" t="s">
        <v>23</v>
      </c>
      <c r="C1487" s="13" t="s">
        <v>24</v>
      </c>
      <c r="D1487" t="s">
        <v>25</v>
      </c>
      <c r="E1487" s="13" t="str">
        <f>IF(NOT(ISERROR(MATCH($C1487,Continents!$A$2:$A$48,0))),Continents!$A$1,
IF(NOT(ISERROR(MATCH($C1487,Continents!$B$2:$B$6,0))),Continents!$B$1,
IF(NOT(ISERROR(MATCH($C1487,Continents!$C$2:$C$58,0))),Continents!$C$1,
IF(NOT(ISERROR(MATCH($C1487,Continents!$D$2:$D$51,0))),Continents!$D$1,
IF(NOT(ISERROR(MATCH($C1487,Continents!$E$2:$E$15,0))),Continents!$E$1,
IF(NOT(ISERROR(MATCH($C1487,Continents!$F$2:$F$27,0))),Continents!$F$1,
IF(NOT(ISERROR(MATCH($C1487,Continents!$G$2:$G$8,0))),Continents!$G$1
)))))))</f>
        <v>South America</v>
      </c>
      <c r="F1487" s="26">
        <v>42494</v>
      </c>
      <c r="G1487">
        <f>YEAR(Sales!$F1487)</f>
        <v>2016</v>
      </c>
      <c r="H1487">
        <f>MONTH(Sales!$F1487)</f>
        <v>5</v>
      </c>
      <c r="I1487" t="s">
        <v>125</v>
      </c>
      <c r="J1487" t="s">
        <v>27</v>
      </c>
      <c r="K1487">
        <v>250</v>
      </c>
      <c r="L1487">
        <v>213</v>
      </c>
      <c r="M1487" s="27">
        <v>0.14799999999999999</v>
      </c>
      <c r="N1487">
        <v>1</v>
      </c>
    </row>
    <row r="1488" spans="1:14" x14ac:dyDescent="0.25">
      <c r="A1488" s="16" t="s">
        <v>2680</v>
      </c>
      <c r="B1488" t="s">
        <v>115</v>
      </c>
      <c r="C1488" s="13" t="s">
        <v>116</v>
      </c>
      <c r="D1488" t="s">
        <v>19</v>
      </c>
      <c r="E1488" s="13" t="str">
        <f>IF(NOT(ISERROR(MATCH($C1488,Continents!$A$2:$A$48,0))),Continents!$A$1,
IF(NOT(ISERROR(MATCH($C1488,Continents!$B$2:$B$6,0))),Continents!$B$1,
IF(NOT(ISERROR(MATCH($C1488,Continents!$C$2:$C$58,0))),Continents!$C$1,
IF(NOT(ISERROR(MATCH($C1488,Continents!$D$2:$D$51,0))),Continents!$D$1,
IF(NOT(ISERROR(MATCH($C1488,Continents!$E$2:$E$15,0))),Continents!$E$1,
IF(NOT(ISERROR(MATCH($C1488,Continents!$F$2:$F$27,0))),Continents!$F$1,
IF(NOT(ISERROR(MATCH($C1488,Continents!$G$2:$G$8,0))),Continents!$G$1
)))))))</f>
        <v>North America</v>
      </c>
      <c r="F1488" s="26" t="s">
        <v>2403</v>
      </c>
      <c r="G1488">
        <f>YEAR(Sales!$F1488)</f>
        <v>2017</v>
      </c>
      <c r="H1488">
        <f>MONTH(Sales!$F1488)</f>
        <v>7</v>
      </c>
      <c r="I1488" t="s">
        <v>26</v>
      </c>
      <c r="J1488" t="s">
        <v>1338</v>
      </c>
      <c r="K1488">
        <v>700</v>
      </c>
      <c r="L1488">
        <v>665</v>
      </c>
      <c r="M1488" s="27">
        <v>0.05</v>
      </c>
      <c r="N1488">
        <v>1</v>
      </c>
    </row>
    <row r="1489" spans="1:14" x14ac:dyDescent="0.25">
      <c r="A1489" s="15" t="s">
        <v>2681</v>
      </c>
      <c r="B1489" t="s">
        <v>110</v>
      </c>
      <c r="C1489" s="13" t="s">
        <v>75</v>
      </c>
      <c r="D1489" t="s">
        <v>37</v>
      </c>
      <c r="E1489" s="13" t="str">
        <f>IF(NOT(ISERROR(MATCH($C1489,Continents!$A$2:$A$48,0))),Continents!$A$1,
IF(NOT(ISERROR(MATCH($C1489,Continents!$B$2:$B$6,0))),Continents!$B$1,
IF(NOT(ISERROR(MATCH($C1489,Continents!$C$2:$C$58,0))),Continents!$C$1,
IF(NOT(ISERROR(MATCH($C1489,Continents!$D$2:$D$51,0))),Continents!$D$1,
IF(NOT(ISERROR(MATCH($C1489,Continents!$E$2:$E$15,0))),Continents!$E$1,
IF(NOT(ISERROR(MATCH($C1489,Continents!$F$2:$F$27,0))),Continents!$F$1,
IF(NOT(ISERROR(MATCH($C1489,Continents!$G$2:$G$8,0))),Continents!$G$1
)))))))</f>
        <v>Asia</v>
      </c>
      <c r="F1489" s="26" t="s">
        <v>2682</v>
      </c>
      <c r="G1489">
        <f>YEAR(Sales!$F1489)</f>
        <v>2017</v>
      </c>
      <c r="H1489">
        <f>MONTH(Sales!$F1489)</f>
        <v>4</v>
      </c>
      <c r="I1489" t="s">
        <v>77</v>
      </c>
      <c r="J1489" t="s">
        <v>2362</v>
      </c>
      <c r="K1489">
        <v>500</v>
      </c>
      <c r="L1489">
        <v>495</v>
      </c>
      <c r="M1489" s="27">
        <v>0.01</v>
      </c>
      <c r="N1489">
        <v>1</v>
      </c>
    </row>
    <row r="1490" spans="1:14" x14ac:dyDescent="0.25">
      <c r="A1490" s="16" t="s">
        <v>2683</v>
      </c>
      <c r="B1490" t="s">
        <v>105</v>
      </c>
      <c r="C1490" s="13" t="s">
        <v>106</v>
      </c>
      <c r="D1490" t="s">
        <v>13</v>
      </c>
      <c r="E1490" s="13" t="str">
        <f>IF(NOT(ISERROR(MATCH($C1490,Continents!$A$2:$A$48,0))),Continents!$A$1,
IF(NOT(ISERROR(MATCH($C1490,Continents!$B$2:$B$6,0))),Continents!$B$1,
IF(NOT(ISERROR(MATCH($C1490,Continents!$C$2:$C$58,0))),Continents!$C$1,
IF(NOT(ISERROR(MATCH($C1490,Continents!$D$2:$D$51,0))),Continents!$D$1,
IF(NOT(ISERROR(MATCH($C1490,Continents!$E$2:$E$15,0))),Continents!$E$1,
IF(NOT(ISERROR(MATCH($C1490,Continents!$F$2:$F$27,0))),Continents!$F$1,
IF(NOT(ISERROR(MATCH($C1490,Continents!$G$2:$G$8,0))),Continents!$G$1
)))))))</f>
        <v>Africa</v>
      </c>
      <c r="F1490" s="26" t="s">
        <v>2117</v>
      </c>
      <c r="G1490">
        <f>YEAR(Sales!$F1490)</f>
        <v>2014</v>
      </c>
      <c r="H1490">
        <f>MONTH(Sales!$F1490)</f>
        <v>3</v>
      </c>
      <c r="I1490" t="s">
        <v>112</v>
      </c>
      <c r="J1490" t="s">
        <v>108</v>
      </c>
      <c r="K1490">
        <v>70</v>
      </c>
      <c r="L1490">
        <v>67</v>
      </c>
      <c r="M1490" s="27">
        <v>4.2900000000000001E-2</v>
      </c>
      <c r="N1490">
        <v>1</v>
      </c>
    </row>
    <row r="1491" spans="1:14" x14ac:dyDescent="0.25">
      <c r="A1491" s="15" t="s">
        <v>2684</v>
      </c>
      <c r="B1491" t="s">
        <v>306</v>
      </c>
      <c r="C1491" s="13" t="s">
        <v>307</v>
      </c>
      <c r="D1491" t="s">
        <v>13</v>
      </c>
      <c r="E1491" s="13" t="str">
        <f>IF(NOT(ISERROR(MATCH($C1491,Continents!$A$2:$A$48,0))),Continents!$A$1,
IF(NOT(ISERROR(MATCH($C1491,Continents!$B$2:$B$6,0))),Continents!$B$1,
IF(NOT(ISERROR(MATCH($C1491,Continents!$C$2:$C$58,0))),Continents!$C$1,
IF(NOT(ISERROR(MATCH($C1491,Continents!$D$2:$D$51,0))),Continents!$D$1,
IF(NOT(ISERROR(MATCH($C1491,Continents!$E$2:$E$15,0))),Continents!$E$1,
IF(NOT(ISERROR(MATCH($C1491,Continents!$F$2:$F$27,0))),Continents!$F$1,
IF(NOT(ISERROR(MATCH($C1491,Continents!$G$2:$G$8,0))),Continents!$G$1
)))))))</f>
        <v>Europe</v>
      </c>
      <c r="F1491" s="26">
        <v>41920</v>
      </c>
      <c r="G1491">
        <f>YEAR(Sales!$F1491)</f>
        <v>2014</v>
      </c>
      <c r="H1491">
        <f>MONTH(Sales!$F1491)</f>
        <v>10</v>
      </c>
      <c r="I1491" t="s">
        <v>77</v>
      </c>
      <c r="J1491" t="s">
        <v>1655</v>
      </c>
      <c r="K1491">
        <v>500</v>
      </c>
      <c r="L1491">
        <v>490</v>
      </c>
      <c r="M1491" s="27">
        <v>0.02</v>
      </c>
      <c r="N1491">
        <v>1</v>
      </c>
    </row>
    <row r="1492" spans="1:14" x14ac:dyDescent="0.25">
      <c r="A1492" s="16" t="s">
        <v>2685</v>
      </c>
      <c r="B1492" t="s">
        <v>178</v>
      </c>
      <c r="C1492" s="13" t="s">
        <v>116</v>
      </c>
      <c r="D1492" t="s">
        <v>19</v>
      </c>
      <c r="E1492" s="13" t="str">
        <f>IF(NOT(ISERROR(MATCH($C1492,Continents!$A$2:$A$48,0))),Continents!$A$1,
IF(NOT(ISERROR(MATCH($C1492,Continents!$B$2:$B$6,0))),Continents!$B$1,
IF(NOT(ISERROR(MATCH($C1492,Continents!$C$2:$C$58,0))),Continents!$C$1,
IF(NOT(ISERROR(MATCH($C1492,Continents!$D$2:$D$51,0))),Continents!$D$1,
IF(NOT(ISERROR(MATCH($C1492,Continents!$E$2:$E$15,0))),Continents!$E$1,
IF(NOT(ISERROR(MATCH($C1492,Continents!$F$2:$F$27,0))),Continents!$F$1,
IF(NOT(ISERROR(MATCH($C1492,Continents!$G$2:$G$8,0))),Continents!$G$1
)))))))</f>
        <v>North America</v>
      </c>
      <c r="F1492" s="26" t="s">
        <v>2455</v>
      </c>
      <c r="G1492">
        <f>YEAR(Sales!$F1492)</f>
        <v>2014</v>
      </c>
      <c r="H1492">
        <f>MONTH(Sales!$F1492)</f>
        <v>7</v>
      </c>
      <c r="I1492" t="s">
        <v>77</v>
      </c>
      <c r="J1492" t="s">
        <v>180</v>
      </c>
      <c r="K1492">
        <v>500</v>
      </c>
      <c r="L1492">
        <v>495</v>
      </c>
      <c r="M1492" s="27">
        <v>0.01</v>
      </c>
      <c r="N1492">
        <v>1</v>
      </c>
    </row>
    <row r="1493" spans="1:14" x14ac:dyDescent="0.25">
      <c r="A1493" s="15" t="s">
        <v>2686</v>
      </c>
      <c r="B1493" t="s">
        <v>178</v>
      </c>
      <c r="C1493" s="13" t="s">
        <v>116</v>
      </c>
      <c r="D1493" t="s">
        <v>19</v>
      </c>
      <c r="E1493" s="13" t="str">
        <f>IF(NOT(ISERROR(MATCH($C1493,Continents!$A$2:$A$48,0))),Continents!$A$1,
IF(NOT(ISERROR(MATCH($C1493,Continents!$B$2:$B$6,0))),Continents!$B$1,
IF(NOT(ISERROR(MATCH($C1493,Continents!$C$2:$C$58,0))),Continents!$C$1,
IF(NOT(ISERROR(MATCH($C1493,Continents!$D$2:$D$51,0))),Continents!$D$1,
IF(NOT(ISERROR(MATCH($C1493,Continents!$E$2:$E$15,0))),Continents!$E$1,
IF(NOT(ISERROR(MATCH($C1493,Continents!$F$2:$F$27,0))),Continents!$F$1,
IF(NOT(ISERROR(MATCH($C1493,Continents!$G$2:$G$8,0))),Continents!$G$1
)))))))</f>
        <v>North America</v>
      </c>
      <c r="F1493" s="26">
        <v>43232</v>
      </c>
      <c r="G1493">
        <f>YEAR(Sales!$F1493)</f>
        <v>2018</v>
      </c>
      <c r="H1493">
        <f>MONTH(Sales!$F1493)</f>
        <v>5</v>
      </c>
      <c r="I1493" t="s">
        <v>26</v>
      </c>
      <c r="J1493" t="s">
        <v>1273</v>
      </c>
      <c r="K1493">
        <v>700</v>
      </c>
      <c r="L1493">
        <v>700</v>
      </c>
      <c r="M1493" s="27">
        <v>0</v>
      </c>
      <c r="N1493">
        <v>1</v>
      </c>
    </row>
    <row r="1494" spans="1:14" x14ac:dyDescent="0.25">
      <c r="A1494" s="16" t="s">
        <v>2687</v>
      </c>
      <c r="B1494" t="s">
        <v>62</v>
      </c>
      <c r="C1494" s="13" t="s">
        <v>63</v>
      </c>
      <c r="D1494" t="s">
        <v>13</v>
      </c>
      <c r="E1494" s="13" t="str">
        <f>IF(NOT(ISERROR(MATCH($C1494,Continents!$A$2:$A$48,0))),Continents!$A$1,
IF(NOT(ISERROR(MATCH($C1494,Continents!$B$2:$B$6,0))),Continents!$B$1,
IF(NOT(ISERROR(MATCH($C1494,Continents!$C$2:$C$58,0))),Continents!$C$1,
IF(NOT(ISERROR(MATCH($C1494,Continents!$D$2:$D$51,0))),Continents!$D$1,
IF(NOT(ISERROR(MATCH($C1494,Continents!$E$2:$E$15,0))),Continents!$E$1,
IF(NOT(ISERROR(MATCH($C1494,Continents!$F$2:$F$27,0))),Continents!$F$1,
IF(NOT(ISERROR(MATCH($C1494,Continents!$G$2:$G$8,0))),Continents!$G$1
)))))))</f>
        <v>Asia</v>
      </c>
      <c r="F1494" s="26" t="s">
        <v>2562</v>
      </c>
      <c r="G1494">
        <f>YEAR(Sales!$F1494)</f>
        <v>2018</v>
      </c>
      <c r="H1494">
        <f>MONTH(Sales!$F1494)</f>
        <v>4</v>
      </c>
      <c r="I1494" t="s">
        <v>133</v>
      </c>
      <c r="J1494" t="s">
        <v>1006</v>
      </c>
      <c r="K1494">
        <v>50</v>
      </c>
      <c r="L1494">
        <v>43</v>
      </c>
      <c r="M1494" s="27">
        <v>0.14000000000000001</v>
      </c>
      <c r="N1494">
        <v>1</v>
      </c>
    </row>
    <row r="1495" spans="1:14" x14ac:dyDescent="0.25">
      <c r="A1495" s="15" t="s">
        <v>2688</v>
      </c>
      <c r="B1495" t="s">
        <v>17</v>
      </c>
      <c r="C1495" s="13" t="s">
        <v>18</v>
      </c>
      <c r="D1495" t="s">
        <v>19</v>
      </c>
      <c r="E1495" s="13" t="str">
        <f>IF(NOT(ISERROR(MATCH($C1495,Continents!$A$2:$A$48,0))),Continents!$A$1,
IF(NOT(ISERROR(MATCH($C1495,Continents!$B$2:$B$6,0))),Continents!$B$1,
IF(NOT(ISERROR(MATCH($C1495,Continents!$C$2:$C$58,0))),Continents!$C$1,
IF(NOT(ISERROR(MATCH($C1495,Continents!$D$2:$D$51,0))),Continents!$D$1,
IF(NOT(ISERROR(MATCH($C1495,Continents!$E$2:$E$15,0))),Continents!$E$1,
IF(NOT(ISERROR(MATCH($C1495,Continents!$F$2:$F$27,0))),Continents!$F$1,
IF(NOT(ISERROR(MATCH($C1495,Continents!$G$2:$G$8,0))),Continents!$G$1
)))))))</f>
        <v>North America</v>
      </c>
      <c r="F1495" s="26" t="s">
        <v>657</v>
      </c>
      <c r="G1495">
        <f>YEAR(Sales!$F1495)</f>
        <v>2015</v>
      </c>
      <c r="H1495">
        <f>MONTH(Sales!$F1495)</f>
        <v>7</v>
      </c>
      <c r="I1495" t="s">
        <v>58</v>
      </c>
      <c r="J1495" t="s">
        <v>623</v>
      </c>
      <c r="K1495">
        <v>800</v>
      </c>
      <c r="L1495">
        <v>616</v>
      </c>
      <c r="M1495" s="27">
        <v>0.23</v>
      </c>
      <c r="N1495">
        <v>1</v>
      </c>
    </row>
    <row r="1496" spans="1:14" x14ac:dyDescent="0.25">
      <c r="A1496" s="16" t="s">
        <v>2689</v>
      </c>
      <c r="B1496" t="s">
        <v>144</v>
      </c>
      <c r="C1496" s="13" t="s">
        <v>116</v>
      </c>
      <c r="D1496" t="s">
        <v>19</v>
      </c>
      <c r="E1496" s="13" t="str">
        <f>IF(NOT(ISERROR(MATCH($C1496,Continents!$A$2:$A$48,0))),Continents!$A$1,
IF(NOT(ISERROR(MATCH($C1496,Continents!$B$2:$B$6,0))),Continents!$B$1,
IF(NOT(ISERROR(MATCH($C1496,Continents!$C$2:$C$58,0))),Continents!$C$1,
IF(NOT(ISERROR(MATCH($C1496,Continents!$D$2:$D$51,0))),Continents!$D$1,
IF(NOT(ISERROR(MATCH($C1496,Continents!$E$2:$E$15,0))),Continents!$E$1,
IF(NOT(ISERROR(MATCH($C1496,Continents!$F$2:$F$27,0))),Continents!$F$1,
IF(NOT(ISERROR(MATCH($C1496,Continents!$G$2:$G$8,0))),Continents!$G$1
)))))))</f>
        <v>North America</v>
      </c>
      <c r="F1496" s="26" t="s">
        <v>2690</v>
      </c>
      <c r="G1496">
        <f>YEAR(Sales!$F1496)</f>
        <v>2018</v>
      </c>
      <c r="H1496">
        <f>MONTH(Sales!$F1496)</f>
        <v>6</v>
      </c>
      <c r="I1496" t="s">
        <v>125</v>
      </c>
      <c r="J1496" t="s">
        <v>1023</v>
      </c>
      <c r="K1496">
        <v>250</v>
      </c>
      <c r="L1496">
        <v>245</v>
      </c>
      <c r="M1496" s="27">
        <v>0.02</v>
      </c>
      <c r="N1496">
        <v>1</v>
      </c>
    </row>
    <row r="1497" spans="1:14" x14ac:dyDescent="0.25">
      <c r="A1497" s="15" t="s">
        <v>2691</v>
      </c>
      <c r="B1497" t="s">
        <v>3760</v>
      </c>
      <c r="C1497" s="13" t="s">
        <v>3759</v>
      </c>
      <c r="D1497" t="s">
        <v>13</v>
      </c>
      <c r="E1497" s="13" t="str">
        <f>IF(NOT(ISERROR(MATCH($C1497,Continents!$A$2:$A$48,0))),Continents!$A$1,
IF(NOT(ISERROR(MATCH($C1497,Continents!$B$2:$B$6,0))),Continents!$B$1,
IF(NOT(ISERROR(MATCH($C1497,Continents!$C$2:$C$58,0))),Continents!$C$1,
IF(NOT(ISERROR(MATCH($C1497,Continents!$D$2:$D$51,0))),Continents!$D$1,
IF(NOT(ISERROR(MATCH($C1497,Continents!$E$2:$E$15,0))),Continents!$E$1,
IF(NOT(ISERROR(MATCH($C1497,Continents!$F$2:$F$27,0))),Continents!$F$1,
IF(NOT(ISERROR(MATCH($C1497,Continents!$G$2:$G$8,0))),Continents!$G$1
)))))))</f>
        <v>Asia</v>
      </c>
      <c r="F1497" s="26" t="s">
        <v>846</v>
      </c>
      <c r="G1497">
        <f>YEAR(Sales!$F1497)</f>
        <v>2018</v>
      </c>
      <c r="H1497">
        <f>MONTH(Sales!$F1497)</f>
        <v>6</v>
      </c>
      <c r="I1497" t="s">
        <v>125</v>
      </c>
      <c r="J1497" t="s">
        <v>227</v>
      </c>
      <c r="K1497">
        <v>250</v>
      </c>
      <c r="L1497">
        <v>223</v>
      </c>
      <c r="M1497" s="27">
        <v>0.108</v>
      </c>
      <c r="N1497">
        <v>1</v>
      </c>
    </row>
    <row r="1498" spans="1:14" x14ac:dyDescent="0.25">
      <c r="A1498" s="16" t="s">
        <v>2692</v>
      </c>
      <c r="B1498" t="s">
        <v>201</v>
      </c>
      <c r="C1498" s="13" t="s">
        <v>202</v>
      </c>
      <c r="D1498" t="s">
        <v>13</v>
      </c>
      <c r="E1498" s="13" t="str">
        <f>IF(NOT(ISERROR(MATCH($C1498,Continents!$A$2:$A$48,0))),Continents!$A$1,
IF(NOT(ISERROR(MATCH($C1498,Continents!$B$2:$B$6,0))),Continents!$B$1,
IF(NOT(ISERROR(MATCH($C1498,Continents!$C$2:$C$58,0))),Continents!$C$1,
IF(NOT(ISERROR(MATCH($C1498,Continents!$D$2:$D$51,0))),Continents!$D$1,
IF(NOT(ISERROR(MATCH($C1498,Continents!$E$2:$E$15,0))),Continents!$E$1,
IF(NOT(ISERROR(MATCH($C1498,Continents!$F$2:$F$27,0))),Continents!$F$1,
IF(NOT(ISERROR(MATCH($C1498,Continents!$G$2:$G$8,0))),Continents!$G$1
)))))))</f>
        <v>Europe</v>
      </c>
      <c r="F1498" s="26" t="s">
        <v>2693</v>
      </c>
      <c r="G1498">
        <f>YEAR(Sales!$F1498)</f>
        <v>2018</v>
      </c>
      <c r="H1498">
        <f>MONTH(Sales!$F1498)</f>
        <v>7</v>
      </c>
      <c r="I1498" t="s">
        <v>14</v>
      </c>
      <c r="J1498" t="s">
        <v>2039</v>
      </c>
      <c r="K1498">
        <v>80</v>
      </c>
      <c r="L1498">
        <v>73</v>
      </c>
      <c r="M1498" s="27">
        <v>8.7499999999999994E-2</v>
      </c>
      <c r="N1498">
        <v>1</v>
      </c>
    </row>
    <row r="1499" spans="1:14" x14ac:dyDescent="0.25">
      <c r="A1499" s="15" t="s">
        <v>2694</v>
      </c>
      <c r="B1499" t="s">
        <v>105</v>
      </c>
      <c r="C1499" s="13" t="s">
        <v>106</v>
      </c>
      <c r="D1499" t="s">
        <v>13</v>
      </c>
      <c r="E1499" s="13" t="str">
        <f>IF(NOT(ISERROR(MATCH($C1499,Continents!$A$2:$A$48,0))),Continents!$A$1,
IF(NOT(ISERROR(MATCH($C1499,Continents!$B$2:$B$6,0))),Continents!$B$1,
IF(NOT(ISERROR(MATCH($C1499,Continents!$C$2:$C$58,0))),Continents!$C$1,
IF(NOT(ISERROR(MATCH($C1499,Continents!$D$2:$D$51,0))),Continents!$D$1,
IF(NOT(ISERROR(MATCH($C1499,Continents!$E$2:$E$15,0))),Continents!$E$1,
IF(NOT(ISERROR(MATCH($C1499,Continents!$F$2:$F$27,0))),Continents!$F$1,
IF(NOT(ISERROR(MATCH($C1499,Continents!$G$2:$G$8,0))),Continents!$G$1
)))))))</f>
        <v>Africa</v>
      </c>
      <c r="F1499" s="26" t="s">
        <v>1378</v>
      </c>
      <c r="G1499">
        <f>YEAR(Sales!$F1499)</f>
        <v>2014</v>
      </c>
      <c r="H1499">
        <f>MONTH(Sales!$F1499)</f>
        <v>5</v>
      </c>
      <c r="I1499" t="s">
        <v>112</v>
      </c>
      <c r="J1499" t="s">
        <v>108</v>
      </c>
      <c r="K1499">
        <v>70</v>
      </c>
      <c r="L1499">
        <v>67</v>
      </c>
      <c r="M1499" s="27">
        <v>4.2900000000000001E-2</v>
      </c>
      <c r="N1499">
        <v>1</v>
      </c>
    </row>
    <row r="1500" spans="1:14" x14ac:dyDescent="0.25">
      <c r="A1500" s="16" t="s">
        <v>2695</v>
      </c>
      <c r="B1500" t="s">
        <v>100</v>
      </c>
      <c r="C1500" s="13" t="s">
        <v>101</v>
      </c>
      <c r="D1500" t="s">
        <v>13</v>
      </c>
      <c r="E1500" s="13" t="str">
        <f>IF(NOT(ISERROR(MATCH($C1500,Continents!$A$2:$A$48,0))),Continents!$A$1,
IF(NOT(ISERROR(MATCH($C1500,Continents!$B$2:$B$6,0))),Continents!$B$1,
IF(NOT(ISERROR(MATCH($C1500,Continents!$C$2:$C$58,0))),Continents!$C$1,
IF(NOT(ISERROR(MATCH($C1500,Continents!$D$2:$D$51,0))),Continents!$D$1,
IF(NOT(ISERROR(MATCH($C1500,Continents!$E$2:$E$15,0))),Continents!$E$1,
IF(NOT(ISERROR(MATCH($C1500,Continents!$F$2:$F$27,0))),Continents!$F$1,
IF(NOT(ISERROR(MATCH($C1500,Continents!$G$2:$G$8,0))),Continents!$G$1
)))))))</f>
        <v>Europe</v>
      </c>
      <c r="F1500" s="26">
        <v>41914</v>
      </c>
      <c r="G1500">
        <f>YEAR(Sales!$F1500)</f>
        <v>2014</v>
      </c>
      <c r="H1500">
        <f>MONTH(Sales!$F1500)</f>
        <v>10</v>
      </c>
      <c r="I1500" t="s">
        <v>44</v>
      </c>
      <c r="J1500" t="s">
        <v>103</v>
      </c>
      <c r="K1500">
        <v>30</v>
      </c>
      <c r="L1500">
        <v>30</v>
      </c>
      <c r="M1500" s="27">
        <v>0</v>
      </c>
      <c r="N1500">
        <v>1</v>
      </c>
    </row>
    <row r="1501" spans="1:14" x14ac:dyDescent="0.25">
      <c r="A1501" s="15" t="s">
        <v>2696</v>
      </c>
      <c r="B1501" t="s">
        <v>144</v>
      </c>
      <c r="C1501" s="13" t="s">
        <v>116</v>
      </c>
      <c r="D1501" t="s">
        <v>19</v>
      </c>
      <c r="E1501" s="13" t="str">
        <f>IF(NOT(ISERROR(MATCH($C1501,Continents!$A$2:$A$48,0))),Continents!$A$1,
IF(NOT(ISERROR(MATCH($C1501,Continents!$B$2:$B$6,0))),Continents!$B$1,
IF(NOT(ISERROR(MATCH($C1501,Continents!$C$2:$C$58,0))),Continents!$C$1,
IF(NOT(ISERROR(MATCH($C1501,Continents!$D$2:$D$51,0))),Continents!$D$1,
IF(NOT(ISERROR(MATCH($C1501,Continents!$E$2:$E$15,0))),Continents!$E$1,
IF(NOT(ISERROR(MATCH($C1501,Continents!$F$2:$F$27,0))),Continents!$F$1,
IF(NOT(ISERROR(MATCH($C1501,Continents!$G$2:$G$8,0))),Continents!$G$1
)))))))</f>
        <v>North America</v>
      </c>
      <c r="F1501" s="26">
        <v>42430</v>
      </c>
      <c r="G1501">
        <f>YEAR(Sales!$F1501)</f>
        <v>2016</v>
      </c>
      <c r="H1501">
        <f>MONTH(Sales!$F1501)</f>
        <v>3</v>
      </c>
      <c r="I1501" t="s">
        <v>133</v>
      </c>
      <c r="J1501" t="s">
        <v>691</v>
      </c>
      <c r="K1501">
        <v>50</v>
      </c>
      <c r="L1501">
        <v>49</v>
      </c>
      <c r="M1501" s="27">
        <v>0.02</v>
      </c>
      <c r="N1501">
        <v>1</v>
      </c>
    </row>
    <row r="1502" spans="1:14" x14ac:dyDescent="0.25">
      <c r="A1502" s="16" t="s">
        <v>2697</v>
      </c>
      <c r="B1502" t="s">
        <v>318</v>
      </c>
      <c r="C1502" s="13" t="s">
        <v>319</v>
      </c>
      <c r="D1502" t="s">
        <v>13</v>
      </c>
      <c r="E1502" s="13" t="str">
        <f>IF(NOT(ISERROR(MATCH($C1502,Continents!$A$2:$A$48,0))),Continents!$A$1,
IF(NOT(ISERROR(MATCH($C1502,Continents!$B$2:$B$6,0))),Continents!$B$1,
IF(NOT(ISERROR(MATCH($C1502,Continents!$C$2:$C$58,0))),Continents!$C$1,
IF(NOT(ISERROR(MATCH($C1502,Continents!$D$2:$D$51,0))),Continents!$D$1,
IF(NOT(ISERROR(MATCH($C1502,Continents!$E$2:$E$15,0))),Continents!$E$1,
IF(NOT(ISERROR(MATCH($C1502,Continents!$F$2:$F$27,0))),Continents!$F$1,
IF(NOT(ISERROR(MATCH($C1502,Continents!$G$2:$G$8,0))),Continents!$G$1
)))))))</f>
        <v>Africa</v>
      </c>
      <c r="F1502" s="26" t="s">
        <v>2698</v>
      </c>
      <c r="G1502">
        <f>YEAR(Sales!$F1502)</f>
        <v>2014</v>
      </c>
      <c r="H1502">
        <f>MONTH(Sales!$F1502)</f>
        <v>10</v>
      </c>
      <c r="I1502" t="s">
        <v>77</v>
      </c>
      <c r="J1502" t="s">
        <v>454</v>
      </c>
      <c r="K1502">
        <v>500</v>
      </c>
      <c r="L1502">
        <v>495</v>
      </c>
      <c r="M1502" s="27">
        <v>0.01</v>
      </c>
      <c r="N1502">
        <v>1</v>
      </c>
    </row>
    <row r="1503" spans="1:14" x14ac:dyDescent="0.25">
      <c r="A1503" s="15" t="s">
        <v>2699</v>
      </c>
      <c r="B1503" t="s">
        <v>56</v>
      </c>
      <c r="C1503" s="13" t="s">
        <v>57</v>
      </c>
      <c r="D1503" t="s">
        <v>13</v>
      </c>
      <c r="E1503" s="13" t="str">
        <f>IF(NOT(ISERROR(MATCH($C1503,Continents!$A$2:$A$48,0))),Continents!$A$1,
IF(NOT(ISERROR(MATCH($C1503,Continents!$B$2:$B$6,0))),Continents!$B$1,
IF(NOT(ISERROR(MATCH($C1503,Continents!$C$2:$C$58,0))),Continents!$C$1,
IF(NOT(ISERROR(MATCH($C1503,Continents!$D$2:$D$51,0))),Continents!$D$1,
IF(NOT(ISERROR(MATCH($C1503,Continents!$E$2:$E$15,0))),Continents!$E$1,
IF(NOT(ISERROR(MATCH($C1503,Continents!$F$2:$F$27,0))),Continents!$F$1,
IF(NOT(ISERROR(MATCH($C1503,Continents!$G$2:$G$8,0))),Continents!$G$1
)))))))</f>
        <v>Europe</v>
      </c>
      <c r="F1503" s="26" t="s">
        <v>2700</v>
      </c>
      <c r="G1503">
        <f>YEAR(Sales!$F1503)</f>
        <v>2017</v>
      </c>
      <c r="H1503">
        <f>MONTH(Sales!$F1503)</f>
        <v>9</v>
      </c>
      <c r="I1503" t="s">
        <v>49</v>
      </c>
      <c r="J1503" t="s">
        <v>828</v>
      </c>
      <c r="K1503">
        <v>500</v>
      </c>
      <c r="L1503">
        <v>485</v>
      </c>
      <c r="M1503" s="27">
        <v>0.03</v>
      </c>
      <c r="N1503">
        <v>1</v>
      </c>
    </row>
    <row r="1504" spans="1:14" x14ac:dyDescent="0.25">
      <c r="A1504" s="16" t="s">
        <v>2701</v>
      </c>
      <c r="B1504" t="s">
        <v>210</v>
      </c>
      <c r="C1504" s="13" t="s">
        <v>116</v>
      </c>
      <c r="D1504" t="s">
        <v>19</v>
      </c>
      <c r="E1504" s="13" t="str">
        <f>IF(NOT(ISERROR(MATCH($C1504,Continents!$A$2:$A$48,0))),Continents!$A$1,
IF(NOT(ISERROR(MATCH($C1504,Continents!$B$2:$B$6,0))),Continents!$B$1,
IF(NOT(ISERROR(MATCH($C1504,Continents!$C$2:$C$58,0))),Continents!$C$1,
IF(NOT(ISERROR(MATCH($C1504,Continents!$D$2:$D$51,0))),Continents!$D$1,
IF(NOT(ISERROR(MATCH($C1504,Continents!$E$2:$E$15,0))),Continents!$E$1,
IF(NOT(ISERROR(MATCH($C1504,Continents!$F$2:$F$27,0))),Continents!$F$1,
IF(NOT(ISERROR(MATCH($C1504,Continents!$G$2:$G$8,0))),Continents!$G$1
)))))))</f>
        <v>North America</v>
      </c>
      <c r="F1504" s="26" t="s">
        <v>1229</v>
      </c>
      <c r="G1504">
        <f>YEAR(Sales!$F1504)</f>
        <v>2015</v>
      </c>
      <c r="H1504">
        <f>MONTH(Sales!$F1504)</f>
        <v>1</v>
      </c>
      <c r="I1504" t="s">
        <v>32</v>
      </c>
      <c r="J1504" t="s">
        <v>1242</v>
      </c>
      <c r="K1504">
        <v>150</v>
      </c>
      <c r="L1504">
        <v>116</v>
      </c>
      <c r="M1504" s="27">
        <v>0.22670000000000001</v>
      </c>
      <c r="N1504">
        <v>1</v>
      </c>
    </row>
    <row r="1505" spans="1:14" x14ac:dyDescent="0.25">
      <c r="A1505" s="15" t="s">
        <v>2702</v>
      </c>
      <c r="B1505" t="s">
        <v>17</v>
      </c>
      <c r="C1505" s="13" t="s">
        <v>18</v>
      </c>
      <c r="D1505" t="s">
        <v>19</v>
      </c>
      <c r="E1505" s="13" t="str">
        <f>IF(NOT(ISERROR(MATCH($C1505,Continents!$A$2:$A$48,0))),Continents!$A$1,
IF(NOT(ISERROR(MATCH($C1505,Continents!$B$2:$B$6,0))),Continents!$B$1,
IF(NOT(ISERROR(MATCH($C1505,Continents!$C$2:$C$58,0))),Continents!$C$1,
IF(NOT(ISERROR(MATCH($C1505,Continents!$D$2:$D$51,0))),Continents!$D$1,
IF(NOT(ISERROR(MATCH($C1505,Continents!$E$2:$E$15,0))),Continents!$E$1,
IF(NOT(ISERROR(MATCH($C1505,Continents!$F$2:$F$27,0))),Continents!$F$1,
IF(NOT(ISERROR(MATCH($C1505,Continents!$G$2:$G$8,0))),Continents!$G$1
)))))))</f>
        <v>North America</v>
      </c>
      <c r="F1505" s="26" t="s">
        <v>1535</v>
      </c>
      <c r="G1505">
        <f>YEAR(Sales!$F1505)</f>
        <v>2015</v>
      </c>
      <c r="H1505">
        <f>MONTH(Sales!$F1505)</f>
        <v>8</v>
      </c>
      <c r="I1505" t="s">
        <v>26</v>
      </c>
      <c r="J1505" t="s">
        <v>1104</v>
      </c>
      <c r="K1505">
        <v>700</v>
      </c>
      <c r="L1505">
        <v>658</v>
      </c>
      <c r="M1505" s="27">
        <v>0.06</v>
      </c>
      <c r="N1505">
        <v>1</v>
      </c>
    </row>
    <row r="1506" spans="1:14" x14ac:dyDescent="0.25">
      <c r="A1506" s="16" t="s">
        <v>2703</v>
      </c>
      <c r="B1506" t="s">
        <v>62</v>
      </c>
      <c r="C1506" s="13" t="s">
        <v>63</v>
      </c>
      <c r="D1506" t="s">
        <v>13</v>
      </c>
      <c r="E1506" s="13" t="str">
        <f>IF(NOT(ISERROR(MATCH($C1506,Continents!$A$2:$A$48,0))),Continents!$A$1,
IF(NOT(ISERROR(MATCH($C1506,Continents!$B$2:$B$6,0))),Continents!$B$1,
IF(NOT(ISERROR(MATCH($C1506,Continents!$C$2:$C$58,0))),Continents!$C$1,
IF(NOT(ISERROR(MATCH($C1506,Continents!$D$2:$D$51,0))),Continents!$D$1,
IF(NOT(ISERROR(MATCH($C1506,Continents!$E$2:$E$15,0))),Continents!$E$1,
IF(NOT(ISERROR(MATCH($C1506,Continents!$F$2:$F$27,0))),Continents!$F$1,
IF(NOT(ISERROR(MATCH($C1506,Continents!$G$2:$G$8,0))),Continents!$G$1
)))))))</f>
        <v>Asia</v>
      </c>
      <c r="F1506" s="26" t="s">
        <v>1976</v>
      </c>
      <c r="G1506">
        <f>YEAR(Sales!$F1506)</f>
        <v>2016</v>
      </c>
      <c r="H1506">
        <f>MONTH(Sales!$F1506)</f>
        <v>4</v>
      </c>
      <c r="I1506" t="s">
        <v>44</v>
      </c>
      <c r="J1506" t="s">
        <v>2316</v>
      </c>
      <c r="K1506">
        <v>30</v>
      </c>
      <c r="L1506">
        <v>27</v>
      </c>
      <c r="M1506" s="27">
        <v>0.1</v>
      </c>
      <c r="N1506">
        <v>1</v>
      </c>
    </row>
    <row r="1507" spans="1:14" x14ac:dyDescent="0.25">
      <c r="A1507" s="15" t="s">
        <v>2704</v>
      </c>
      <c r="B1507" t="s">
        <v>11</v>
      </c>
      <c r="C1507" s="13" t="s">
        <v>12</v>
      </c>
      <c r="D1507" t="s">
        <v>13</v>
      </c>
      <c r="E1507" s="13" t="str">
        <f>IF(NOT(ISERROR(MATCH($C1507,Continents!$A$2:$A$48,0))),Continents!$A$1,
IF(NOT(ISERROR(MATCH($C1507,Continents!$B$2:$B$6,0))),Continents!$B$1,
IF(NOT(ISERROR(MATCH($C1507,Continents!$C$2:$C$58,0))),Continents!$C$1,
IF(NOT(ISERROR(MATCH($C1507,Continents!$D$2:$D$51,0))),Continents!$D$1,
IF(NOT(ISERROR(MATCH($C1507,Continents!$E$2:$E$15,0))),Continents!$E$1,
IF(NOT(ISERROR(MATCH($C1507,Continents!$F$2:$F$27,0))),Continents!$F$1,
IF(NOT(ISERROR(MATCH($C1507,Continents!$G$2:$G$8,0))),Continents!$G$1
)))))))</f>
        <v>Europe</v>
      </c>
      <c r="F1507" s="26" t="s">
        <v>2705</v>
      </c>
      <c r="G1507">
        <f>YEAR(Sales!$F1507)</f>
        <v>2014</v>
      </c>
      <c r="H1507">
        <f>MONTH(Sales!$F1507)</f>
        <v>4</v>
      </c>
      <c r="I1507" t="s">
        <v>58</v>
      </c>
      <c r="J1507" t="s">
        <v>151</v>
      </c>
      <c r="K1507">
        <v>800</v>
      </c>
      <c r="L1507">
        <v>608</v>
      </c>
      <c r="M1507" s="27">
        <v>0.24</v>
      </c>
      <c r="N1507">
        <v>1</v>
      </c>
    </row>
    <row r="1508" spans="1:14" x14ac:dyDescent="0.25">
      <c r="A1508" s="16" t="s">
        <v>2706</v>
      </c>
      <c r="B1508" t="s">
        <v>135</v>
      </c>
      <c r="C1508" s="13" t="s">
        <v>42</v>
      </c>
      <c r="D1508" t="s">
        <v>37</v>
      </c>
      <c r="E1508" s="13" t="str">
        <f>IF(NOT(ISERROR(MATCH($C1508,Continents!$A$2:$A$48,0))),Continents!$A$1,
IF(NOT(ISERROR(MATCH($C1508,Continents!$B$2:$B$6,0))),Continents!$B$1,
IF(NOT(ISERROR(MATCH($C1508,Continents!$C$2:$C$58,0))),Continents!$C$1,
IF(NOT(ISERROR(MATCH($C1508,Continents!$D$2:$D$51,0))),Continents!$D$1,
IF(NOT(ISERROR(MATCH($C1508,Continents!$E$2:$E$15,0))),Continents!$E$1,
IF(NOT(ISERROR(MATCH($C1508,Continents!$F$2:$F$27,0))),Continents!$F$1,
IF(NOT(ISERROR(MATCH($C1508,Continents!$G$2:$G$8,0))),Continents!$G$1
)))))))</f>
        <v>Asia</v>
      </c>
      <c r="F1508" s="26">
        <v>42494</v>
      </c>
      <c r="G1508">
        <f>YEAR(Sales!$F1508)</f>
        <v>2016</v>
      </c>
      <c r="H1508">
        <f>MONTH(Sales!$F1508)</f>
        <v>5</v>
      </c>
      <c r="I1508" t="s">
        <v>38</v>
      </c>
      <c r="J1508" t="s">
        <v>137</v>
      </c>
      <c r="K1508">
        <v>50</v>
      </c>
      <c r="L1508">
        <v>49</v>
      </c>
      <c r="M1508" s="27">
        <v>0.02</v>
      </c>
      <c r="N1508">
        <v>1</v>
      </c>
    </row>
    <row r="1509" spans="1:14" x14ac:dyDescent="0.25">
      <c r="A1509" s="15" t="s">
        <v>2707</v>
      </c>
      <c r="B1509" t="s">
        <v>241</v>
      </c>
      <c r="C1509" s="13" t="s">
        <v>242</v>
      </c>
      <c r="D1509" t="s">
        <v>25</v>
      </c>
      <c r="E1509" s="13" t="str">
        <f>IF(NOT(ISERROR(MATCH($C1509,Continents!$A$2:$A$48,0))),Continents!$A$1,
IF(NOT(ISERROR(MATCH($C1509,Continents!$B$2:$B$6,0))),Continents!$B$1,
IF(NOT(ISERROR(MATCH($C1509,Continents!$C$2:$C$58,0))),Continents!$C$1,
IF(NOT(ISERROR(MATCH($C1509,Continents!$D$2:$D$51,0))),Continents!$D$1,
IF(NOT(ISERROR(MATCH($C1509,Continents!$E$2:$E$15,0))),Continents!$E$1,
IF(NOT(ISERROR(MATCH($C1509,Continents!$F$2:$F$27,0))),Continents!$F$1,
IF(NOT(ISERROR(MATCH($C1509,Continents!$G$2:$G$8,0))),Continents!$G$1
)))))))</f>
        <v>South America</v>
      </c>
      <c r="F1509" s="26">
        <v>42623</v>
      </c>
      <c r="G1509">
        <f>YEAR(Sales!$F1509)</f>
        <v>2016</v>
      </c>
      <c r="H1509">
        <f>MONTH(Sales!$F1509)</f>
        <v>9</v>
      </c>
      <c r="I1509" t="s">
        <v>14</v>
      </c>
      <c r="J1509" t="s">
        <v>2441</v>
      </c>
      <c r="K1509">
        <v>80</v>
      </c>
      <c r="L1509">
        <v>69</v>
      </c>
      <c r="M1509" s="27">
        <v>0.13750000000000001</v>
      </c>
      <c r="N1509">
        <v>1</v>
      </c>
    </row>
    <row r="1510" spans="1:14" x14ac:dyDescent="0.25">
      <c r="A1510" s="16" t="s">
        <v>2708</v>
      </c>
      <c r="B1510" t="s">
        <v>325</v>
      </c>
      <c r="C1510" s="13" t="s">
        <v>326</v>
      </c>
      <c r="D1510" t="s">
        <v>37</v>
      </c>
      <c r="E1510" s="13" t="str">
        <f>IF(NOT(ISERROR(MATCH($C1510,Continents!$A$2:$A$48,0))),Continents!$A$1,
IF(NOT(ISERROR(MATCH($C1510,Continents!$B$2:$B$6,0))),Continents!$B$1,
IF(NOT(ISERROR(MATCH($C1510,Continents!$C$2:$C$58,0))),Continents!$C$1,
IF(NOT(ISERROR(MATCH($C1510,Continents!$D$2:$D$51,0))),Continents!$D$1,
IF(NOT(ISERROR(MATCH($C1510,Continents!$E$2:$E$15,0))),Continents!$E$1,
IF(NOT(ISERROR(MATCH($C1510,Continents!$F$2:$F$27,0))),Continents!$F$1,
IF(NOT(ISERROR(MATCH($C1510,Continents!$G$2:$G$8,0))),Continents!$G$1
)))))))</f>
        <v>Asia</v>
      </c>
      <c r="F1510" s="26">
        <v>42095</v>
      </c>
      <c r="G1510">
        <f>YEAR(Sales!$F1510)</f>
        <v>2015</v>
      </c>
      <c r="H1510">
        <f>MONTH(Sales!$F1510)</f>
        <v>4</v>
      </c>
      <c r="I1510" t="s">
        <v>112</v>
      </c>
      <c r="J1510" t="s">
        <v>916</v>
      </c>
      <c r="K1510">
        <v>70</v>
      </c>
      <c r="L1510">
        <v>64</v>
      </c>
      <c r="M1510" s="27">
        <v>8.5699999999999998E-2</v>
      </c>
      <c r="N1510">
        <v>1</v>
      </c>
    </row>
    <row r="1511" spans="1:14" x14ac:dyDescent="0.25">
      <c r="A1511" s="15" t="s">
        <v>2709</v>
      </c>
      <c r="B1511" t="s">
        <v>62</v>
      </c>
      <c r="C1511" s="13" t="s">
        <v>63</v>
      </c>
      <c r="D1511" t="s">
        <v>13</v>
      </c>
      <c r="E1511" s="13" t="str">
        <f>IF(NOT(ISERROR(MATCH($C1511,Continents!$A$2:$A$48,0))),Continents!$A$1,
IF(NOT(ISERROR(MATCH($C1511,Continents!$B$2:$B$6,0))),Continents!$B$1,
IF(NOT(ISERROR(MATCH($C1511,Continents!$C$2:$C$58,0))),Continents!$C$1,
IF(NOT(ISERROR(MATCH($C1511,Continents!$D$2:$D$51,0))),Continents!$D$1,
IF(NOT(ISERROR(MATCH($C1511,Continents!$E$2:$E$15,0))),Continents!$E$1,
IF(NOT(ISERROR(MATCH($C1511,Continents!$F$2:$F$27,0))),Continents!$F$1,
IF(NOT(ISERROR(MATCH($C1511,Continents!$G$2:$G$8,0))),Continents!$G$1
)))))))</f>
        <v>Asia</v>
      </c>
      <c r="F1511" s="26" t="s">
        <v>2329</v>
      </c>
      <c r="G1511">
        <f>YEAR(Sales!$F1511)</f>
        <v>2018</v>
      </c>
      <c r="H1511">
        <f>MONTH(Sales!$F1511)</f>
        <v>9</v>
      </c>
      <c r="I1511" t="s">
        <v>44</v>
      </c>
      <c r="J1511" t="s">
        <v>383</v>
      </c>
      <c r="K1511">
        <v>30</v>
      </c>
      <c r="L1511">
        <v>27</v>
      </c>
      <c r="M1511" s="27">
        <v>0.1</v>
      </c>
      <c r="N1511">
        <v>1</v>
      </c>
    </row>
    <row r="1512" spans="1:14" x14ac:dyDescent="0.25">
      <c r="A1512" s="16" t="s">
        <v>2710</v>
      </c>
      <c r="B1512" t="s">
        <v>100</v>
      </c>
      <c r="C1512" s="13" t="s">
        <v>101</v>
      </c>
      <c r="D1512" t="s">
        <v>13</v>
      </c>
      <c r="E1512" s="13" t="str">
        <f>IF(NOT(ISERROR(MATCH($C1512,Continents!$A$2:$A$48,0))),Continents!$A$1,
IF(NOT(ISERROR(MATCH($C1512,Continents!$B$2:$B$6,0))),Continents!$B$1,
IF(NOT(ISERROR(MATCH($C1512,Continents!$C$2:$C$58,0))),Continents!$C$1,
IF(NOT(ISERROR(MATCH($C1512,Continents!$D$2:$D$51,0))),Continents!$D$1,
IF(NOT(ISERROR(MATCH($C1512,Continents!$E$2:$E$15,0))),Continents!$E$1,
IF(NOT(ISERROR(MATCH($C1512,Continents!$F$2:$F$27,0))),Continents!$F$1,
IF(NOT(ISERROR(MATCH($C1512,Continents!$G$2:$G$8,0))),Continents!$G$1
)))))))</f>
        <v>Europe</v>
      </c>
      <c r="F1512" s="26" t="s">
        <v>2711</v>
      </c>
      <c r="G1512">
        <f>YEAR(Sales!$F1512)</f>
        <v>2014</v>
      </c>
      <c r="H1512">
        <f>MONTH(Sales!$F1512)</f>
        <v>8</v>
      </c>
      <c r="I1512" t="s">
        <v>49</v>
      </c>
      <c r="J1512" t="s">
        <v>409</v>
      </c>
      <c r="K1512">
        <v>500</v>
      </c>
      <c r="L1512">
        <v>500</v>
      </c>
      <c r="M1512" s="27">
        <v>0</v>
      </c>
      <c r="N1512">
        <v>1</v>
      </c>
    </row>
    <row r="1513" spans="1:14" x14ac:dyDescent="0.25">
      <c r="A1513" s="15" t="s">
        <v>2712</v>
      </c>
      <c r="B1513" t="s">
        <v>318</v>
      </c>
      <c r="C1513" s="13" t="s">
        <v>319</v>
      </c>
      <c r="D1513" t="s">
        <v>13</v>
      </c>
      <c r="E1513" s="13" t="str">
        <f>IF(NOT(ISERROR(MATCH($C1513,Continents!$A$2:$A$48,0))),Continents!$A$1,
IF(NOT(ISERROR(MATCH($C1513,Continents!$B$2:$B$6,0))),Continents!$B$1,
IF(NOT(ISERROR(MATCH($C1513,Continents!$C$2:$C$58,0))),Continents!$C$1,
IF(NOT(ISERROR(MATCH($C1513,Continents!$D$2:$D$51,0))),Continents!$D$1,
IF(NOT(ISERROR(MATCH($C1513,Continents!$E$2:$E$15,0))),Continents!$E$1,
IF(NOT(ISERROR(MATCH($C1513,Continents!$F$2:$F$27,0))),Continents!$F$1,
IF(NOT(ISERROR(MATCH($C1513,Continents!$G$2:$G$8,0))),Continents!$G$1
)))))))</f>
        <v>Africa</v>
      </c>
      <c r="F1513" s="26">
        <v>41800</v>
      </c>
      <c r="G1513">
        <f>YEAR(Sales!$F1513)</f>
        <v>2014</v>
      </c>
      <c r="H1513">
        <f>MONTH(Sales!$F1513)</f>
        <v>6</v>
      </c>
      <c r="I1513" t="s">
        <v>14</v>
      </c>
      <c r="J1513" t="s">
        <v>765</v>
      </c>
      <c r="K1513">
        <v>80</v>
      </c>
      <c r="L1513">
        <v>60</v>
      </c>
      <c r="M1513" s="27">
        <v>0.25</v>
      </c>
      <c r="N1513">
        <v>1</v>
      </c>
    </row>
    <row r="1514" spans="1:14" x14ac:dyDescent="0.25">
      <c r="A1514" s="16" t="s">
        <v>2713</v>
      </c>
      <c r="B1514" t="s">
        <v>3760</v>
      </c>
      <c r="C1514" s="13" t="s">
        <v>3759</v>
      </c>
      <c r="D1514" t="s">
        <v>13</v>
      </c>
      <c r="E1514" s="13" t="str">
        <f>IF(NOT(ISERROR(MATCH($C1514,Continents!$A$2:$A$48,0))),Continents!$A$1,
IF(NOT(ISERROR(MATCH($C1514,Continents!$B$2:$B$6,0))),Continents!$B$1,
IF(NOT(ISERROR(MATCH($C1514,Continents!$C$2:$C$58,0))),Continents!$C$1,
IF(NOT(ISERROR(MATCH($C1514,Continents!$D$2:$D$51,0))),Continents!$D$1,
IF(NOT(ISERROR(MATCH($C1514,Continents!$E$2:$E$15,0))),Continents!$E$1,
IF(NOT(ISERROR(MATCH($C1514,Continents!$F$2:$F$27,0))),Continents!$F$1,
IF(NOT(ISERROR(MATCH($C1514,Continents!$G$2:$G$8,0))),Continents!$G$1
)))))))</f>
        <v>Asia</v>
      </c>
      <c r="F1514" s="26" t="s">
        <v>1920</v>
      </c>
      <c r="G1514">
        <f>YEAR(Sales!$F1514)</f>
        <v>2018</v>
      </c>
      <c r="H1514">
        <f>MONTH(Sales!$F1514)</f>
        <v>10</v>
      </c>
      <c r="I1514" t="s">
        <v>26</v>
      </c>
      <c r="J1514" t="s">
        <v>477</v>
      </c>
      <c r="K1514">
        <v>700</v>
      </c>
      <c r="L1514">
        <v>637</v>
      </c>
      <c r="M1514" s="27">
        <v>0.09</v>
      </c>
      <c r="N1514">
        <v>1</v>
      </c>
    </row>
    <row r="1515" spans="1:14" x14ac:dyDescent="0.25">
      <c r="A1515" s="15" t="s">
        <v>2714</v>
      </c>
      <c r="B1515" t="s">
        <v>147</v>
      </c>
      <c r="C1515" s="13" t="s">
        <v>96</v>
      </c>
      <c r="D1515" t="s">
        <v>37</v>
      </c>
      <c r="E1515" s="13" t="str">
        <f>IF(NOT(ISERROR(MATCH($C1515,Continents!$A$2:$A$48,0))),Continents!$A$1,
IF(NOT(ISERROR(MATCH($C1515,Continents!$B$2:$B$6,0))),Continents!$B$1,
IF(NOT(ISERROR(MATCH($C1515,Continents!$C$2:$C$58,0))),Continents!$C$1,
IF(NOT(ISERROR(MATCH($C1515,Continents!$D$2:$D$51,0))),Continents!$D$1,
IF(NOT(ISERROR(MATCH($C1515,Continents!$E$2:$E$15,0))),Continents!$E$1,
IF(NOT(ISERROR(MATCH($C1515,Continents!$F$2:$F$27,0))),Continents!$F$1,
IF(NOT(ISERROR(MATCH($C1515,Continents!$G$2:$G$8,0))),Continents!$G$1
)))))))</f>
        <v>Asia</v>
      </c>
      <c r="F1515" s="26" t="s">
        <v>2715</v>
      </c>
      <c r="G1515">
        <f>YEAR(Sales!$F1515)</f>
        <v>2014</v>
      </c>
      <c r="H1515">
        <f>MONTH(Sales!$F1515)</f>
        <v>2</v>
      </c>
      <c r="I1515" t="s">
        <v>125</v>
      </c>
      <c r="J1515" t="s">
        <v>1042</v>
      </c>
      <c r="K1515">
        <v>250</v>
      </c>
      <c r="L1515">
        <v>178</v>
      </c>
      <c r="M1515" s="27">
        <v>0.28799999999999998</v>
      </c>
      <c r="N1515">
        <v>1</v>
      </c>
    </row>
    <row r="1516" spans="1:14" x14ac:dyDescent="0.25">
      <c r="A1516" s="16" t="s">
        <v>2716</v>
      </c>
      <c r="B1516" t="s">
        <v>197</v>
      </c>
      <c r="C1516" s="13" t="s">
        <v>198</v>
      </c>
      <c r="D1516" t="s">
        <v>13</v>
      </c>
      <c r="E1516" s="13" t="str">
        <f>IF(NOT(ISERROR(MATCH($C1516,Continents!$A$2:$A$48,0))),Continents!$A$1,
IF(NOT(ISERROR(MATCH($C1516,Continents!$B$2:$B$6,0))),Continents!$B$1,
IF(NOT(ISERROR(MATCH($C1516,Continents!$C$2:$C$58,0))),Continents!$C$1,
IF(NOT(ISERROR(MATCH($C1516,Continents!$D$2:$D$51,0))),Continents!$D$1,
IF(NOT(ISERROR(MATCH($C1516,Continents!$E$2:$E$15,0))),Continents!$E$1,
IF(NOT(ISERROR(MATCH($C1516,Continents!$F$2:$F$27,0))),Continents!$F$1,
IF(NOT(ISERROR(MATCH($C1516,Continents!$G$2:$G$8,0))),Continents!$G$1
)))))))</f>
        <v>Europe</v>
      </c>
      <c r="F1516" s="26" t="s">
        <v>1116</v>
      </c>
      <c r="G1516">
        <f>YEAR(Sales!$F1516)</f>
        <v>2015</v>
      </c>
      <c r="H1516">
        <f>MONTH(Sales!$F1516)</f>
        <v>11</v>
      </c>
      <c r="I1516" t="s">
        <v>77</v>
      </c>
      <c r="J1516" t="s">
        <v>199</v>
      </c>
      <c r="K1516">
        <v>500</v>
      </c>
      <c r="L1516">
        <v>500</v>
      </c>
      <c r="M1516" s="27">
        <v>0</v>
      </c>
      <c r="N1516">
        <v>1</v>
      </c>
    </row>
    <row r="1517" spans="1:14" x14ac:dyDescent="0.25">
      <c r="A1517" s="15" t="s">
        <v>2717</v>
      </c>
      <c r="B1517" t="s">
        <v>3761</v>
      </c>
      <c r="C1517" s="13" t="s">
        <v>3759</v>
      </c>
      <c r="D1517" t="s">
        <v>13</v>
      </c>
      <c r="E1517" s="13" t="str">
        <f>IF(NOT(ISERROR(MATCH($C1517,Continents!$A$2:$A$48,0))),Continents!$A$1,
IF(NOT(ISERROR(MATCH($C1517,Continents!$B$2:$B$6,0))),Continents!$B$1,
IF(NOT(ISERROR(MATCH($C1517,Continents!$C$2:$C$58,0))),Continents!$C$1,
IF(NOT(ISERROR(MATCH($C1517,Continents!$D$2:$D$51,0))),Continents!$D$1,
IF(NOT(ISERROR(MATCH($C1517,Continents!$E$2:$E$15,0))),Continents!$E$1,
IF(NOT(ISERROR(MATCH($C1517,Continents!$F$2:$F$27,0))),Continents!$F$1,
IF(NOT(ISERROR(MATCH($C1517,Continents!$G$2:$G$8,0))),Continents!$G$1
)))))))</f>
        <v>Asia</v>
      </c>
      <c r="F1517" s="26">
        <v>42979</v>
      </c>
      <c r="G1517">
        <f>YEAR(Sales!$F1517)</f>
        <v>2017</v>
      </c>
      <c r="H1517">
        <f>MONTH(Sales!$F1517)</f>
        <v>9</v>
      </c>
      <c r="I1517" t="s">
        <v>38</v>
      </c>
      <c r="J1517" t="s">
        <v>2205</v>
      </c>
      <c r="K1517">
        <v>50</v>
      </c>
      <c r="L1517">
        <v>47</v>
      </c>
      <c r="M1517" s="27">
        <v>0.06</v>
      </c>
      <c r="N1517">
        <v>1</v>
      </c>
    </row>
    <row r="1518" spans="1:14" x14ac:dyDescent="0.25">
      <c r="A1518" s="16" t="s">
        <v>2718</v>
      </c>
      <c r="B1518" t="s">
        <v>105</v>
      </c>
      <c r="C1518" s="13" t="s">
        <v>106</v>
      </c>
      <c r="D1518" t="s">
        <v>13</v>
      </c>
      <c r="E1518" s="13" t="str">
        <f>IF(NOT(ISERROR(MATCH($C1518,Continents!$A$2:$A$48,0))),Continents!$A$1,
IF(NOT(ISERROR(MATCH($C1518,Continents!$B$2:$B$6,0))),Continents!$B$1,
IF(NOT(ISERROR(MATCH($C1518,Continents!$C$2:$C$58,0))),Continents!$C$1,
IF(NOT(ISERROR(MATCH($C1518,Continents!$D$2:$D$51,0))),Continents!$D$1,
IF(NOT(ISERROR(MATCH($C1518,Continents!$E$2:$E$15,0))),Continents!$E$1,
IF(NOT(ISERROR(MATCH($C1518,Continents!$F$2:$F$27,0))),Continents!$F$1,
IF(NOT(ISERROR(MATCH($C1518,Continents!$G$2:$G$8,0))),Continents!$G$1
)))))))</f>
        <v>Africa</v>
      </c>
      <c r="F1518" s="26" t="s">
        <v>2719</v>
      </c>
      <c r="G1518">
        <f>YEAR(Sales!$F1518)</f>
        <v>2014</v>
      </c>
      <c r="H1518">
        <f>MONTH(Sales!$F1518)</f>
        <v>10</v>
      </c>
      <c r="I1518" t="s">
        <v>49</v>
      </c>
      <c r="J1518" t="s">
        <v>968</v>
      </c>
      <c r="K1518">
        <v>500</v>
      </c>
      <c r="L1518">
        <v>405</v>
      </c>
      <c r="M1518" s="27">
        <v>0.19</v>
      </c>
      <c r="N1518">
        <v>1</v>
      </c>
    </row>
    <row r="1519" spans="1:14" x14ac:dyDescent="0.25">
      <c r="A1519" s="15" t="s">
        <v>2720</v>
      </c>
      <c r="B1519" t="s">
        <v>169</v>
      </c>
      <c r="C1519" s="13" t="s">
        <v>170</v>
      </c>
      <c r="D1519" t="s">
        <v>13</v>
      </c>
      <c r="E1519" s="13" t="str">
        <f>IF(NOT(ISERROR(MATCH($C1519,Continents!$A$2:$A$48,0))),Continents!$A$1,
IF(NOT(ISERROR(MATCH($C1519,Continents!$B$2:$B$6,0))),Continents!$B$1,
IF(NOT(ISERROR(MATCH($C1519,Continents!$C$2:$C$58,0))),Continents!$C$1,
IF(NOT(ISERROR(MATCH($C1519,Continents!$D$2:$D$51,0))),Continents!$D$1,
IF(NOT(ISERROR(MATCH($C1519,Continents!$E$2:$E$15,0))),Continents!$E$1,
IF(NOT(ISERROR(MATCH($C1519,Continents!$F$2:$F$27,0))),Continents!$F$1,
IF(NOT(ISERROR(MATCH($C1519,Continents!$G$2:$G$8,0))),Continents!$G$1
)))))))</f>
        <v>Europe</v>
      </c>
      <c r="F1519" s="26">
        <v>42806</v>
      </c>
      <c r="G1519">
        <f>YEAR(Sales!$F1519)</f>
        <v>2017</v>
      </c>
      <c r="H1519">
        <f>MONTH(Sales!$F1519)</f>
        <v>3</v>
      </c>
      <c r="I1519" t="s">
        <v>125</v>
      </c>
      <c r="J1519" t="s">
        <v>993</v>
      </c>
      <c r="K1519">
        <v>250</v>
      </c>
      <c r="L1519">
        <v>245</v>
      </c>
      <c r="M1519" s="27">
        <v>0.02</v>
      </c>
      <c r="N1519">
        <v>1</v>
      </c>
    </row>
    <row r="1520" spans="1:14" x14ac:dyDescent="0.25">
      <c r="A1520" s="16" t="s">
        <v>2721</v>
      </c>
      <c r="B1520" t="s">
        <v>397</v>
      </c>
      <c r="C1520" s="13" t="s">
        <v>398</v>
      </c>
      <c r="D1520" t="s">
        <v>13</v>
      </c>
      <c r="E1520" s="13" t="str">
        <f>IF(NOT(ISERROR(MATCH($C1520,Continents!$A$2:$A$48,0))),Continents!$A$1,
IF(NOT(ISERROR(MATCH($C1520,Continents!$B$2:$B$6,0))),Continents!$B$1,
IF(NOT(ISERROR(MATCH($C1520,Continents!$C$2:$C$58,0))),Continents!$C$1,
IF(NOT(ISERROR(MATCH($C1520,Continents!$D$2:$D$51,0))),Continents!$D$1,
IF(NOT(ISERROR(MATCH($C1520,Continents!$E$2:$E$15,0))),Continents!$E$1,
IF(NOT(ISERROR(MATCH($C1520,Continents!$F$2:$F$27,0))),Continents!$F$1,
IF(NOT(ISERROR(MATCH($C1520,Continents!$G$2:$G$8,0))),Continents!$G$1
)))))))</f>
        <v>Europe</v>
      </c>
      <c r="F1520" s="26" t="s">
        <v>185</v>
      </c>
      <c r="G1520">
        <f>YEAR(Sales!$F1520)</f>
        <v>2018</v>
      </c>
      <c r="H1520">
        <f>MONTH(Sales!$F1520)</f>
        <v>3</v>
      </c>
      <c r="I1520" t="s">
        <v>14</v>
      </c>
      <c r="J1520" t="s">
        <v>1312</v>
      </c>
      <c r="K1520">
        <v>80</v>
      </c>
      <c r="L1520">
        <v>78</v>
      </c>
      <c r="M1520" s="27">
        <v>2.5000000000000001E-2</v>
      </c>
      <c r="N1520">
        <v>1</v>
      </c>
    </row>
    <row r="1521" spans="1:14" x14ac:dyDescent="0.25">
      <c r="A1521" s="15" t="s">
        <v>2722</v>
      </c>
      <c r="B1521" t="s">
        <v>241</v>
      </c>
      <c r="C1521" s="13" t="s">
        <v>242</v>
      </c>
      <c r="D1521" t="s">
        <v>25</v>
      </c>
      <c r="E1521" s="13" t="str">
        <f>IF(NOT(ISERROR(MATCH($C1521,Continents!$A$2:$A$48,0))),Continents!$A$1,
IF(NOT(ISERROR(MATCH($C1521,Continents!$B$2:$B$6,0))),Continents!$B$1,
IF(NOT(ISERROR(MATCH($C1521,Continents!$C$2:$C$58,0))),Continents!$C$1,
IF(NOT(ISERROR(MATCH($C1521,Continents!$D$2:$D$51,0))),Continents!$D$1,
IF(NOT(ISERROR(MATCH($C1521,Continents!$E$2:$E$15,0))),Continents!$E$1,
IF(NOT(ISERROR(MATCH($C1521,Continents!$F$2:$F$27,0))),Continents!$F$1,
IF(NOT(ISERROR(MATCH($C1521,Continents!$G$2:$G$8,0))),Continents!$G$1
)))))))</f>
        <v>South America</v>
      </c>
      <c r="F1521" s="26" t="s">
        <v>2723</v>
      </c>
      <c r="G1521">
        <f>YEAR(Sales!$F1521)</f>
        <v>2015</v>
      </c>
      <c r="H1521">
        <f>MONTH(Sales!$F1521)</f>
        <v>6</v>
      </c>
      <c r="I1521" t="s">
        <v>49</v>
      </c>
      <c r="J1521" t="s">
        <v>847</v>
      </c>
      <c r="K1521">
        <v>500</v>
      </c>
      <c r="L1521">
        <v>345</v>
      </c>
      <c r="M1521" s="27">
        <v>0.31</v>
      </c>
      <c r="N1521">
        <v>1</v>
      </c>
    </row>
    <row r="1522" spans="1:14" x14ac:dyDescent="0.25">
      <c r="A1522" s="16" t="s">
        <v>2724</v>
      </c>
      <c r="B1522" t="s">
        <v>241</v>
      </c>
      <c r="C1522" s="13" t="s">
        <v>242</v>
      </c>
      <c r="D1522" t="s">
        <v>25</v>
      </c>
      <c r="E1522" s="13" t="str">
        <f>IF(NOT(ISERROR(MATCH($C1522,Continents!$A$2:$A$48,0))),Continents!$A$1,
IF(NOT(ISERROR(MATCH($C1522,Continents!$B$2:$B$6,0))),Continents!$B$1,
IF(NOT(ISERROR(MATCH($C1522,Continents!$C$2:$C$58,0))),Continents!$C$1,
IF(NOT(ISERROR(MATCH($C1522,Continents!$D$2:$D$51,0))),Continents!$D$1,
IF(NOT(ISERROR(MATCH($C1522,Continents!$E$2:$E$15,0))),Continents!$E$1,
IF(NOT(ISERROR(MATCH($C1522,Continents!$F$2:$F$27,0))),Continents!$F$1,
IF(NOT(ISERROR(MATCH($C1522,Continents!$G$2:$G$8,0))),Continents!$G$1
)))))))</f>
        <v>South America</v>
      </c>
      <c r="F1522" s="26" t="s">
        <v>819</v>
      </c>
      <c r="G1522">
        <f>YEAR(Sales!$F1522)</f>
        <v>2018</v>
      </c>
      <c r="H1522">
        <f>MONTH(Sales!$F1522)</f>
        <v>9</v>
      </c>
      <c r="I1522" t="s">
        <v>64</v>
      </c>
      <c r="J1522" t="s">
        <v>810</v>
      </c>
      <c r="K1522">
        <v>1000</v>
      </c>
      <c r="L1522">
        <v>590</v>
      </c>
      <c r="M1522" s="27">
        <v>0.41</v>
      </c>
      <c r="N1522">
        <v>1</v>
      </c>
    </row>
    <row r="1523" spans="1:14" x14ac:dyDescent="0.25">
      <c r="A1523" s="15" t="s">
        <v>2725</v>
      </c>
      <c r="B1523" t="s">
        <v>164</v>
      </c>
      <c r="C1523" s="13" t="s">
        <v>165</v>
      </c>
      <c r="D1523" t="s">
        <v>13</v>
      </c>
      <c r="E1523" s="13" t="str">
        <f>IF(NOT(ISERROR(MATCH($C1523,Continents!$A$2:$A$48,0))),Continents!$A$1,
IF(NOT(ISERROR(MATCH($C1523,Continents!$B$2:$B$6,0))),Continents!$B$1,
IF(NOT(ISERROR(MATCH($C1523,Continents!$C$2:$C$58,0))),Continents!$C$1,
IF(NOT(ISERROR(MATCH($C1523,Continents!$D$2:$D$51,0))),Continents!$D$1,
IF(NOT(ISERROR(MATCH($C1523,Continents!$E$2:$E$15,0))),Continents!$E$1,
IF(NOT(ISERROR(MATCH($C1523,Continents!$F$2:$F$27,0))),Continents!$F$1,
IF(NOT(ISERROR(MATCH($C1523,Continents!$G$2:$G$8,0))),Continents!$G$1
)))))))</f>
        <v>Europe</v>
      </c>
      <c r="F1523" s="26" t="s">
        <v>867</v>
      </c>
      <c r="G1523">
        <f>YEAR(Sales!$F1523)</f>
        <v>2015</v>
      </c>
      <c r="H1523">
        <f>MONTH(Sales!$F1523)</f>
        <v>8</v>
      </c>
      <c r="I1523" t="s">
        <v>125</v>
      </c>
      <c r="J1523" t="s">
        <v>442</v>
      </c>
      <c r="K1523">
        <v>250</v>
      </c>
      <c r="L1523">
        <v>238</v>
      </c>
      <c r="M1523" s="27">
        <v>4.8000000000000001E-2</v>
      </c>
      <c r="N1523">
        <v>1</v>
      </c>
    </row>
    <row r="1524" spans="1:14" x14ac:dyDescent="0.25">
      <c r="A1524" s="16" t="s">
        <v>2726</v>
      </c>
      <c r="B1524" t="s">
        <v>164</v>
      </c>
      <c r="C1524" s="13" t="s">
        <v>165</v>
      </c>
      <c r="D1524" t="s">
        <v>13</v>
      </c>
      <c r="E1524" s="13" t="str">
        <f>IF(NOT(ISERROR(MATCH($C1524,Continents!$A$2:$A$48,0))),Continents!$A$1,
IF(NOT(ISERROR(MATCH($C1524,Continents!$B$2:$B$6,0))),Continents!$B$1,
IF(NOT(ISERROR(MATCH($C1524,Continents!$C$2:$C$58,0))),Continents!$C$1,
IF(NOT(ISERROR(MATCH($C1524,Continents!$D$2:$D$51,0))),Continents!$D$1,
IF(NOT(ISERROR(MATCH($C1524,Continents!$E$2:$E$15,0))),Continents!$E$1,
IF(NOT(ISERROR(MATCH($C1524,Continents!$F$2:$F$27,0))),Continents!$F$1,
IF(NOT(ISERROR(MATCH($C1524,Continents!$G$2:$G$8,0))),Continents!$G$1
)))))))</f>
        <v>Europe</v>
      </c>
      <c r="F1524" s="26" t="s">
        <v>1659</v>
      </c>
      <c r="G1524">
        <f>YEAR(Sales!$F1524)</f>
        <v>2017</v>
      </c>
      <c r="H1524">
        <f>MONTH(Sales!$F1524)</f>
        <v>10</v>
      </c>
      <c r="I1524" t="s">
        <v>26</v>
      </c>
      <c r="J1524" t="s">
        <v>1744</v>
      </c>
      <c r="K1524">
        <v>700</v>
      </c>
      <c r="L1524">
        <v>672</v>
      </c>
      <c r="M1524" s="27">
        <v>0.04</v>
      </c>
      <c r="N1524">
        <v>1</v>
      </c>
    </row>
    <row r="1525" spans="1:14" x14ac:dyDescent="0.25">
      <c r="A1525" s="15" t="s">
        <v>2727</v>
      </c>
      <c r="B1525" t="s">
        <v>164</v>
      </c>
      <c r="C1525" s="13" t="s">
        <v>165</v>
      </c>
      <c r="D1525" t="s">
        <v>13</v>
      </c>
      <c r="E1525" s="13" t="str">
        <f>IF(NOT(ISERROR(MATCH($C1525,Continents!$A$2:$A$48,0))),Continents!$A$1,
IF(NOT(ISERROR(MATCH($C1525,Continents!$B$2:$B$6,0))),Continents!$B$1,
IF(NOT(ISERROR(MATCH($C1525,Continents!$C$2:$C$58,0))),Continents!$C$1,
IF(NOT(ISERROR(MATCH($C1525,Continents!$D$2:$D$51,0))),Continents!$D$1,
IF(NOT(ISERROR(MATCH($C1525,Continents!$E$2:$E$15,0))),Continents!$E$1,
IF(NOT(ISERROR(MATCH($C1525,Continents!$F$2:$F$27,0))),Continents!$F$1,
IF(NOT(ISERROR(MATCH($C1525,Continents!$G$2:$G$8,0))),Continents!$G$1
)))))))</f>
        <v>Europe</v>
      </c>
      <c r="F1525" s="26" t="s">
        <v>2728</v>
      </c>
      <c r="G1525">
        <f>YEAR(Sales!$F1525)</f>
        <v>2017</v>
      </c>
      <c r="H1525">
        <f>MONTH(Sales!$F1525)</f>
        <v>8</v>
      </c>
      <c r="I1525" t="s">
        <v>77</v>
      </c>
      <c r="J1525" t="s">
        <v>2155</v>
      </c>
      <c r="K1525">
        <v>500</v>
      </c>
      <c r="L1525">
        <v>500</v>
      </c>
      <c r="M1525" s="27">
        <v>0</v>
      </c>
      <c r="N1525">
        <v>1</v>
      </c>
    </row>
    <row r="1526" spans="1:14" x14ac:dyDescent="0.25">
      <c r="A1526" s="16" t="s">
        <v>2729</v>
      </c>
      <c r="B1526" t="s">
        <v>35</v>
      </c>
      <c r="C1526" s="13" t="s">
        <v>36</v>
      </c>
      <c r="D1526" t="s">
        <v>37</v>
      </c>
      <c r="E1526" s="13" t="str">
        <f>IF(NOT(ISERROR(MATCH($C1526,Continents!$A$2:$A$48,0))),Continents!$A$1,
IF(NOT(ISERROR(MATCH($C1526,Continents!$B$2:$B$6,0))),Continents!$B$1,
IF(NOT(ISERROR(MATCH($C1526,Continents!$C$2:$C$58,0))),Continents!$C$1,
IF(NOT(ISERROR(MATCH($C1526,Continents!$D$2:$D$51,0))),Continents!$D$1,
IF(NOT(ISERROR(MATCH($C1526,Continents!$E$2:$E$15,0))),Continents!$E$1,
IF(NOT(ISERROR(MATCH($C1526,Continents!$F$2:$F$27,0))),Continents!$F$1,
IF(NOT(ISERROR(MATCH($C1526,Continents!$G$2:$G$8,0))),Continents!$G$1
)))))))</f>
        <v>Oceania</v>
      </c>
      <c r="F1526" s="26" t="s">
        <v>2730</v>
      </c>
      <c r="G1526">
        <f>YEAR(Sales!$F1526)</f>
        <v>2016</v>
      </c>
      <c r="H1526">
        <f>MONTH(Sales!$F1526)</f>
        <v>1</v>
      </c>
      <c r="I1526" t="s">
        <v>77</v>
      </c>
      <c r="J1526" t="s">
        <v>1489</v>
      </c>
      <c r="K1526">
        <v>500</v>
      </c>
      <c r="L1526">
        <v>495</v>
      </c>
      <c r="M1526" s="27">
        <v>0.01</v>
      </c>
      <c r="N1526">
        <v>1</v>
      </c>
    </row>
    <row r="1527" spans="1:14" x14ac:dyDescent="0.25">
      <c r="A1527" s="15" t="s">
        <v>2731</v>
      </c>
      <c r="B1527" t="s">
        <v>128</v>
      </c>
      <c r="C1527" s="13" t="s">
        <v>129</v>
      </c>
      <c r="D1527" t="s">
        <v>37</v>
      </c>
      <c r="E1527" s="13" t="str">
        <f>IF(NOT(ISERROR(MATCH($C1527,Continents!$A$2:$A$48,0))),Continents!$A$1,
IF(NOT(ISERROR(MATCH($C1527,Continents!$B$2:$B$6,0))),Continents!$B$1,
IF(NOT(ISERROR(MATCH($C1527,Continents!$C$2:$C$58,0))),Continents!$C$1,
IF(NOT(ISERROR(MATCH($C1527,Continents!$D$2:$D$51,0))),Continents!$D$1,
IF(NOT(ISERROR(MATCH($C1527,Continents!$E$2:$E$15,0))),Continents!$E$1,
IF(NOT(ISERROR(MATCH($C1527,Continents!$F$2:$F$27,0))),Continents!$F$1,
IF(NOT(ISERROR(MATCH($C1527,Continents!$G$2:$G$8,0))),Continents!$G$1
)))))))</f>
        <v>Asia</v>
      </c>
      <c r="F1527" s="26" t="s">
        <v>2380</v>
      </c>
      <c r="G1527">
        <f>YEAR(Sales!$F1527)</f>
        <v>2014</v>
      </c>
      <c r="H1527">
        <f>MONTH(Sales!$F1527)</f>
        <v>1</v>
      </c>
      <c r="I1527" t="s">
        <v>44</v>
      </c>
      <c r="J1527" t="s">
        <v>130</v>
      </c>
      <c r="K1527">
        <v>30</v>
      </c>
      <c r="L1527">
        <v>29</v>
      </c>
      <c r="M1527" s="27">
        <v>3.3300000000000003E-2</v>
      </c>
      <c r="N1527">
        <v>1</v>
      </c>
    </row>
    <row r="1528" spans="1:14" x14ac:dyDescent="0.25">
      <c r="A1528" s="16" t="s">
        <v>2732</v>
      </c>
      <c r="B1528" t="s">
        <v>35</v>
      </c>
      <c r="C1528" s="13" t="s">
        <v>36</v>
      </c>
      <c r="D1528" t="s">
        <v>37</v>
      </c>
      <c r="E1528" s="13" t="str">
        <f>IF(NOT(ISERROR(MATCH($C1528,Continents!$A$2:$A$48,0))),Continents!$A$1,
IF(NOT(ISERROR(MATCH($C1528,Continents!$B$2:$B$6,0))),Continents!$B$1,
IF(NOT(ISERROR(MATCH($C1528,Continents!$C$2:$C$58,0))),Continents!$C$1,
IF(NOT(ISERROR(MATCH($C1528,Continents!$D$2:$D$51,0))),Continents!$D$1,
IF(NOT(ISERROR(MATCH($C1528,Continents!$E$2:$E$15,0))),Continents!$E$1,
IF(NOT(ISERROR(MATCH($C1528,Continents!$F$2:$F$27,0))),Continents!$F$1,
IF(NOT(ISERROR(MATCH($C1528,Continents!$G$2:$G$8,0))),Continents!$G$1
)))))))</f>
        <v>Oceania</v>
      </c>
      <c r="F1528" s="26" t="s">
        <v>825</v>
      </c>
      <c r="G1528">
        <f>YEAR(Sales!$F1528)</f>
        <v>2015</v>
      </c>
      <c r="H1528">
        <f>MONTH(Sales!$F1528)</f>
        <v>6</v>
      </c>
      <c r="I1528" t="s">
        <v>14</v>
      </c>
      <c r="J1528" t="s">
        <v>230</v>
      </c>
      <c r="K1528">
        <v>80</v>
      </c>
      <c r="L1528">
        <v>55</v>
      </c>
      <c r="M1528" s="27">
        <v>0.3125</v>
      </c>
      <c r="N1528">
        <v>1</v>
      </c>
    </row>
    <row r="1529" spans="1:14" x14ac:dyDescent="0.25">
      <c r="A1529" s="15" t="s">
        <v>2733</v>
      </c>
      <c r="B1529" t="s">
        <v>74</v>
      </c>
      <c r="C1529" s="13" t="s">
        <v>75</v>
      </c>
      <c r="D1529" t="s">
        <v>37</v>
      </c>
      <c r="E1529" s="13" t="str">
        <f>IF(NOT(ISERROR(MATCH($C1529,Continents!$A$2:$A$48,0))),Continents!$A$1,
IF(NOT(ISERROR(MATCH($C1529,Continents!$B$2:$B$6,0))),Continents!$B$1,
IF(NOT(ISERROR(MATCH($C1529,Continents!$C$2:$C$58,0))),Continents!$C$1,
IF(NOT(ISERROR(MATCH($C1529,Continents!$D$2:$D$51,0))),Continents!$D$1,
IF(NOT(ISERROR(MATCH($C1529,Continents!$E$2:$E$15,0))),Continents!$E$1,
IF(NOT(ISERROR(MATCH($C1529,Continents!$F$2:$F$27,0))),Continents!$F$1,
IF(NOT(ISERROR(MATCH($C1529,Continents!$G$2:$G$8,0))),Continents!$G$1
)))))))</f>
        <v>Asia</v>
      </c>
      <c r="F1529" s="26" t="s">
        <v>1432</v>
      </c>
      <c r="G1529">
        <f>YEAR(Sales!$F1529)</f>
        <v>2015</v>
      </c>
      <c r="H1529">
        <f>MONTH(Sales!$F1529)</f>
        <v>2</v>
      </c>
      <c r="I1529" t="s">
        <v>58</v>
      </c>
      <c r="J1529" t="s">
        <v>159</v>
      </c>
      <c r="K1529">
        <v>800</v>
      </c>
      <c r="L1529">
        <v>608</v>
      </c>
      <c r="M1529" s="27">
        <v>0.24</v>
      </c>
      <c r="N1529">
        <v>1</v>
      </c>
    </row>
    <row r="1530" spans="1:14" x14ac:dyDescent="0.25">
      <c r="A1530" s="16" t="s">
        <v>2734</v>
      </c>
      <c r="B1530" t="s">
        <v>144</v>
      </c>
      <c r="C1530" s="13" t="s">
        <v>116</v>
      </c>
      <c r="D1530" t="s">
        <v>19</v>
      </c>
      <c r="E1530" s="13" t="str">
        <f>IF(NOT(ISERROR(MATCH($C1530,Continents!$A$2:$A$48,0))),Continents!$A$1,
IF(NOT(ISERROR(MATCH($C1530,Continents!$B$2:$B$6,0))),Continents!$B$1,
IF(NOT(ISERROR(MATCH($C1530,Continents!$C$2:$C$58,0))),Continents!$C$1,
IF(NOT(ISERROR(MATCH($C1530,Continents!$D$2:$D$51,0))),Continents!$D$1,
IF(NOT(ISERROR(MATCH($C1530,Continents!$E$2:$E$15,0))),Continents!$E$1,
IF(NOT(ISERROR(MATCH($C1530,Continents!$F$2:$F$27,0))),Continents!$F$1,
IF(NOT(ISERROR(MATCH($C1530,Continents!$G$2:$G$8,0))),Continents!$G$1
)))))))</f>
        <v>North America</v>
      </c>
      <c r="F1530" s="26">
        <v>42282</v>
      </c>
      <c r="G1530">
        <f>YEAR(Sales!$F1530)</f>
        <v>2015</v>
      </c>
      <c r="H1530">
        <f>MONTH(Sales!$F1530)</f>
        <v>10</v>
      </c>
      <c r="I1530" t="s">
        <v>44</v>
      </c>
      <c r="J1530" t="s">
        <v>323</v>
      </c>
      <c r="K1530">
        <v>30</v>
      </c>
      <c r="L1530">
        <v>22</v>
      </c>
      <c r="M1530" s="27">
        <v>0.26669999999999999</v>
      </c>
      <c r="N1530">
        <v>1</v>
      </c>
    </row>
    <row r="1531" spans="1:14" x14ac:dyDescent="0.25">
      <c r="A1531" s="15" t="s">
        <v>2735</v>
      </c>
      <c r="B1531" t="s">
        <v>41</v>
      </c>
      <c r="C1531" s="13" t="s">
        <v>42</v>
      </c>
      <c r="D1531" t="s">
        <v>37</v>
      </c>
      <c r="E1531" s="13" t="str">
        <f>IF(NOT(ISERROR(MATCH($C1531,Continents!$A$2:$A$48,0))),Continents!$A$1,
IF(NOT(ISERROR(MATCH($C1531,Continents!$B$2:$B$6,0))),Continents!$B$1,
IF(NOT(ISERROR(MATCH($C1531,Continents!$C$2:$C$58,0))),Continents!$C$1,
IF(NOT(ISERROR(MATCH($C1531,Continents!$D$2:$D$51,0))),Continents!$D$1,
IF(NOT(ISERROR(MATCH($C1531,Continents!$E$2:$E$15,0))),Continents!$E$1,
IF(NOT(ISERROR(MATCH($C1531,Continents!$F$2:$F$27,0))),Continents!$F$1,
IF(NOT(ISERROR(MATCH($C1531,Continents!$G$2:$G$8,0))),Continents!$G$1
)))))))</f>
        <v>Asia</v>
      </c>
      <c r="F1531" s="26" t="s">
        <v>2065</v>
      </c>
      <c r="G1531">
        <f>YEAR(Sales!$F1531)</f>
        <v>2014</v>
      </c>
      <c r="H1531">
        <f>MONTH(Sales!$F1531)</f>
        <v>4</v>
      </c>
      <c r="I1531" t="s">
        <v>14</v>
      </c>
      <c r="J1531" t="s">
        <v>1998</v>
      </c>
      <c r="K1531">
        <v>80</v>
      </c>
      <c r="L1531">
        <v>69</v>
      </c>
      <c r="M1531" s="27">
        <v>0.13750000000000001</v>
      </c>
      <c r="N1531">
        <v>1</v>
      </c>
    </row>
    <row r="1532" spans="1:14" x14ac:dyDescent="0.25">
      <c r="A1532" s="16" t="s">
        <v>2736</v>
      </c>
      <c r="B1532" t="s">
        <v>110</v>
      </c>
      <c r="C1532" s="13" t="s">
        <v>75</v>
      </c>
      <c r="D1532" t="s">
        <v>37</v>
      </c>
      <c r="E1532" s="13" t="str">
        <f>IF(NOT(ISERROR(MATCH($C1532,Continents!$A$2:$A$48,0))),Continents!$A$1,
IF(NOT(ISERROR(MATCH($C1532,Continents!$B$2:$B$6,0))),Continents!$B$1,
IF(NOT(ISERROR(MATCH($C1532,Continents!$C$2:$C$58,0))),Continents!$C$1,
IF(NOT(ISERROR(MATCH($C1532,Continents!$D$2:$D$51,0))),Continents!$D$1,
IF(NOT(ISERROR(MATCH($C1532,Continents!$E$2:$E$15,0))),Continents!$E$1,
IF(NOT(ISERROR(MATCH($C1532,Continents!$F$2:$F$27,0))),Continents!$F$1,
IF(NOT(ISERROR(MATCH($C1532,Continents!$G$2:$G$8,0))),Continents!$G$1
)))))))</f>
        <v>Asia</v>
      </c>
      <c r="F1532" s="26">
        <v>42705</v>
      </c>
      <c r="G1532">
        <f>YEAR(Sales!$F1532)</f>
        <v>2016</v>
      </c>
      <c r="H1532">
        <f>MONTH(Sales!$F1532)</f>
        <v>12</v>
      </c>
      <c r="I1532" t="s">
        <v>26</v>
      </c>
      <c r="J1532" t="s">
        <v>627</v>
      </c>
      <c r="K1532">
        <v>700</v>
      </c>
      <c r="L1532">
        <v>665</v>
      </c>
      <c r="M1532" s="27">
        <v>0.05</v>
      </c>
      <c r="N1532">
        <v>1</v>
      </c>
    </row>
    <row r="1533" spans="1:14" x14ac:dyDescent="0.25">
      <c r="A1533" s="15" t="s">
        <v>2737</v>
      </c>
      <c r="B1533" t="s">
        <v>29</v>
      </c>
      <c r="C1533" s="13" t="s">
        <v>30</v>
      </c>
      <c r="D1533" t="s">
        <v>13</v>
      </c>
      <c r="E1533" s="13" t="str">
        <f>IF(NOT(ISERROR(MATCH($C1533,Continents!$A$2:$A$48,0))),Continents!$A$1,
IF(NOT(ISERROR(MATCH($C1533,Continents!$B$2:$B$6,0))),Continents!$B$1,
IF(NOT(ISERROR(MATCH($C1533,Continents!$C$2:$C$58,0))),Continents!$C$1,
IF(NOT(ISERROR(MATCH($C1533,Continents!$D$2:$D$51,0))),Continents!$D$1,
IF(NOT(ISERROR(MATCH($C1533,Continents!$E$2:$E$15,0))),Continents!$E$1,
IF(NOT(ISERROR(MATCH($C1533,Continents!$F$2:$F$27,0))),Continents!$F$1,
IF(NOT(ISERROR(MATCH($C1533,Continents!$G$2:$G$8,0))),Continents!$G$1
)))))))</f>
        <v>Asia</v>
      </c>
      <c r="F1533" s="26" t="s">
        <v>2738</v>
      </c>
      <c r="G1533">
        <f>YEAR(Sales!$F1533)</f>
        <v>2017</v>
      </c>
      <c r="H1533">
        <f>MONTH(Sales!$F1533)</f>
        <v>3</v>
      </c>
      <c r="I1533" t="s">
        <v>44</v>
      </c>
      <c r="J1533" t="s">
        <v>1446</v>
      </c>
      <c r="K1533">
        <v>30</v>
      </c>
      <c r="L1533">
        <v>28</v>
      </c>
      <c r="M1533" s="27">
        <v>6.6699999999999995E-2</v>
      </c>
      <c r="N1533">
        <v>1</v>
      </c>
    </row>
    <row r="1534" spans="1:14" x14ac:dyDescent="0.25">
      <c r="A1534" s="16" t="s">
        <v>2739</v>
      </c>
      <c r="B1534" t="s">
        <v>115</v>
      </c>
      <c r="C1534" s="13" t="s">
        <v>116</v>
      </c>
      <c r="D1534" t="s">
        <v>19</v>
      </c>
      <c r="E1534" s="13" t="str">
        <f>IF(NOT(ISERROR(MATCH($C1534,Continents!$A$2:$A$48,0))),Continents!$A$1,
IF(NOT(ISERROR(MATCH($C1534,Continents!$B$2:$B$6,0))),Continents!$B$1,
IF(NOT(ISERROR(MATCH($C1534,Continents!$C$2:$C$58,0))),Continents!$C$1,
IF(NOT(ISERROR(MATCH($C1534,Continents!$D$2:$D$51,0))),Continents!$D$1,
IF(NOT(ISERROR(MATCH($C1534,Continents!$E$2:$E$15,0))),Continents!$E$1,
IF(NOT(ISERROR(MATCH($C1534,Continents!$F$2:$F$27,0))),Continents!$F$1,
IF(NOT(ISERROR(MATCH($C1534,Continents!$G$2:$G$8,0))),Continents!$G$1
)))))))</f>
        <v>North America</v>
      </c>
      <c r="F1534" s="26" t="s">
        <v>290</v>
      </c>
      <c r="G1534">
        <f>YEAR(Sales!$F1534)</f>
        <v>2018</v>
      </c>
      <c r="H1534">
        <f>MONTH(Sales!$F1534)</f>
        <v>3</v>
      </c>
      <c r="I1534" t="s">
        <v>58</v>
      </c>
      <c r="J1534" t="s">
        <v>1057</v>
      </c>
      <c r="K1534">
        <v>800</v>
      </c>
      <c r="L1534">
        <v>464</v>
      </c>
      <c r="M1534" s="27">
        <v>0.42</v>
      </c>
      <c r="N1534">
        <v>1</v>
      </c>
    </row>
    <row r="1535" spans="1:14" x14ac:dyDescent="0.25">
      <c r="A1535" s="15" t="s">
        <v>2740</v>
      </c>
      <c r="B1535" t="s">
        <v>115</v>
      </c>
      <c r="C1535" s="13" t="s">
        <v>116</v>
      </c>
      <c r="D1535" t="s">
        <v>19</v>
      </c>
      <c r="E1535" s="13" t="str">
        <f>IF(NOT(ISERROR(MATCH($C1535,Continents!$A$2:$A$48,0))),Continents!$A$1,
IF(NOT(ISERROR(MATCH($C1535,Continents!$B$2:$B$6,0))),Continents!$B$1,
IF(NOT(ISERROR(MATCH($C1535,Continents!$C$2:$C$58,0))),Continents!$C$1,
IF(NOT(ISERROR(MATCH($C1535,Continents!$D$2:$D$51,0))),Continents!$D$1,
IF(NOT(ISERROR(MATCH($C1535,Continents!$E$2:$E$15,0))),Continents!$E$1,
IF(NOT(ISERROR(MATCH($C1535,Continents!$F$2:$F$27,0))),Continents!$F$1,
IF(NOT(ISERROR(MATCH($C1535,Continents!$G$2:$G$8,0))),Continents!$G$1
)))))))</f>
        <v>North America</v>
      </c>
      <c r="F1535" s="26">
        <v>42803</v>
      </c>
      <c r="G1535">
        <f>YEAR(Sales!$F1535)</f>
        <v>2017</v>
      </c>
      <c r="H1535">
        <f>MONTH(Sales!$F1535)</f>
        <v>3</v>
      </c>
      <c r="I1535" t="s">
        <v>58</v>
      </c>
      <c r="J1535" t="s">
        <v>436</v>
      </c>
      <c r="K1535">
        <v>800</v>
      </c>
      <c r="L1535">
        <v>584</v>
      </c>
      <c r="M1535" s="27">
        <v>0.27</v>
      </c>
      <c r="N1535">
        <v>1</v>
      </c>
    </row>
    <row r="1536" spans="1:14" x14ac:dyDescent="0.25">
      <c r="A1536" s="16" t="s">
        <v>2741</v>
      </c>
      <c r="B1536" t="s">
        <v>169</v>
      </c>
      <c r="C1536" s="13" t="s">
        <v>170</v>
      </c>
      <c r="D1536" t="s">
        <v>13</v>
      </c>
      <c r="E1536" s="13" t="str">
        <f>IF(NOT(ISERROR(MATCH($C1536,Continents!$A$2:$A$48,0))),Continents!$A$1,
IF(NOT(ISERROR(MATCH($C1536,Continents!$B$2:$B$6,0))),Continents!$B$1,
IF(NOT(ISERROR(MATCH($C1536,Continents!$C$2:$C$58,0))),Continents!$C$1,
IF(NOT(ISERROR(MATCH($C1536,Continents!$D$2:$D$51,0))),Continents!$D$1,
IF(NOT(ISERROR(MATCH($C1536,Continents!$E$2:$E$15,0))),Continents!$E$1,
IF(NOT(ISERROR(MATCH($C1536,Continents!$F$2:$F$27,0))),Continents!$F$1,
IF(NOT(ISERROR(MATCH($C1536,Continents!$G$2:$G$8,0))),Continents!$G$1
)))))))</f>
        <v>Europe</v>
      </c>
      <c r="F1536" s="26" t="s">
        <v>347</v>
      </c>
      <c r="G1536">
        <f>YEAR(Sales!$F1536)</f>
        <v>2017</v>
      </c>
      <c r="H1536">
        <f>MONTH(Sales!$F1536)</f>
        <v>6</v>
      </c>
      <c r="I1536" t="s">
        <v>26</v>
      </c>
      <c r="J1536" t="s">
        <v>2742</v>
      </c>
      <c r="K1536">
        <v>700</v>
      </c>
      <c r="L1536">
        <v>686</v>
      </c>
      <c r="M1536" s="27">
        <v>0.02</v>
      </c>
      <c r="N1536">
        <v>1</v>
      </c>
    </row>
    <row r="1537" spans="1:14" x14ac:dyDescent="0.25">
      <c r="A1537" s="15" t="s">
        <v>2743</v>
      </c>
      <c r="B1537" t="s">
        <v>35</v>
      </c>
      <c r="C1537" s="13" t="s">
        <v>36</v>
      </c>
      <c r="D1537" t="s">
        <v>37</v>
      </c>
      <c r="E1537" s="13" t="str">
        <f>IF(NOT(ISERROR(MATCH($C1537,Continents!$A$2:$A$48,0))),Continents!$A$1,
IF(NOT(ISERROR(MATCH($C1537,Continents!$B$2:$B$6,0))),Continents!$B$1,
IF(NOT(ISERROR(MATCH($C1537,Continents!$C$2:$C$58,0))),Continents!$C$1,
IF(NOT(ISERROR(MATCH($C1537,Continents!$D$2:$D$51,0))),Continents!$D$1,
IF(NOT(ISERROR(MATCH($C1537,Continents!$E$2:$E$15,0))),Continents!$E$1,
IF(NOT(ISERROR(MATCH($C1537,Continents!$F$2:$F$27,0))),Continents!$F$1,
IF(NOT(ISERROR(MATCH($C1537,Continents!$G$2:$G$8,0))),Continents!$G$1
)))))))</f>
        <v>Oceania</v>
      </c>
      <c r="F1537" s="26">
        <v>43288</v>
      </c>
      <c r="G1537">
        <f>YEAR(Sales!$F1537)</f>
        <v>2018</v>
      </c>
      <c r="H1537">
        <f>MONTH(Sales!$F1537)</f>
        <v>7</v>
      </c>
      <c r="I1537" t="s">
        <v>125</v>
      </c>
      <c r="J1537" t="s">
        <v>1489</v>
      </c>
      <c r="K1537">
        <v>250</v>
      </c>
      <c r="L1537">
        <v>213</v>
      </c>
      <c r="M1537" s="27">
        <v>0.14799999999999999</v>
      </c>
      <c r="N1537">
        <v>1</v>
      </c>
    </row>
    <row r="1538" spans="1:14" x14ac:dyDescent="0.25">
      <c r="A1538" s="16" t="s">
        <v>2744</v>
      </c>
      <c r="B1538" t="s">
        <v>144</v>
      </c>
      <c r="C1538" s="13" t="s">
        <v>116</v>
      </c>
      <c r="D1538" t="s">
        <v>19</v>
      </c>
      <c r="E1538" s="13" t="str">
        <f>IF(NOT(ISERROR(MATCH($C1538,Continents!$A$2:$A$48,0))),Continents!$A$1,
IF(NOT(ISERROR(MATCH($C1538,Continents!$B$2:$B$6,0))),Continents!$B$1,
IF(NOT(ISERROR(MATCH($C1538,Continents!$C$2:$C$58,0))),Continents!$C$1,
IF(NOT(ISERROR(MATCH($C1538,Continents!$D$2:$D$51,0))),Continents!$D$1,
IF(NOT(ISERROR(MATCH($C1538,Continents!$E$2:$E$15,0))),Continents!$E$1,
IF(NOT(ISERROR(MATCH($C1538,Continents!$F$2:$F$27,0))),Continents!$F$1,
IF(NOT(ISERROR(MATCH($C1538,Continents!$G$2:$G$8,0))),Continents!$G$1
)))))))</f>
        <v>North America</v>
      </c>
      <c r="F1538" s="26">
        <v>42959</v>
      </c>
      <c r="G1538">
        <f>YEAR(Sales!$F1538)</f>
        <v>2017</v>
      </c>
      <c r="H1538">
        <f>MONTH(Sales!$F1538)</f>
        <v>8</v>
      </c>
      <c r="I1538" t="s">
        <v>49</v>
      </c>
      <c r="J1538" t="s">
        <v>250</v>
      </c>
      <c r="K1538">
        <v>500</v>
      </c>
      <c r="L1538">
        <v>470</v>
      </c>
      <c r="M1538" s="27">
        <v>0.06</v>
      </c>
      <c r="N1538">
        <v>1</v>
      </c>
    </row>
    <row r="1539" spans="1:14" x14ac:dyDescent="0.25">
      <c r="A1539" s="15" t="s">
        <v>2745</v>
      </c>
      <c r="B1539" t="s">
        <v>105</v>
      </c>
      <c r="C1539" s="13" t="s">
        <v>106</v>
      </c>
      <c r="D1539" t="s">
        <v>13</v>
      </c>
      <c r="E1539" s="13" t="str">
        <f>IF(NOT(ISERROR(MATCH($C1539,Continents!$A$2:$A$48,0))),Continents!$A$1,
IF(NOT(ISERROR(MATCH($C1539,Continents!$B$2:$B$6,0))),Continents!$B$1,
IF(NOT(ISERROR(MATCH($C1539,Continents!$C$2:$C$58,0))),Continents!$C$1,
IF(NOT(ISERROR(MATCH($C1539,Continents!$D$2:$D$51,0))),Continents!$D$1,
IF(NOT(ISERROR(MATCH($C1539,Continents!$E$2:$E$15,0))),Continents!$E$1,
IF(NOT(ISERROR(MATCH($C1539,Continents!$F$2:$F$27,0))),Continents!$F$1,
IF(NOT(ISERROR(MATCH($C1539,Continents!$G$2:$G$8,0))),Continents!$G$1
)))))))</f>
        <v>Africa</v>
      </c>
      <c r="F1539" s="26">
        <v>41948</v>
      </c>
      <c r="G1539">
        <f>YEAR(Sales!$F1539)</f>
        <v>2014</v>
      </c>
      <c r="H1539">
        <f>MONTH(Sales!$F1539)</f>
        <v>11</v>
      </c>
      <c r="I1539" t="s">
        <v>58</v>
      </c>
      <c r="J1539" t="s">
        <v>1179</v>
      </c>
      <c r="K1539">
        <v>800</v>
      </c>
      <c r="L1539">
        <v>664</v>
      </c>
      <c r="M1539" s="27">
        <v>0.17</v>
      </c>
      <c r="N1539">
        <v>1</v>
      </c>
    </row>
    <row r="1540" spans="1:14" x14ac:dyDescent="0.25">
      <c r="A1540" s="16" t="s">
        <v>2746</v>
      </c>
      <c r="B1540" t="s">
        <v>325</v>
      </c>
      <c r="C1540" s="13" t="s">
        <v>326</v>
      </c>
      <c r="D1540" t="s">
        <v>37</v>
      </c>
      <c r="E1540" s="13" t="str">
        <f>IF(NOT(ISERROR(MATCH($C1540,Continents!$A$2:$A$48,0))),Continents!$A$1,
IF(NOT(ISERROR(MATCH($C1540,Continents!$B$2:$B$6,0))),Continents!$B$1,
IF(NOT(ISERROR(MATCH($C1540,Continents!$C$2:$C$58,0))),Continents!$C$1,
IF(NOT(ISERROR(MATCH($C1540,Continents!$D$2:$D$51,0))),Continents!$D$1,
IF(NOT(ISERROR(MATCH($C1540,Continents!$E$2:$E$15,0))),Continents!$E$1,
IF(NOT(ISERROR(MATCH($C1540,Continents!$F$2:$F$27,0))),Continents!$F$1,
IF(NOT(ISERROR(MATCH($C1540,Continents!$G$2:$G$8,0))),Continents!$G$1
)))))))</f>
        <v>Asia</v>
      </c>
      <c r="F1540" s="26">
        <v>41945</v>
      </c>
      <c r="G1540">
        <f>YEAR(Sales!$F1540)</f>
        <v>2014</v>
      </c>
      <c r="H1540">
        <f>MONTH(Sales!$F1540)</f>
        <v>11</v>
      </c>
      <c r="I1540" t="s">
        <v>77</v>
      </c>
      <c r="J1540" t="s">
        <v>916</v>
      </c>
      <c r="K1540">
        <v>500</v>
      </c>
      <c r="L1540">
        <v>495</v>
      </c>
      <c r="M1540" s="27">
        <v>0.01</v>
      </c>
      <c r="N1540">
        <v>1</v>
      </c>
    </row>
    <row r="1541" spans="1:14" x14ac:dyDescent="0.25">
      <c r="A1541" s="15" t="s">
        <v>2747</v>
      </c>
      <c r="B1541" t="s">
        <v>41</v>
      </c>
      <c r="C1541" s="13" t="s">
        <v>42</v>
      </c>
      <c r="D1541" t="s">
        <v>37</v>
      </c>
      <c r="E1541" s="13" t="str">
        <f>IF(NOT(ISERROR(MATCH($C1541,Continents!$A$2:$A$48,0))),Continents!$A$1,
IF(NOT(ISERROR(MATCH($C1541,Continents!$B$2:$B$6,0))),Continents!$B$1,
IF(NOT(ISERROR(MATCH($C1541,Continents!$C$2:$C$58,0))),Continents!$C$1,
IF(NOT(ISERROR(MATCH($C1541,Continents!$D$2:$D$51,0))),Continents!$D$1,
IF(NOT(ISERROR(MATCH($C1541,Continents!$E$2:$E$15,0))),Continents!$E$1,
IF(NOT(ISERROR(MATCH($C1541,Continents!$F$2:$F$27,0))),Continents!$F$1,
IF(NOT(ISERROR(MATCH($C1541,Continents!$G$2:$G$8,0))),Continents!$G$1
)))))))</f>
        <v>Asia</v>
      </c>
      <c r="F1541" s="26">
        <v>42438</v>
      </c>
      <c r="G1541">
        <f>YEAR(Sales!$F1541)</f>
        <v>2016</v>
      </c>
      <c r="H1541">
        <f>MONTH(Sales!$F1541)</f>
        <v>3</v>
      </c>
      <c r="I1541" t="s">
        <v>14</v>
      </c>
      <c r="J1541" t="s">
        <v>2453</v>
      </c>
      <c r="K1541">
        <v>80</v>
      </c>
      <c r="L1541">
        <v>72</v>
      </c>
      <c r="M1541" s="27">
        <v>0.1</v>
      </c>
      <c r="N1541">
        <v>1</v>
      </c>
    </row>
    <row r="1542" spans="1:14" x14ac:dyDescent="0.25">
      <c r="A1542" s="16" t="s">
        <v>2748</v>
      </c>
      <c r="B1542" t="s">
        <v>147</v>
      </c>
      <c r="C1542" s="13" t="s">
        <v>96</v>
      </c>
      <c r="D1542" t="s">
        <v>37</v>
      </c>
      <c r="E1542" s="13" t="str">
        <f>IF(NOT(ISERROR(MATCH($C1542,Continents!$A$2:$A$48,0))),Continents!$A$1,
IF(NOT(ISERROR(MATCH($C1542,Continents!$B$2:$B$6,0))),Continents!$B$1,
IF(NOT(ISERROR(MATCH($C1542,Continents!$C$2:$C$58,0))),Continents!$C$1,
IF(NOT(ISERROR(MATCH($C1542,Continents!$D$2:$D$51,0))),Continents!$D$1,
IF(NOT(ISERROR(MATCH($C1542,Continents!$E$2:$E$15,0))),Continents!$E$1,
IF(NOT(ISERROR(MATCH($C1542,Continents!$F$2:$F$27,0))),Continents!$F$1,
IF(NOT(ISERROR(MATCH($C1542,Continents!$G$2:$G$8,0))),Continents!$G$1
)))))))</f>
        <v>Asia</v>
      </c>
      <c r="F1542" s="26">
        <v>43109</v>
      </c>
      <c r="G1542">
        <f>YEAR(Sales!$F1542)</f>
        <v>2018</v>
      </c>
      <c r="H1542">
        <f>MONTH(Sales!$F1542)</f>
        <v>1</v>
      </c>
      <c r="I1542" t="s">
        <v>112</v>
      </c>
      <c r="J1542" t="s">
        <v>1384</v>
      </c>
      <c r="K1542">
        <v>70</v>
      </c>
      <c r="L1542">
        <v>65</v>
      </c>
      <c r="M1542" s="27">
        <v>7.1400000000000005E-2</v>
      </c>
      <c r="N1542">
        <v>1</v>
      </c>
    </row>
    <row r="1543" spans="1:14" x14ac:dyDescent="0.25">
      <c r="A1543" s="15" t="s">
        <v>2749</v>
      </c>
      <c r="B1543" t="s">
        <v>82</v>
      </c>
      <c r="C1543" s="13" t="s">
        <v>83</v>
      </c>
      <c r="D1543" t="s">
        <v>37</v>
      </c>
      <c r="E1543" s="13" t="str">
        <f>IF(NOT(ISERROR(MATCH($C1543,Continents!$A$2:$A$48,0))),Continents!$A$1,
IF(NOT(ISERROR(MATCH($C1543,Continents!$B$2:$B$6,0))),Continents!$B$1,
IF(NOT(ISERROR(MATCH($C1543,Continents!$C$2:$C$58,0))),Continents!$C$1,
IF(NOT(ISERROR(MATCH($C1543,Continents!$D$2:$D$51,0))),Continents!$D$1,
IF(NOT(ISERROR(MATCH($C1543,Continents!$E$2:$E$15,0))),Continents!$E$1,
IF(NOT(ISERROR(MATCH($C1543,Continents!$F$2:$F$27,0))),Continents!$F$1,
IF(NOT(ISERROR(MATCH($C1543,Continents!$G$2:$G$8,0))),Continents!$G$1
)))))))</f>
        <v>Asia</v>
      </c>
      <c r="F1543" s="26" t="s">
        <v>2092</v>
      </c>
      <c r="G1543">
        <f>YEAR(Sales!$F1543)</f>
        <v>2015</v>
      </c>
      <c r="H1543">
        <f>MONTH(Sales!$F1543)</f>
        <v>5</v>
      </c>
      <c r="I1543" t="s">
        <v>125</v>
      </c>
      <c r="J1543" t="s">
        <v>2331</v>
      </c>
      <c r="K1543">
        <v>250</v>
      </c>
      <c r="L1543">
        <v>163</v>
      </c>
      <c r="M1543" s="27">
        <v>0.34799999999999998</v>
      </c>
      <c r="N1543">
        <v>1</v>
      </c>
    </row>
    <row r="1544" spans="1:14" x14ac:dyDescent="0.25">
      <c r="A1544" s="16" t="s">
        <v>2750</v>
      </c>
      <c r="B1544" t="s">
        <v>105</v>
      </c>
      <c r="C1544" s="13" t="s">
        <v>106</v>
      </c>
      <c r="D1544" t="s">
        <v>13</v>
      </c>
      <c r="E1544" s="13" t="str">
        <f>IF(NOT(ISERROR(MATCH($C1544,Continents!$A$2:$A$48,0))),Continents!$A$1,
IF(NOT(ISERROR(MATCH($C1544,Continents!$B$2:$B$6,0))),Continents!$B$1,
IF(NOT(ISERROR(MATCH($C1544,Continents!$C$2:$C$58,0))),Continents!$C$1,
IF(NOT(ISERROR(MATCH($C1544,Continents!$D$2:$D$51,0))),Continents!$D$1,
IF(NOT(ISERROR(MATCH($C1544,Continents!$E$2:$E$15,0))),Continents!$E$1,
IF(NOT(ISERROR(MATCH($C1544,Continents!$F$2:$F$27,0))),Continents!$F$1,
IF(NOT(ISERROR(MATCH($C1544,Continents!$G$2:$G$8,0))),Continents!$G$1
)))))))</f>
        <v>Africa</v>
      </c>
      <c r="F1544" s="26">
        <v>43446</v>
      </c>
      <c r="G1544">
        <f>YEAR(Sales!$F1544)</f>
        <v>2018</v>
      </c>
      <c r="H1544">
        <f>MONTH(Sales!$F1544)</f>
        <v>12</v>
      </c>
      <c r="I1544" t="s">
        <v>77</v>
      </c>
      <c r="J1544" t="s">
        <v>2375</v>
      </c>
      <c r="K1544">
        <v>500</v>
      </c>
      <c r="L1544">
        <v>500</v>
      </c>
      <c r="M1544" s="27">
        <v>0</v>
      </c>
      <c r="N1544">
        <v>1</v>
      </c>
    </row>
    <row r="1545" spans="1:14" x14ac:dyDescent="0.25">
      <c r="A1545" s="15" t="s">
        <v>2751</v>
      </c>
      <c r="B1545" t="s">
        <v>135</v>
      </c>
      <c r="C1545" s="13" t="s">
        <v>42</v>
      </c>
      <c r="D1545" t="s">
        <v>37</v>
      </c>
      <c r="E1545" s="13" t="str">
        <f>IF(NOT(ISERROR(MATCH($C1545,Continents!$A$2:$A$48,0))),Continents!$A$1,
IF(NOT(ISERROR(MATCH($C1545,Continents!$B$2:$B$6,0))),Continents!$B$1,
IF(NOT(ISERROR(MATCH($C1545,Continents!$C$2:$C$58,0))),Continents!$C$1,
IF(NOT(ISERROR(MATCH($C1545,Continents!$D$2:$D$51,0))),Continents!$D$1,
IF(NOT(ISERROR(MATCH($C1545,Continents!$E$2:$E$15,0))),Continents!$E$1,
IF(NOT(ISERROR(MATCH($C1545,Continents!$F$2:$F$27,0))),Continents!$F$1,
IF(NOT(ISERROR(MATCH($C1545,Continents!$G$2:$G$8,0))),Continents!$G$1
)))))))</f>
        <v>Asia</v>
      </c>
      <c r="F1545" s="26">
        <v>42157</v>
      </c>
      <c r="G1545">
        <f>YEAR(Sales!$F1545)</f>
        <v>2015</v>
      </c>
      <c r="H1545">
        <f>MONTH(Sales!$F1545)</f>
        <v>6</v>
      </c>
      <c r="I1545" t="s">
        <v>26</v>
      </c>
      <c r="J1545" t="s">
        <v>1117</v>
      </c>
      <c r="K1545">
        <v>700</v>
      </c>
      <c r="L1545">
        <v>448</v>
      </c>
      <c r="M1545" s="27">
        <v>0.36</v>
      </c>
      <c r="N1545">
        <v>1</v>
      </c>
    </row>
    <row r="1546" spans="1:14" x14ac:dyDescent="0.25">
      <c r="A1546" s="16" t="s">
        <v>2752</v>
      </c>
      <c r="B1546" t="s">
        <v>3760</v>
      </c>
      <c r="C1546" s="13" t="s">
        <v>3759</v>
      </c>
      <c r="D1546" t="s">
        <v>13</v>
      </c>
      <c r="E1546" s="13" t="str">
        <f>IF(NOT(ISERROR(MATCH($C1546,Continents!$A$2:$A$48,0))),Continents!$A$1,
IF(NOT(ISERROR(MATCH($C1546,Continents!$B$2:$B$6,0))),Continents!$B$1,
IF(NOT(ISERROR(MATCH($C1546,Continents!$C$2:$C$58,0))),Continents!$C$1,
IF(NOT(ISERROR(MATCH($C1546,Continents!$D$2:$D$51,0))),Continents!$D$1,
IF(NOT(ISERROR(MATCH($C1546,Continents!$E$2:$E$15,0))),Continents!$E$1,
IF(NOT(ISERROR(MATCH($C1546,Continents!$F$2:$F$27,0))),Continents!$F$1,
IF(NOT(ISERROR(MATCH($C1546,Continents!$G$2:$G$8,0))),Continents!$G$1
)))))))</f>
        <v>Asia</v>
      </c>
      <c r="F1546" s="26" t="s">
        <v>185</v>
      </c>
      <c r="G1546">
        <f>YEAR(Sales!$F1546)</f>
        <v>2018</v>
      </c>
      <c r="H1546">
        <f>MONTH(Sales!$F1546)</f>
        <v>3</v>
      </c>
      <c r="I1546" t="s">
        <v>58</v>
      </c>
      <c r="J1546" t="s">
        <v>1605</v>
      </c>
      <c r="K1546">
        <v>800</v>
      </c>
      <c r="L1546">
        <v>496</v>
      </c>
      <c r="M1546" s="27">
        <v>0.38</v>
      </c>
      <c r="N1546">
        <v>1</v>
      </c>
    </row>
    <row r="1547" spans="1:14" x14ac:dyDescent="0.25">
      <c r="A1547" s="15" t="s">
        <v>2753</v>
      </c>
      <c r="B1547" t="s">
        <v>3761</v>
      </c>
      <c r="C1547" s="13" t="s">
        <v>3759</v>
      </c>
      <c r="D1547" t="s">
        <v>13</v>
      </c>
      <c r="E1547" s="13" t="str">
        <f>IF(NOT(ISERROR(MATCH($C1547,Continents!$A$2:$A$48,0))),Continents!$A$1,
IF(NOT(ISERROR(MATCH($C1547,Continents!$B$2:$B$6,0))),Continents!$B$1,
IF(NOT(ISERROR(MATCH($C1547,Continents!$C$2:$C$58,0))),Continents!$C$1,
IF(NOT(ISERROR(MATCH($C1547,Continents!$D$2:$D$51,0))),Continents!$D$1,
IF(NOT(ISERROR(MATCH($C1547,Continents!$E$2:$E$15,0))),Continents!$E$1,
IF(NOT(ISERROR(MATCH($C1547,Continents!$F$2:$F$27,0))),Continents!$F$1,
IF(NOT(ISERROR(MATCH($C1547,Continents!$G$2:$G$8,0))),Continents!$G$1
)))))))</f>
        <v>Asia</v>
      </c>
      <c r="F1547" s="26" t="s">
        <v>1617</v>
      </c>
      <c r="G1547">
        <f>YEAR(Sales!$F1547)</f>
        <v>2018</v>
      </c>
      <c r="H1547">
        <f>MONTH(Sales!$F1547)</f>
        <v>12</v>
      </c>
      <c r="I1547" t="s">
        <v>44</v>
      </c>
      <c r="J1547" t="s">
        <v>1863</v>
      </c>
      <c r="K1547">
        <v>30</v>
      </c>
      <c r="L1547">
        <v>30</v>
      </c>
      <c r="M1547" s="27">
        <v>0</v>
      </c>
      <c r="N1547">
        <v>1</v>
      </c>
    </row>
    <row r="1548" spans="1:14" x14ac:dyDescent="0.25">
      <c r="A1548" s="16" t="s">
        <v>2754</v>
      </c>
      <c r="B1548" t="s">
        <v>350</v>
      </c>
      <c r="C1548" s="13" t="s">
        <v>116</v>
      </c>
      <c r="D1548" t="s">
        <v>19</v>
      </c>
      <c r="E1548" s="13" t="str">
        <f>IF(NOT(ISERROR(MATCH($C1548,Continents!$A$2:$A$48,0))),Continents!$A$1,
IF(NOT(ISERROR(MATCH($C1548,Continents!$B$2:$B$6,0))),Continents!$B$1,
IF(NOT(ISERROR(MATCH($C1548,Continents!$C$2:$C$58,0))),Continents!$C$1,
IF(NOT(ISERROR(MATCH($C1548,Continents!$D$2:$D$51,0))),Continents!$D$1,
IF(NOT(ISERROR(MATCH($C1548,Continents!$E$2:$E$15,0))),Continents!$E$1,
IF(NOT(ISERROR(MATCH($C1548,Continents!$F$2:$F$27,0))),Continents!$F$1,
IF(NOT(ISERROR(MATCH($C1548,Continents!$G$2:$G$8,0))),Continents!$G$1
)))))))</f>
        <v>North America</v>
      </c>
      <c r="F1548" s="26" t="s">
        <v>841</v>
      </c>
      <c r="G1548">
        <f>YEAR(Sales!$F1548)</f>
        <v>2017</v>
      </c>
      <c r="H1548">
        <f>MONTH(Sales!$F1548)</f>
        <v>5</v>
      </c>
      <c r="I1548" t="s">
        <v>125</v>
      </c>
      <c r="J1548" t="s">
        <v>1170</v>
      </c>
      <c r="K1548">
        <v>250</v>
      </c>
      <c r="L1548">
        <v>245</v>
      </c>
      <c r="M1548" s="27">
        <v>0.02</v>
      </c>
      <c r="N1548">
        <v>1</v>
      </c>
    </row>
    <row r="1549" spans="1:14" x14ac:dyDescent="0.25">
      <c r="A1549" s="15" t="s">
        <v>2755</v>
      </c>
      <c r="B1549" t="s">
        <v>17</v>
      </c>
      <c r="C1549" s="13" t="s">
        <v>18</v>
      </c>
      <c r="D1549" t="s">
        <v>19</v>
      </c>
      <c r="E1549" s="13" t="str">
        <f>IF(NOT(ISERROR(MATCH($C1549,Continents!$A$2:$A$48,0))),Continents!$A$1,
IF(NOT(ISERROR(MATCH($C1549,Continents!$B$2:$B$6,0))),Continents!$B$1,
IF(NOT(ISERROR(MATCH($C1549,Continents!$C$2:$C$58,0))),Continents!$C$1,
IF(NOT(ISERROR(MATCH($C1549,Continents!$D$2:$D$51,0))),Continents!$D$1,
IF(NOT(ISERROR(MATCH($C1549,Continents!$E$2:$E$15,0))),Continents!$E$1,
IF(NOT(ISERROR(MATCH($C1549,Continents!$F$2:$F$27,0))),Continents!$F$1,
IF(NOT(ISERROR(MATCH($C1549,Continents!$G$2:$G$8,0))),Continents!$G$1
)))))))</f>
        <v>North America</v>
      </c>
      <c r="F1549" s="26">
        <v>42984</v>
      </c>
      <c r="G1549">
        <f>YEAR(Sales!$F1549)</f>
        <v>2017</v>
      </c>
      <c r="H1549">
        <f>MONTH(Sales!$F1549)</f>
        <v>9</v>
      </c>
      <c r="I1549" t="s">
        <v>58</v>
      </c>
      <c r="J1549" t="s">
        <v>1000</v>
      </c>
      <c r="K1549">
        <v>800</v>
      </c>
      <c r="L1549">
        <v>576</v>
      </c>
      <c r="M1549" s="27">
        <v>0.28000000000000003</v>
      </c>
      <c r="N1549">
        <v>1</v>
      </c>
    </row>
    <row r="1550" spans="1:14" x14ac:dyDescent="0.25">
      <c r="A1550" s="16" t="s">
        <v>2756</v>
      </c>
      <c r="B1550" t="s">
        <v>541</v>
      </c>
      <c r="C1550" s="13" t="s">
        <v>542</v>
      </c>
      <c r="D1550" t="s">
        <v>25</v>
      </c>
      <c r="E1550" s="13" t="str">
        <f>IF(NOT(ISERROR(MATCH($C1550,Continents!$A$2:$A$48,0))),Continents!$A$1,
IF(NOT(ISERROR(MATCH($C1550,Continents!$B$2:$B$6,0))),Continents!$B$1,
IF(NOT(ISERROR(MATCH($C1550,Continents!$C$2:$C$58,0))),Continents!$C$1,
IF(NOT(ISERROR(MATCH($C1550,Continents!$D$2:$D$51,0))),Continents!$D$1,
IF(NOT(ISERROR(MATCH($C1550,Continents!$E$2:$E$15,0))),Continents!$E$1,
IF(NOT(ISERROR(MATCH($C1550,Continents!$F$2:$F$27,0))),Continents!$F$1,
IF(NOT(ISERROR(MATCH($C1550,Continents!$G$2:$G$8,0))),Continents!$G$1
)))))))</f>
        <v>South America</v>
      </c>
      <c r="F1550" s="26" t="s">
        <v>2757</v>
      </c>
      <c r="G1550">
        <f>YEAR(Sales!$F1550)</f>
        <v>2016</v>
      </c>
      <c r="H1550">
        <f>MONTH(Sales!$F1550)</f>
        <v>6</v>
      </c>
      <c r="I1550" t="s">
        <v>133</v>
      </c>
      <c r="J1550" t="s">
        <v>1071</v>
      </c>
      <c r="K1550">
        <v>50</v>
      </c>
      <c r="L1550">
        <v>47</v>
      </c>
      <c r="M1550" s="27">
        <v>0.06</v>
      </c>
      <c r="N1550">
        <v>1</v>
      </c>
    </row>
    <row r="1551" spans="1:14" x14ac:dyDescent="0.25">
      <c r="A1551" s="15" t="s">
        <v>2758</v>
      </c>
      <c r="B1551" t="s">
        <v>541</v>
      </c>
      <c r="C1551" s="13" t="s">
        <v>542</v>
      </c>
      <c r="D1551" t="s">
        <v>25</v>
      </c>
      <c r="E1551" s="13" t="str">
        <f>IF(NOT(ISERROR(MATCH($C1551,Continents!$A$2:$A$48,0))),Continents!$A$1,
IF(NOT(ISERROR(MATCH($C1551,Continents!$B$2:$B$6,0))),Continents!$B$1,
IF(NOT(ISERROR(MATCH($C1551,Continents!$C$2:$C$58,0))),Continents!$C$1,
IF(NOT(ISERROR(MATCH($C1551,Continents!$D$2:$D$51,0))),Continents!$D$1,
IF(NOT(ISERROR(MATCH($C1551,Continents!$E$2:$E$15,0))),Continents!$E$1,
IF(NOT(ISERROR(MATCH($C1551,Continents!$F$2:$F$27,0))),Continents!$F$1,
IF(NOT(ISERROR(MATCH($C1551,Continents!$G$2:$G$8,0))),Continents!$G$1
)))))))</f>
        <v>South America</v>
      </c>
      <c r="F1551" s="26" t="s">
        <v>1041</v>
      </c>
      <c r="G1551">
        <f>YEAR(Sales!$F1551)</f>
        <v>2018</v>
      </c>
      <c r="H1551">
        <f>MONTH(Sales!$F1551)</f>
        <v>9</v>
      </c>
      <c r="I1551" t="s">
        <v>112</v>
      </c>
      <c r="J1551" t="s">
        <v>696</v>
      </c>
      <c r="K1551">
        <v>70</v>
      </c>
      <c r="L1551">
        <v>66</v>
      </c>
      <c r="M1551" s="27">
        <v>5.7099999999999998E-2</v>
      </c>
      <c r="N1551">
        <v>1</v>
      </c>
    </row>
    <row r="1552" spans="1:14" x14ac:dyDescent="0.25">
      <c r="A1552" s="16" t="s">
        <v>2759</v>
      </c>
      <c r="B1552" t="s">
        <v>56</v>
      </c>
      <c r="C1552" s="13" t="s">
        <v>57</v>
      </c>
      <c r="D1552" t="s">
        <v>13</v>
      </c>
      <c r="E1552" s="13" t="str">
        <f>IF(NOT(ISERROR(MATCH($C1552,Continents!$A$2:$A$48,0))),Continents!$A$1,
IF(NOT(ISERROR(MATCH($C1552,Continents!$B$2:$B$6,0))),Continents!$B$1,
IF(NOT(ISERROR(MATCH($C1552,Continents!$C$2:$C$58,0))),Continents!$C$1,
IF(NOT(ISERROR(MATCH($C1552,Continents!$D$2:$D$51,0))),Continents!$D$1,
IF(NOT(ISERROR(MATCH($C1552,Continents!$E$2:$E$15,0))),Continents!$E$1,
IF(NOT(ISERROR(MATCH($C1552,Continents!$F$2:$F$27,0))),Continents!$F$1,
IF(NOT(ISERROR(MATCH($C1552,Continents!$G$2:$G$8,0))),Continents!$G$1
)))))))</f>
        <v>Europe</v>
      </c>
      <c r="F1552" s="26">
        <v>42680</v>
      </c>
      <c r="G1552">
        <f>YEAR(Sales!$F1552)</f>
        <v>2016</v>
      </c>
      <c r="H1552">
        <f>MONTH(Sales!$F1552)</f>
        <v>11</v>
      </c>
      <c r="I1552" t="s">
        <v>49</v>
      </c>
      <c r="J1552" t="s">
        <v>1064</v>
      </c>
      <c r="K1552">
        <v>500</v>
      </c>
      <c r="L1552">
        <v>485</v>
      </c>
      <c r="M1552" s="27">
        <v>0.03</v>
      </c>
      <c r="N1552">
        <v>1</v>
      </c>
    </row>
    <row r="1553" spans="1:14" x14ac:dyDescent="0.25">
      <c r="A1553" s="15" t="s">
        <v>2760</v>
      </c>
      <c r="B1553" t="s">
        <v>128</v>
      </c>
      <c r="C1553" s="13" t="s">
        <v>129</v>
      </c>
      <c r="D1553" t="s">
        <v>37</v>
      </c>
      <c r="E1553" s="13" t="str">
        <f>IF(NOT(ISERROR(MATCH($C1553,Continents!$A$2:$A$48,0))),Continents!$A$1,
IF(NOT(ISERROR(MATCH($C1553,Continents!$B$2:$B$6,0))),Continents!$B$1,
IF(NOT(ISERROR(MATCH($C1553,Continents!$C$2:$C$58,0))),Continents!$C$1,
IF(NOT(ISERROR(MATCH($C1553,Continents!$D$2:$D$51,0))),Continents!$D$1,
IF(NOT(ISERROR(MATCH($C1553,Continents!$E$2:$E$15,0))),Continents!$E$1,
IF(NOT(ISERROR(MATCH($C1553,Continents!$F$2:$F$27,0))),Continents!$F$1,
IF(NOT(ISERROR(MATCH($C1553,Continents!$G$2:$G$8,0))),Continents!$G$1
)))))))</f>
        <v>Asia</v>
      </c>
      <c r="F1553" s="26">
        <v>42800</v>
      </c>
      <c r="G1553">
        <f>YEAR(Sales!$F1553)</f>
        <v>2017</v>
      </c>
      <c r="H1553">
        <f>MONTH(Sales!$F1553)</f>
        <v>3</v>
      </c>
      <c r="I1553" t="s">
        <v>49</v>
      </c>
      <c r="J1553" t="s">
        <v>683</v>
      </c>
      <c r="K1553">
        <v>500</v>
      </c>
      <c r="L1553">
        <v>495</v>
      </c>
      <c r="M1553" s="27">
        <v>0.01</v>
      </c>
      <c r="N1553">
        <v>1</v>
      </c>
    </row>
    <row r="1554" spans="1:14" x14ac:dyDescent="0.25">
      <c r="A1554" s="16" t="s">
        <v>2761</v>
      </c>
      <c r="B1554" t="s">
        <v>495</v>
      </c>
      <c r="C1554" s="13" t="s">
        <v>496</v>
      </c>
      <c r="D1554" t="s">
        <v>13</v>
      </c>
      <c r="E1554" s="13" t="str">
        <f>IF(NOT(ISERROR(MATCH($C1554,Continents!$A$2:$A$48,0))),Continents!$A$1,
IF(NOT(ISERROR(MATCH($C1554,Continents!$B$2:$B$6,0))),Continents!$B$1,
IF(NOT(ISERROR(MATCH($C1554,Continents!$C$2:$C$58,0))),Continents!$C$1,
IF(NOT(ISERROR(MATCH($C1554,Continents!$D$2:$D$51,0))),Continents!$D$1,
IF(NOT(ISERROR(MATCH($C1554,Continents!$E$2:$E$15,0))),Continents!$E$1,
IF(NOT(ISERROR(MATCH($C1554,Continents!$F$2:$F$27,0))),Continents!$F$1,
IF(NOT(ISERROR(MATCH($C1554,Continents!$G$2:$G$8,0))),Continents!$G$1
)))))))</f>
        <v>Asia</v>
      </c>
      <c r="F1554" s="26" t="s">
        <v>794</v>
      </c>
      <c r="G1554">
        <f>YEAR(Sales!$F1554)</f>
        <v>2017</v>
      </c>
      <c r="H1554">
        <f>MONTH(Sales!$F1554)</f>
        <v>9</v>
      </c>
      <c r="I1554" t="s">
        <v>133</v>
      </c>
      <c r="J1554" t="s">
        <v>789</v>
      </c>
      <c r="K1554">
        <v>50</v>
      </c>
      <c r="L1554">
        <v>49</v>
      </c>
      <c r="M1554" s="27">
        <v>0.02</v>
      </c>
      <c r="N1554">
        <v>1</v>
      </c>
    </row>
    <row r="1555" spans="1:14" x14ac:dyDescent="0.25">
      <c r="A1555" s="15" t="s">
        <v>2762</v>
      </c>
      <c r="B1555" t="s">
        <v>3760</v>
      </c>
      <c r="C1555" s="13" t="s">
        <v>3759</v>
      </c>
      <c r="D1555" t="s">
        <v>13</v>
      </c>
      <c r="E1555" s="13" t="str">
        <f>IF(NOT(ISERROR(MATCH($C1555,Continents!$A$2:$A$48,0))),Continents!$A$1,
IF(NOT(ISERROR(MATCH($C1555,Continents!$B$2:$B$6,0))),Continents!$B$1,
IF(NOT(ISERROR(MATCH($C1555,Continents!$C$2:$C$58,0))),Continents!$C$1,
IF(NOT(ISERROR(MATCH($C1555,Continents!$D$2:$D$51,0))),Continents!$D$1,
IF(NOT(ISERROR(MATCH($C1555,Continents!$E$2:$E$15,0))),Continents!$E$1,
IF(NOT(ISERROR(MATCH($C1555,Continents!$F$2:$F$27,0))),Continents!$F$1,
IF(NOT(ISERROR(MATCH($C1555,Continents!$G$2:$G$8,0))),Continents!$G$1
)))))))</f>
        <v>Asia</v>
      </c>
      <c r="F1555" s="26" t="s">
        <v>1609</v>
      </c>
      <c r="G1555">
        <f>YEAR(Sales!$F1555)</f>
        <v>2018</v>
      </c>
      <c r="H1555">
        <f>MONTH(Sales!$F1555)</f>
        <v>4</v>
      </c>
      <c r="I1555" t="s">
        <v>125</v>
      </c>
      <c r="J1555" t="s">
        <v>227</v>
      </c>
      <c r="K1555">
        <v>250</v>
      </c>
      <c r="L1555">
        <v>223</v>
      </c>
      <c r="M1555" s="27">
        <v>0.108</v>
      </c>
      <c r="N1555">
        <v>1</v>
      </c>
    </row>
    <row r="1556" spans="1:14" x14ac:dyDescent="0.25">
      <c r="A1556" s="16" t="s">
        <v>2763</v>
      </c>
      <c r="B1556" t="s">
        <v>52</v>
      </c>
      <c r="C1556" s="13" t="s">
        <v>53</v>
      </c>
      <c r="D1556" t="s">
        <v>25</v>
      </c>
      <c r="E1556" s="13" t="str">
        <f>IF(NOT(ISERROR(MATCH($C1556,Continents!$A$2:$A$48,0))),Continents!$A$1,
IF(NOT(ISERROR(MATCH($C1556,Continents!$B$2:$B$6,0))),Continents!$B$1,
IF(NOT(ISERROR(MATCH($C1556,Continents!$C$2:$C$58,0))),Continents!$C$1,
IF(NOT(ISERROR(MATCH($C1556,Continents!$D$2:$D$51,0))),Continents!$D$1,
IF(NOT(ISERROR(MATCH($C1556,Continents!$E$2:$E$15,0))),Continents!$E$1,
IF(NOT(ISERROR(MATCH($C1556,Continents!$F$2:$F$27,0))),Continents!$F$1,
IF(NOT(ISERROR(MATCH($C1556,Continents!$G$2:$G$8,0))),Continents!$G$1
)))))))</f>
        <v>North America</v>
      </c>
      <c r="F1556" s="26">
        <v>43111</v>
      </c>
      <c r="G1556">
        <f>YEAR(Sales!$F1556)</f>
        <v>2018</v>
      </c>
      <c r="H1556">
        <f>MONTH(Sales!$F1556)</f>
        <v>1</v>
      </c>
      <c r="I1556" t="s">
        <v>38</v>
      </c>
      <c r="J1556" t="s">
        <v>54</v>
      </c>
      <c r="K1556">
        <v>50</v>
      </c>
      <c r="L1556">
        <v>43</v>
      </c>
      <c r="M1556" s="27">
        <v>0.14000000000000001</v>
      </c>
      <c r="N1556">
        <v>1</v>
      </c>
    </row>
    <row r="1557" spans="1:14" x14ac:dyDescent="0.25">
      <c r="A1557" s="15" t="s">
        <v>2764</v>
      </c>
      <c r="B1557" t="s">
        <v>241</v>
      </c>
      <c r="C1557" s="13" t="s">
        <v>242</v>
      </c>
      <c r="D1557" t="s">
        <v>25</v>
      </c>
      <c r="E1557" s="13" t="str">
        <f>IF(NOT(ISERROR(MATCH($C1557,Continents!$A$2:$A$48,0))),Continents!$A$1,
IF(NOT(ISERROR(MATCH($C1557,Continents!$B$2:$B$6,0))),Continents!$B$1,
IF(NOT(ISERROR(MATCH($C1557,Continents!$C$2:$C$58,0))),Continents!$C$1,
IF(NOT(ISERROR(MATCH($C1557,Continents!$D$2:$D$51,0))),Continents!$D$1,
IF(NOT(ISERROR(MATCH($C1557,Continents!$E$2:$E$15,0))),Continents!$E$1,
IF(NOT(ISERROR(MATCH($C1557,Continents!$F$2:$F$27,0))),Continents!$F$1,
IF(NOT(ISERROR(MATCH($C1557,Continents!$G$2:$G$8,0))),Continents!$G$1
)))))))</f>
        <v>South America</v>
      </c>
      <c r="F1557" s="26">
        <v>42471</v>
      </c>
      <c r="G1557">
        <f>YEAR(Sales!$F1557)</f>
        <v>2016</v>
      </c>
      <c r="H1557">
        <f>MONTH(Sales!$F1557)</f>
        <v>4</v>
      </c>
      <c r="I1557" t="s">
        <v>44</v>
      </c>
      <c r="J1557" t="s">
        <v>2441</v>
      </c>
      <c r="K1557">
        <v>30</v>
      </c>
      <c r="L1557">
        <v>30</v>
      </c>
      <c r="M1557" s="27">
        <v>0</v>
      </c>
      <c r="N1557">
        <v>1</v>
      </c>
    </row>
    <row r="1558" spans="1:14" x14ac:dyDescent="0.25">
      <c r="A1558" s="16" t="s">
        <v>2765</v>
      </c>
      <c r="B1558" t="s">
        <v>47</v>
      </c>
      <c r="C1558" s="13" t="s">
        <v>48</v>
      </c>
      <c r="D1558" t="s">
        <v>25</v>
      </c>
      <c r="E1558" s="13" t="str">
        <f>IF(NOT(ISERROR(MATCH($C1558,Continents!$A$2:$A$48,0))),Continents!$A$1,
IF(NOT(ISERROR(MATCH($C1558,Continents!$B$2:$B$6,0))),Continents!$B$1,
IF(NOT(ISERROR(MATCH($C1558,Continents!$C$2:$C$58,0))),Continents!$C$1,
IF(NOT(ISERROR(MATCH($C1558,Continents!$D$2:$D$51,0))),Continents!$D$1,
IF(NOT(ISERROR(MATCH($C1558,Continents!$E$2:$E$15,0))),Continents!$E$1,
IF(NOT(ISERROR(MATCH($C1558,Continents!$F$2:$F$27,0))),Continents!$F$1,
IF(NOT(ISERROR(MATCH($C1558,Continents!$G$2:$G$8,0))),Continents!$G$1
)))))))</f>
        <v>South America</v>
      </c>
      <c r="F1558" s="26">
        <v>42856</v>
      </c>
      <c r="G1558">
        <f>YEAR(Sales!$F1558)</f>
        <v>2017</v>
      </c>
      <c r="H1558">
        <f>MONTH(Sales!$F1558)</f>
        <v>5</v>
      </c>
      <c r="I1558" t="s">
        <v>26</v>
      </c>
      <c r="J1558" t="s">
        <v>1345</v>
      </c>
      <c r="K1558">
        <v>700</v>
      </c>
      <c r="L1558">
        <v>686</v>
      </c>
      <c r="M1558" s="27">
        <v>0.02</v>
      </c>
      <c r="N1558">
        <v>1</v>
      </c>
    </row>
    <row r="1559" spans="1:14" x14ac:dyDescent="0.25">
      <c r="A1559" s="15" t="s">
        <v>2766</v>
      </c>
      <c r="B1559" t="s">
        <v>306</v>
      </c>
      <c r="C1559" s="13" t="s">
        <v>307</v>
      </c>
      <c r="D1559" t="s">
        <v>13</v>
      </c>
      <c r="E1559" s="13" t="str">
        <f>IF(NOT(ISERROR(MATCH($C1559,Continents!$A$2:$A$48,0))),Continents!$A$1,
IF(NOT(ISERROR(MATCH($C1559,Continents!$B$2:$B$6,0))),Continents!$B$1,
IF(NOT(ISERROR(MATCH($C1559,Continents!$C$2:$C$58,0))),Continents!$C$1,
IF(NOT(ISERROR(MATCH($C1559,Continents!$D$2:$D$51,0))),Continents!$D$1,
IF(NOT(ISERROR(MATCH($C1559,Continents!$E$2:$E$15,0))),Continents!$E$1,
IF(NOT(ISERROR(MATCH($C1559,Continents!$F$2:$F$27,0))),Continents!$F$1,
IF(NOT(ISERROR(MATCH($C1559,Continents!$G$2:$G$8,0))),Continents!$G$1
)))))))</f>
        <v>Europe</v>
      </c>
      <c r="F1559" s="26" t="s">
        <v>252</v>
      </c>
      <c r="G1559">
        <f>YEAR(Sales!$F1559)</f>
        <v>2014</v>
      </c>
      <c r="H1559">
        <f>MONTH(Sales!$F1559)</f>
        <v>3</v>
      </c>
      <c r="I1559" t="s">
        <v>44</v>
      </c>
      <c r="J1559" t="s">
        <v>1430</v>
      </c>
      <c r="K1559">
        <v>30</v>
      </c>
      <c r="L1559">
        <v>24</v>
      </c>
      <c r="M1559" s="27">
        <v>0.2</v>
      </c>
      <c r="N1559">
        <v>1</v>
      </c>
    </row>
    <row r="1560" spans="1:14" x14ac:dyDescent="0.25">
      <c r="A1560" s="16" t="s">
        <v>2767</v>
      </c>
      <c r="B1560" t="s">
        <v>17</v>
      </c>
      <c r="C1560" s="13" t="s">
        <v>18</v>
      </c>
      <c r="D1560" t="s">
        <v>19</v>
      </c>
      <c r="E1560" s="13" t="str">
        <f>IF(NOT(ISERROR(MATCH($C1560,Continents!$A$2:$A$48,0))),Continents!$A$1,
IF(NOT(ISERROR(MATCH($C1560,Continents!$B$2:$B$6,0))),Continents!$B$1,
IF(NOT(ISERROR(MATCH($C1560,Continents!$C$2:$C$58,0))),Continents!$C$1,
IF(NOT(ISERROR(MATCH($C1560,Continents!$D$2:$D$51,0))),Continents!$D$1,
IF(NOT(ISERROR(MATCH($C1560,Continents!$E$2:$E$15,0))),Continents!$E$1,
IF(NOT(ISERROR(MATCH($C1560,Continents!$F$2:$F$27,0))),Continents!$F$1,
IF(NOT(ISERROR(MATCH($C1560,Continents!$G$2:$G$8,0))),Continents!$G$1
)))))))</f>
        <v>North America</v>
      </c>
      <c r="F1560" s="26" t="s">
        <v>2436</v>
      </c>
      <c r="G1560">
        <f>YEAR(Sales!$F1560)</f>
        <v>2017</v>
      </c>
      <c r="H1560">
        <f>MONTH(Sales!$F1560)</f>
        <v>6</v>
      </c>
      <c r="I1560" t="s">
        <v>125</v>
      </c>
      <c r="J1560" t="s">
        <v>687</v>
      </c>
      <c r="K1560">
        <v>250</v>
      </c>
      <c r="L1560">
        <v>243</v>
      </c>
      <c r="M1560" s="27">
        <v>2.8000000000000001E-2</v>
      </c>
      <c r="N1560">
        <v>1</v>
      </c>
    </row>
    <row r="1561" spans="1:14" x14ac:dyDescent="0.25">
      <c r="A1561" s="15" t="s">
        <v>2768</v>
      </c>
      <c r="B1561" t="s">
        <v>306</v>
      </c>
      <c r="C1561" s="13" t="s">
        <v>307</v>
      </c>
      <c r="D1561" t="s">
        <v>13</v>
      </c>
      <c r="E1561" s="13" t="str">
        <f>IF(NOT(ISERROR(MATCH($C1561,Continents!$A$2:$A$48,0))),Continents!$A$1,
IF(NOT(ISERROR(MATCH($C1561,Continents!$B$2:$B$6,0))),Continents!$B$1,
IF(NOT(ISERROR(MATCH($C1561,Continents!$C$2:$C$58,0))),Continents!$C$1,
IF(NOT(ISERROR(MATCH($C1561,Continents!$D$2:$D$51,0))),Continents!$D$1,
IF(NOT(ISERROR(MATCH($C1561,Continents!$E$2:$E$15,0))),Continents!$E$1,
IF(NOT(ISERROR(MATCH($C1561,Continents!$F$2:$F$27,0))),Continents!$F$1,
IF(NOT(ISERROR(MATCH($C1561,Continents!$G$2:$G$8,0))),Continents!$G$1
)))))))</f>
        <v>Europe</v>
      </c>
      <c r="F1561" s="26" t="s">
        <v>1378</v>
      </c>
      <c r="G1561">
        <f>YEAR(Sales!$F1561)</f>
        <v>2014</v>
      </c>
      <c r="H1561">
        <f>MONTH(Sales!$F1561)</f>
        <v>5</v>
      </c>
      <c r="I1561" t="s">
        <v>32</v>
      </c>
      <c r="J1561" t="s">
        <v>1039</v>
      </c>
      <c r="K1561">
        <v>150</v>
      </c>
      <c r="L1561">
        <v>140</v>
      </c>
      <c r="M1561" s="27">
        <v>6.6699999999999995E-2</v>
      </c>
      <c r="N1561">
        <v>1</v>
      </c>
    </row>
    <row r="1562" spans="1:14" x14ac:dyDescent="0.25">
      <c r="A1562" s="16" t="s">
        <v>2769</v>
      </c>
      <c r="B1562" t="s">
        <v>269</v>
      </c>
      <c r="C1562" s="13" t="s">
        <v>270</v>
      </c>
      <c r="D1562" t="s">
        <v>25</v>
      </c>
      <c r="E1562" s="13" t="str">
        <f>IF(NOT(ISERROR(MATCH($C1562,Continents!$A$2:$A$48,0))),Continents!$A$1,
IF(NOT(ISERROR(MATCH($C1562,Continents!$B$2:$B$6,0))),Continents!$B$1,
IF(NOT(ISERROR(MATCH($C1562,Continents!$C$2:$C$58,0))),Continents!$C$1,
IF(NOT(ISERROR(MATCH($C1562,Continents!$D$2:$D$51,0))),Continents!$D$1,
IF(NOT(ISERROR(MATCH($C1562,Continents!$E$2:$E$15,0))),Continents!$E$1,
IF(NOT(ISERROR(MATCH($C1562,Continents!$F$2:$F$27,0))),Continents!$F$1,
IF(NOT(ISERROR(MATCH($C1562,Continents!$G$2:$G$8,0))),Continents!$G$1
)))))))</f>
        <v>South America</v>
      </c>
      <c r="F1562" s="26" t="s">
        <v>1635</v>
      </c>
      <c r="G1562">
        <f>YEAR(Sales!$F1562)</f>
        <v>2014</v>
      </c>
      <c r="H1562">
        <f>MONTH(Sales!$F1562)</f>
        <v>8</v>
      </c>
      <c r="I1562" t="s">
        <v>32</v>
      </c>
      <c r="J1562" t="s">
        <v>271</v>
      </c>
      <c r="K1562">
        <v>150</v>
      </c>
      <c r="L1562">
        <v>125</v>
      </c>
      <c r="M1562" s="27">
        <v>0.16669999999999999</v>
      </c>
      <c r="N1562">
        <v>1</v>
      </c>
    </row>
    <row r="1563" spans="1:14" x14ac:dyDescent="0.25">
      <c r="A1563" s="15" t="s">
        <v>2770</v>
      </c>
      <c r="B1563" t="s">
        <v>318</v>
      </c>
      <c r="C1563" s="13" t="s">
        <v>319</v>
      </c>
      <c r="D1563" t="s">
        <v>13</v>
      </c>
      <c r="E1563" s="13" t="str">
        <f>IF(NOT(ISERROR(MATCH($C1563,Continents!$A$2:$A$48,0))),Continents!$A$1,
IF(NOT(ISERROR(MATCH($C1563,Continents!$B$2:$B$6,0))),Continents!$B$1,
IF(NOT(ISERROR(MATCH($C1563,Continents!$C$2:$C$58,0))),Continents!$C$1,
IF(NOT(ISERROR(MATCH($C1563,Continents!$D$2:$D$51,0))),Continents!$D$1,
IF(NOT(ISERROR(MATCH($C1563,Continents!$E$2:$E$15,0))),Continents!$E$1,
IF(NOT(ISERROR(MATCH($C1563,Continents!$F$2:$F$27,0))),Continents!$F$1,
IF(NOT(ISERROR(MATCH($C1563,Continents!$G$2:$G$8,0))),Continents!$G$1
)))))))</f>
        <v>Africa</v>
      </c>
      <c r="F1563" s="26" t="s">
        <v>2771</v>
      </c>
      <c r="G1563">
        <f>YEAR(Sales!$F1563)</f>
        <v>2015</v>
      </c>
      <c r="H1563">
        <f>MONTH(Sales!$F1563)</f>
        <v>12</v>
      </c>
      <c r="I1563" t="s">
        <v>64</v>
      </c>
      <c r="J1563" t="s">
        <v>321</v>
      </c>
      <c r="K1563">
        <v>1000</v>
      </c>
      <c r="L1563">
        <v>950</v>
      </c>
      <c r="M1563" s="27">
        <v>0.05</v>
      </c>
      <c r="N1563">
        <v>1</v>
      </c>
    </row>
    <row r="1564" spans="1:14" x14ac:dyDescent="0.25">
      <c r="A1564" s="16" t="s">
        <v>2772</v>
      </c>
      <c r="B1564" t="s">
        <v>174</v>
      </c>
      <c r="C1564" s="13" t="s">
        <v>116</v>
      </c>
      <c r="D1564" t="s">
        <v>19</v>
      </c>
      <c r="E1564" s="13" t="str">
        <f>IF(NOT(ISERROR(MATCH($C1564,Continents!$A$2:$A$48,0))),Continents!$A$1,
IF(NOT(ISERROR(MATCH($C1564,Continents!$B$2:$B$6,0))),Continents!$B$1,
IF(NOT(ISERROR(MATCH($C1564,Continents!$C$2:$C$58,0))),Continents!$C$1,
IF(NOT(ISERROR(MATCH($C1564,Continents!$D$2:$D$51,0))),Continents!$D$1,
IF(NOT(ISERROR(MATCH($C1564,Continents!$E$2:$E$15,0))),Continents!$E$1,
IF(NOT(ISERROR(MATCH($C1564,Continents!$F$2:$F$27,0))),Continents!$F$1,
IF(NOT(ISERROR(MATCH($C1564,Continents!$G$2:$G$8,0))),Continents!$G$1
)))))))</f>
        <v>North America</v>
      </c>
      <c r="F1564" s="26" t="s">
        <v>2728</v>
      </c>
      <c r="G1564">
        <f>YEAR(Sales!$F1564)</f>
        <v>2017</v>
      </c>
      <c r="H1564">
        <f>MONTH(Sales!$F1564)</f>
        <v>8</v>
      </c>
      <c r="I1564" t="s">
        <v>32</v>
      </c>
      <c r="J1564" t="s">
        <v>176</v>
      </c>
      <c r="K1564">
        <v>150</v>
      </c>
      <c r="L1564">
        <v>141</v>
      </c>
      <c r="M1564" s="27">
        <v>0.06</v>
      </c>
      <c r="N1564">
        <v>1</v>
      </c>
    </row>
    <row r="1565" spans="1:14" x14ac:dyDescent="0.25">
      <c r="A1565" s="15" t="s">
        <v>2773</v>
      </c>
      <c r="B1565" t="s">
        <v>100</v>
      </c>
      <c r="C1565" s="13" t="s">
        <v>101</v>
      </c>
      <c r="D1565" t="s">
        <v>13</v>
      </c>
      <c r="E1565" s="13" t="str">
        <f>IF(NOT(ISERROR(MATCH($C1565,Continents!$A$2:$A$48,0))),Continents!$A$1,
IF(NOT(ISERROR(MATCH($C1565,Continents!$B$2:$B$6,0))),Continents!$B$1,
IF(NOT(ISERROR(MATCH($C1565,Continents!$C$2:$C$58,0))),Continents!$C$1,
IF(NOT(ISERROR(MATCH($C1565,Continents!$D$2:$D$51,0))),Continents!$D$1,
IF(NOT(ISERROR(MATCH($C1565,Continents!$E$2:$E$15,0))),Continents!$E$1,
IF(NOT(ISERROR(MATCH($C1565,Continents!$F$2:$F$27,0))),Continents!$F$1,
IF(NOT(ISERROR(MATCH($C1565,Continents!$G$2:$G$8,0))),Continents!$G$1
)))))))</f>
        <v>Europe</v>
      </c>
      <c r="F1565" s="26" t="s">
        <v>485</v>
      </c>
      <c r="G1565">
        <f>YEAR(Sales!$F1565)</f>
        <v>2015</v>
      </c>
      <c r="H1565">
        <f>MONTH(Sales!$F1565)</f>
        <v>6</v>
      </c>
      <c r="I1565" t="s">
        <v>32</v>
      </c>
      <c r="J1565" t="s">
        <v>2774</v>
      </c>
      <c r="K1565">
        <v>150</v>
      </c>
      <c r="L1565">
        <v>114</v>
      </c>
      <c r="M1565" s="27">
        <v>0.24</v>
      </c>
      <c r="N1565">
        <v>1</v>
      </c>
    </row>
    <row r="1566" spans="1:14" x14ac:dyDescent="0.25">
      <c r="A1566" s="16" t="s">
        <v>2775</v>
      </c>
      <c r="B1566" t="s">
        <v>95</v>
      </c>
      <c r="C1566" s="13" t="s">
        <v>96</v>
      </c>
      <c r="D1566" t="s">
        <v>37</v>
      </c>
      <c r="E1566" s="13" t="str">
        <f>IF(NOT(ISERROR(MATCH($C1566,Continents!$A$2:$A$48,0))),Continents!$A$1,
IF(NOT(ISERROR(MATCH($C1566,Continents!$B$2:$B$6,0))),Continents!$B$1,
IF(NOT(ISERROR(MATCH($C1566,Continents!$C$2:$C$58,0))),Continents!$C$1,
IF(NOT(ISERROR(MATCH($C1566,Continents!$D$2:$D$51,0))),Continents!$D$1,
IF(NOT(ISERROR(MATCH($C1566,Continents!$E$2:$E$15,0))),Continents!$E$1,
IF(NOT(ISERROR(MATCH($C1566,Continents!$F$2:$F$27,0))),Continents!$F$1,
IF(NOT(ISERROR(MATCH($C1566,Continents!$G$2:$G$8,0))),Continents!$G$1
)))))))</f>
        <v>Asia</v>
      </c>
      <c r="F1566" s="26" t="s">
        <v>2776</v>
      </c>
      <c r="G1566">
        <f>YEAR(Sales!$F1566)</f>
        <v>2017</v>
      </c>
      <c r="H1566">
        <f>MONTH(Sales!$F1566)</f>
        <v>8</v>
      </c>
      <c r="I1566" t="s">
        <v>125</v>
      </c>
      <c r="J1566" t="s">
        <v>1979</v>
      </c>
      <c r="K1566">
        <v>250</v>
      </c>
      <c r="L1566">
        <v>230</v>
      </c>
      <c r="M1566" s="27">
        <v>0.08</v>
      </c>
      <c r="N1566">
        <v>1</v>
      </c>
    </row>
    <row r="1567" spans="1:14" x14ac:dyDescent="0.25">
      <c r="A1567" s="15" t="s">
        <v>2777</v>
      </c>
      <c r="B1567" t="s">
        <v>115</v>
      </c>
      <c r="C1567" s="13" t="s">
        <v>116</v>
      </c>
      <c r="D1567" t="s">
        <v>19</v>
      </c>
      <c r="E1567" s="13" t="str">
        <f>IF(NOT(ISERROR(MATCH($C1567,Continents!$A$2:$A$48,0))),Continents!$A$1,
IF(NOT(ISERROR(MATCH($C1567,Continents!$B$2:$B$6,0))),Continents!$B$1,
IF(NOT(ISERROR(MATCH($C1567,Continents!$C$2:$C$58,0))),Continents!$C$1,
IF(NOT(ISERROR(MATCH($C1567,Continents!$D$2:$D$51,0))),Continents!$D$1,
IF(NOT(ISERROR(MATCH($C1567,Continents!$E$2:$E$15,0))),Continents!$E$1,
IF(NOT(ISERROR(MATCH($C1567,Continents!$F$2:$F$27,0))),Continents!$F$1,
IF(NOT(ISERROR(MATCH($C1567,Continents!$G$2:$G$8,0))),Continents!$G$1
)))))))</f>
        <v>North America</v>
      </c>
      <c r="F1567" s="26">
        <v>41766</v>
      </c>
      <c r="G1567">
        <f>YEAR(Sales!$F1567)</f>
        <v>2014</v>
      </c>
      <c r="H1567">
        <f>MONTH(Sales!$F1567)</f>
        <v>5</v>
      </c>
      <c r="I1567" t="s">
        <v>133</v>
      </c>
      <c r="J1567" t="s">
        <v>1057</v>
      </c>
      <c r="K1567">
        <v>50</v>
      </c>
      <c r="L1567">
        <v>41</v>
      </c>
      <c r="M1567" s="27">
        <v>0.18</v>
      </c>
      <c r="N1567">
        <v>1</v>
      </c>
    </row>
    <row r="1568" spans="1:14" x14ac:dyDescent="0.25">
      <c r="A1568" s="16" t="s">
        <v>2778</v>
      </c>
      <c r="B1568" t="s">
        <v>174</v>
      </c>
      <c r="C1568" s="13" t="s">
        <v>116</v>
      </c>
      <c r="D1568" t="s">
        <v>19</v>
      </c>
      <c r="E1568" s="13" t="str">
        <f>IF(NOT(ISERROR(MATCH($C1568,Continents!$A$2:$A$48,0))),Continents!$A$1,
IF(NOT(ISERROR(MATCH($C1568,Continents!$B$2:$B$6,0))),Continents!$B$1,
IF(NOT(ISERROR(MATCH($C1568,Continents!$C$2:$C$58,0))),Continents!$C$1,
IF(NOT(ISERROR(MATCH($C1568,Continents!$D$2:$D$51,0))),Continents!$D$1,
IF(NOT(ISERROR(MATCH($C1568,Continents!$E$2:$E$15,0))),Continents!$E$1,
IF(NOT(ISERROR(MATCH($C1568,Continents!$F$2:$F$27,0))),Continents!$F$1,
IF(NOT(ISERROR(MATCH($C1568,Continents!$G$2:$G$8,0))),Continents!$G$1
)))))))</f>
        <v>North America</v>
      </c>
      <c r="F1568" s="26" t="s">
        <v>2779</v>
      </c>
      <c r="G1568">
        <f>YEAR(Sales!$F1568)</f>
        <v>2015</v>
      </c>
      <c r="H1568">
        <f>MONTH(Sales!$F1568)</f>
        <v>3</v>
      </c>
      <c r="I1568" t="s">
        <v>58</v>
      </c>
      <c r="J1568" t="s">
        <v>434</v>
      </c>
      <c r="K1568">
        <v>800</v>
      </c>
      <c r="L1568">
        <v>792</v>
      </c>
      <c r="M1568" s="27">
        <v>0.01</v>
      </c>
      <c r="N1568">
        <v>1</v>
      </c>
    </row>
    <row r="1569" spans="1:14" x14ac:dyDescent="0.25">
      <c r="A1569" s="15" t="s">
        <v>2780</v>
      </c>
      <c r="B1569" t="s">
        <v>269</v>
      </c>
      <c r="C1569" s="13" t="s">
        <v>270</v>
      </c>
      <c r="D1569" t="s">
        <v>25</v>
      </c>
      <c r="E1569" s="13" t="str">
        <f>IF(NOT(ISERROR(MATCH($C1569,Continents!$A$2:$A$48,0))),Continents!$A$1,
IF(NOT(ISERROR(MATCH($C1569,Continents!$B$2:$B$6,0))),Continents!$B$1,
IF(NOT(ISERROR(MATCH($C1569,Continents!$C$2:$C$58,0))),Continents!$C$1,
IF(NOT(ISERROR(MATCH($C1569,Continents!$D$2:$D$51,0))),Continents!$D$1,
IF(NOT(ISERROR(MATCH($C1569,Continents!$E$2:$E$15,0))),Continents!$E$1,
IF(NOT(ISERROR(MATCH($C1569,Continents!$F$2:$F$27,0))),Continents!$F$1,
IF(NOT(ISERROR(MATCH($C1569,Continents!$G$2:$G$8,0))),Continents!$G$1
)))))))</f>
        <v>South America</v>
      </c>
      <c r="F1569" s="26">
        <v>41710</v>
      </c>
      <c r="G1569">
        <f>YEAR(Sales!$F1569)</f>
        <v>2014</v>
      </c>
      <c r="H1569">
        <f>MONTH(Sales!$F1569)</f>
        <v>3</v>
      </c>
      <c r="I1569" t="s">
        <v>14</v>
      </c>
      <c r="J1569" t="s">
        <v>335</v>
      </c>
      <c r="K1569">
        <v>80</v>
      </c>
      <c r="L1569">
        <v>64</v>
      </c>
      <c r="M1569" s="27">
        <v>0.2</v>
      </c>
      <c r="N1569">
        <v>1</v>
      </c>
    </row>
    <row r="1570" spans="1:14" x14ac:dyDescent="0.25">
      <c r="A1570" s="16" t="s">
        <v>2781</v>
      </c>
      <c r="B1570" t="s">
        <v>210</v>
      </c>
      <c r="C1570" s="13" t="s">
        <v>116</v>
      </c>
      <c r="D1570" t="s">
        <v>19</v>
      </c>
      <c r="E1570" s="13" t="str">
        <f>IF(NOT(ISERROR(MATCH($C1570,Continents!$A$2:$A$48,0))),Continents!$A$1,
IF(NOT(ISERROR(MATCH($C1570,Continents!$B$2:$B$6,0))),Continents!$B$1,
IF(NOT(ISERROR(MATCH($C1570,Continents!$C$2:$C$58,0))),Continents!$C$1,
IF(NOT(ISERROR(MATCH($C1570,Continents!$D$2:$D$51,0))),Continents!$D$1,
IF(NOT(ISERROR(MATCH($C1570,Continents!$E$2:$E$15,0))),Continents!$E$1,
IF(NOT(ISERROR(MATCH($C1570,Continents!$F$2:$F$27,0))),Continents!$F$1,
IF(NOT(ISERROR(MATCH($C1570,Continents!$G$2:$G$8,0))),Continents!$G$1
)))))))</f>
        <v>North America</v>
      </c>
      <c r="F1570" s="26" t="s">
        <v>1216</v>
      </c>
      <c r="G1570">
        <f>YEAR(Sales!$F1570)</f>
        <v>2014</v>
      </c>
      <c r="H1570">
        <f>MONTH(Sales!$F1570)</f>
        <v>10</v>
      </c>
      <c r="I1570" t="s">
        <v>14</v>
      </c>
      <c r="J1570" t="s">
        <v>1873</v>
      </c>
      <c r="K1570">
        <v>80</v>
      </c>
      <c r="L1570">
        <v>62</v>
      </c>
      <c r="M1570" s="27">
        <v>0.22500000000000001</v>
      </c>
      <c r="N1570">
        <v>1</v>
      </c>
    </row>
    <row r="1571" spans="1:14" x14ac:dyDescent="0.25">
      <c r="A1571" s="15" t="s">
        <v>2782</v>
      </c>
      <c r="B1571" t="s">
        <v>23</v>
      </c>
      <c r="C1571" s="13" t="s">
        <v>24</v>
      </c>
      <c r="D1571" t="s">
        <v>25</v>
      </c>
      <c r="E1571" s="13" t="str">
        <f>IF(NOT(ISERROR(MATCH($C1571,Continents!$A$2:$A$48,0))),Continents!$A$1,
IF(NOT(ISERROR(MATCH($C1571,Continents!$B$2:$B$6,0))),Continents!$B$1,
IF(NOT(ISERROR(MATCH($C1571,Continents!$C$2:$C$58,0))),Continents!$C$1,
IF(NOT(ISERROR(MATCH($C1571,Continents!$D$2:$D$51,0))),Continents!$D$1,
IF(NOT(ISERROR(MATCH($C1571,Continents!$E$2:$E$15,0))),Continents!$E$1,
IF(NOT(ISERROR(MATCH($C1571,Continents!$F$2:$F$27,0))),Continents!$F$1,
IF(NOT(ISERROR(MATCH($C1571,Continents!$G$2:$G$8,0))),Continents!$G$1
)))))))</f>
        <v>South America</v>
      </c>
      <c r="F1571" s="26">
        <v>42126</v>
      </c>
      <c r="G1571">
        <f>YEAR(Sales!$F1571)</f>
        <v>2015</v>
      </c>
      <c r="H1571">
        <f>MONTH(Sales!$F1571)</f>
        <v>5</v>
      </c>
      <c r="I1571" t="s">
        <v>77</v>
      </c>
      <c r="J1571" t="s">
        <v>796</v>
      </c>
      <c r="K1571">
        <v>500</v>
      </c>
      <c r="L1571">
        <v>495</v>
      </c>
      <c r="M1571" s="27">
        <v>0.01</v>
      </c>
      <c r="N1571">
        <v>1</v>
      </c>
    </row>
    <row r="1572" spans="1:14" x14ac:dyDescent="0.25">
      <c r="A1572" s="16" t="s">
        <v>2783</v>
      </c>
      <c r="B1572" t="s">
        <v>29</v>
      </c>
      <c r="C1572" s="13" t="s">
        <v>30</v>
      </c>
      <c r="D1572" t="s">
        <v>13</v>
      </c>
      <c r="E1572" s="13" t="str">
        <f>IF(NOT(ISERROR(MATCH($C1572,Continents!$A$2:$A$48,0))),Continents!$A$1,
IF(NOT(ISERROR(MATCH($C1572,Continents!$B$2:$B$6,0))),Continents!$B$1,
IF(NOT(ISERROR(MATCH($C1572,Continents!$C$2:$C$58,0))),Continents!$C$1,
IF(NOT(ISERROR(MATCH($C1572,Continents!$D$2:$D$51,0))),Continents!$D$1,
IF(NOT(ISERROR(MATCH($C1572,Continents!$E$2:$E$15,0))),Continents!$E$1,
IF(NOT(ISERROR(MATCH($C1572,Continents!$F$2:$F$27,0))),Continents!$F$1,
IF(NOT(ISERROR(MATCH($C1572,Continents!$G$2:$G$8,0))),Continents!$G$1
)))))))</f>
        <v>Asia</v>
      </c>
      <c r="F1572" s="26" t="s">
        <v>2784</v>
      </c>
      <c r="G1572">
        <f>YEAR(Sales!$F1572)</f>
        <v>2015</v>
      </c>
      <c r="H1572">
        <f>MONTH(Sales!$F1572)</f>
        <v>2</v>
      </c>
      <c r="I1572" t="s">
        <v>77</v>
      </c>
      <c r="J1572" t="s">
        <v>591</v>
      </c>
      <c r="K1572">
        <v>500</v>
      </c>
      <c r="L1572">
        <v>500</v>
      </c>
      <c r="M1572" s="27">
        <v>0</v>
      </c>
      <c r="N1572">
        <v>1</v>
      </c>
    </row>
    <row r="1573" spans="1:14" x14ac:dyDescent="0.25">
      <c r="A1573" s="15" t="s">
        <v>2785</v>
      </c>
      <c r="B1573" t="s">
        <v>128</v>
      </c>
      <c r="C1573" s="13" t="s">
        <v>129</v>
      </c>
      <c r="D1573" t="s">
        <v>37</v>
      </c>
      <c r="E1573" s="13" t="str">
        <f>IF(NOT(ISERROR(MATCH($C1573,Continents!$A$2:$A$48,0))),Continents!$A$1,
IF(NOT(ISERROR(MATCH($C1573,Continents!$B$2:$B$6,0))),Continents!$B$1,
IF(NOT(ISERROR(MATCH($C1573,Continents!$C$2:$C$58,0))),Continents!$C$1,
IF(NOT(ISERROR(MATCH($C1573,Continents!$D$2:$D$51,0))),Continents!$D$1,
IF(NOT(ISERROR(MATCH($C1573,Continents!$E$2:$E$15,0))),Continents!$E$1,
IF(NOT(ISERROR(MATCH($C1573,Continents!$F$2:$F$27,0))),Continents!$F$1,
IF(NOT(ISERROR(MATCH($C1573,Continents!$G$2:$G$8,0))),Continents!$G$1
)))))))</f>
        <v>Asia</v>
      </c>
      <c r="F1573" s="26">
        <v>41737</v>
      </c>
      <c r="G1573">
        <f>YEAR(Sales!$F1573)</f>
        <v>2014</v>
      </c>
      <c r="H1573">
        <f>MONTH(Sales!$F1573)</f>
        <v>4</v>
      </c>
      <c r="I1573" t="s">
        <v>49</v>
      </c>
      <c r="J1573" t="s">
        <v>683</v>
      </c>
      <c r="K1573">
        <v>500</v>
      </c>
      <c r="L1573">
        <v>495</v>
      </c>
      <c r="M1573" s="27">
        <v>0.01</v>
      </c>
      <c r="N1573">
        <v>1</v>
      </c>
    </row>
    <row r="1574" spans="1:14" x14ac:dyDescent="0.25">
      <c r="A1574" s="16" t="s">
        <v>2786</v>
      </c>
      <c r="B1574" t="s">
        <v>197</v>
      </c>
      <c r="C1574" s="13" t="s">
        <v>198</v>
      </c>
      <c r="D1574" t="s">
        <v>13</v>
      </c>
      <c r="E1574" s="13" t="str">
        <f>IF(NOT(ISERROR(MATCH($C1574,Continents!$A$2:$A$48,0))),Continents!$A$1,
IF(NOT(ISERROR(MATCH($C1574,Continents!$B$2:$B$6,0))),Continents!$B$1,
IF(NOT(ISERROR(MATCH($C1574,Continents!$C$2:$C$58,0))),Continents!$C$1,
IF(NOT(ISERROR(MATCH($C1574,Continents!$D$2:$D$51,0))),Continents!$D$1,
IF(NOT(ISERROR(MATCH($C1574,Continents!$E$2:$E$15,0))),Continents!$E$1,
IF(NOT(ISERROR(MATCH($C1574,Continents!$F$2:$F$27,0))),Continents!$F$1,
IF(NOT(ISERROR(MATCH($C1574,Continents!$G$2:$G$8,0))),Continents!$G$1
)))))))</f>
        <v>Europe</v>
      </c>
      <c r="F1574" s="26">
        <v>41955</v>
      </c>
      <c r="G1574">
        <f>YEAR(Sales!$F1574)</f>
        <v>2014</v>
      </c>
      <c r="H1574">
        <f>MONTH(Sales!$F1574)</f>
        <v>11</v>
      </c>
      <c r="I1574" t="s">
        <v>125</v>
      </c>
      <c r="J1574" t="s">
        <v>655</v>
      </c>
      <c r="K1574">
        <v>250</v>
      </c>
      <c r="L1574">
        <v>248</v>
      </c>
      <c r="M1574" s="27">
        <v>8.0000000000000002E-3</v>
      </c>
      <c r="N1574">
        <v>1</v>
      </c>
    </row>
    <row r="1575" spans="1:14" x14ac:dyDescent="0.25">
      <c r="A1575" s="15" t="s">
        <v>2787</v>
      </c>
      <c r="B1575" t="s">
        <v>110</v>
      </c>
      <c r="C1575" s="13" t="s">
        <v>75</v>
      </c>
      <c r="D1575" t="s">
        <v>37</v>
      </c>
      <c r="E1575" s="13" t="str">
        <f>IF(NOT(ISERROR(MATCH($C1575,Continents!$A$2:$A$48,0))),Continents!$A$1,
IF(NOT(ISERROR(MATCH($C1575,Continents!$B$2:$B$6,0))),Continents!$B$1,
IF(NOT(ISERROR(MATCH($C1575,Continents!$C$2:$C$58,0))),Continents!$C$1,
IF(NOT(ISERROR(MATCH($C1575,Continents!$D$2:$D$51,0))),Continents!$D$1,
IF(NOT(ISERROR(MATCH($C1575,Continents!$E$2:$E$15,0))),Continents!$E$1,
IF(NOT(ISERROR(MATCH($C1575,Continents!$F$2:$F$27,0))),Continents!$F$1,
IF(NOT(ISERROR(MATCH($C1575,Continents!$G$2:$G$8,0))),Continents!$G$1
)))))))</f>
        <v>Asia</v>
      </c>
      <c r="F1575" s="26">
        <v>43230</v>
      </c>
      <c r="G1575">
        <f>YEAR(Sales!$F1575)</f>
        <v>2018</v>
      </c>
      <c r="H1575">
        <f>MONTH(Sales!$F1575)</f>
        <v>5</v>
      </c>
      <c r="I1575" t="s">
        <v>58</v>
      </c>
      <c r="J1575" t="s">
        <v>2005</v>
      </c>
      <c r="K1575">
        <v>800</v>
      </c>
      <c r="L1575">
        <v>712</v>
      </c>
      <c r="M1575" s="27">
        <v>0.11</v>
      </c>
      <c r="N1575">
        <v>1</v>
      </c>
    </row>
    <row r="1576" spans="1:14" x14ac:dyDescent="0.25">
      <c r="A1576" s="16" t="s">
        <v>2788</v>
      </c>
      <c r="B1576" t="s">
        <v>67</v>
      </c>
      <c r="C1576" s="13" t="s">
        <v>68</v>
      </c>
      <c r="D1576" t="s">
        <v>37</v>
      </c>
      <c r="E1576" s="13" t="str">
        <f>IF(NOT(ISERROR(MATCH($C1576,Continents!$A$2:$A$48,0))),Continents!$A$1,
IF(NOT(ISERROR(MATCH($C1576,Continents!$B$2:$B$6,0))),Continents!$B$1,
IF(NOT(ISERROR(MATCH($C1576,Continents!$C$2:$C$58,0))),Continents!$C$1,
IF(NOT(ISERROR(MATCH($C1576,Continents!$D$2:$D$51,0))),Continents!$D$1,
IF(NOT(ISERROR(MATCH($C1576,Continents!$E$2:$E$15,0))),Continents!$E$1,
IF(NOT(ISERROR(MATCH($C1576,Continents!$F$2:$F$27,0))),Continents!$F$1,
IF(NOT(ISERROR(MATCH($C1576,Continents!$G$2:$G$8,0))),Continents!$G$1
)))))))</f>
        <v>Asia</v>
      </c>
      <c r="F1576" s="26" t="s">
        <v>2789</v>
      </c>
      <c r="G1576">
        <f>YEAR(Sales!$F1576)</f>
        <v>2017</v>
      </c>
      <c r="H1576">
        <f>MONTH(Sales!$F1576)</f>
        <v>9</v>
      </c>
      <c r="I1576" t="s">
        <v>38</v>
      </c>
      <c r="J1576" t="s">
        <v>1376</v>
      </c>
      <c r="K1576">
        <v>50</v>
      </c>
      <c r="L1576">
        <v>50</v>
      </c>
      <c r="M1576" s="27">
        <v>0</v>
      </c>
      <c r="N1576">
        <v>1</v>
      </c>
    </row>
    <row r="1577" spans="1:14" x14ac:dyDescent="0.25">
      <c r="A1577" s="15" t="s">
        <v>2790</v>
      </c>
      <c r="B1577" t="s">
        <v>139</v>
      </c>
      <c r="C1577" s="13" t="s">
        <v>140</v>
      </c>
      <c r="D1577" t="s">
        <v>13</v>
      </c>
      <c r="E1577" s="13" t="str">
        <f>IF(NOT(ISERROR(MATCH($C1577,Continents!$A$2:$A$48,0))),Continents!$A$1,
IF(NOT(ISERROR(MATCH($C1577,Continents!$B$2:$B$6,0))),Continents!$B$1,
IF(NOT(ISERROR(MATCH($C1577,Continents!$C$2:$C$58,0))),Continents!$C$1,
IF(NOT(ISERROR(MATCH($C1577,Continents!$D$2:$D$51,0))),Continents!$D$1,
IF(NOT(ISERROR(MATCH($C1577,Continents!$E$2:$E$15,0))),Continents!$E$1,
IF(NOT(ISERROR(MATCH($C1577,Continents!$F$2:$F$27,0))),Continents!$F$1,
IF(NOT(ISERROR(MATCH($C1577,Continents!$G$2:$G$8,0))),Continents!$G$1
)))))))</f>
        <v>Europe</v>
      </c>
      <c r="F1577" s="26" t="s">
        <v>945</v>
      </c>
      <c r="G1577">
        <f>YEAR(Sales!$F1577)</f>
        <v>2014</v>
      </c>
      <c r="H1577">
        <f>MONTH(Sales!$F1577)</f>
        <v>2</v>
      </c>
      <c r="I1577" t="s">
        <v>49</v>
      </c>
      <c r="J1577" t="s">
        <v>665</v>
      </c>
      <c r="K1577">
        <v>500</v>
      </c>
      <c r="L1577">
        <v>485</v>
      </c>
      <c r="M1577" s="27">
        <v>0.03</v>
      </c>
      <c r="N1577">
        <v>1</v>
      </c>
    </row>
    <row r="1578" spans="1:14" x14ac:dyDescent="0.25">
      <c r="A1578" s="16" t="s">
        <v>2791</v>
      </c>
      <c r="B1578" t="s">
        <v>169</v>
      </c>
      <c r="C1578" s="13" t="s">
        <v>170</v>
      </c>
      <c r="D1578" t="s">
        <v>13</v>
      </c>
      <c r="E1578" s="13" t="str">
        <f>IF(NOT(ISERROR(MATCH($C1578,Continents!$A$2:$A$48,0))),Continents!$A$1,
IF(NOT(ISERROR(MATCH($C1578,Continents!$B$2:$B$6,0))),Continents!$B$1,
IF(NOT(ISERROR(MATCH($C1578,Continents!$C$2:$C$58,0))),Continents!$C$1,
IF(NOT(ISERROR(MATCH($C1578,Continents!$D$2:$D$51,0))),Continents!$D$1,
IF(NOT(ISERROR(MATCH($C1578,Continents!$E$2:$E$15,0))),Continents!$E$1,
IF(NOT(ISERROR(MATCH($C1578,Continents!$F$2:$F$27,0))),Continents!$F$1,
IF(NOT(ISERROR(MATCH($C1578,Continents!$G$2:$G$8,0))),Continents!$G$1
)))))))</f>
        <v>Europe</v>
      </c>
      <c r="F1578" s="26">
        <v>42470</v>
      </c>
      <c r="G1578">
        <f>YEAR(Sales!$F1578)</f>
        <v>2016</v>
      </c>
      <c r="H1578">
        <f>MONTH(Sales!$F1578)</f>
        <v>4</v>
      </c>
      <c r="I1578" t="s">
        <v>77</v>
      </c>
      <c r="J1578" t="s">
        <v>2742</v>
      </c>
      <c r="K1578">
        <v>500</v>
      </c>
      <c r="L1578">
        <v>500</v>
      </c>
      <c r="M1578" s="27">
        <v>0</v>
      </c>
      <c r="N1578">
        <v>1</v>
      </c>
    </row>
    <row r="1579" spans="1:14" x14ac:dyDescent="0.25">
      <c r="A1579" s="15" t="s">
        <v>2792</v>
      </c>
      <c r="B1579" t="s">
        <v>325</v>
      </c>
      <c r="C1579" s="13" t="s">
        <v>326</v>
      </c>
      <c r="D1579" t="s">
        <v>37</v>
      </c>
      <c r="E1579" s="13" t="str">
        <f>IF(NOT(ISERROR(MATCH($C1579,Continents!$A$2:$A$48,0))),Continents!$A$1,
IF(NOT(ISERROR(MATCH($C1579,Continents!$B$2:$B$6,0))),Continents!$B$1,
IF(NOT(ISERROR(MATCH($C1579,Continents!$C$2:$C$58,0))),Continents!$C$1,
IF(NOT(ISERROR(MATCH($C1579,Continents!$D$2:$D$51,0))),Continents!$D$1,
IF(NOT(ISERROR(MATCH($C1579,Continents!$E$2:$E$15,0))),Continents!$E$1,
IF(NOT(ISERROR(MATCH($C1579,Continents!$F$2:$F$27,0))),Continents!$F$1,
IF(NOT(ISERROR(MATCH($C1579,Continents!$G$2:$G$8,0))),Continents!$G$1
)))))))</f>
        <v>Asia</v>
      </c>
      <c r="F1579" s="26">
        <v>43193</v>
      </c>
      <c r="G1579">
        <f>YEAR(Sales!$F1579)</f>
        <v>2018</v>
      </c>
      <c r="H1579">
        <f>MONTH(Sales!$F1579)</f>
        <v>4</v>
      </c>
      <c r="I1579" t="s">
        <v>112</v>
      </c>
      <c r="J1579" t="s">
        <v>1045</v>
      </c>
      <c r="K1579">
        <v>70</v>
      </c>
      <c r="L1579">
        <v>69</v>
      </c>
      <c r="M1579" s="27">
        <v>1.43E-2</v>
      </c>
      <c r="N1579">
        <v>1</v>
      </c>
    </row>
    <row r="1580" spans="1:14" x14ac:dyDescent="0.25">
      <c r="A1580" s="16" t="s">
        <v>2793</v>
      </c>
      <c r="B1580" t="s">
        <v>11</v>
      </c>
      <c r="C1580" s="13" t="s">
        <v>12</v>
      </c>
      <c r="D1580" t="s">
        <v>13</v>
      </c>
      <c r="E1580" s="13" t="str">
        <f>IF(NOT(ISERROR(MATCH($C1580,Continents!$A$2:$A$48,0))),Continents!$A$1,
IF(NOT(ISERROR(MATCH($C1580,Continents!$B$2:$B$6,0))),Continents!$B$1,
IF(NOT(ISERROR(MATCH($C1580,Continents!$C$2:$C$58,0))),Continents!$C$1,
IF(NOT(ISERROR(MATCH($C1580,Continents!$D$2:$D$51,0))),Continents!$D$1,
IF(NOT(ISERROR(MATCH($C1580,Continents!$E$2:$E$15,0))),Continents!$E$1,
IF(NOT(ISERROR(MATCH($C1580,Continents!$F$2:$F$27,0))),Continents!$F$1,
IF(NOT(ISERROR(MATCH($C1580,Continents!$G$2:$G$8,0))),Continents!$G$1
)))))))</f>
        <v>Europe</v>
      </c>
      <c r="F1580" s="26">
        <v>42646</v>
      </c>
      <c r="G1580">
        <f>YEAR(Sales!$F1580)</f>
        <v>2016</v>
      </c>
      <c r="H1580">
        <f>MONTH(Sales!$F1580)</f>
        <v>10</v>
      </c>
      <c r="I1580" t="s">
        <v>14</v>
      </c>
      <c r="J1580" t="s">
        <v>430</v>
      </c>
      <c r="K1580">
        <v>80</v>
      </c>
      <c r="L1580">
        <v>77</v>
      </c>
      <c r="M1580" s="27">
        <v>3.7499999999999999E-2</v>
      </c>
      <c r="N1580">
        <v>1</v>
      </c>
    </row>
    <row r="1581" spans="1:14" x14ac:dyDescent="0.25">
      <c r="A1581" s="15" t="s">
        <v>2794</v>
      </c>
      <c r="B1581" t="s">
        <v>541</v>
      </c>
      <c r="C1581" s="13" t="s">
        <v>542</v>
      </c>
      <c r="D1581" t="s">
        <v>25</v>
      </c>
      <c r="E1581" s="13" t="str">
        <f>IF(NOT(ISERROR(MATCH($C1581,Continents!$A$2:$A$48,0))),Continents!$A$1,
IF(NOT(ISERROR(MATCH($C1581,Continents!$B$2:$B$6,0))),Continents!$B$1,
IF(NOT(ISERROR(MATCH($C1581,Continents!$C$2:$C$58,0))),Continents!$C$1,
IF(NOT(ISERROR(MATCH($C1581,Continents!$D$2:$D$51,0))),Continents!$D$1,
IF(NOT(ISERROR(MATCH($C1581,Continents!$E$2:$E$15,0))),Continents!$E$1,
IF(NOT(ISERROR(MATCH($C1581,Continents!$F$2:$F$27,0))),Continents!$F$1,
IF(NOT(ISERROR(MATCH($C1581,Continents!$G$2:$G$8,0))),Continents!$G$1
)))))))</f>
        <v>South America</v>
      </c>
      <c r="F1581" s="26">
        <v>42434</v>
      </c>
      <c r="G1581">
        <f>YEAR(Sales!$F1581)</f>
        <v>2016</v>
      </c>
      <c r="H1581">
        <f>MONTH(Sales!$F1581)</f>
        <v>3</v>
      </c>
      <c r="I1581" t="s">
        <v>14</v>
      </c>
      <c r="J1581" t="s">
        <v>983</v>
      </c>
      <c r="K1581">
        <v>80</v>
      </c>
      <c r="L1581">
        <v>76</v>
      </c>
      <c r="M1581" s="27">
        <v>0.05</v>
      </c>
      <c r="N1581">
        <v>1</v>
      </c>
    </row>
    <row r="1582" spans="1:14" x14ac:dyDescent="0.25">
      <c r="A1582" s="16" t="s">
        <v>2795</v>
      </c>
      <c r="B1582" t="s">
        <v>216</v>
      </c>
      <c r="C1582" s="13" t="s">
        <v>217</v>
      </c>
      <c r="D1582" t="s">
        <v>13</v>
      </c>
      <c r="E1582" s="13" t="str">
        <f>IF(NOT(ISERROR(MATCH($C1582,Continents!$A$2:$A$48,0))),Continents!$A$1,
IF(NOT(ISERROR(MATCH($C1582,Continents!$B$2:$B$6,0))),Continents!$B$1,
IF(NOT(ISERROR(MATCH($C1582,Continents!$C$2:$C$58,0))),Continents!$C$1,
IF(NOT(ISERROR(MATCH($C1582,Continents!$D$2:$D$51,0))),Continents!$D$1,
IF(NOT(ISERROR(MATCH($C1582,Continents!$E$2:$E$15,0))),Continents!$E$1,
IF(NOT(ISERROR(MATCH($C1582,Continents!$F$2:$F$27,0))),Continents!$F$1,
IF(NOT(ISERROR(MATCH($C1582,Continents!$G$2:$G$8,0))),Continents!$G$1
)))))))</f>
        <v>Europe</v>
      </c>
      <c r="F1582" s="26" t="s">
        <v>2757</v>
      </c>
      <c r="G1582">
        <f>YEAR(Sales!$F1582)</f>
        <v>2016</v>
      </c>
      <c r="H1582">
        <f>MONTH(Sales!$F1582)</f>
        <v>6</v>
      </c>
      <c r="I1582" t="s">
        <v>112</v>
      </c>
      <c r="J1582" t="s">
        <v>952</v>
      </c>
      <c r="K1582">
        <v>70</v>
      </c>
      <c r="L1582">
        <v>65</v>
      </c>
      <c r="M1582" s="27">
        <v>7.1400000000000005E-2</v>
      </c>
      <c r="N1582">
        <v>1</v>
      </c>
    </row>
    <row r="1583" spans="1:14" x14ac:dyDescent="0.25">
      <c r="A1583" s="15" t="s">
        <v>2796</v>
      </c>
      <c r="B1583" t="s">
        <v>47</v>
      </c>
      <c r="C1583" s="13" t="s">
        <v>48</v>
      </c>
      <c r="D1583" t="s">
        <v>25</v>
      </c>
      <c r="E1583" s="13" t="str">
        <f>IF(NOT(ISERROR(MATCH($C1583,Continents!$A$2:$A$48,0))),Continents!$A$1,
IF(NOT(ISERROR(MATCH($C1583,Continents!$B$2:$B$6,0))),Continents!$B$1,
IF(NOT(ISERROR(MATCH($C1583,Continents!$C$2:$C$58,0))),Continents!$C$1,
IF(NOT(ISERROR(MATCH($C1583,Continents!$D$2:$D$51,0))),Continents!$D$1,
IF(NOT(ISERROR(MATCH($C1583,Continents!$E$2:$E$15,0))),Continents!$E$1,
IF(NOT(ISERROR(MATCH($C1583,Continents!$F$2:$F$27,0))),Continents!$F$1,
IF(NOT(ISERROR(MATCH($C1583,Continents!$G$2:$G$8,0))),Continents!$G$1
)))))))</f>
        <v>South America</v>
      </c>
      <c r="F1583" s="26" t="s">
        <v>2031</v>
      </c>
      <c r="G1583">
        <f>YEAR(Sales!$F1583)</f>
        <v>2014</v>
      </c>
      <c r="H1583">
        <f>MONTH(Sales!$F1583)</f>
        <v>3</v>
      </c>
      <c r="I1583" t="s">
        <v>38</v>
      </c>
      <c r="J1583" t="s">
        <v>1437</v>
      </c>
      <c r="K1583">
        <v>50</v>
      </c>
      <c r="L1583">
        <v>37</v>
      </c>
      <c r="M1583" s="27">
        <v>0.26</v>
      </c>
      <c r="N1583">
        <v>1</v>
      </c>
    </row>
    <row r="1584" spans="1:14" x14ac:dyDescent="0.25">
      <c r="A1584" s="16" t="s">
        <v>2797</v>
      </c>
      <c r="B1584" t="s">
        <v>265</v>
      </c>
      <c r="C1584" s="13" t="s">
        <v>53</v>
      </c>
      <c r="D1584" t="s">
        <v>25</v>
      </c>
      <c r="E1584" s="13" t="str">
        <f>IF(NOT(ISERROR(MATCH($C1584,Continents!$A$2:$A$48,0))),Continents!$A$1,
IF(NOT(ISERROR(MATCH($C1584,Continents!$B$2:$B$6,0))),Continents!$B$1,
IF(NOT(ISERROR(MATCH($C1584,Continents!$C$2:$C$58,0))),Continents!$C$1,
IF(NOT(ISERROR(MATCH($C1584,Continents!$D$2:$D$51,0))),Continents!$D$1,
IF(NOT(ISERROR(MATCH($C1584,Continents!$E$2:$E$15,0))),Continents!$E$1,
IF(NOT(ISERROR(MATCH($C1584,Continents!$F$2:$F$27,0))),Continents!$F$1,
IF(NOT(ISERROR(MATCH($C1584,Continents!$G$2:$G$8,0))),Continents!$G$1
)))))))</f>
        <v>North America</v>
      </c>
      <c r="F1584" s="26">
        <v>43075</v>
      </c>
      <c r="G1584">
        <f>YEAR(Sales!$F1584)</f>
        <v>2017</v>
      </c>
      <c r="H1584">
        <f>MONTH(Sales!$F1584)</f>
        <v>12</v>
      </c>
      <c r="I1584" t="s">
        <v>77</v>
      </c>
      <c r="J1584" t="s">
        <v>514</v>
      </c>
      <c r="K1584">
        <v>500</v>
      </c>
      <c r="L1584">
        <v>500</v>
      </c>
      <c r="M1584" s="27">
        <v>0</v>
      </c>
      <c r="N1584">
        <v>1</v>
      </c>
    </row>
    <row r="1585" spans="1:14" x14ac:dyDescent="0.25">
      <c r="A1585" s="15" t="s">
        <v>2798</v>
      </c>
      <c r="B1585" t="s">
        <v>82</v>
      </c>
      <c r="C1585" s="13" t="s">
        <v>83</v>
      </c>
      <c r="D1585" t="s">
        <v>37</v>
      </c>
      <c r="E1585" s="13" t="str">
        <f>IF(NOT(ISERROR(MATCH($C1585,Continents!$A$2:$A$48,0))),Continents!$A$1,
IF(NOT(ISERROR(MATCH($C1585,Continents!$B$2:$B$6,0))),Continents!$B$1,
IF(NOT(ISERROR(MATCH($C1585,Continents!$C$2:$C$58,0))),Continents!$C$1,
IF(NOT(ISERROR(MATCH($C1585,Continents!$D$2:$D$51,0))),Continents!$D$1,
IF(NOT(ISERROR(MATCH($C1585,Continents!$E$2:$E$15,0))),Continents!$E$1,
IF(NOT(ISERROR(MATCH($C1585,Continents!$F$2:$F$27,0))),Continents!$F$1,
IF(NOT(ISERROR(MATCH($C1585,Continents!$G$2:$G$8,0))),Continents!$G$1
)))))))</f>
        <v>Asia</v>
      </c>
      <c r="F1585" s="26">
        <v>42856</v>
      </c>
      <c r="G1585">
        <f>YEAR(Sales!$F1585)</f>
        <v>2017</v>
      </c>
      <c r="H1585">
        <f>MONTH(Sales!$F1585)</f>
        <v>5</v>
      </c>
      <c r="I1585" t="s">
        <v>38</v>
      </c>
      <c r="J1585" t="s">
        <v>1426</v>
      </c>
      <c r="K1585">
        <v>50</v>
      </c>
      <c r="L1585">
        <v>50</v>
      </c>
      <c r="M1585" s="27">
        <v>0</v>
      </c>
      <c r="N1585">
        <v>1</v>
      </c>
    </row>
    <row r="1586" spans="1:14" x14ac:dyDescent="0.25">
      <c r="A1586" s="16" t="s">
        <v>2799</v>
      </c>
      <c r="B1586" t="s">
        <v>174</v>
      </c>
      <c r="C1586" s="13" t="s">
        <v>116</v>
      </c>
      <c r="D1586" t="s">
        <v>19</v>
      </c>
      <c r="E1586" s="13" t="str">
        <f>IF(NOT(ISERROR(MATCH($C1586,Continents!$A$2:$A$48,0))),Continents!$A$1,
IF(NOT(ISERROR(MATCH($C1586,Continents!$B$2:$B$6,0))),Continents!$B$1,
IF(NOT(ISERROR(MATCH($C1586,Continents!$C$2:$C$58,0))),Continents!$C$1,
IF(NOT(ISERROR(MATCH($C1586,Continents!$D$2:$D$51,0))),Continents!$D$1,
IF(NOT(ISERROR(MATCH($C1586,Continents!$E$2:$E$15,0))),Continents!$E$1,
IF(NOT(ISERROR(MATCH($C1586,Continents!$F$2:$F$27,0))),Continents!$F$1,
IF(NOT(ISERROR(MATCH($C1586,Continents!$G$2:$G$8,0))),Continents!$G$1
)))))))</f>
        <v>North America</v>
      </c>
      <c r="F1586" s="26" t="s">
        <v>1895</v>
      </c>
      <c r="G1586">
        <f>YEAR(Sales!$F1586)</f>
        <v>2018</v>
      </c>
      <c r="H1586">
        <f>MONTH(Sales!$F1586)</f>
        <v>6</v>
      </c>
      <c r="I1586" t="s">
        <v>14</v>
      </c>
      <c r="J1586" t="s">
        <v>434</v>
      </c>
      <c r="K1586">
        <v>80</v>
      </c>
      <c r="L1586">
        <v>73</v>
      </c>
      <c r="M1586" s="27">
        <v>8.7499999999999994E-2</v>
      </c>
      <c r="N1586">
        <v>1</v>
      </c>
    </row>
    <row r="1587" spans="1:14" x14ac:dyDescent="0.25">
      <c r="A1587" s="15" t="s">
        <v>2800</v>
      </c>
      <c r="B1587" t="s">
        <v>541</v>
      </c>
      <c r="C1587" s="13" t="s">
        <v>542</v>
      </c>
      <c r="D1587" t="s">
        <v>25</v>
      </c>
      <c r="E1587" s="13" t="str">
        <f>IF(NOT(ISERROR(MATCH($C1587,Continents!$A$2:$A$48,0))),Continents!$A$1,
IF(NOT(ISERROR(MATCH($C1587,Continents!$B$2:$B$6,0))),Continents!$B$1,
IF(NOT(ISERROR(MATCH($C1587,Continents!$C$2:$C$58,0))),Continents!$C$1,
IF(NOT(ISERROR(MATCH($C1587,Continents!$D$2:$D$51,0))),Continents!$D$1,
IF(NOT(ISERROR(MATCH($C1587,Continents!$E$2:$E$15,0))),Continents!$E$1,
IF(NOT(ISERROR(MATCH($C1587,Continents!$F$2:$F$27,0))),Continents!$F$1,
IF(NOT(ISERROR(MATCH($C1587,Continents!$G$2:$G$8,0))),Continents!$G$1
)))))))</f>
        <v>South America</v>
      </c>
      <c r="F1587" s="26">
        <v>42767</v>
      </c>
      <c r="G1587">
        <f>YEAR(Sales!$F1587)</f>
        <v>2017</v>
      </c>
      <c r="H1587">
        <f>MONTH(Sales!$F1587)</f>
        <v>2</v>
      </c>
      <c r="I1587" t="s">
        <v>26</v>
      </c>
      <c r="J1587" t="s">
        <v>581</v>
      </c>
      <c r="K1587">
        <v>700</v>
      </c>
      <c r="L1587">
        <v>637</v>
      </c>
      <c r="M1587" s="27">
        <v>0.09</v>
      </c>
      <c r="N1587">
        <v>1</v>
      </c>
    </row>
    <row r="1588" spans="1:14" x14ac:dyDescent="0.25">
      <c r="A1588" s="16" t="s">
        <v>2801</v>
      </c>
      <c r="B1588" t="s">
        <v>350</v>
      </c>
      <c r="C1588" s="13" t="s">
        <v>116</v>
      </c>
      <c r="D1588" t="s">
        <v>19</v>
      </c>
      <c r="E1588" s="13" t="str">
        <f>IF(NOT(ISERROR(MATCH($C1588,Continents!$A$2:$A$48,0))),Continents!$A$1,
IF(NOT(ISERROR(MATCH($C1588,Continents!$B$2:$B$6,0))),Continents!$B$1,
IF(NOT(ISERROR(MATCH($C1588,Continents!$C$2:$C$58,0))),Continents!$C$1,
IF(NOT(ISERROR(MATCH($C1588,Continents!$D$2:$D$51,0))),Continents!$D$1,
IF(NOT(ISERROR(MATCH($C1588,Continents!$E$2:$E$15,0))),Continents!$E$1,
IF(NOT(ISERROR(MATCH($C1588,Continents!$F$2:$F$27,0))),Continents!$F$1,
IF(NOT(ISERROR(MATCH($C1588,Continents!$G$2:$G$8,0))),Continents!$G$1
)))))))</f>
        <v>North America</v>
      </c>
      <c r="F1588" s="26">
        <v>43352</v>
      </c>
      <c r="G1588">
        <f>YEAR(Sales!$F1588)</f>
        <v>2018</v>
      </c>
      <c r="H1588">
        <f>MONTH(Sales!$F1588)</f>
        <v>9</v>
      </c>
      <c r="I1588" t="s">
        <v>125</v>
      </c>
      <c r="J1588" t="s">
        <v>1471</v>
      </c>
      <c r="K1588">
        <v>250</v>
      </c>
      <c r="L1588">
        <v>248</v>
      </c>
      <c r="M1588" s="27">
        <v>8.0000000000000002E-3</v>
      </c>
      <c r="N1588">
        <v>1</v>
      </c>
    </row>
    <row r="1589" spans="1:14" x14ac:dyDescent="0.25">
      <c r="A1589" s="15" t="s">
        <v>2802</v>
      </c>
      <c r="B1589" t="s">
        <v>52</v>
      </c>
      <c r="C1589" s="13" t="s">
        <v>53</v>
      </c>
      <c r="D1589" t="s">
        <v>25</v>
      </c>
      <c r="E1589" s="13" t="str">
        <f>IF(NOT(ISERROR(MATCH($C1589,Continents!$A$2:$A$48,0))),Continents!$A$1,
IF(NOT(ISERROR(MATCH($C1589,Continents!$B$2:$B$6,0))),Continents!$B$1,
IF(NOT(ISERROR(MATCH($C1589,Continents!$C$2:$C$58,0))),Continents!$C$1,
IF(NOT(ISERROR(MATCH($C1589,Continents!$D$2:$D$51,0))),Continents!$D$1,
IF(NOT(ISERROR(MATCH($C1589,Continents!$E$2:$E$15,0))),Continents!$E$1,
IF(NOT(ISERROR(MATCH($C1589,Continents!$F$2:$F$27,0))),Continents!$F$1,
IF(NOT(ISERROR(MATCH($C1589,Continents!$G$2:$G$8,0))),Continents!$G$1
)))))))</f>
        <v>North America</v>
      </c>
      <c r="F1589" s="26" t="s">
        <v>2803</v>
      </c>
      <c r="G1589">
        <f>YEAR(Sales!$F1589)</f>
        <v>2015</v>
      </c>
      <c r="H1589">
        <f>MONTH(Sales!$F1589)</f>
        <v>12</v>
      </c>
      <c r="I1589" t="s">
        <v>49</v>
      </c>
      <c r="J1589" t="s">
        <v>54</v>
      </c>
      <c r="K1589">
        <v>500</v>
      </c>
      <c r="L1589">
        <v>475</v>
      </c>
      <c r="M1589" s="27">
        <v>0.05</v>
      </c>
      <c r="N1589">
        <v>1</v>
      </c>
    </row>
    <row r="1590" spans="1:14" x14ac:dyDescent="0.25">
      <c r="A1590" s="16" t="s">
        <v>2804</v>
      </c>
      <c r="B1590" t="s">
        <v>52</v>
      </c>
      <c r="C1590" s="13" t="s">
        <v>53</v>
      </c>
      <c r="D1590" t="s">
        <v>25</v>
      </c>
      <c r="E1590" s="13" t="str">
        <f>IF(NOT(ISERROR(MATCH($C1590,Continents!$A$2:$A$48,0))),Continents!$A$1,
IF(NOT(ISERROR(MATCH($C1590,Continents!$B$2:$B$6,0))),Continents!$B$1,
IF(NOT(ISERROR(MATCH($C1590,Continents!$C$2:$C$58,0))),Continents!$C$1,
IF(NOT(ISERROR(MATCH($C1590,Continents!$D$2:$D$51,0))),Continents!$D$1,
IF(NOT(ISERROR(MATCH($C1590,Continents!$E$2:$E$15,0))),Continents!$E$1,
IF(NOT(ISERROR(MATCH($C1590,Continents!$F$2:$F$27,0))),Continents!$F$1,
IF(NOT(ISERROR(MATCH($C1590,Continents!$G$2:$G$8,0))),Continents!$G$1
)))))))</f>
        <v>North America</v>
      </c>
      <c r="F1590" s="26" t="s">
        <v>2805</v>
      </c>
      <c r="G1590">
        <f>YEAR(Sales!$F1590)</f>
        <v>2014</v>
      </c>
      <c r="H1590">
        <f>MONTH(Sales!$F1590)</f>
        <v>11</v>
      </c>
      <c r="I1590" t="s">
        <v>133</v>
      </c>
      <c r="J1590" t="s">
        <v>465</v>
      </c>
      <c r="K1590">
        <v>50</v>
      </c>
      <c r="L1590">
        <v>40</v>
      </c>
      <c r="M1590" s="27">
        <v>0.2</v>
      </c>
      <c r="N1590">
        <v>1</v>
      </c>
    </row>
    <row r="1591" spans="1:14" x14ac:dyDescent="0.25">
      <c r="A1591" s="15" t="s">
        <v>2806</v>
      </c>
      <c r="B1591" t="s">
        <v>41</v>
      </c>
      <c r="C1591" s="13" t="s">
        <v>42</v>
      </c>
      <c r="D1591" t="s">
        <v>37</v>
      </c>
      <c r="E1591" s="13" t="str">
        <f>IF(NOT(ISERROR(MATCH($C1591,Continents!$A$2:$A$48,0))),Continents!$A$1,
IF(NOT(ISERROR(MATCH($C1591,Continents!$B$2:$B$6,0))),Continents!$B$1,
IF(NOT(ISERROR(MATCH($C1591,Continents!$C$2:$C$58,0))),Continents!$C$1,
IF(NOT(ISERROR(MATCH($C1591,Continents!$D$2:$D$51,0))),Continents!$D$1,
IF(NOT(ISERROR(MATCH($C1591,Continents!$E$2:$E$15,0))),Continents!$E$1,
IF(NOT(ISERROR(MATCH($C1591,Continents!$F$2:$F$27,0))),Continents!$F$1,
IF(NOT(ISERROR(MATCH($C1591,Continents!$G$2:$G$8,0))),Continents!$G$1
)))))))</f>
        <v>Asia</v>
      </c>
      <c r="F1591" s="26" t="s">
        <v>2807</v>
      </c>
      <c r="G1591">
        <f>YEAR(Sales!$F1591)</f>
        <v>2014</v>
      </c>
      <c r="H1591">
        <f>MONTH(Sales!$F1591)</f>
        <v>11</v>
      </c>
      <c r="I1591" t="s">
        <v>58</v>
      </c>
      <c r="J1591" t="s">
        <v>45</v>
      </c>
      <c r="K1591">
        <v>800</v>
      </c>
      <c r="L1591">
        <v>504</v>
      </c>
      <c r="M1591" s="27">
        <v>0.37</v>
      </c>
      <c r="N1591">
        <v>1</v>
      </c>
    </row>
    <row r="1592" spans="1:14" x14ac:dyDescent="0.25">
      <c r="A1592" s="16" t="s">
        <v>2808</v>
      </c>
      <c r="B1592" t="s">
        <v>197</v>
      </c>
      <c r="C1592" s="13" t="s">
        <v>198</v>
      </c>
      <c r="D1592" t="s">
        <v>13</v>
      </c>
      <c r="E1592" s="13" t="str">
        <f>IF(NOT(ISERROR(MATCH($C1592,Continents!$A$2:$A$48,0))),Continents!$A$1,
IF(NOT(ISERROR(MATCH($C1592,Continents!$B$2:$B$6,0))),Continents!$B$1,
IF(NOT(ISERROR(MATCH($C1592,Continents!$C$2:$C$58,0))),Continents!$C$1,
IF(NOT(ISERROR(MATCH($C1592,Continents!$D$2:$D$51,0))),Continents!$D$1,
IF(NOT(ISERROR(MATCH($C1592,Continents!$E$2:$E$15,0))),Continents!$E$1,
IF(NOT(ISERROR(MATCH($C1592,Continents!$F$2:$F$27,0))),Continents!$F$1,
IF(NOT(ISERROR(MATCH($C1592,Continents!$G$2:$G$8,0))),Continents!$G$1
)))))))</f>
        <v>Europe</v>
      </c>
      <c r="F1592" s="26" t="s">
        <v>2809</v>
      </c>
      <c r="G1592">
        <f>YEAR(Sales!$F1592)</f>
        <v>2018</v>
      </c>
      <c r="H1592">
        <f>MONTH(Sales!$F1592)</f>
        <v>2</v>
      </c>
      <c r="I1592" t="s">
        <v>58</v>
      </c>
      <c r="J1592" t="s">
        <v>655</v>
      </c>
      <c r="K1592">
        <v>800</v>
      </c>
      <c r="L1592">
        <v>664</v>
      </c>
      <c r="M1592" s="27">
        <v>0.17</v>
      </c>
      <c r="N1592">
        <v>1</v>
      </c>
    </row>
    <row r="1593" spans="1:14" x14ac:dyDescent="0.25">
      <c r="A1593" s="15" t="s">
        <v>2810</v>
      </c>
      <c r="B1593" t="s">
        <v>397</v>
      </c>
      <c r="C1593" s="13" t="s">
        <v>398</v>
      </c>
      <c r="D1593" t="s">
        <v>13</v>
      </c>
      <c r="E1593" s="13" t="str">
        <f>IF(NOT(ISERROR(MATCH($C1593,Continents!$A$2:$A$48,0))),Continents!$A$1,
IF(NOT(ISERROR(MATCH($C1593,Continents!$B$2:$B$6,0))),Continents!$B$1,
IF(NOT(ISERROR(MATCH($C1593,Continents!$C$2:$C$58,0))),Continents!$C$1,
IF(NOT(ISERROR(MATCH($C1593,Continents!$D$2:$D$51,0))),Continents!$D$1,
IF(NOT(ISERROR(MATCH($C1593,Continents!$E$2:$E$15,0))),Continents!$E$1,
IF(NOT(ISERROR(MATCH($C1593,Continents!$F$2:$F$27,0))),Continents!$F$1,
IF(NOT(ISERROR(MATCH($C1593,Continents!$G$2:$G$8,0))),Continents!$G$1
)))))))</f>
        <v>Europe</v>
      </c>
      <c r="F1593" s="26" t="s">
        <v>255</v>
      </c>
      <c r="G1593">
        <f>YEAR(Sales!$F1593)</f>
        <v>2017</v>
      </c>
      <c r="H1593">
        <f>MONTH(Sales!$F1593)</f>
        <v>4</v>
      </c>
      <c r="I1593" t="s">
        <v>49</v>
      </c>
      <c r="J1593" t="s">
        <v>1627</v>
      </c>
      <c r="K1593">
        <v>500</v>
      </c>
      <c r="L1593">
        <v>500</v>
      </c>
      <c r="M1593" s="27">
        <v>0</v>
      </c>
      <c r="N1593">
        <v>1</v>
      </c>
    </row>
    <row r="1594" spans="1:14" x14ac:dyDescent="0.25">
      <c r="A1594" s="16" t="s">
        <v>2811</v>
      </c>
      <c r="B1594" t="s">
        <v>95</v>
      </c>
      <c r="C1594" s="13" t="s">
        <v>96</v>
      </c>
      <c r="D1594" t="s">
        <v>37</v>
      </c>
      <c r="E1594" s="13" t="str">
        <f>IF(NOT(ISERROR(MATCH($C1594,Continents!$A$2:$A$48,0))),Continents!$A$1,
IF(NOT(ISERROR(MATCH($C1594,Continents!$B$2:$B$6,0))),Continents!$B$1,
IF(NOT(ISERROR(MATCH($C1594,Continents!$C$2:$C$58,0))),Continents!$C$1,
IF(NOT(ISERROR(MATCH($C1594,Continents!$D$2:$D$51,0))),Continents!$D$1,
IF(NOT(ISERROR(MATCH($C1594,Continents!$E$2:$E$15,0))),Continents!$E$1,
IF(NOT(ISERROR(MATCH($C1594,Continents!$F$2:$F$27,0))),Continents!$F$1,
IF(NOT(ISERROR(MATCH($C1594,Continents!$G$2:$G$8,0))),Continents!$G$1
)))))))</f>
        <v>Asia</v>
      </c>
      <c r="F1594" s="26" t="s">
        <v>2812</v>
      </c>
      <c r="G1594">
        <f>YEAR(Sales!$F1594)</f>
        <v>2018</v>
      </c>
      <c r="H1594">
        <f>MONTH(Sales!$F1594)</f>
        <v>2</v>
      </c>
      <c r="I1594" t="s">
        <v>125</v>
      </c>
      <c r="J1594" t="s">
        <v>425</v>
      </c>
      <c r="K1594">
        <v>250</v>
      </c>
      <c r="L1594">
        <v>250</v>
      </c>
      <c r="M1594" s="27">
        <v>0</v>
      </c>
      <c r="N1594">
        <v>1</v>
      </c>
    </row>
    <row r="1595" spans="1:14" x14ac:dyDescent="0.25">
      <c r="A1595" s="15" t="s">
        <v>2813</v>
      </c>
      <c r="B1595" t="s">
        <v>128</v>
      </c>
      <c r="C1595" s="13" t="s">
        <v>129</v>
      </c>
      <c r="D1595" t="s">
        <v>37</v>
      </c>
      <c r="E1595" s="13" t="str">
        <f>IF(NOT(ISERROR(MATCH($C1595,Continents!$A$2:$A$48,0))),Continents!$A$1,
IF(NOT(ISERROR(MATCH($C1595,Continents!$B$2:$B$6,0))),Continents!$B$1,
IF(NOT(ISERROR(MATCH($C1595,Continents!$C$2:$C$58,0))),Continents!$C$1,
IF(NOT(ISERROR(MATCH($C1595,Continents!$D$2:$D$51,0))),Continents!$D$1,
IF(NOT(ISERROR(MATCH($C1595,Continents!$E$2:$E$15,0))),Continents!$E$1,
IF(NOT(ISERROR(MATCH($C1595,Continents!$F$2:$F$27,0))),Continents!$F$1,
IF(NOT(ISERROR(MATCH($C1595,Continents!$G$2:$G$8,0))),Continents!$G$1
)))))))</f>
        <v>Asia</v>
      </c>
      <c r="F1595" s="26">
        <v>42651</v>
      </c>
      <c r="G1595">
        <f>YEAR(Sales!$F1595)</f>
        <v>2016</v>
      </c>
      <c r="H1595">
        <f>MONTH(Sales!$F1595)</f>
        <v>10</v>
      </c>
      <c r="I1595" t="s">
        <v>44</v>
      </c>
      <c r="J1595" t="s">
        <v>2196</v>
      </c>
      <c r="K1595">
        <v>30</v>
      </c>
      <c r="L1595">
        <v>30</v>
      </c>
      <c r="M1595" s="27">
        <v>0</v>
      </c>
      <c r="N1595">
        <v>1</v>
      </c>
    </row>
    <row r="1596" spans="1:14" x14ac:dyDescent="0.25">
      <c r="A1596" s="16" t="s">
        <v>2814</v>
      </c>
      <c r="B1596" t="s">
        <v>2815</v>
      </c>
      <c r="C1596" s="13" t="s">
        <v>18</v>
      </c>
      <c r="D1596" t="s">
        <v>19</v>
      </c>
      <c r="E1596" s="13" t="str">
        <f>IF(NOT(ISERROR(MATCH($C1596,Continents!$A$2:$A$48,0))),Continents!$A$1,
IF(NOT(ISERROR(MATCH($C1596,Continents!$B$2:$B$6,0))),Continents!$B$1,
IF(NOT(ISERROR(MATCH($C1596,Continents!$C$2:$C$58,0))),Continents!$C$1,
IF(NOT(ISERROR(MATCH($C1596,Continents!$D$2:$D$51,0))),Continents!$D$1,
IF(NOT(ISERROR(MATCH($C1596,Continents!$E$2:$E$15,0))),Continents!$E$1,
IF(NOT(ISERROR(MATCH($C1596,Continents!$F$2:$F$27,0))),Continents!$F$1,
IF(NOT(ISERROR(MATCH($C1596,Continents!$G$2:$G$8,0))),Continents!$G$1
)))))))</f>
        <v>North America</v>
      </c>
      <c r="F1596" s="26" t="s">
        <v>2816</v>
      </c>
      <c r="G1596">
        <f>YEAR(Sales!$F1596)</f>
        <v>2015</v>
      </c>
      <c r="H1596">
        <f>MONTH(Sales!$F1596)</f>
        <v>10</v>
      </c>
      <c r="I1596" t="s">
        <v>58</v>
      </c>
      <c r="J1596" t="s">
        <v>2817</v>
      </c>
      <c r="K1596">
        <v>800</v>
      </c>
      <c r="L1596">
        <v>632</v>
      </c>
      <c r="M1596" s="27">
        <v>0.21</v>
      </c>
      <c r="N1596">
        <v>1</v>
      </c>
    </row>
    <row r="1597" spans="1:14" x14ac:dyDescent="0.25">
      <c r="A1597" s="15" t="s">
        <v>2818</v>
      </c>
      <c r="B1597" t="s">
        <v>41</v>
      </c>
      <c r="C1597" s="13" t="s">
        <v>42</v>
      </c>
      <c r="D1597" t="s">
        <v>37</v>
      </c>
      <c r="E1597" s="13" t="str">
        <f>IF(NOT(ISERROR(MATCH($C1597,Continents!$A$2:$A$48,0))),Continents!$A$1,
IF(NOT(ISERROR(MATCH($C1597,Continents!$B$2:$B$6,0))),Continents!$B$1,
IF(NOT(ISERROR(MATCH($C1597,Continents!$C$2:$C$58,0))),Continents!$C$1,
IF(NOT(ISERROR(MATCH($C1597,Continents!$D$2:$D$51,0))),Continents!$D$1,
IF(NOT(ISERROR(MATCH($C1597,Continents!$E$2:$E$15,0))),Continents!$E$1,
IF(NOT(ISERROR(MATCH($C1597,Continents!$F$2:$F$27,0))),Continents!$F$1,
IF(NOT(ISERROR(MATCH($C1597,Continents!$G$2:$G$8,0))),Continents!$G$1
)))))))</f>
        <v>Asia</v>
      </c>
      <c r="F1597" s="26">
        <v>43410</v>
      </c>
      <c r="G1597">
        <f>YEAR(Sales!$F1597)</f>
        <v>2018</v>
      </c>
      <c r="H1597">
        <f>MONTH(Sales!$F1597)</f>
        <v>11</v>
      </c>
      <c r="I1597" t="s">
        <v>133</v>
      </c>
      <c r="J1597" t="s">
        <v>189</v>
      </c>
      <c r="K1597">
        <v>50</v>
      </c>
      <c r="L1597">
        <v>50</v>
      </c>
      <c r="M1597" s="27">
        <v>0</v>
      </c>
      <c r="N1597">
        <v>1</v>
      </c>
    </row>
    <row r="1598" spans="1:14" x14ac:dyDescent="0.25">
      <c r="A1598" s="16" t="s">
        <v>2819</v>
      </c>
      <c r="B1598" t="s">
        <v>174</v>
      </c>
      <c r="C1598" s="13" t="s">
        <v>116</v>
      </c>
      <c r="D1598" t="s">
        <v>19</v>
      </c>
      <c r="E1598" s="13" t="str">
        <f>IF(NOT(ISERROR(MATCH($C1598,Continents!$A$2:$A$48,0))),Continents!$A$1,
IF(NOT(ISERROR(MATCH($C1598,Continents!$B$2:$B$6,0))),Continents!$B$1,
IF(NOT(ISERROR(MATCH($C1598,Continents!$C$2:$C$58,0))),Continents!$C$1,
IF(NOT(ISERROR(MATCH($C1598,Continents!$D$2:$D$51,0))),Continents!$D$1,
IF(NOT(ISERROR(MATCH($C1598,Continents!$E$2:$E$15,0))),Continents!$E$1,
IF(NOT(ISERROR(MATCH($C1598,Continents!$F$2:$F$27,0))),Continents!$F$1,
IF(NOT(ISERROR(MATCH($C1598,Continents!$G$2:$G$8,0))),Continents!$G$1
)))))))</f>
        <v>North America</v>
      </c>
      <c r="F1598" s="26">
        <v>43252</v>
      </c>
      <c r="G1598">
        <f>YEAR(Sales!$F1598)</f>
        <v>2018</v>
      </c>
      <c r="H1598">
        <f>MONTH(Sales!$F1598)</f>
        <v>6</v>
      </c>
      <c r="I1598" t="s">
        <v>77</v>
      </c>
      <c r="J1598" t="s">
        <v>176</v>
      </c>
      <c r="K1598">
        <v>500</v>
      </c>
      <c r="L1598">
        <v>500</v>
      </c>
      <c r="M1598" s="27">
        <v>0</v>
      </c>
      <c r="N1598">
        <v>1</v>
      </c>
    </row>
    <row r="1599" spans="1:14" x14ac:dyDescent="0.25">
      <c r="A1599" s="15" t="s">
        <v>2820</v>
      </c>
      <c r="B1599" t="s">
        <v>350</v>
      </c>
      <c r="C1599" s="13" t="s">
        <v>116</v>
      </c>
      <c r="D1599" t="s">
        <v>19</v>
      </c>
      <c r="E1599" s="13" t="str">
        <f>IF(NOT(ISERROR(MATCH($C1599,Continents!$A$2:$A$48,0))),Continents!$A$1,
IF(NOT(ISERROR(MATCH($C1599,Continents!$B$2:$B$6,0))),Continents!$B$1,
IF(NOT(ISERROR(MATCH($C1599,Continents!$C$2:$C$58,0))),Continents!$C$1,
IF(NOT(ISERROR(MATCH($C1599,Continents!$D$2:$D$51,0))),Continents!$D$1,
IF(NOT(ISERROR(MATCH($C1599,Continents!$E$2:$E$15,0))),Continents!$E$1,
IF(NOT(ISERROR(MATCH($C1599,Continents!$F$2:$F$27,0))),Continents!$F$1,
IF(NOT(ISERROR(MATCH($C1599,Continents!$G$2:$G$8,0))),Continents!$G$1
)))))))</f>
        <v>North America</v>
      </c>
      <c r="F1599" s="26" t="s">
        <v>2463</v>
      </c>
      <c r="G1599">
        <f>YEAR(Sales!$F1599)</f>
        <v>2016</v>
      </c>
      <c r="H1599">
        <f>MONTH(Sales!$F1599)</f>
        <v>2</v>
      </c>
      <c r="I1599" t="s">
        <v>77</v>
      </c>
      <c r="J1599" t="s">
        <v>428</v>
      </c>
      <c r="K1599">
        <v>500</v>
      </c>
      <c r="L1599">
        <v>495</v>
      </c>
      <c r="M1599" s="27">
        <v>0.01</v>
      </c>
      <c r="N1599">
        <v>1</v>
      </c>
    </row>
    <row r="1600" spans="1:14" x14ac:dyDescent="0.25">
      <c r="A1600" s="16" t="s">
        <v>2821</v>
      </c>
      <c r="B1600" t="s">
        <v>23</v>
      </c>
      <c r="C1600" s="13" t="s">
        <v>24</v>
      </c>
      <c r="D1600" t="s">
        <v>25</v>
      </c>
      <c r="E1600" s="13" t="str">
        <f>IF(NOT(ISERROR(MATCH($C1600,Continents!$A$2:$A$48,0))),Continents!$A$1,
IF(NOT(ISERROR(MATCH($C1600,Continents!$B$2:$B$6,0))),Continents!$B$1,
IF(NOT(ISERROR(MATCH($C1600,Continents!$C$2:$C$58,0))),Continents!$C$1,
IF(NOT(ISERROR(MATCH($C1600,Continents!$D$2:$D$51,0))),Continents!$D$1,
IF(NOT(ISERROR(MATCH($C1600,Continents!$E$2:$E$15,0))),Continents!$E$1,
IF(NOT(ISERROR(MATCH($C1600,Continents!$F$2:$F$27,0))),Continents!$F$1,
IF(NOT(ISERROR(MATCH($C1600,Continents!$G$2:$G$8,0))),Continents!$G$1
)))))))</f>
        <v>South America</v>
      </c>
      <c r="F1600" s="26" t="s">
        <v>2822</v>
      </c>
      <c r="G1600">
        <f>YEAR(Sales!$F1600)</f>
        <v>2014</v>
      </c>
      <c r="H1600">
        <f>MONTH(Sales!$F1600)</f>
        <v>4</v>
      </c>
      <c r="I1600" t="s">
        <v>49</v>
      </c>
      <c r="J1600" t="s">
        <v>381</v>
      </c>
      <c r="K1600">
        <v>500</v>
      </c>
      <c r="L1600">
        <v>485</v>
      </c>
      <c r="M1600" s="27">
        <v>0.03</v>
      </c>
      <c r="N1600">
        <v>1</v>
      </c>
    </row>
    <row r="1601" spans="1:14" x14ac:dyDescent="0.25">
      <c r="A1601" s="15" t="s">
        <v>2823</v>
      </c>
      <c r="B1601" t="s">
        <v>306</v>
      </c>
      <c r="C1601" s="13" t="s">
        <v>307</v>
      </c>
      <c r="D1601" t="s">
        <v>13</v>
      </c>
      <c r="E1601" s="13" t="str">
        <f>IF(NOT(ISERROR(MATCH($C1601,Continents!$A$2:$A$48,0))),Continents!$A$1,
IF(NOT(ISERROR(MATCH($C1601,Continents!$B$2:$B$6,0))),Continents!$B$1,
IF(NOT(ISERROR(MATCH($C1601,Continents!$C$2:$C$58,0))),Continents!$C$1,
IF(NOT(ISERROR(MATCH($C1601,Continents!$D$2:$D$51,0))),Continents!$D$1,
IF(NOT(ISERROR(MATCH($C1601,Continents!$E$2:$E$15,0))),Continents!$E$1,
IF(NOT(ISERROR(MATCH($C1601,Continents!$F$2:$F$27,0))),Continents!$F$1,
IF(NOT(ISERROR(MATCH($C1601,Continents!$G$2:$G$8,0))),Continents!$G$1
)))))))</f>
        <v>Europe</v>
      </c>
      <c r="F1601" s="26" t="s">
        <v>2824</v>
      </c>
      <c r="G1601">
        <f>YEAR(Sales!$F1601)</f>
        <v>2014</v>
      </c>
      <c r="H1601">
        <f>MONTH(Sales!$F1601)</f>
        <v>12</v>
      </c>
      <c r="I1601" t="s">
        <v>44</v>
      </c>
      <c r="J1601" t="s">
        <v>660</v>
      </c>
      <c r="K1601">
        <v>30</v>
      </c>
      <c r="L1601">
        <v>23</v>
      </c>
      <c r="M1601" s="27">
        <v>0.23330000000000001</v>
      </c>
      <c r="N1601">
        <v>1</v>
      </c>
    </row>
    <row r="1602" spans="1:14" x14ac:dyDescent="0.25">
      <c r="A1602" s="16" t="s">
        <v>2825</v>
      </c>
      <c r="B1602" t="s">
        <v>541</v>
      </c>
      <c r="C1602" s="13" t="s">
        <v>542</v>
      </c>
      <c r="D1602" t="s">
        <v>25</v>
      </c>
      <c r="E1602" s="13" t="str">
        <f>IF(NOT(ISERROR(MATCH($C1602,Continents!$A$2:$A$48,0))),Continents!$A$1,
IF(NOT(ISERROR(MATCH($C1602,Continents!$B$2:$B$6,0))),Continents!$B$1,
IF(NOT(ISERROR(MATCH($C1602,Continents!$C$2:$C$58,0))),Continents!$C$1,
IF(NOT(ISERROR(MATCH($C1602,Continents!$D$2:$D$51,0))),Continents!$D$1,
IF(NOT(ISERROR(MATCH($C1602,Continents!$E$2:$E$15,0))),Continents!$E$1,
IF(NOT(ISERROR(MATCH($C1602,Continents!$F$2:$F$27,0))),Continents!$F$1,
IF(NOT(ISERROR(MATCH($C1602,Continents!$G$2:$G$8,0))),Continents!$G$1
)))))))</f>
        <v>South America</v>
      </c>
      <c r="F1602" s="26" t="s">
        <v>2117</v>
      </c>
      <c r="G1602">
        <f>YEAR(Sales!$F1602)</f>
        <v>2014</v>
      </c>
      <c r="H1602">
        <f>MONTH(Sales!$F1602)</f>
        <v>3</v>
      </c>
      <c r="I1602" t="s">
        <v>133</v>
      </c>
      <c r="J1602" t="s">
        <v>696</v>
      </c>
      <c r="K1602">
        <v>50</v>
      </c>
      <c r="L1602">
        <v>50</v>
      </c>
      <c r="M1602" s="27">
        <v>0</v>
      </c>
      <c r="N1602">
        <v>1</v>
      </c>
    </row>
    <row r="1603" spans="1:14" x14ac:dyDescent="0.25">
      <c r="A1603" s="15" t="s">
        <v>2826</v>
      </c>
      <c r="B1603" t="s">
        <v>56</v>
      </c>
      <c r="C1603" s="13" t="s">
        <v>57</v>
      </c>
      <c r="D1603" t="s">
        <v>13</v>
      </c>
      <c r="E1603" s="13" t="str">
        <f>IF(NOT(ISERROR(MATCH($C1603,Continents!$A$2:$A$48,0))),Continents!$A$1,
IF(NOT(ISERROR(MATCH($C1603,Continents!$B$2:$B$6,0))),Continents!$B$1,
IF(NOT(ISERROR(MATCH($C1603,Continents!$C$2:$C$58,0))),Continents!$C$1,
IF(NOT(ISERROR(MATCH($C1603,Continents!$D$2:$D$51,0))),Continents!$D$1,
IF(NOT(ISERROR(MATCH($C1603,Continents!$E$2:$E$15,0))),Continents!$E$1,
IF(NOT(ISERROR(MATCH($C1603,Continents!$F$2:$F$27,0))),Continents!$F$1,
IF(NOT(ISERROR(MATCH($C1603,Continents!$G$2:$G$8,0))),Continents!$G$1
)))))))</f>
        <v>Europe</v>
      </c>
      <c r="F1603" s="26">
        <v>42557</v>
      </c>
      <c r="G1603">
        <f>YEAR(Sales!$F1603)</f>
        <v>2016</v>
      </c>
      <c r="H1603">
        <f>MONTH(Sales!$F1603)</f>
        <v>7</v>
      </c>
      <c r="I1603" t="s">
        <v>133</v>
      </c>
      <c r="J1603" t="s">
        <v>59</v>
      </c>
      <c r="K1603">
        <v>50</v>
      </c>
      <c r="L1603">
        <v>48</v>
      </c>
      <c r="M1603" s="27">
        <v>0.04</v>
      </c>
      <c r="N1603">
        <v>1</v>
      </c>
    </row>
    <row r="1604" spans="1:14" x14ac:dyDescent="0.25">
      <c r="A1604" s="16" t="s">
        <v>2827</v>
      </c>
      <c r="B1604" t="s">
        <v>197</v>
      </c>
      <c r="C1604" s="13" t="s">
        <v>198</v>
      </c>
      <c r="D1604" t="s">
        <v>13</v>
      </c>
      <c r="E1604" s="13" t="str">
        <f>IF(NOT(ISERROR(MATCH($C1604,Continents!$A$2:$A$48,0))),Continents!$A$1,
IF(NOT(ISERROR(MATCH($C1604,Continents!$B$2:$B$6,0))),Continents!$B$1,
IF(NOT(ISERROR(MATCH($C1604,Continents!$C$2:$C$58,0))),Continents!$C$1,
IF(NOT(ISERROR(MATCH($C1604,Continents!$D$2:$D$51,0))),Continents!$D$1,
IF(NOT(ISERROR(MATCH($C1604,Continents!$E$2:$E$15,0))),Continents!$E$1,
IF(NOT(ISERROR(MATCH($C1604,Continents!$F$2:$F$27,0))),Continents!$F$1,
IF(NOT(ISERROR(MATCH($C1604,Continents!$G$2:$G$8,0))),Continents!$G$1
)))))))</f>
        <v>Europe</v>
      </c>
      <c r="F1604" s="26" t="s">
        <v>1535</v>
      </c>
      <c r="G1604">
        <f>YEAR(Sales!$F1604)</f>
        <v>2015</v>
      </c>
      <c r="H1604">
        <f>MONTH(Sales!$F1604)</f>
        <v>8</v>
      </c>
      <c r="I1604" t="s">
        <v>125</v>
      </c>
      <c r="J1604" t="s">
        <v>199</v>
      </c>
      <c r="K1604">
        <v>250</v>
      </c>
      <c r="L1604">
        <v>160</v>
      </c>
      <c r="M1604" s="27">
        <v>0.36</v>
      </c>
      <c r="N1604">
        <v>1</v>
      </c>
    </row>
    <row r="1605" spans="1:14" x14ac:dyDescent="0.25">
      <c r="A1605" s="15" t="s">
        <v>2828</v>
      </c>
      <c r="B1605" t="s">
        <v>169</v>
      </c>
      <c r="C1605" s="13" t="s">
        <v>170</v>
      </c>
      <c r="D1605" t="s">
        <v>13</v>
      </c>
      <c r="E1605" s="13" t="str">
        <f>IF(NOT(ISERROR(MATCH($C1605,Continents!$A$2:$A$48,0))),Continents!$A$1,
IF(NOT(ISERROR(MATCH($C1605,Continents!$B$2:$B$6,0))),Continents!$B$1,
IF(NOT(ISERROR(MATCH($C1605,Continents!$C$2:$C$58,0))),Continents!$C$1,
IF(NOT(ISERROR(MATCH($C1605,Continents!$D$2:$D$51,0))),Continents!$D$1,
IF(NOT(ISERROR(MATCH($C1605,Continents!$E$2:$E$15,0))),Continents!$E$1,
IF(NOT(ISERROR(MATCH($C1605,Continents!$F$2:$F$27,0))),Continents!$F$1,
IF(NOT(ISERROR(MATCH($C1605,Continents!$G$2:$G$8,0))),Continents!$G$1
)))))))</f>
        <v>Europe</v>
      </c>
      <c r="F1605" s="26" t="s">
        <v>2829</v>
      </c>
      <c r="G1605">
        <f>YEAR(Sales!$F1605)</f>
        <v>2017</v>
      </c>
      <c r="H1605">
        <f>MONTH(Sales!$F1605)</f>
        <v>3</v>
      </c>
      <c r="I1605" t="s">
        <v>32</v>
      </c>
      <c r="J1605" t="s">
        <v>993</v>
      </c>
      <c r="K1605">
        <v>150</v>
      </c>
      <c r="L1605">
        <v>140</v>
      </c>
      <c r="M1605" s="27">
        <v>6.6699999999999995E-2</v>
      </c>
      <c r="N1605">
        <v>1</v>
      </c>
    </row>
    <row r="1606" spans="1:14" x14ac:dyDescent="0.25">
      <c r="A1606" s="16" t="s">
        <v>2830</v>
      </c>
      <c r="B1606" t="s">
        <v>3761</v>
      </c>
      <c r="C1606" s="13" t="s">
        <v>3759</v>
      </c>
      <c r="D1606" t="s">
        <v>13</v>
      </c>
      <c r="E1606" s="13" t="str">
        <f>IF(NOT(ISERROR(MATCH($C1606,Continents!$A$2:$A$48,0))),Continents!$A$1,
IF(NOT(ISERROR(MATCH($C1606,Continents!$B$2:$B$6,0))),Continents!$B$1,
IF(NOT(ISERROR(MATCH($C1606,Continents!$C$2:$C$58,0))),Continents!$C$1,
IF(NOT(ISERROR(MATCH($C1606,Continents!$D$2:$D$51,0))),Continents!$D$1,
IF(NOT(ISERROR(MATCH($C1606,Continents!$E$2:$E$15,0))),Continents!$E$1,
IF(NOT(ISERROR(MATCH($C1606,Continents!$F$2:$F$27,0))),Continents!$F$1,
IF(NOT(ISERROR(MATCH($C1606,Continents!$G$2:$G$8,0))),Continents!$G$1
)))))))</f>
        <v>Asia</v>
      </c>
      <c r="F1606" s="26">
        <v>42134</v>
      </c>
      <c r="G1606">
        <f>YEAR(Sales!$F1606)</f>
        <v>2015</v>
      </c>
      <c r="H1606">
        <f>MONTH(Sales!$F1606)</f>
        <v>5</v>
      </c>
      <c r="I1606" t="s">
        <v>133</v>
      </c>
      <c r="J1606" t="s">
        <v>1069</v>
      </c>
      <c r="K1606">
        <v>50</v>
      </c>
      <c r="L1606">
        <v>42</v>
      </c>
      <c r="M1606" s="27">
        <v>0.16</v>
      </c>
      <c r="N1606">
        <v>1</v>
      </c>
    </row>
    <row r="1607" spans="1:14" x14ac:dyDescent="0.25">
      <c r="A1607" s="15" t="s">
        <v>2831</v>
      </c>
      <c r="B1607" t="s">
        <v>2815</v>
      </c>
      <c r="C1607" s="13" t="s">
        <v>18</v>
      </c>
      <c r="D1607" t="s">
        <v>19</v>
      </c>
      <c r="E1607" s="13" t="str">
        <f>IF(NOT(ISERROR(MATCH($C1607,Continents!$A$2:$A$48,0))),Continents!$A$1,
IF(NOT(ISERROR(MATCH($C1607,Continents!$B$2:$B$6,0))),Continents!$B$1,
IF(NOT(ISERROR(MATCH($C1607,Continents!$C$2:$C$58,0))),Continents!$C$1,
IF(NOT(ISERROR(MATCH($C1607,Continents!$D$2:$D$51,0))),Continents!$D$1,
IF(NOT(ISERROR(MATCH($C1607,Continents!$E$2:$E$15,0))),Continents!$E$1,
IF(NOT(ISERROR(MATCH($C1607,Continents!$F$2:$F$27,0))),Continents!$F$1,
IF(NOT(ISERROR(MATCH($C1607,Continents!$G$2:$G$8,0))),Continents!$G$1
)))))))</f>
        <v>North America</v>
      </c>
      <c r="F1607" s="26">
        <v>42708</v>
      </c>
      <c r="G1607">
        <f>YEAR(Sales!$F1607)</f>
        <v>2016</v>
      </c>
      <c r="H1607">
        <f>MONTH(Sales!$F1607)</f>
        <v>12</v>
      </c>
      <c r="I1607" t="s">
        <v>44</v>
      </c>
      <c r="J1607" t="s">
        <v>2832</v>
      </c>
      <c r="K1607">
        <v>30</v>
      </c>
      <c r="L1607">
        <v>29</v>
      </c>
      <c r="M1607" s="27">
        <v>3.3300000000000003E-2</v>
      </c>
      <c r="N1607">
        <v>1</v>
      </c>
    </row>
    <row r="1608" spans="1:14" x14ac:dyDescent="0.25">
      <c r="A1608" s="16" t="s">
        <v>2833</v>
      </c>
      <c r="B1608" t="s">
        <v>128</v>
      </c>
      <c r="C1608" s="13" t="s">
        <v>129</v>
      </c>
      <c r="D1608" t="s">
        <v>37</v>
      </c>
      <c r="E1608" s="13" t="str">
        <f>IF(NOT(ISERROR(MATCH($C1608,Continents!$A$2:$A$48,0))),Continents!$A$1,
IF(NOT(ISERROR(MATCH($C1608,Continents!$B$2:$B$6,0))),Continents!$B$1,
IF(NOT(ISERROR(MATCH($C1608,Continents!$C$2:$C$58,0))),Continents!$C$1,
IF(NOT(ISERROR(MATCH($C1608,Continents!$D$2:$D$51,0))),Continents!$D$1,
IF(NOT(ISERROR(MATCH($C1608,Continents!$E$2:$E$15,0))),Continents!$E$1,
IF(NOT(ISERROR(MATCH($C1608,Continents!$F$2:$F$27,0))),Continents!$F$1,
IF(NOT(ISERROR(MATCH($C1608,Continents!$G$2:$G$8,0))),Continents!$G$1
)))))))</f>
        <v>Asia</v>
      </c>
      <c r="F1608" s="26" t="s">
        <v>2834</v>
      </c>
      <c r="G1608">
        <f>YEAR(Sales!$F1608)</f>
        <v>2014</v>
      </c>
      <c r="H1608">
        <f>MONTH(Sales!$F1608)</f>
        <v>6</v>
      </c>
      <c r="I1608" t="s">
        <v>64</v>
      </c>
      <c r="J1608" t="s">
        <v>743</v>
      </c>
      <c r="K1608">
        <v>1000</v>
      </c>
      <c r="L1608">
        <v>580</v>
      </c>
      <c r="M1608" s="27">
        <v>0.42</v>
      </c>
      <c r="N1608">
        <v>1</v>
      </c>
    </row>
    <row r="1609" spans="1:14" x14ac:dyDescent="0.25">
      <c r="A1609" s="15" t="s">
        <v>2835</v>
      </c>
      <c r="B1609" t="s">
        <v>147</v>
      </c>
      <c r="C1609" s="13" t="s">
        <v>96</v>
      </c>
      <c r="D1609" t="s">
        <v>37</v>
      </c>
      <c r="E1609" s="13" t="str">
        <f>IF(NOT(ISERROR(MATCH($C1609,Continents!$A$2:$A$48,0))),Continents!$A$1,
IF(NOT(ISERROR(MATCH($C1609,Continents!$B$2:$B$6,0))),Continents!$B$1,
IF(NOT(ISERROR(MATCH($C1609,Continents!$C$2:$C$58,0))),Continents!$C$1,
IF(NOT(ISERROR(MATCH($C1609,Continents!$D$2:$D$51,0))),Continents!$D$1,
IF(NOT(ISERROR(MATCH($C1609,Continents!$E$2:$E$15,0))),Continents!$E$1,
IF(NOT(ISERROR(MATCH($C1609,Continents!$F$2:$F$27,0))),Continents!$F$1,
IF(NOT(ISERROR(MATCH($C1609,Continents!$G$2:$G$8,0))),Continents!$G$1
)))))))</f>
        <v>Asia</v>
      </c>
      <c r="F1609" s="26" t="s">
        <v>332</v>
      </c>
      <c r="G1609">
        <f>YEAR(Sales!$F1609)</f>
        <v>2014</v>
      </c>
      <c r="H1609">
        <f>MONTH(Sales!$F1609)</f>
        <v>11</v>
      </c>
      <c r="I1609" t="s">
        <v>64</v>
      </c>
      <c r="J1609" t="s">
        <v>149</v>
      </c>
      <c r="K1609">
        <v>1000</v>
      </c>
      <c r="L1609">
        <v>880</v>
      </c>
      <c r="M1609" s="27">
        <v>0.12</v>
      </c>
      <c r="N1609">
        <v>1</v>
      </c>
    </row>
    <row r="1610" spans="1:14" x14ac:dyDescent="0.25">
      <c r="A1610" s="16" t="s">
        <v>2836</v>
      </c>
      <c r="B1610" t="s">
        <v>216</v>
      </c>
      <c r="C1610" s="13" t="s">
        <v>217</v>
      </c>
      <c r="D1610" t="s">
        <v>13</v>
      </c>
      <c r="E1610" s="13" t="str">
        <f>IF(NOT(ISERROR(MATCH($C1610,Continents!$A$2:$A$48,0))),Continents!$A$1,
IF(NOT(ISERROR(MATCH($C1610,Continents!$B$2:$B$6,0))),Continents!$B$1,
IF(NOT(ISERROR(MATCH($C1610,Continents!$C$2:$C$58,0))),Continents!$C$1,
IF(NOT(ISERROR(MATCH($C1610,Continents!$D$2:$D$51,0))),Continents!$D$1,
IF(NOT(ISERROR(MATCH($C1610,Continents!$E$2:$E$15,0))),Continents!$E$1,
IF(NOT(ISERROR(MATCH($C1610,Continents!$F$2:$F$27,0))),Continents!$F$1,
IF(NOT(ISERROR(MATCH($C1610,Continents!$G$2:$G$8,0))),Continents!$G$1
)))))))</f>
        <v>Europe</v>
      </c>
      <c r="F1610" s="26">
        <v>41798</v>
      </c>
      <c r="G1610">
        <f>YEAR(Sales!$F1610)</f>
        <v>2014</v>
      </c>
      <c r="H1610">
        <f>MONTH(Sales!$F1610)</f>
        <v>6</v>
      </c>
      <c r="I1610" t="s">
        <v>112</v>
      </c>
      <c r="J1610" t="s">
        <v>877</v>
      </c>
      <c r="K1610">
        <v>70</v>
      </c>
      <c r="L1610">
        <v>52</v>
      </c>
      <c r="M1610" s="27">
        <v>0.2571</v>
      </c>
      <c r="N1610">
        <v>1</v>
      </c>
    </row>
    <row r="1611" spans="1:14" x14ac:dyDescent="0.25">
      <c r="A1611" s="15" t="s">
        <v>2837</v>
      </c>
      <c r="B1611" t="s">
        <v>495</v>
      </c>
      <c r="C1611" s="13" t="s">
        <v>496</v>
      </c>
      <c r="D1611" t="s">
        <v>13</v>
      </c>
      <c r="E1611" s="13" t="str">
        <f>IF(NOT(ISERROR(MATCH($C1611,Continents!$A$2:$A$48,0))),Continents!$A$1,
IF(NOT(ISERROR(MATCH($C1611,Continents!$B$2:$B$6,0))),Continents!$B$1,
IF(NOT(ISERROR(MATCH($C1611,Continents!$C$2:$C$58,0))),Continents!$C$1,
IF(NOT(ISERROR(MATCH($C1611,Continents!$D$2:$D$51,0))),Continents!$D$1,
IF(NOT(ISERROR(MATCH($C1611,Continents!$E$2:$E$15,0))),Continents!$E$1,
IF(NOT(ISERROR(MATCH($C1611,Continents!$F$2:$F$27,0))),Continents!$F$1,
IF(NOT(ISERROR(MATCH($C1611,Continents!$G$2:$G$8,0))),Continents!$G$1
)))))))</f>
        <v>Asia</v>
      </c>
      <c r="F1611" s="26" t="s">
        <v>1441</v>
      </c>
      <c r="G1611">
        <f>YEAR(Sales!$F1611)</f>
        <v>2015</v>
      </c>
      <c r="H1611">
        <f>MONTH(Sales!$F1611)</f>
        <v>1</v>
      </c>
      <c r="I1611" t="s">
        <v>133</v>
      </c>
      <c r="J1611" t="s">
        <v>2838</v>
      </c>
      <c r="K1611">
        <v>50</v>
      </c>
      <c r="L1611">
        <v>37</v>
      </c>
      <c r="M1611" s="27">
        <v>0.26</v>
      </c>
      <c r="N1611">
        <v>1</v>
      </c>
    </row>
    <row r="1612" spans="1:14" x14ac:dyDescent="0.25">
      <c r="A1612" s="16" t="s">
        <v>2839</v>
      </c>
      <c r="B1612" t="s">
        <v>265</v>
      </c>
      <c r="C1612" s="13" t="s">
        <v>53</v>
      </c>
      <c r="D1612" t="s">
        <v>25</v>
      </c>
      <c r="E1612" s="13" t="str">
        <f>IF(NOT(ISERROR(MATCH($C1612,Continents!$A$2:$A$48,0))),Continents!$A$1,
IF(NOT(ISERROR(MATCH($C1612,Continents!$B$2:$B$6,0))),Continents!$B$1,
IF(NOT(ISERROR(MATCH($C1612,Continents!$C$2:$C$58,0))),Continents!$C$1,
IF(NOT(ISERROR(MATCH($C1612,Continents!$D$2:$D$51,0))),Continents!$D$1,
IF(NOT(ISERROR(MATCH($C1612,Continents!$E$2:$E$15,0))),Continents!$E$1,
IF(NOT(ISERROR(MATCH($C1612,Continents!$F$2:$F$27,0))),Continents!$F$1,
IF(NOT(ISERROR(MATCH($C1612,Continents!$G$2:$G$8,0))),Continents!$G$1
)))))))</f>
        <v>North America</v>
      </c>
      <c r="F1612" s="26">
        <v>41859</v>
      </c>
      <c r="G1612">
        <f>YEAR(Sales!$F1612)</f>
        <v>2014</v>
      </c>
      <c r="H1612">
        <f>MONTH(Sales!$F1612)</f>
        <v>8</v>
      </c>
      <c r="I1612" t="s">
        <v>38</v>
      </c>
      <c r="J1612" t="s">
        <v>1615</v>
      </c>
      <c r="K1612">
        <v>50</v>
      </c>
      <c r="L1612">
        <v>50</v>
      </c>
      <c r="M1612" s="27">
        <v>0</v>
      </c>
      <c r="N1612">
        <v>1</v>
      </c>
    </row>
    <row r="1613" spans="1:14" x14ac:dyDescent="0.25">
      <c r="A1613" s="15" t="s">
        <v>2840</v>
      </c>
      <c r="B1613" t="s">
        <v>2841</v>
      </c>
      <c r="C1613" s="13" t="s">
        <v>116</v>
      </c>
      <c r="D1613" t="s">
        <v>19</v>
      </c>
      <c r="E1613" s="13" t="str">
        <f>IF(NOT(ISERROR(MATCH($C1613,Continents!$A$2:$A$48,0))),Continents!$A$1,
IF(NOT(ISERROR(MATCH($C1613,Continents!$B$2:$B$6,0))),Continents!$B$1,
IF(NOT(ISERROR(MATCH($C1613,Continents!$C$2:$C$58,0))),Continents!$C$1,
IF(NOT(ISERROR(MATCH($C1613,Continents!$D$2:$D$51,0))),Continents!$D$1,
IF(NOT(ISERROR(MATCH($C1613,Continents!$E$2:$E$15,0))),Continents!$E$1,
IF(NOT(ISERROR(MATCH($C1613,Continents!$F$2:$F$27,0))),Continents!$F$1,
IF(NOT(ISERROR(MATCH($C1613,Continents!$G$2:$G$8,0))),Continents!$G$1
)))))))</f>
        <v>North America</v>
      </c>
      <c r="F1613" s="26">
        <v>42989</v>
      </c>
      <c r="G1613">
        <f>YEAR(Sales!$F1613)</f>
        <v>2017</v>
      </c>
      <c r="H1613">
        <f>MONTH(Sales!$F1613)</f>
        <v>9</v>
      </c>
      <c r="I1613" t="s">
        <v>112</v>
      </c>
      <c r="J1613" t="s">
        <v>2842</v>
      </c>
      <c r="K1613">
        <v>70</v>
      </c>
      <c r="L1613">
        <v>67</v>
      </c>
      <c r="M1613" s="27">
        <v>4.2900000000000001E-2</v>
      </c>
      <c r="N1613">
        <v>1</v>
      </c>
    </row>
    <row r="1614" spans="1:14" x14ac:dyDescent="0.25">
      <c r="A1614" s="16" t="s">
        <v>2843</v>
      </c>
      <c r="B1614" t="s">
        <v>350</v>
      </c>
      <c r="C1614" s="13" t="s">
        <v>116</v>
      </c>
      <c r="D1614" t="s">
        <v>19</v>
      </c>
      <c r="E1614" s="13" t="str">
        <f>IF(NOT(ISERROR(MATCH($C1614,Continents!$A$2:$A$48,0))),Continents!$A$1,
IF(NOT(ISERROR(MATCH($C1614,Continents!$B$2:$B$6,0))),Continents!$B$1,
IF(NOT(ISERROR(MATCH($C1614,Continents!$C$2:$C$58,0))),Continents!$C$1,
IF(NOT(ISERROR(MATCH($C1614,Continents!$D$2:$D$51,0))),Continents!$D$1,
IF(NOT(ISERROR(MATCH($C1614,Continents!$E$2:$E$15,0))),Continents!$E$1,
IF(NOT(ISERROR(MATCH($C1614,Continents!$F$2:$F$27,0))),Continents!$F$1,
IF(NOT(ISERROR(MATCH($C1614,Continents!$G$2:$G$8,0))),Continents!$G$1
)))))))</f>
        <v>North America</v>
      </c>
      <c r="F1614" s="26" t="s">
        <v>1418</v>
      </c>
      <c r="G1614">
        <f>YEAR(Sales!$F1614)</f>
        <v>2015</v>
      </c>
      <c r="H1614">
        <f>MONTH(Sales!$F1614)</f>
        <v>9</v>
      </c>
      <c r="I1614" t="s">
        <v>38</v>
      </c>
      <c r="J1614" t="s">
        <v>1471</v>
      </c>
      <c r="K1614">
        <v>50</v>
      </c>
      <c r="L1614">
        <v>50</v>
      </c>
      <c r="M1614" s="27">
        <v>0</v>
      </c>
      <c r="N1614">
        <v>1</v>
      </c>
    </row>
    <row r="1615" spans="1:14" x14ac:dyDescent="0.25">
      <c r="A1615" s="15" t="s">
        <v>2844</v>
      </c>
      <c r="B1615" t="s">
        <v>95</v>
      </c>
      <c r="C1615" s="13" t="s">
        <v>96</v>
      </c>
      <c r="D1615" t="s">
        <v>37</v>
      </c>
      <c r="E1615" s="13" t="str">
        <f>IF(NOT(ISERROR(MATCH($C1615,Continents!$A$2:$A$48,0))),Continents!$A$1,
IF(NOT(ISERROR(MATCH($C1615,Continents!$B$2:$B$6,0))),Continents!$B$1,
IF(NOT(ISERROR(MATCH($C1615,Continents!$C$2:$C$58,0))),Continents!$C$1,
IF(NOT(ISERROR(MATCH($C1615,Continents!$D$2:$D$51,0))),Continents!$D$1,
IF(NOT(ISERROR(MATCH($C1615,Continents!$E$2:$E$15,0))),Continents!$E$1,
IF(NOT(ISERROR(MATCH($C1615,Continents!$F$2:$F$27,0))),Continents!$F$1,
IF(NOT(ISERROR(MATCH($C1615,Continents!$G$2:$G$8,0))),Continents!$G$1
)))))))</f>
        <v>Asia</v>
      </c>
      <c r="F1615" s="26" t="s">
        <v>2478</v>
      </c>
      <c r="G1615">
        <f>YEAR(Sales!$F1615)</f>
        <v>2016</v>
      </c>
      <c r="H1615">
        <f>MONTH(Sales!$F1615)</f>
        <v>11</v>
      </c>
      <c r="I1615" t="s">
        <v>112</v>
      </c>
      <c r="J1615" t="s">
        <v>1979</v>
      </c>
      <c r="K1615">
        <v>70</v>
      </c>
      <c r="L1615">
        <v>66</v>
      </c>
      <c r="M1615" s="27">
        <v>5.7099999999999998E-2</v>
      </c>
      <c r="N1615">
        <v>1</v>
      </c>
    </row>
    <row r="1616" spans="1:14" x14ac:dyDescent="0.25">
      <c r="A1616" s="16" t="s">
        <v>2845</v>
      </c>
      <c r="B1616" t="s">
        <v>495</v>
      </c>
      <c r="C1616" s="13" t="s">
        <v>496</v>
      </c>
      <c r="D1616" t="s">
        <v>13</v>
      </c>
      <c r="E1616" s="13" t="str">
        <f>IF(NOT(ISERROR(MATCH($C1616,Continents!$A$2:$A$48,0))),Continents!$A$1,
IF(NOT(ISERROR(MATCH($C1616,Continents!$B$2:$B$6,0))),Continents!$B$1,
IF(NOT(ISERROR(MATCH($C1616,Continents!$C$2:$C$58,0))),Continents!$C$1,
IF(NOT(ISERROR(MATCH($C1616,Continents!$D$2:$D$51,0))),Continents!$D$1,
IF(NOT(ISERROR(MATCH($C1616,Continents!$E$2:$E$15,0))),Continents!$E$1,
IF(NOT(ISERROR(MATCH($C1616,Continents!$F$2:$F$27,0))),Continents!$F$1,
IF(NOT(ISERROR(MATCH($C1616,Continents!$G$2:$G$8,0))),Continents!$G$1
)))))))</f>
        <v>Asia</v>
      </c>
      <c r="F1616" s="26">
        <v>42350</v>
      </c>
      <c r="G1616">
        <f>YEAR(Sales!$F1616)</f>
        <v>2015</v>
      </c>
      <c r="H1616">
        <f>MONTH(Sales!$F1616)</f>
        <v>12</v>
      </c>
      <c r="I1616" t="s">
        <v>133</v>
      </c>
      <c r="J1616" t="s">
        <v>1675</v>
      </c>
      <c r="K1616">
        <v>50</v>
      </c>
      <c r="L1616">
        <v>42</v>
      </c>
      <c r="M1616" s="27">
        <v>0.16</v>
      </c>
      <c r="N1616">
        <v>1</v>
      </c>
    </row>
    <row r="1617" spans="1:14" x14ac:dyDescent="0.25">
      <c r="A1617" s="15" t="s">
        <v>2846</v>
      </c>
      <c r="B1617" t="s">
        <v>541</v>
      </c>
      <c r="C1617" s="13" t="s">
        <v>542</v>
      </c>
      <c r="D1617" t="s">
        <v>25</v>
      </c>
      <c r="E1617" s="13" t="str">
        <f>IF(NOT(ISERROR(MATCH($C1617,Continents!$A$2:$A$48,0))),Continents!$A$1,
IF(NOT(ISERROR(MATCH($C1617,Continents!$B$2:$B$6,0))),Continents!$B$1,
IF(NOT(ISERROR(MATCH($C1617,Continents!$C$2:$C$58,0))),Continents!$C$1,
IF(NOT(ISERROR(MATCH($C1617,Continents!$D$2:$D$51,0))),Continents!$D$1,
IF(NOT(ISERROR(MATCH($C1617,Continents!$E$2:$E$15,0))),Continents!$E$1,
IF(NOT(ISERROR(MATCH($C1617,Continents!$F$2:$F$27,0))),Continents!$F$1,
IF(NOT(ISERROR(MATCH($C1617,Continents!$G$2:$G$8,0))),Continents!$G$1
)))))))</f>
        <v>South America</v>
      </c>
      <c r="F1617" s="26">
        <v>43319</v>
      </c>
      <c r="G1617">
        <f>YEAR(Sales!$F1617)</f>
        <v>2018</v>
      </c>
      <c r="H1617">
        <f>MONTH(Sales!$F1617)</f>
        <v>8</v>
      </c>
      <c r="I1617" t="s">
        <v>14</v>
      </c>
      <c r="J1617" t="s">
        <v>983</v>
      </c>
      <c r="K1617">
        <v>80</v>
      </c>
      <c r="L1617">
        <v>78</v>
      </c>
      <c r="M1617" s="27">
        <v>2.5000000000000001E-2</v>
      </c>
      <c r="N1617">
        <v>1</v>
      </c>
    </row>
    <row r="1618" spans="1:14" x14ac:dyDescent="0.25">
      <c r="A1618" s="16" t="s">
        <v>2847</v>
      </c>
      <c r="B1618" t="s">
        <v>397</v>
      </c>
      <c r="C1618" s="13" t="s">
        <v>398</v>
      </c>
      <c r="D1618" t="s">
        <v>13</v>
      </c>
      <c r="E1618" s="13" t="str">
        <f>IF(NOT(ISERROR(MATCH($C1618,Continents!$A$2:$A$48,0))),Continents!$A$1,
IF(NOT(ISERROR(MATCH($C1618,Continents!$B$2:$B$6,0))),Continents!$B$1,
IF(NOT(ISERROR(MATCH($C1618,Continents!$C$2:$C$58,0))),Continents!$C$1,
IF(NOT(ISERROR(MATCH($C1618,Continents!$D$2:$D$51,0))),Continents!$D$1,
IF(NOT(ISERROR(MATCH($C1618,Continents!$E$2:$E$15,0))),Continents!$E$1,
IF(NOT(ISERROR(MATCH($C1618,Continents!$F$2:$F$27,0))),Continents!$F$1,
IF(NOT(ISERROR(MATCH($C1618,Continents!$G$2:$G$8,0))),Continents!$G$1
)))))))</f>
        <v>Europe</v>
      </c>
      <c r="F1618" s="26">
        <v>42736</v>
      </c>
      <c r="G1618">
        <f>YEAR(Sales!$F1618)</f>
        <v>2017</v>
      </c>
      <c r="H1618">
        <f>MONTH(Sales!$F1618)</f>
        <v>1</v>
      </c>
      <c r="I1618" t="s">
        <v>64</v>
      </c>
      <c r="J1618" t="s">
        <v>1551</v>
      </c>
      <c r="K1618">
        <v>1000</v>
      </c>
      <c r="L1618">
        <v>690</v>
      </c>
      <c r="M1618" s="27">
        <v>0.31</v>
      </c>
      <c r="N1618">
        <v>1</v>
      </c>
    </row>
    <row r="1619" spans="1:14" x14ac:dyDescent="0.25">
      <c r="A1619" s="15" t="s">
        <v>2848</v>
      </c>
      <c r="B1619" t="s">
        <v>95</v>
      </c>
      <c r="C1619" s="13" t="s">
        <v>96</v>
      </c>
      <c r="D1619" t="s">
        <v>37</v>
      </c>
      <c r="E1619" s="13" t="str">
        <f>IF(NOT(ISERROR(MATCH($C1619,Continents!$A$2:$A$48,0))),Continents!$A$1,
IF(NOT(ISERROR(MATCH($C1619,Continents!$B$2:$B$6,0))),Continents!$B$1,
IF(NOT(ISERROR(MATCH($C1619,Continents!$C$2:$C$58,0))),Continents!$C$1,
IF(NOT(ISERROR(MATCH($C1619,Continents!$D$2:$D$51,0))),Continents!$D$1,
IF(NOT(ISERROR(MATCH($C1619,Continents!$E$2:$E$15,0))),Continents!$E$1,
IF(NOT(ISERROR(MATCH($C1619,Continents!$F$2:$F$27,0))),Continents!$F$1,
IF(NOT(ISERROR(MATCH($C1619,Continents!$G$2:$G$8,0))),Continents!$G$1
)))))))</f>
        <v>Asia</v>
      </c>
      <c r="F1619" s="26" t="s">
        <v>2849</v>
      </c>
      <c r="G1619">
        <f>YEAR(Sales!$F1619)</f>
        <v>2014</v>
      </c>
      <c r="H1619">
        <f>MONTH(Sales!$F1619)</f>
        <v>9</v>
      </c>
      <c r="I1619" t="s">
        <v>32</v>
      </c>
      <c r="J1619" t="s">
        <v>1504</v>
      </c>
      <c r="K1619">
        <v>150</v>
      </c>
      <c r="L1619">
        <v>138</v>
      </c>
      <c r="M1619" s="27">
        <v>0.08</v>
      </c>
      <c r="N1619">
        <v>1</v>
      </c>
    </row>
    <row r="1620" spans="1:14" x14ac:dyDescent="0.25">
      <c r="A1620" s="16" t="s">
        <v>2850</v>
      </c>
      <c r="B1620" t="s">
        <v>144</v>
      </c>
      <c r="C1620" s="13" t="s">
        <v>116</v>
      </c>
      <c r="D1620" t="s">
        <v>19</v>
      </c>
      <c r="E1620" s="13" t="str">
        <f>IF(NOT(ISERROR(MATCH($C1620,Continents!$A$2:$A$48,0))),Continents!$A$1,
IF(NOT(ISERROR(MATCH($C1620,Continents!$B$2:$B$6,0))),Continents!$B$1,
IF(NOT(ISERROR(MATCH($C1620,Continents!$C$2:$C$58,0))),Continents!$C$1,
IF(NOT(ISERROR(MATCH($C1620,Continents!$D$2:$D$51,0))),Continents!$D$1,
IF(NOT(ISERROR(MATCH($C1620,Continents!$E$2:$E$15,0))),Continents!$E$1,
IF(NOT(ISERROR(MATCH($C1620,Continents!$F$2:$F$27,0))),Continents!$F$1,
IF(NOT(ISERROR(MATCH($C1620,Continents!$G$2:$G$8,0))),Continents!$G$1
)))))))</f>
        <v>North America</v>
      </c>
      <c r="F1620" s="26" t="s">
        <v>2389</v>
      </c>
      <c r="G1620">
        <f>YEAR(Sales!$F1620)</f>
        <v>2017</v>
      </c>
      <c r="H1620">
        <f>MONTH(Sales!$F1620)</f>
        <v>4</v>
      </c>
      <c r="I1620" t="s">
        <v>112</v>
      </c>
      <c r="J1620" t="s">
        <v>145</v>
      </c>
      <c r="K1620">
        <v>70</v>
      </c>
      <c r="L1620">
        <v>68</v>
      </c>
      <c r="M1620" s="27">
        <v>2.86E-2</v>
      </c>
      <c r="N1620">
        <v>1</v>
      </c>
    </row>
    <row r="1621" spans="1:14" x14ac:dyDescent="0.25">
      <c r="A1621" s="15" t="s">
        <v>2851</v>
      </c>
      <c r="B1621" t="s">
        <v>2841</v>
      </c>
      <c r="C1621" s="13" t="s">
        <v>116</v>
      </c>
      <c r="D1621" t="s">
        <v>19</v>
      </c>
      <c r="E1621" s="13" t="str">
        <f>IF(NOT(ISERROR(MATCH($C1621,Continents!$A$2:$A$48,0))),Continents!$A$1,
IF(NOT(ISERROR(MATCH($C1621,Continents!$B$2:$B$6,0))),Continents!$B$1,
IF(NOT(ISERROR(MATCH($C1621,Continents!$C$2:$C$58,0))),Continents!$C$1,
IF(NOT(ISERROR(MATCH($C1621,Continents!$D$2:$D$51,0))),Continents!$D$1,
IF(NOT(ISERROR(MATCH($C1621,Continents!$E$2:$E$15,0))),Continents!$E$1,
IF(NOT(ISERROR(MATCH($C1621,Continents!$F$2:$F$27,0))),Continents!$F$1,
IF(NOT(ISERROR(MATCH($C1621,Continents!$G$2:$G$8,0))),Continents!$G$1
)))))))</f>
        <v>North America</v>
      </c>
      <c r="F1621" s="26" t="s">
        <v>2852</v>
      </c>
      <c r="G1621">
        <f>YEAR(Sales!$F1621)</f>
        <v>2014</v>
      </c>
      <c r="H1621">
        <f>MONTH(Sales!$F1621)</f>
        <v>6</v>
      </c>
      <c r="I1621" t="s">
        <v>77</v>
      </c>
      <c r="J1621" t="s">
        <v>2853</v>
      </c>
      <c r="K1621">
        <v>500</v>
      </c>
      <c r="L1621">
        <v>490</v>
      </c>
      <c r="M1621" s="27">
        <v>0.02</v>
      </c>
      <c r="N1621">
        <v>1</v>
      </c>
    </row>
    <row r="1622" spans="1:14" x14ac:dyDescent="0.25">
      <c r="A1622" s="16" t="s">
        <v>2854</v>
      </c>
      <c r="B1622" t="s">
        <v>197</v>
      </c>
      <c r="C1622" s="13" t="s">
        <v>198</v>
      </c>
      <c r="D1622" t="s">
        <v>13</v>
      </c>
      <c r="E1622" s="13" t="str">
        <f>IF(NOT(ISERROR(MATCH($C1622,Continents!$A$2:$A$48,0))),Continents!$A$1,
IF(NOT(ISERROR(MATCH($C1622,Continents!$B$2:$B$6,0))),Continents!$B$1,
IF(NOT(ISERROR(MATCH($C1622,Continents!$C$2:$C$58,0))),Continents!$C$1,
IF(NOT(ISERROR(MATCH($C1622,Continents!$D$2:$D$51,0))),Continents!$D$1,
IF(NOT(ISERROR(MATCH($C1622,Continents!$E$2:$E$15,0))),Continents!$E$1,
IF(NOT(ISERROR(MATCH($C1622,Continents!$F$2:$F$27,0))),Continents!$F$1,
IF(NOT(ISERROR(MATCH($C1622,Continents!$G$2:$G$8,0))),Continents!$G$1
)))))))</f>
        <v>Europe</v>
      </c>
      <c r="F1622" s="26">
        <v>42279</v>
      </c>
      <c r="G1622">
        <f>YEAR(Sales!$F1622)</f>
        <v>2015</v>
      </c>
      <c r="H1622">
        <f>MONTH(Sales!$F1622)</f>
        <v>10</v>
      </c>
      <c r="I1622" t="s">
        <v>44</v>
      </c>
      <c r="J1622" t="s">
        <v>1217</v>
      </c>
      <c r="K1622">
        <v>30</v>
      </c>
      <c r="L1622">
        <v>25</v>
      </c>
      <c r="M1622" s="27">
        <v>0.16669999999999999</v>
      </c>
      <c r="N1622">
        <v>1</v>
      </c>
    </row>
    <row r="1623" spans="1:14" x14ac:dyDescent="0.25">
      <c r="A1623" s="15" t="s">
        <v>2855</v>
      </c>
      <c r="B1623" t="s">
        <v>197</v>
      </c>
      <c r="C1623" s="13" t="s">
        <v>198</v>
      </c>
      <c r="D1623" t="s">
        <v>13</v>
      </c>
      <c r="E1623" s="13" t="str">
        <f>IF(NOT(ISERROR(MATCH($C1623,Continents!$A$2:$A$48,0))),Continents!$A$1,
IF(NOT(ISERROR(MATCH($C1623,Continents!$B$2:$B$6,0))),Continents!$B$1,
IF(NOT(ISERROR(MATCH($C1623,Continents!$C$2:$C$58,0))),Continents!$C$1,
IF(NOT(ISERROR(MATCH($C1623,Continents!$D$2:$D$51,0))),Continents!$D$1,
IF(NOT(ISERROR(MATCH($C1623,Continents!$E$2:$E$15,0))),Continents!$E$1,
IF(NOT(ISERROR(MATCH($C1623,Continents!$F$2:$F$27,0))),Continents!$F$1,
IF(NOT(ISERROR(MATCH($C1623,Continents!$G$2:$G$8,0))),Continents!$G$1
)))))))</f>
        <v>Europe</v>
      </c>
      <c r="F1623" s="26" t="s">
        <v>783</v>
      </c>
      <c r="G1623">
        <f>YEAR(Sales!$F1623)</f>
        <v>2018</v>
      </c>
      <c r="H1623">
        <f>MONTH(Sales!$F1623)</f>
        <v>6</v>
      </c>
      <c r="I1623" t="s">
        <v>58</v>
      </c>
      <c r="J1623" t="s">
        <v>199</v>
      </c>
      <c r="K1623">
        <v>800</v>
      </c>
      <c r="L1623">
        <v>576</v>
      </c>
      <c r="M1623" s="27">
        <v>0.28000000000000003</v>
      </c>
      <c r="N1623">
        <v>1</v>
      </c>
    </row>
    <row r="1624" spans="1:14" x14ac:dyDescent="0.25">
      <c r="A1624" s="16" t="s">
        <v>2856</v>
      </c>
      <c r="B1624" t="s">
        <v>325</v>
      </c>
      <c r="C1624" s="13" t="s">
        <v>326</v>
      </c>
      <c r="D1624" t="s">
        <v>37</v>
      </c>
      <c r="E1624" s="13" t="str">
        <f>IF(NOT(ISERROR(MATCH($C1624,Continents!$A$2:$A$48,0))),Continents!$A$1,
IF(NOT(ISERROR(MATCH($C1624,Continents!$B$2:$B$6,0))),Continents!$B$1,
IF(NOT(ISERROR(MATCH($C1624,Continents!$C$2:$C$58,0))),Continents!$C$1,
IF(NOT(ISERROR(MATCH($C1624,Continents!$D$2:$D$51,0))),Continents!$D$1,
IF(NOT(ISERROR(MATCH($C1624,Continents!$E$2:$E$15,0))),Continents!$E$1,
IF(NOT(ISERROR(MATCH($C1624,Continents!$F$2:$F$27,0))),Continents!$F$1,
IF(NOT(ISERROR(MATCH($C1624,Continents!$G$2:$G$8,0))),Continents!$G$1
)))))))</f>
        <v>Asia</v>
      </c>
      <c r="F1624" s="26" t="s">
        <v>2857</v>
      </c>
      <c r="G1624">
        <f>YEAR(Sales!$F1624)</f>
        <v>2018</v>
      </c>
      <c r="H1624">
        <f>MONTH(Sales!$F1624)</f>
        <v>5</v>
      </c>
      <c r="I1624" t="s">
        <v>38</v>
      </c>
      <c r="J1624" t="s">
        <v>1045</v>
      </c>
      <c r="K1624">
        <v>50</v>
      </c>
      <c r="L1624">
        <v>48</v>
      </c>
      <c r="M1624" s="27">
        <v>0.04</v>
      </c>
      <c r="N1624">
        <v>1</v>
      </c>
    </row>
    <row r="1625" spans="1:14" x14ac:dyDescent="0.25">
      <c r="A1625" s="15" t="s">
        <v>2858</v>
      </c>
      <c r="B1625" t="s">
        <v>306</v>
      </c>
      <c r="C1625" s="13" t="s">
        <v>307</v>
      </c>
      <c r="D1625" t="s">
        <v>13</v>
      </c>
      <c r="E1625" s="13" t="str">
        <f>IF(NOT(ISERROR(MATCH($C1625,Continents!$A$2:$A$48,0))),Continents!$A$1,
IF(NOT(ISERROR(MATCH($C1625,Continents!$B$2:$B$6,0))),Continents!$B$1,
IF(NOT(ISERROR(MATCH($C1625,Continents!$C$2:$C$58,0))),Continents!$C$1,
IF(NOT(ISERROR(MATCH($C1625,Continents!$D$2:$D$51,0))),Continents!$D$1,
IF(NOT(ISERROR(MATCH($C1625,Continents!$E$2:$E$15,0))),Continents!$E$1,
IF(NOT(ISERROR(MATCH($C1625,Continents!$F$2:$F$27,0))),Continents!$F$1,
IF(NOT(ISERROR(MATCH($C1625,Continents!$G$2:$G$8,0))),Continents!$G$1
)))))))</f>
        <v>Europe</v>
      </c>
      <c r="F1625" s="26">
        <v>42465</v>
      </c>
      <c r="G1625">
        <f>YEAR(Sales!$F1625)</f>
        <v>2016</v>
      </c>
      <c r="H1625">
        <f>MONTH(Sales!$F1625)</f>
        <v>4</v>
      </c>
      <c r="I1625" t="s">
        <v>125</v>
      </c>
      <c r="J1625" t="s">
        <v>1759</v>
      </c>
      <c r="K1625">
        <v>250</v>
      </c>
      <c r="L1625">
        <v>233</v>
      </c>
      <c r="M1625" s="27">
        <v>6.8000000000000005E-2</v>
      </c>
      <c r="N1625">
        <v>1</v>
      </c>
    </row>
    <row r="1626" spans="1:14" x14ac:dyDescent="0.25">
      <c r="A1626" s="16" t="s">
        <v>2859</v>
      </c>
      <c r="B1626" t="s">
        <v>110</v>
      </c>
      <c r="C1626" s="13" t="s">
        <v>75</v>
      </c>
      <c r="D1626" t="s">
        <v>37</v>
      </c>
      <c r="E1626" s="13" t="str">
        <f>IF(NOT(ISERROR(MATCH($C1626,Continents!$A$2:$A$48,0))),Continents!$A$1,
IF(NOT(ISERROR(MATCH($C1626,Continents!$B$2:$B$6,0))),Continents!$B$1,
IF(NOT(ISERROR(MATCH($C1626,Continents!$C$2:$C$58,0))),Continents!$C$1,
IF(NOT(ISERROR(MATCH($C1626,Continents!$D$2:$D$51,0))),Continents!$D$1,
IF(NOT(ISERROR(MATCH($C1626,Continents!$E$2:$E$15,0))),Continents!$E$1,
IF(NOT(ISERROR(MATCH($C1626,Continents!$F$2:$F$27,0))),Continents!$F$1,
IF(NOT(ISERROR(MATCH($C1626,Continents!$G$2:$G$8,0))),Continents!$G$1
)))))))</f>
        <v>Asia</v>
      </c>
      <c r="F1626" s="26" t="s">
        <v>1337</v>
      </c>
      <c r="G1626">
        <f>YEAR(Sales!$F1626)</f>
        <v>2016</v>
      </c>
      <c r="H1626">
        <f>MONTH(Sales!$F1626)</f>
        <v>9</v>
      </c>
      <c r="I1626" t="s">
        <v>125</v>
      </c>
      <c r="J1626" t="s">
        <v>770</v>
      </c>
      <c r="K1626">
        <v>250</v>
      </c>
      <c r="L1626">
        <v>230</v>
      </c>
      <c r="M1626" s="27">
        <v>0.08</v>
      </c>
      <c r="N1626">
        <v>1</v>
      </c>
    </row>
    <row r="1627" spans="1:14" x14ac:dyDescent="0.25">
      <c r="A1627" s="15" t="s">
        <v>2860</v>
      </c>
      <c r="B1627" t="s">
        <v>11</v>
      </c>
      <c r="C1627" s="13" t="s">
        <v>12</v>
      </c>
      <c r="D1627" t="s">
        <v>13</v>
      </c>
      <c r="E1627" s="13" t="str">
        <f>IF(NOT(ISERROR(MATCH($C1627,Continents!$A$2:$A$48,0))),Continents!$A$1,
IF(NOT(ISERROR(MATCH($C1627,Continents!$B$2:$B$6,0))),Continents!$B$1,
IF(NOT(ISERROR(MATCH($C1627,Continents!$C$2:$C$58,0))),Continents!$C$1,
IF(NOT(ISERROR(MATCH($C1627,Continents!$D$2:$D$51,0))),Continents!$D$1,
IF(NOT(ISERROR(MATCH($C1627,Continents!$E$2:$E$15,0))),Continents!$E$1,
IF(NOT(ISERROR(MATCH($C1627,Continents!$F$2:$F$27,0))),Continents!$F$1,
IF(NOT(ISERROR(MATCH($C1627,Continents!$G$2:$G$8,0))),Continents!$G$1
)))))))</f>
        <v>Europe</v>
      </c>
      <c r="F1627" s="26">
        <v>41978</v>
      </c>
      <c r="G1627">
        <f>YEAR(Sales!$F1627)</f>
        <v>2014</v>
      </c>
      <c r="H1627">
        <f>MONTH(Sales!$F1627)</f>
        <v>12</v>
      </c>
      <c r="I1627" t="s">
        <v>26</v>
      </c>
      <c r="J1627" t="s">
        <v>333</v>
      </c>
      <c r="K1627">
        <v>700</v>
      </c>
      <c r="L1627">
        <v>679</v>
      </c>
      <c r="M1627" s="27">
        <v>0.03</v>
      </c>
      <c r="N1627">
        <v>1</v>
      </c>
    </row>
    <row r="1628" spans="1:14" x14ac:dyDescent="0.25">
      <c r="A1628" s="16" t="s">
        <v>2861</v>
      </c>
      <c r="B1628" t="s">
        <v>201</v>
      </c>
      <c r="C1628" s="13" t="s">
        <v>202</v>
      </c>
      <c r="D1628" t="s">
        <v>13</v>
      </c>
      <c r="E1628" s="13" t="str">
        <f>IF(NOT(ISERROR(MATCH($C1628,Continents!$A$2:$A$48,0))),Continents!$A$1,
IF(NOT(ISERROR(MATCH($C1628,Continents!$B$2:$B$6,0))),Continents!$B$1,
IF(NOT(ISERROR(MATCH($C1628,Continents!$C$2:$C$58,0))),Continents!$C$1,
IF(NOT(ISERROR(MATCH($C1628,Continents!$D$2:$D$51,0))),Continents!$D$1,
IF(NOT(ISERROR(MATCH($C1628,Continents!$E$2:$E$15,0))),Continents!$E$1,
IF(NOT(ISERROR(MATCH($C1628,Continents!$F$2:$F$27,0))),Continents!$F$1,
IF(NOT(ISERROR(MATCH($C1628,Continents!$G$2:$G$8,0))),Continents!$G$1
)))))))</f>
        <v>Europe</v>
      </c>
      <c r="F1628" s="26" t="s">
        <v>1705</v>
      </c>
      <c r="G1628">
        <f>YEAR(Sales!$F1628)</f>
        <v>2018</v>
      </c>
      <c r="H1628">
        <f>MONTH(Sales!$F1628)</f>
        <v>11</v>
      </c>
      <c r="I1628" t="s">
        <v>38</v>
      </c>
      <c r="J1628" t="s">
        <v>1905</v>
      </c>
      <c r="K1628">
        <v>50</v>
      </c>
      <c r="L1628">
        <v>44</v>
      </c>
      <c r="M1628" s="27">
        <v>0.12</v>
      </c>
      <c r="N1628">
        <v>1</v>
      </c>
    </row>
    <row r="1629" spans="1:14" x14ac:dyDescent="0.25">
      <c r="A1629" s="15" t="s">
        <v>2862</v>
      </c>
      <c r="B1629" t="s">
        <v>3761</v>
      </c>
      <c r="C1629" s="13" t="s">
        <v>3759</v>
      </c>
      <c r="D1629" t="s">
        <v>13</v>
      </c>
      <c r="E1629" s="13" t="str">
        <f>IF(NOT(ISERROR(MATCH($C1629,Continents!$A$2:$A$48,0))),Continents!$A$1,
IF(NOT(ISERROR(MATCH($C1629,Continents!$B$2:$B$6,0))),Continents!$B$1,
IF(NOT(ISERROR(MATCH($C1629,Continents!$C$2:$C$58,0))),Continents!$C$1,
IF(NOT(ISERROR(MATCH($C1629,Continents!$D$2:$D$51,0))),Continents!$D$1,
IF(NOT(ISERROR(MATCH($C1629,Continents!$E$2:$E$15,0))),Continents!$E$1,
IF(NOT(ISERROR(MATCH($C1629,Continents!$F$2:$F$27,0))),Continents!$F$1,
IF(NOT(ISERROR(MATCH($C1629,Continents!$G$2:$G$8,0))),Continents!$G$1
)))))))</f>
        <v>Asia</v>
      </c>
      <c r="F1629" s="26" t="s">
        <v>1868</v>
      </c>
      <c r="G1629">
        <f>YEAR(Sales!$F1629)</f>
        <v>2017</v>
      </c>
      <c r="H1629">
        <f>MONTH(Sales!$F1629)</f>
        <v>2</v>
      </c>
      <c r="I1629" t="s">
        <v>44</v>
      </c>
      <c r="J1629" t="s">
        <v>572</v>
      </c>
      <c r="K1629">
        <v>30</v>
      </c>
      <c r="L1629">
        <v>29</v>
      </c>
      <c r="M1629" s="27">
        <v>3.3300000000000003E-2</v>
      </c>
      <c r="N1629">
        <v>1</v>
      </c>
    </row>
    <row r="1630" spans="1:14" x14ac:dyDescent="0.25">
      <c r="A1630" s="16" t="s">
        <v>2863</v>
      </c>
      <c r="B1630" t="s">
        <v>3760</v>
      </c>
      <c r="C1630" s="13" t="s">
        <v>3759</v>
      </c>
      <c r="D1630" t="s">
        <v>13</v>
      </c>
      <c r="E1630" s="13" t="str">
        <f>IF(NOT(ISERROR(MATCH($C1630,Continents!$A$2:$A$48,0))),Continents!$A$1,
IF(NOT(ISERROR(MATCH($C1630,Continents!$B$2:$B$6,0))),Continents!$B$1,
IF(NOT(ISERROR(MATCH($C1630,Continents!$C$2:$C$58,0))),Continents!$C$1,
IF(NOT(ISERROR(MATCH($C1630,Continents!$D$2:$D$51,0))),Continents!$D$1,
IF(NOT(ISERROR(MATCH($C1630,Continents!$E$2:$E$15,0))),Continents!$E$1,
IF(NOT(ISERROR(MATCH($C1630,Continents!$F$2:$F$27,0))),Continents!$F$1,
IF(NOT(ISERROR(MATCH($C1630,Continents!$G$2:$G$8,0))),Continents!$G$1
)))))))</f>
        <v>Asia</v>
      </c>
      <c r="F1630" s="26">
        <v>42341</v>
      </c>
      <c r="G1630">
        <f>YEAR(Sales!$F1630)</f>
        <v>2015</v>
      </c>
      <c r="H1630">
        <f>MONTH(Sales!$F1630)</f>
        <v>12</v>
      </c>
      <c r="I1630" t="s">
        <v>26</v>
      </c>
      <c r="J1630" t="s">
        <v>1955</v>
      </c>
      <c r="K1630">
        <v>700</v>
      </c>
      <c r="L1630">
        <v>462</v>
      </c>
      <c r="M1630" s="27">
        <v>0.34</v>
      </c>
      <c r="N1630">
        <v>1</v>
      </c>
    </row>
    <row r="1631" spans="1:14" x14ac:dyDescent="0.25">
      <c r="A1631" s="15" t="s">
        <v>2864</v>
      </c>
      <c r="B1631" t="s">
        <v>74</v>
      </c>
      <c r="C1631" s="13" t="s">
        <v>75</v>
      </c>
      <c r="D1631" t="s">
        <v>37</v>
      </c>
      <c r="E1631" s="13" t="str">
        <f>IF(NOT(ISERROR(MATCH($C1631,Continents!$A$2:$A$48,0))),Continents!$A$1,
IF(NOT(ISERROR(MATCH($C1631,Continents!$B$2:$B$6,0))),Continents!$B$1,
IF(NOT(ISERROR(MATCH($C1631,Continents!$C$2:$C$58,0))),Continents!$C$1,
IF(NOT(ISERROR(MATCH($C1631,Continents!$D$2:$D$51,0))),Continents!$D$1,
IF(NOT(ISERROR(MATCH($C1631,Continents!$E$2:$E$15,0))),Continents!$E$1,
IF(NOT(ISERROR(MATCH($C1631,Continents!$F$2:$F$27,0))),Continents!$F$1,
IF(NOT(ISERROR(MATCH($C1631,Continents!$G$2:$G$8,0))),Continents!$G$1
)))))))</f>
        <v>Asia</v>
      </c>
      <c r="F1631" s="26" t="s">
        <v>1335</v>
      </c>
      <c r="G1631">
        <f>YEAR(Sales!$F1631)</f>
        <v>2017</v>
      </c>
      <c r="H1631">
        <f>MONTH(Sales!$F1631)</f>
        <v>4</v>
      </c>
      <c r="I1631" t="s">
        <v>64</v>
      </c>
      <c r="J1631" t="s">
        <v>1246</v>
      </c>
      <c r="K1631">
        <v>1000</v>
      </c>
      <c r="L1631">
        <v>860</v>
      </c>
      <c r="M1631" s="27">
        <v>0.14000000000000001</v>
      </c>
      <c r="N1631">
        <v>1</v>
      </c>
    </row>
    <row r="1632" spans="1:14" x14ac:dyDescent="0.25">
      <c r="A1632" s="16" t="s">
        <v>2865</v>
      </c>
      <c r="B1632" t="s">
        <v>23</v>
      </c>
      <c r="C1632" s="13" t="s">
        <v>24</v>
      </c>
      <c r="D1632" t="s">
        <v>25</v>
      </c>
      <c r="E1632" s="13" t="str">
        <f>IF(NOT(ISERROR(MATCH($C1632,Continents!$A$2:$A$48,0))),Continents!$A$1,
IF(NOT(ISERROR(MATCH($C1632,Continents!$B$2:$B$6,0))),Continents!$B$1,
IF(NOT(ISERROR(MATCH($C1632,Continents!$C$2:$C$58,0))),Continents!$C$1,
IF(NOT(ISERROR(MATCH($C1632,Continents!$D$2:$D$51,0))),Continents!$D$1,
IF(NOT(ISERROR(MATCH($C1632,Continents!$E$2:$E$15,0))),Continents!$E$1,
IF(NOT(ISERROR(MATCH($C1632,Continents!$F$2:$F$27,0))),Continents!$F$1,
IF(NOT(ISERROR(MATCH($C1632,Continents!$G$2:$G$8,0))),Continents!$G$1
)))))))</f>
        <v>South America</v>
      </c>
      <c r="F1632" s="26" t="s">
        <v>1299</v>
      </c>
      <c r="G1632">
        <f>YEAR(Sales!$F1632)</f>
        <v>2014</v>
      </c>
      <c r="H1632">
        <f>MONTH(Sales!$F1632)</f>
        <v>7</v>
      </c>
      <c r="I1632" t="s">
        <v>133</v>
      </c>
      <c r="J1632" t="s">
        <v>27</v>
      </c>
      <c r="K1632">
        <v>50</v>
      </c>
      <c r="L1632">
        <v>37</v>
      </c>
      <c r="M1632" s="27">
        <v>0.26</v>
      </c>
      <c r="N1632">
        <v>1</v>
      </c>
    </row>
    <row r="1633" spans="1:14" x14ac:dyDescent="0.25">
      <c r="A1633" s="15" t="s">
        <v>2866</v>
      </c>
      <c r="B1633" t="s">
        <v>197</v>
      </c>
      <c r="C1633" s="13" t="s">
        <v>198</v>
      </c>
      <c r="D1633" t="s">
        <v>13</v>
      </c>
      <c r="E1633" s="13" t="str">
        <f>IF(NOT(ISERROR(MATCH($C1633,Continents!$A$2:$A$48,0))),Continents!$A$1,
IF(NOT(ISERROR(MATCH($C1633,Continents!$B$2:$B$6,0))),Continents!$B$1,
IF(NOT(ISERROR(MATCH($C1633,Continents!$C$2:$C$58,0))),Continents!$C$1,
IF(NOT(ISERROR(MATCH($C1633,Continents!$D$2:$D$51,0))),Continents!$D$1,
IF(NOT(ISERROR(MATCH($C1633,Continents!$E$2:$E$15,0))),Continents!$E$1,
IF(NOT(ISERROR(MATCH($C1633,Continents!$F$2:$F$27,0))),Continents!$F$1,
IF(NOT(ISERROR(MATCH($C1633,Continents!$G$2:$G$8,0))),Continents!$G$1
)))))))</f>
        <v>Europe</v>
      </c>
      <c r="F1633" s="26" t="s">
        <v>2867</v>
      </c>
      <c r="G1633">
        <f>YEAR(Sales!$F1633)</f>
        <v>2015</v>
      </c>
      <c r="H1633">
        <f>MONTH(Sales!$F1633)</f>
        <v>11</v>
      </c>
      <c r="I1633" t="s">
        <v>125</v>
      </c>
      <c r="J1633" t="s">
        <v>2429</v>
      </c>
      <c r="K1633">
        <v>250</v>
      </c>
      <c r="L1633">
        <v>173</v>
      </c>
      <c r="M1633" s="27">
        <v>0.308</v>
      </c>
      <c r="N1633">
        <v>1</v>
      </c>
    </row>
    <row r="1634" spans="1:14" x14ac:dyDescent="0.25">
      <c r="A1634" s="16" t="s">
        <v>2868</v>
      </c>
      <c r="B1634" t="s">
        <v>495</v>
      </c>
      <c r="C1634" s="13" t="s">
        <v>496</v>
      </c>
      <c r="D1634" t="s">
        <v>13</v>
      </c>
      <c r="E1634" s="13" t="str">
        <f>IF(NOT(ISERROR(MATCH($C1634,Continents!$A$2:$A$48,0))),Continents!$A$1,
IF(NOT(ISERROR(MATCH($C1634,Continents!$B$2:$B$6,0))),Continents!$B$1,
IF(NOT(ISERROR(MATCH($C1634,Continents!$C$2:$C$58,0))),Continents!$C$1,
IF(NOT(ISERROR(MATCH($C1634,Continents!$D$2:$D$51,0))),Continents!$D$1,
IF(NOT(ISERROR(MATCH($C1634,Continents!$E$2:$E$15,0))),Continents!$E$1,
IF(NOT(ISERROR(MATCH($C1634,Continents!$F$2:$F$27,0))),Continents!$F$1,
IF(NOT(ISERROR(MATCH($C1634,Continents!$G$2:$G$8,0))),Continents!$G$1
)))))))</f>
        <v>Asia</v>
      </c>
      <c r="F1634" s="26">
        <v>42863</v>
      </c>
      <c r="G1634">
        <f>YEAR(Sales!$F1634)</f>
        <v>2017</v>
      </c>
      <c r="H1634">
        <f>MONTH(Sales!$F1634)</f>
        <v>5</v>
      </c>
      <c r="I1634" t="s">
        <v>26</v>
      </c>
      <c r="J1634" t="s">
        <v>1675</v>
      </c>
      <c r="K1634">
        <v>700</v>
      </c>
      <c r="L1634">
        <v>637</v>
      </c>
      <c r="M1634" s="27">
        <v>0.09</v>
      </c>
      <c r="N1634">
        <v>1</v>
      </c>
    </row>
    <row r="1635" spans="1:14" x14ac:dyDescent="0.25">
      <c r="A1635" s="15" t="s">
        <v>2869</v>
      </c>
      <c r="B1635" t="s">
        <v>2841</v>
      </c>
      <c r="C1635" s="13" t="s">
        <v>116</v>
      </c>
      <c r="D1635" t="s">
        <v>19</v>
      </c>
      <c r="E1635" s="13" t="str">
        <f>IF(NOT(ISERROR(MATCH($C1635,Continents!$A$2:$A$48,0))),Continents!$A$1,
IF(NOT(ISERROR(MATCH($C1635,Continents!$B$2:$B$6,0))),Continents!$B$1,
IF(NOT(ISERROR(MATCH($C1635,Continents!$C$2:$C$58,0))),Continents!$C$1,
IF(NOT(ISERROR(MATCH($C1635,Continents!$D$2:$D$51,0))),Continents!$D$1,
IF(NOT(ISERROR(MATCH($C1635,Continents!$E$2:$E$15,0))),Continents!$E$1,
IF(NOT(ISERROR(MATCH($C1635,Continents!$F$2:$F$27,0))),Continents!$F$1,
IF(NOT(ISERROR(MATCH($C1635,Continents!$G$2:$G$8,0))),Continents!$G$1
)))))))</f>
        <v>North America</v>
      </c>
      <c r="F1635" s="26" t="s">
        <v>2870</v>
      </c>
      <c r="G1635">
        <f>YEAR(Sales!$F1635)</f>
        <v>2015</v>
      </c>
      <c r="H1635">
        <f>MONTH(Sales!$F1635)</f>
        <v>3</v>
      </c>
      <c r="I1635" t="s">
        <v>112</v>
      </c>
      <c r="J1635" t="s">
        <v>2842</v>
      </c>
      <c r="K1635">
        <v>70</v>
      </c>
      <c r="L1635">
        <v>48</v>
      </c>
      <c r="M1635" s="27">
        <v>0.31430000000000002</v>
      </c>
      <c r="N1635">
        <v>1</v>
      </c>
    </row>
    <row r="1636" spans="1:14" x14ac:dyDescent="0.25">
      <c r="A1636" s="16" t="s">
        <v>2871</v>
      </c>
      <c r="B1636" t="s">
        <v>17</v>
      </c>
      <c r="C1636" s="13" t="s">
        <v>18</v>
      </c>
      <c r="D1636" t="s">
        <v>19</v>
      </c>
      <c r="E1636" s="13" t="str">
        <f>IF(NOT(ISERROR(MATCH($C1636,Continents!$A$2:$A$48,0))),Continents!$A$1,
IF(NOT(ISERROR(MATCH($C1636,Continents!$B$2:$B$6,0))),Continents!$B$1,
IF(NOT(ISERROR(MATCH($C1636,Continents!$C$2:$C$58,0))),Continents!$C$1,
IF(NOT(ISERROR(MATCH($C1636,Continents!$D$2:$D$51,0))),Continents!$D$1,
IF(NOT(ISERROR(MATCH($C1636,Continents!$E$2:$E$15,0))),Continents!$E$1,
IF(NOT(ISERROR(MATCH($C1636,Continents!$F$2:$F$27,0))),Continents!$F$1,
IF(NOT(ISERROR(MATCH($C1636,Continents!$G$2:$G$8,0))),Continents!$G$1
)))))))</f>
        <v>North America</v>
      </c>
      <c r="F1636" s="26" t="s">
        <v>2872</v>
      </c>
      <c r="G1636">
        <f>YEAR(Sales!$F1636)</f>
        <v>2015</v>
      </c>
      <c r="H1636">
        <f>MONTH(Sales!$F1636)</f>
        <v>4</v>
      </c>
      <c r="I1636" t="s">
        <v>112</v>
      </c>
      <c r="J1636" t="s">
        <v>687</v>
      </c>
      <c r="K1636">
        <v>70</v>
      </c>
      <c r="L1636">
        <v>43</v>
      </c>
      <c r="M1636" s="27">
        <v>0.38569999999999999</v>
      </c>
      <c r="N1636">
        <v>1</v>
      </c>
    </row>
    <row r="1637" spans="1:14" x14ac:dyDescent="0.25">
      <c r="A1637" s="15" t="s">
        <v>2873</v>
      </c>
      <c r="B1637" t="s">
        <v>41</v>
      </c>
      <c r="C1637" s="13" t="s">
        <v>42</v>
      </c>
      <c r="D1637" t="s">
        <v>37</v>
      </c>
      <c r="E1637" s="13" t="str">
        <f>IF(NOT(ISERROR(MATCH($C1637,Continents!$A$2:$A$48,0))),Continents!$A$1,
IF(NOT(ISERROR(MATCH($C1637,Continents!$B$2:$B$6,0))),Continents!$B$1,
IF(NOT(ISERROR(MATCH($C1637,Continents!$C$2:$C$58,0))),Continents!$C$1,
IF(NOT(ISERROR(MATCH($C1637,Continents!$D$2:$D$51,0))),Continents!$D$1,
IF(NOT(ISERROR(MATCH($C1637,Continents!$E$2:$E$15,0))),Continents!$E$1,
IF(NOT(ISERROR(MATCH($C1637,Continents!$F$2:$F$27,0))),Continents!$F$1,
IF(NOT(ISERROR(MATCH($C1637,Continents!$G$2:$G$8,0))),Continents!$G$1
)))))))</f>
        <v>Asia</v>
      </c>
      <c r="F1637" s="26">
        <v>42073</v>
      </c>
      <c r="G1637">
        <f>YEAR(Sales!$F1637)</f>
        <v>2015</v>
      </c>
      <c r="H1637">
        <f>MONTH(Sales!$F1637)</f>
        <v>3</v>
      </c>
      <c r="I1637" t="s">
        <v>44</v>
      </c>
      <c r="J1637" t="s">
        <v>1703</v>
      </c>
      <c r="K1637">
        <v>30</v>
      </c>
      <c r="L1637">
        <v>21</v>
      </c>
      <c r="M1637" s="27">
        <v>0.3</v>
      </c>
      <c r="N1637">
        <v>1</v>
      </c>
    </row>
    <row r="1638" spans="1:14" x14ac:dyDescent="0.25">
      <c r="A1638" s="16" t="s">
        <v>2874</v>
      </c>
      <c r="B1638" t="s">
        <v>201</v>
      </c>
      <c r="C1638" s="13" t="s">
        <v>202</v>
      </c>
      <c r="D1638" t="s">
        <v>13</v>
      </c>
      <c r="E1638" s="13" t="str">
        <f>IF(NOT(ISERROR(MATCH($C1638,Continents!$A$2:$A$48,0))),Continents!$A$1,
IF(NOT(ISERROR(MATCH($C1638,Continents!$B$2:$B$6,0))),Continents!$B$1,
IF(NOT(ISERROR(MATCH($C1638,Continents!$C$2:$C$58,0))),Continents!$C$1,
IF(NOT(ISERROR(MATCH($C1638,Continents!$D$2:$D$51,0))),Continents!$D$1,
IF(NOT(ISERROR(MATCH($C1638,Continents!$E$2:$E$15,0))),Continents!$E$1,
IF(NOT(ISERROR(MATCH($C1638,Continents!$F$2:$F$27,0))),Continents!$F$1,
IF(NOT(ISERROR(MATCH($C1638,Continents!$G$2:$G$8,0))),Continents!$G$1
)))))))</f>
        <v>Europe</v>
      </c>
      <c r="F1638" s="26" t="s">
        <v>1311</v>
      </c>
      <c r="G1638">
        <f>YEAR(Sales!$F1638)</f>
        <v>2014</v>
      </c>
      <c r="H1638">
        <f>MONTH(Sales!$F1638)</f>
        <v>8</v>
      </c>
      <c r="I1638" t="s">
        <v>32</v>
      </c>
      <c r="J1638" t="s">
        <v>259</v>
      </c>
      <c r="K1638">
        <v>150</v>
      </c>
      <c r="L1638">
        <v>107</v>
      </c>
      <c r="M1638" s="27">
        <v>0.28670000000000001</v>
      </c>
      <c r="N1638">
        <v>1</v>
      </c>
    </row>
    <row r="1639" spans="1:14" x14ac:dyDescent="0.25">
      <c r="A1639" s="15" t="s">
        <v>2875</v>
      </c>
      <c r="B1639" t="s">
        <v>241</v>
      </c>
      <c r="C1639" s="13" t="s">
        <v>242</v>
      </c>
      <c r="D1639" t="s">
        <v>25</v>
      </c>
      <c r="E1639" s="13" t="str">
        <f>IF(NOT(ISERROR(MATCH($C1639,Continents!$A$2:$A$48,0))),Continents!$A$1,
IF(NOT(ISERROR(MATCH($C1639,Continents!$B$2:$B$6,0))),Continents!$B$1,
IF(NOT(ISERROR(MATCH($C1639,Continents!$C$2:$C$58,0))),Continents!$C$1,
IF(NOT(ISERROR(MATCH($C1639,Continents!$D$2:$D$51,0))),Continents!$D$1,
IF(NOT(ISERROR(MATCH($C1639,Continents!$E$2:$E$15,0))),Continents!$E$1,
IF(NOT(ISERROR(MATCH($C1639,Continents!$F$2:$F$27,0))),Continents!$F$1,
IF(NOT(ISERROR(MATCH($C1639,Continents!$G$2:$G$8,0))),Continents!$G$1
)))))))</f>
        <v>South America</v>
      </c>
      <c r="F1639" s="26">
        <v>41709</v>
      </c>
      <c r="G1639">
        <f>YEAR(Sales!$F1639)</f>
        <v>2014</v>
      </c>
      <c r="H1639">
        <f>MONTH(Sales!$F1639)</f>
        <v>3</v>
      </c>
      <c r="I1639" t="s">
        <v>38</v>
      </c>
      <c r="J1639" t="s">
        <v>810</v>
      </c>
      <c r="K1639">
        <v>50</v>
      </c>
      <c r="L1639">
        <v>48</v>
      </c>
      <c r="M1639" s="27">
        <v>0.04</v>
      </c>
      <c r="N1639">
        <v>1</v>
      </c>
    </row>
    <row r="1640" spans="1:14" x14ac:dyDescent="0.25">
      <c r="A1640" s="16" t="s">
        <v>2876</v>
      </c>
      <c r="B1640" t="s">
        <v>2815</v>
      </c>
      <c r="C1640" s="13" t="s">
        <v>18</v>
      </c>
      <c r="D1640" t="s">
        <v>19</v>
      </c>
      <c r="E1640" s="13" t="str">
        <f>IF(NOT(ISERROR(MATCH($C1640,Continents!$A$2:$A$48,0))),Continents!$A$1,
IF(NOT(ISERROR(MATCH($C1640,Continents!$B$2:$B$6,0))),Continents!$B$1,
IF(NOT(ISERROR(MATCH($C1640,Continents!$C$2:$C$58,0))),Continents!$C$1,
IF(NOT(ISERROR(MATCH($C1640,Continents!$D$2:$D$51,0))),Continents!$D$1,
IF(NOT(ISERROR(MATCH($C1640,Continents!$E$2:$E$15,0))),Continents!$E$1,
IF(NOT(ISERROR(MATCH($C1640,Continents!$F$2:$F$27,0))),Continents!$F$1,
IF(NOT(ISERROR(MATCH($C1640,Continents!$G$2:$G$8,0))),Continents!$G$1
)))))))</f>
        <v>North America</v>
      </c>
      <c r="F1640" s="26">
        <v>42806</v>
      </c>
      <c r="G1640">
        <f>YEAR(Sales!$F1640)</f>
        <v>2017</v>
      </c>
      <c r="H1640">
        <f>MONTH(Sales!$F1640)</f>
        <v>3</v>
      </c>
      <c r="I1640" t="s">
        <v>133</v>
      </c>
      <c r="J1640" t="s">
        <v>2877</v>
      </c>
      <c r="K1640">
        <v>50</v>
      </c>
      <c r="L1640">
        <v>45</v>
      </c>
      <c r="M1640" s="27">
        <v>0.1</v>
      </c>
      <c r="N1640">
        <v>1</v>
      </c>
    </row>
    <row r="1641" spans="1:14" x14ac:dyDescent="0.25">
      <c r="A1641" s="15" t="s">
        <v>2878</v>
      </c>
      <c r="B1641" t="s">
        <v>35</v>
      </c>
      <c r="C1641" s="13" t="s">
        <v>36</v>
      </c>
      <c r="D1641" t="s">
        <v>37</v>
      </c>
      <c r="E1641" s="13" t="str">
        <f>IF(NOT(ISERROR(MATCH($C1641,Continents!$A$2:$A$48,0))),Continents!$A$1,
IF(NOT(ISERROR(MATCH($C1641,Continents!$B$2:$B$6,0))),Continents!$B$1,
IF(NOT(ISERROR(MATCH($C1641,Continents!$C$2:$C$58,0))),Continents!$C$1,
IF(NOT(ISERROR(MATCH($C1641,Continents!$D$2:$D$51,0))),Continents!$D$1,
IF(NOT(ISERROR(MATCH($C1641,Continents!$E$2:$E$15,0))),Continents!$E$1,
IF(NOT(ISERROR(MATCH($C1641,Continents!$F$2:$F$27,0))),Continents!$F$1,
IF(NOT(ISERROR(MATCH($C1641,Continents!$G$2:$G$8,0))),Continents!$G$1
)))))))</f>
        <v>Oceania</v>
      </c>
      <c r="F1641" s="26">
        <v>42618</v>
      </c>
      <c r="G1641">
        <f>YEAR(Sales!$F1641)</f>
        <v>2016</v>
      </c>
      <c r="H1641">
        <f>MONTH(Sales!$F1641)</f>
        <v>9</v>
      </c>
      <c r="I1641" t="s">
        <v>112</v>
      </c>
      <c r="J1641" t="s">
        <v>183</v>
      </c>
      <c r="K1641">
        <v>70</v>
      </c>
      <c r="L1641">
        <v>68</v>
      </c>
      <c r="M1641" s="27">
        <v>2.86E-2</v>
      </c>
      <c r="N1641">
        <v>1</v>
      </c>
    </row>
    <row r="1642" spans="1:14" x14ac:dyDescent="0.25">
      <c r="A1642" s="16" t="s">
        <v>2879</v>
      </c>
      <c r="B1642" t="s">
        <v>144</v>
      </c>
      <c r="C1642" s="13" t="s">
        <v>116</v>
      </c>
      <c r="D1642" t="s">
        <v>19</v>
      </c>
      <c r="E1642" s="13" t="str">
        <f>IF(NOT(ISERROR(MATCH($C1642,Continents!$A$2:$A$48,0))),Continents!$A$1,
IF(NOT(ISERROR(MATCH($C1642,Continents!$B$2:$B$6,0))),Continents!$B$1,
IF(NOT(ISERROR(MATCH($C1642,Continents!$C$2:$C$58,0))),Continents!$C$1,
IF(NOT(ISERROR(MATCH($C1642,Continents!$D$2:$D$51,0))),Continents!$D$1,
IF(NOT(ISERROR(MATCH($C1642,Continents!$E$2:$E$15,0))),Continents!$E$1,
IF(NOT(ISERROR(MATCH($C1642,Continents!$F$2:$F$27,0))),Continents!$F$1,
IF(NOT(ISERROR(MATCH($C1642,Continents!$G$2:$G$8,0))),Continents!$G$1
)))))))</f>
        <v>North America</v>
      </c>
      <c r="F1642" s="26" t="s">
        <v>2880</v>
      </c>
      <c r="G1642">
        <f>YEAR(Sales!$F1642)</f>
        <v>2014</v>
      </c>
      <c r="H1642">
        <f>MONTH(Sales!$F1642)</f>
        <v>10</v>
      </c>
      <c r="I1642" t="s">
        <v>38</v>
      </c>
      <c r="J1642" t="s">
        <v>145</v>
      </c>
      <c r="K1642">
        <v>50</v>
      </c>
      <c r="L1642">
        <v>45</v>
      </c>
      <c r="M1642" s="27">
        <v>0.1</v>
      </c>
      <c r="N1642">
        <v>1</v>
      </c>
    </row>
    <row r="1643" spans="1:14" x14ac:dyDescent="0.25">
      <c r="A1643" s="15" t="s">
        <v>2881</v>
      </c>
      <c r="B1643" t="s">
        <v>2841</v>
      </c>
      <c r="C1643" s="13" t="s">
        <v>116</v>
      </c>
      <c r="D1643" t="s">
        <v>19</v>
      </c>
      <c r="E1643" s="13" t="str">
        <f>IF(NOT(ISERROR(MATCH($C1643,Continents!$A$2:$A$48,0))),Continents!$A$1,
IF(NOT(ISERROR(MATCH($C1643,Continents!$B$2:$B$6,0))),Continents!$B$1,
IF(NOT(ISERROR(MATCH($C1643,Continents!$C$2:$C$58,0))),Continents!$C$1,
IF(NOT(ISERROR(MATCH($C1643,Continents!$D$2:$D$51,0))),Continents!$D$1,
IF(NOT(ISERROR(MATCH($C1643,Continents!$E$2:$E$15,0))),Continents!$E$1,
IF(NOT(ISERROR(MATCH($C1643,Continents!$F$2:$F$27,0))),Continents!$F$1,
IF(NOT(ISERROR(MATCH($C1643,Continents!$G$2:$G$8,0))),Continents!$G$1
)))))))</f>
        <v>North America</v>
      </c>
      <c r="F1643" s="26" t="s">
        <v>2882</v>
      </c>
      <c r="G1643">
        <f>YEAR(Sales!$F1643)</f>
        <v>2018</v>
      </c>
      <c r="H1643">
        <f>MONTH(Sales!$F1643)</f>
        <v>7</v>
      </c>
      <c r="I1643" t="s">
        <v>38</v>
      </c>
      <c r="J1643" t="s">
        <v>2842</v>
      </c>
      <c r="K1643">
        <v>50</v>
      </c>
      <c r="L1643">
        <v>48</v>
      </c>
      <c r="M1643" s="27">
        <v>0.04</v>
      </c>
      <c r="N1643">
        <v>1</v>
      </c>
    </row>
    <row r="1644" spans="1:14" x14ac:dyDescent="0.25">
      <c r="A1644" s="16" t="s">
        <v>2883</v>
      </c>
      <c r="B1644" t="s">
        <v>397</v>
      </c>
      <c r="C1644" s="13" t="s">
        <v>398</v>
      </c>
      <c r="D1644" t="s">
        <v>13</v>
      </c>
      <c r="E1644" s="13" t="str">
        <f>IF(NOT(ISERROR(MATCH($C1644,Continents!$A$2:$A$48,0))),Continents!$A$1,
IF(NOT(ISERROR(MATCH($C1644,Continents!$B$2:$B$6,0))),Continents!$B$1,
IF(NOT(ISERROR(MATCH($C1644,Continents!$C$2:$C$58,0))),Continents!$C$1,
IF(NOT(ISERROR(MATCH($C1644,Continents!$D$2:$D$51,0))),Continents!$D$1,
IF(NOT(ISERROR(MATCH($C1644,Continents!$E$2:$E$15,0))),Continents!$E$1,
IF(NOT(ISERROR(MATCH($C1644,Continents!$F$2:$F$27,0))),Continents!$F$1,
IF(NOT(ISERROR(MATCH($C1644,Continents!$G$2:$G$8,0))),Continents!$G$1
)))))))</f>
        <v>Europe</v>
      </c>
      <c r="F1644" s="26" t="s">
        <v>285</v>
      </c>
      <c r="G1644">
        <f>YEAR(Sales!$F1644)</f>
        <v>2014</v>
      </c>
      <c r="H1644">
        <f>MONTH(Sales!$F1644)</f>
        <v>8</v>
      </c>
      <c r="I1644" t="s">
        <v>58</v>
      </c>
      <c r="J1644" t="s">
        <v>1551</v>
      </c>
      <c r="K1644">
        <v>800</v>
      </c>
      <c r="L1644">
        <v>704</v>
      </c>
      <c r="M1644" s="27">
        <v>0.12</v>
      </c>
      <c r="N1644">
        <v>1</v>
      </c>
    </row>
    <row r="1645" spans="1:14" x14ac:dyDescent="0.25">
      <c r="A1645" s="15" t="s">
        <v>2884</v>
      </c>
      <c r="B1645" t="s">
        <v>241</v>
      </c>
      <c r="C1645" s="13" t="s">
        <v>242</v>
      </c>
      <c r="D1645" t="s">
        <v>25</v>
      </c>
      <c r="E1645" s="13" t="str">
        <f>IF(NOT(ISERROR(MATCH($C1645,Continents!$A$2:$A$48,0))),Continents!$A$1,
IF(NOT(ISERROR(MATCH($C1645,Continents!$B$2:$B$6,0))),Continents!$B$1,
IF(NOT(ISERROR(MATCH($C1645,Continents!$C$2:$C$58,0))),Continents!$C$1,
IF(NOT(ISERROR(MATCH($C1645,Continents!$D$2:$D$51,0))),Continents!$D$1,
IF(NOT(ISERROR(MATCH($C1645,Continents!$E$2:$E$15,0))),Continents!$E$1,
IF(NOT(ISERROR(MATCH($C1645,Continents!$F$2:$F$27,0))),Continents!$F$1,
IF(NOT(ISERROR(MATCH($C1645,Continents!$G$2:$G$8,0))),Continents!$G$1
)))))))</f>
        <v>South America</v>
      </c>
      <c r="F1645" s="26" t="s">
        <v>1492</v>
      </c>
      <c r="G1645">
        <f>YEAR(Sales!$F1645)</f>
        <v>2017</v>
      </c>
      <c r="H1645">
        <f>MONTH(Sales!$F1645)</f>
        <v>8</v>
      </c>
      <c r="I1645" t="s">
        <v>14</v>
      </c>
      <c r="J1645" t="s">
        <v>1935</v>
      </c>
      <c r="K1645">
        <v>80</v>
      </c>
      <c r="L1645">
        <v>80</v>
      </c>
      <c r="M1645" s="27">
        <v>0</v>
      </c>
      <c r="N1645">
        <v>1</v>
      </c>
    </row>
    <row r="1646" spans="1:14" x14ac:dyDescent="0.25">
      <c r="A1646" s="16" t="s">
        <v>2885</v>
      </c>
      <c r="B1646" t="s">
        <v>216</v>
      </c>
      <c r="C1646" s="13" t="s">
        <v>217</v>
      </c>
      <c r="D1646" t="s">
        <v>13</v>
      </c>
      <c r="E1646" s="13" t="str">
        <f>IF(NOT(ISERROR(MATCH($C1646,Continents!$A$2:$A$48,0))),Continents!$A$1,
IF(NOT(ISERROR(MATCH($C1646,Continents!$B$2:$B$6,0))),Continents!$B$1,
IF(NOT(ISERROR(MATCH($C1646,Continents!$C$2:$C$58,0))),Continents!$C$1,
IF(NOT(ISERROR(MATCH($C1646,Continents!$D$2:$D$51,0))),Continents!$D$1,
IF(NOT(ISERROR(MATCH($C1646,Continents!$E$2:$E$15,0))),Continents!$E$1,
IF(NOT(ISERROR(MATCH($C1646,Continents!$F$2:$F$27,0))),Continents!$F$1,
IF(NOT(ISERROR(MATCH($C1646,Continents!$G$2:$G$8,0))),Continents!$G$1
)))))))</f>
        <v>Europe</v>
      </c>
      <c r="F1646" s="26" t="s">
        <v>2711</v>
      </c>
      <c r="G1646">
        <f>YEAR(Sales!$F1646)</f>
        <v>2014</v>
      </c>
      <c r="H1646">
        <f>MONTH(Sales!$F1646)</f>
        <v>8</v>
      </c>
      <c r="I1646" t="s">
        <v>44</v>
      </c>
      <c r="J1646" t="s">
        <v>877</v>
      </c>
      <c r="K1646">
        <v>30</v>
      </c>
      <c r="L1646">
        <v>30</v>
      </c>
      <c r="M1646" s="27">
        <v>0</v>
      </c>
      <c r="N1646">
        <v>1</v>
      </c>
    </row>
    <row r="1647" spans="1:14" x14ac:dyDescent="0.25">
      <c r="A1647" s="15" t="s">
        <v>2886</v>
      </c>
      <c r="B1647" t="s">
        <v>169</v>
      </c>
      <c r="C1647" s="13" t="s">
        <v>170</v>
      </c>
      <c r="D1647" t="s">
        <v>13</v>
      </c>
      <c r="E1647" s="13" t="str">
        <f>IF(NOT(ISERROR(MATCH($C1647,Continents!$A$2:$A$48,0))),Continents!$A$1,
IF(NOT(ISERROR(MATCH($C1647,Continents!$B$2:$B$6,0))),Continents!$B$1,
IF(NOT(ISERROR(MATCH($C1647,Continents!$C$2:$C$58,0))),Continents!$C$1,
IF(NOT(ISERROR(MATCH($C1647,Continents!$D$2:$D$51,0))),Continents!$D$1,
IF(NOT(ISERROR(MATCH($C1647,Continents!$E$2:$E$15,0))),Continents!$E$1,
IF(NOT(ISERROR(MATCH($C1647,Continents!$F$2:$F$27,0))),Continents!$F$1,
IF(NOT(ISERROR(MATCH($C1647,Continents!$G$2:$G$8,0))),Continents!$G$1
)))))))</f>
        <v>Europe</v>
      </c>
      <c r="F1647" s="26" t="s">
        <v>2887</v>
      </c>
      <c r="G1647">
        <f>YEAR(Sales!$F1647)</f>
        <v>2015</v>
      </c>
      <c r="H1647">
        <f>MONTH(Sales!$F1647)</f>
        <v>1</v>
      </c>
      <c r="I1647" t="s">
        <v>125</v>
      </c>
      <c r="J1647" t="s">
        <v>1066</v>
      </c>
      <c r="K1647">
        <v>250</v>
      </c>
      <c r="L1647">
        <v>160</v>
      </c>
      <c r="M1647" s="27">
        <v>0.36</v>
      </c>
      <c r="N1647">
        <v>1</v>
      </c>
    </row>
    <row r="1648" spans="1:14" x14ac:dyDescent="0.25">
      <c r="A1648" s="16" t="s">
        <v>2888</v>
      </c>
      <c r="B1648" t="s">
        <v>216</v>
      </c>
      <c r="C1648" s="13" t="s">
        <v>217</v>
      </c>
      <c r="D1648" t="s">
        <v>13</v>
      </c>
      <c r="E1648" s="13" t="str">
        <f>IF(NOT(ISERROR(MATCH($C1648,Continents!$A$2:$A$48,0))),Continents!$A$1,
IF(NOT(ISERROR(MATCH($C1648,Continents!$B$2:$B$6,0))),Continents!$B$1,
IF(NOT(ISERROR(MATCH($C1648,Continents!$C$2:$C$58,0))),Continents!$C$1,
IF(NOT(ISERROR(MATCH($C1648,Continents!$D$2:$D$51,0))),Continents!$D$1,
IF(NOT(ISERROR(MATCH($C1648,Continents!$E$2:$E$15,0))),Continents!$E$1,
IF(NOT(ISERROR(MATCH($C1648,Continents!$F$2:$F$27,0))),Continents!$F$1,
IF(NOT(ISERROR(MATCH($C1648,Continents!$G$2:$G$8,0))),Continents!$G$1
)))))))</f>
        <v>Europe</v>
      </c>
      <c r="F1648" s="26" t="s">
        <v>2889</v>
      </c>
      <c r="G1648">
        <f>YEAR(Sales!$F1648)</f>
        <v>2015</v>
      </c>
      <c r="H1648">
        <f>MONTH(Sales!$F1648)</f>
        <v>11</v>
      </c>
      <c r="I1648" t="s">
        <v>133</v>
      </c>
      <c r="J1648" t="s">
        <v>219</v>
      </c>
      <c r="K1648">
        <v>50</v>
      </c>
      <c r="L1648">
        <v>43</v>
      </c>
      <c r="M1648" s="27">
        <v>0.14000000000000001</v>
      </c>
      <c r="N1648">
        <v>1</v>
      </c>
    </row>
    <row r="1649" spans="1:14" x14ac:dyDescent="0.25">
      <c r="A1649" s="15" t="s">
        <v>2890</v>
      </c>
      <c r="B1649" t="s">
        <v>216</v>
      </c>
      <c r="C1649" s="13" t="s">
        <v>217</v>
      </c>
      <c r="D1649" t="s">
        <v>13</v>
      </c>
      <c r="E1649" s="13" t="str">
        <f>IF(NOT(ISERROR(MATCH($C1649,Continents!$A$2:$A$48,0))),Continents!$A$1,
IF(NOT(ISERROR(MATCH($C1649,Continents!$B$2:$B$6,0))),Continents!$B$1,
IF(NOT(ISERROR(MATCH($C1649,Continents!$C$2:$C$58,0))),Continents!$C$1,
IF(NOT(ISERROR(MATCH($C1649,Continents!$D$2:$D$51,0))),Continents!$D$1,
IF(NOT(ISERROR(MATCH($C1649,Continents!$E$2:$E$15,0))),Continents!$E$1,
IF(NOT(ISERROR(MATCH($C1649,Continents!$F$2:$F$27,0))),Continents!$F$1,
IF(NOT(ISERROR(MATCH($C1649,Continents!$G$2:$G$8,0))),Continents!$G$1
)))))))</f>
        <v>Europe</v>
      </c>
      <c r="F1649" s="26" t="s">
        <v>2891</v>
      </c>
      <c r="G1649">
        <f>YEAR(Sales!$F1649)</f>
        <v>2018</v>
      </c>
      <c r="H1649">
        <f>MONTH(Sales!$F1649)</f>
        <v>3</v>
      </c>
      <c r="I1649" t="s">
        <v>77</v>
      </c>
      <c r="J1649" t="s">
        <v>219</v>
      </c>
      <c r="K1649">
        <v>500</v>
      </c>
      <c r="L1649">
        <v>495</v>
      </c>
      <c r="M1649" s="27">
        <v>0.01</v>
      </c>
      <c r="N1649">
        <v>1</v>
      </c>
    </row>
    <row r="1650" spans="1:14" x14ac:dyDescent="0.25">
      <c r="A1650" s="16" t="s">
        <v>2892</v>
      </c>
      <c r="B1650" t="s">
        <v>288</v>
      </c>
      <c r="C1650" s="13" t="s">
        <v>289</v>
      </c>
      <c r="D1650" t="s">
        <v>13</v>
      </c>
      <c r="E1650" s="13" t="str">
        <f>IF(NOT(ISERROR(MATCH($C1650,Continents!$A$2:$A$48,0))),Continents!$A$1,
IF(NOT(ISERROR(MATCH($C1650,Continents!$B$2:$B$6,0))),Continents!$B$1,
IF(NOT(ISERROR(MATCH($C1650,Continents!$C$2:$C$58,0))),Continents!$C$1,
IF(NOT(ISERROR(MATCH($C1650,Continents!$D$2:$D$51,0))),Continents!$D$1,
IF(NOT(ISERROR(MATCH($C1650,Continents!$E$2:$E$15,0))),Continents!$E$1,
IF(NOT(ISERROR(MATCH($C1650,Continents!$F$2:$F$27,0))),Continents!$F$1,
IF(NOT(ISERROR(MATCH($C1650,Continents!$G$2:$G$8,0))),Continents!$G$1
)))))))</f>
        <v>Europe</v>
      </c>
      <c r="F1650" s="26" t="s">
        <v>1665</v>
      </c>
      <c r="G1650">
        <f>YEAR(Sales!$F1650)</f>
        <v>2018</v>
      </c>
      <c r="H1650">
        <f>MONTH(Sales!$F1650)</f>
        <v>7</v>
      </c>
      <c r="I1650" t="s">
        <v>44</v>
      </c>
      <c r="J1650" t="s">
        <v>2893</v>
      </c>
      <c r="K1650">
        <v>30</v>
      </c>
      <c r="L1650">
        <v>27</v>
      </c>
      <c r="M1650" s="27">
        <v>0.1</v>
      </c>
      <c r="N1650">
        <v>1</v>
      </c>
    </row>
    <row r="1651" spans="1:14" x14ac:dyDescent="0.25">
      <c r="A1651" s="15" t="s">
        <v>2894</v>
      </c>
      <c r="B1651" t="s">
        <v>495</v>
      </c>
      <c r="C1651" s="13" t="s">
        <v>496</v>
      </c>
      <c r="D1651" t="s">
        <v>13</v>
      </c>
      <c r="E1651" s="13" t="str">
        <f>IF(NOT(ISERROR(MATCH($C1651,Continents!$A$2:$A$48,0))),Continents!$A$1,
IF(NOT(ISERROR(MATCH($C1651,Continents!$B$2:$B$6,0))),Continents!$B$1,
IF(NOT(ISERROR(MATCH($C1651,Continents!$C$2:$C$58,0))),Continents!$C$1,
IF(NOT(ISERROR(MATCH($C1651,Continents!$D$2:$D$51,0))),Continents!$D$1,
IF(NOT(ISERROR(MATCH($C1651,Continents!$E$2:$E$15,0))),Continents!$E$1,
IF(NOT(ISERROR(MATCH($C1651,Continents!$F$2:$F$27,0))),Continents!$F$1,
IF(NOT(ISERROR(MATCH($C1651,Continents!$G$2:$G$8,0))),Continents!$G$1
)))))))</f>
        <v>Asia</v>
      </c>
      <c r="F1651" s="26" t="s">
        <v>380</v>
      </c>
      <c r="G1651">
        <f>YEAR(Sales!$F1651)</f>
        <v>2015</v>
      </c>
      <c r="H1651">
        <f>MONTH(Sales!$F1651)</f>
        <v>10</v>
      </c>
      <c r="I1651" t="s">
        <v>14</v>
      </c>
      <c r="J1651" t="s">
        <v>2270</v>
      </c>
      <c r="K1651">
        <v>80</v>
      </c>
      <c r="L1651">
        <v>61</v>
      </c>
      <c r="M1651" s="27">
        <v>0.23749999999999999</v>
      </c>
      <c r="N1651">
        <v>1</v>
      </c>
    </row>
    <row r="1652" spans="1:14" x14ac:dyDescent="0.25">
      <c r="A1652" s="16" t="s">
        <v>2895</v>
      </c>
      <c r="B1652" t="s">
        <v>210</v>
      </c>
      <c r="C1652" s="13" t="s">
        <v>116</v>
      </c>
      <c r="D1652" t="s">
        <v>19</v>
      </c>
      <c r="E1652" s="13" t="str">
        <f>IF(NOT(ISERROR(MATCH($C1652,Continents!$A$2:$A$48,0))),Continents!$A$1,
IF(NOT(ISERROR(MATCH($C1652,Continents!$B$2:$B$6,0))),Continents!$B$1,
IF(NOT(ISERROR(MATCH($C1652,Continents!$C$2:$C$58,0))),Continents!$C$1,
IF(NOT(ISERROR(MATCH($C1652,Continents!$D$2:$D$51,0))),Continents!$D$1,
IF(NOT(ISERROR(MATCH($C1652,Continents!$E$2:$E$15,0))),Continents!$E$1,
IF(NOT(ISERROR(MATCH($C1652,Continents!$F$2:$F$27,0))),Continents!$F$1,
IF(NOT(ISERROR(MATCH($C1652,Continents!$G$2:$G$8,0))),Continents!$G$1
)))))))</f>
        <v>North America</v>
      </c>
      <c r="F1652" s="26" t="s">
        <v>2487</v>
      </c>
      <c r="G1652">
        <f>YEAR(Sales!$F1652)</f>
        <v>2016</v>
      </c>
      <c r="H1652">
        <f>MONTH(Sales!$F1652)</f>
        <v>4</v>
      </c>
      <c r="I1652" t="s">
        <v>64</v>
      </c>
      <c r="J1652" t="s">
        <v>2896</v>
      </c>
      <c r="K1652">
        <v>1000</v>
      </c>
      <c r="L1652">
        <v>990</v>
      </c>
      <c r="M1652" s="27">
        <v>0.01</v>
      </c>
      <c r="N1652">
        <v>1</v>
      </c>
    </row>
    <row r="1653" spans="1:14" x14ac:dyDescent="0.25">
      <c r="A1653" s="15" t="s">
        <v>2897</v>
      </c>
      <c r="B1653" t="s">
        <v>178</v>
      </c>
      <c r="C1653" s="13" t="s">
        <v>116</v>
      </c>
      <c r="D1653" t="s">
        <v>19</v>
      </c>
      <c r="E1653" s="13" t="str">
        <f>IF(NOT(ISERROR(MATCH($C1653,Continents!$A$2:$A$48,0))),Continents!$A$1,
IF(NOT(ISERROR(MATCH($C1653,Continents!$B$2:$B$6,0))),Continents!$B$1,
IF(NOT(ISERROR(MATCH($C1653,Continents!$C$2:$C$58,0))),Continents!$C$1,
IF(NOT(ISERROR(MATCH($C1653,Continents!$D$2:$D$51,0))),Continents!$D$1,
IF(NOT(ISERROR(MATCH($C1653,Continents!$E$2:$E$15,0))),Continents!$E$1,
IF(NOT(ISERROR(MATCH($C1653,Continents!$F$2:$F$27,0))),Continents!$F$1,
IF(NOT(ISERROR(MATCH($C1653,Continents!$G$2:$G$8,0))),Continents!$G$1
)))))))</f>
        <v>North America</v>
      </c>
      <c r="F1653" s="26" t="s">
        <v>2898</v>
      </c>
      <c r="G1653">
        <f>YEAR(Sales!$F1653)</f>
        <v>2017</v>
      </c>
      <c r="H1653">
        <f>MONTH(Sales!$F1653)</f>
        <v>9</v>
      </c>
      <c r="I1653" t="s">
        <v>38</v>
      </c>
      <c r="J1653" t="s">
        <v>1682</v>
      </c>
      <c r="K1653">
        <v>50</v>
      </c>
      <c r="L1653">
        <v>45</v>
      </c>
      <c r="M1653" s="27">
        <v>0.1</v>
      </c>
      <c r="N1653">
        <v>1</v>
      </c>
    </row>
    <row r="1654" spans="1:14" x14ac:dyDescent="0.25">
      <c r="A1654" s="16" t="s">
        <v>2899</v>
      </c>
      <c r="B1654" t="s">
        <v>2815</v>
      </c>
      <c r="C1654" s="13" t="s">
        <v>18</v>
      </c>
      <c r="D1654" t="s">
        <v>19</v>
      </c>
      <c r="E1654" s="13" t="str">
        <f>IF(NOT(ISERROR(MATCH($C1654,Continents!$A$2:$A$48,0))),Continents!$A$1,
IF(NOT(ISERROR(MATCH($C1654,Continents!$B$2:$B$6,0))),Continents!$B$1,
IF(NOT(ISERROR(MATCH($C1654,Continents!$C$2:$C$58,0))),Continents!$C$1,
IF(NOT(ISERROR(MATCH($C1654,Continents!$D$2:$D$51,0))),Continents!$D$1,
IF(NOT(ISERROR(MATCH($C1654,Continents!$E$2:$E$15,0))),Continents!$E$1,
IF(NOT(ISERROR(MATCH($C1654,Continents!$F$2:$F$27,0))),Continents!$F$1,
IF(NOT(ISERROR(MATCH($C1654,Continents!$G$2:$G$8,0))),Continents!$G$1
)))))))</f>
        <v>North America</v>
      </c>
      <c r="F1654" s="26" t="s">
        <v>2900</v>
      </c>
      <c r="G1654">
        <f>YEAR(Sales!$F1654)</f>
        <v>2016</v>
      </c>
      <c r="H1654">
        <f>MONTH(Sales!$F1654)</f>
        <v>11</v>
      </c>
      <c r="I1654" t="s">
        <v>125</v>
      </c>
      <c r="J1654" t="s">
        <v>2901</v>
      </c>
      <c r="K1654">
        <v>250</v>
      </c>
      <c r="L1654">
        <v>243</v>
      </c>
      <c r="M1654" s="27">
        <v>2.8000000000000001E-2</v>
      </c>
      <c r="N1654">
        <v>1</v>
      </c>
    </row>
    <row r="1655" spans="1:14" x14ac:dyDescent="0.25">
      <c r="A1655" s="15" t="s">
        <v>2902</v>
      </c>
      <c r="B1655" t="s">
        <v>164</v>
      </c>
      <c r="C1655" s="13" t="s">
        <v>165</v>
      </c>
      <c r="D1655" t="s">
        <v>13</v>
      </c>
      <c r="E1655" s="13" t="str">
        <f>IF(NOT(ISERROR(MATCH($C1655,Continents!$A$2:$A$48,0))),Continents!$A$1,
IF(NOT(ISERROR(MATCH($C1655,Continents!$B$2:$B$6,0))),Continents!$B$1,
IF(NOT(ISERROR(MATCH($C1655,Continents!$C$2:$C$58,0))),Continents!$C$1,
IF(NOT(ISERROR(MATCH($C1655,Continents!$D$2:$D$51,0))),Continents!$D$1,
IF(NOT(ISERROR(MATCH($C1655,Continents!$E$2:$E$15,0))),Continents!$E$1,
IF(NOT(ISERROR(MATCH($C1655,Continents!$F$2:$F$27,0))),Continents!$F$1,
IF(NOT(ISERROR(MATCH($C1655,Continents!$G$2:$G$8,0))),Continents!$G$1
)))))))</f>
        <v>Europe</v>
      </c>
      <c r="F1655" s="26">
        <v>42286</v>
      </c>
      <c r="G1655">
        <f>YEAR(Sales!$F1655)</f>
        <v>2015</v>
      </c>
      <c r="H1655">
        <f>MONTH(Sales!$F1655)</f>
        <v>10</v>
      </c>
      <c r="I1655" t="s">
        <v>14</v>
      </c>
      <c r="J1655" t="s">
        <v>1744</v>
      </c>
      <c r="K1655">
        <v>80</v>
      </c>
      <c r="L1655">
        <v>53</v>
      </c>
      <c r="M1655" s="27">
        <v>0.33750000000000002</v>
      </c>
      <c r="N1655">
        <v>1</v>
      </c>
    </row>
    <row r="1656" spans="1:14" x14ac:dyDescent="0.25">
      <c r="A1656" s="16" t="s">
        <v>2903</v>
      </c>
      <c r="B1656" t="s">
        <v>23</v>
      </c>
      <c r="C1656" s="13" t="s">
        <v>24</v>
      </c>
      <c r="D1656" t="s">
        <v>25</v>
      </c>
      <c r="E1656" s="13" t="str">
        <f>IF(NOT(ISERROR(MATCH($C1656,Continents!$A$2:$A$48,0))),Continents!$A$1,
IF(NOT(ISERROR(MATCH($C1656,Continents!$B$2:$B$6,0))),Continents!$B$1,
IF(NOT(ISERROR(MATCH($C1656,Continents!$C$2:$C$58,0))),Continents!$C$1,
IF(NOT(ISERROR(MATCH($C1656,Continents!$D$2:$D$51,0))),Continents!$D$1,
IF(NOT(ISERROR(MATCH($C1656,Continents!$E$2:$E$15,0))),Continents!$E$1,
IF(NOT(ISERROR(MATCH($C1656,Continents!$F$2:$F$27,0))),Continents!$F$1,
IF(NOT(ISERROR(MATCH($C1656,Continents!$G$2:$G$8,0))),Continents!$G$1
)))))))</f>
        <v>South America</v>
      </c>
      <c r="F1656" s="26">
        <v>41671</v>
      </c>
      <c r="G1656">
        <f>YEAR(Sales!$F1656)</f>
        <v>2014</v>
      </c>
      <c r="H1656">
        <f>MONTH(Sales!$F1656)</f>
        <v>2</v>
      </c>
      <c r="I1656" t="s">
        <v>64</v>
      </c>
      <c r="J1656" t="s">
        <v>162</v>
      </c>
      <c r="K1656">
        <v>1000</v>
      </c>
      <c r="L1656">
        <v>590</v>
      </c>
      <c r="M1656" s="27">
        <v>0.41</v>
      </c>
      <c r="N1656">
        <v>1</v>
      </c>
    </row>
    <row r="1657" spans="1:14" x14ac:dyDescent="0.25">
      <c r="A1657" s="15" t="s">
        <v>2904</v>
      </c>
      <c r="B1657" t="s">
        <v>110</v>
      </c>
      <c r="C1657" s="13" t="s">
        <v>75</v>
      </c>
      <c r="D1657" t="s">
        <v>37</v>
      </c>
      <c r="E1657" s="13" t="str">
        <f>IF(NOT(ISERROR(MATCH($C1657,Continents!$A$2:$A$48,0))),Continents!$A$1,
IF(NOT(ISERROR(MATCH($C1657,Continents!$B$2:$B$6,0))),Continents!$B$1,
IF(NOT(ISERROR(MATCH($C1657,Continents!$C$2:$C$58,0))),Continents!$C$1,
IF(NOT(ISERROR(MATCH($C1657,Continents!$D$2:$D$51,0))),Continents!$D$1,
IF(NOT(ISERROR(MATCH($C1657,Continents!$E$2:$E$15,0))),Continents!$E$1,
IF(NOT(ISERROR(MATCH($C1657,Continents!$F$2:$F$27,0))),Continents!$F$1,
IF(NOT(ISERROR(MATCH($C1657,Continents!$G$2:$G$8,0))),Continents!$G$1
)))))))</f>
        <v>Asia</v>
      </c>
      <c r="F1657" s="26" t="s">
        <v>2905</v>
      </c>
      <c r="G1657">
        <f>YEAR(Sales!$F1657)</f>
        <v>2018</v>
      </c>
      <c r="H1657">
        <f>MONTH(Sales!$F1657)</f>
        <v>5</v>
      </c>
      <c r="I1657" t="s">
        <v>32</v>
      </c>
      <c r="J1657" t="s">
        <v>627</v>
      </c>
      <c r="K1657">
        <v>150</v>
      </c>
      <c r="L1657">
        <v>138</v>
      </c>
      <c r="M1657" s="27">
        <v>0.08</v>
      </c>
      <c r="N1657">
        <v>1</v>
      </c>
    </row>
    <row r="1658" spans="1:14" x14ac:dyDescent="0.25">
      <c r="A1658" s="16" t="s">
        <v>2906</v>
      </c>
      <c r="B1658" t="s">
        <v>2907</v>
      </c>
      <c r="C1658" s="13" t="s">
        <v>116</v>
      </c>
      <c r="D1658" t="s">
        <v>19</v>
      </c>
      <c r="E1658" s="13" t="str">
        <f>IF(NOT(ISERROR(MATCH($C1658,Continents!$A$2:$A$48,0))),Continents!$A$1,
IF(NOT(ISERROR(MATCH($C1658,Continents!$B$2:$B$6,0))),Continents!$B$1,
IF(NOT(ISERROR(MATCH($C1658,Continents!$C$2:$C$58,0))),Continents!$C$1,
IF(NOT(ISERROR(MATCH($C1658,Continents!$D$2:$D$51,0))),Continents!$D$1,
IF(NOT(ISERROR(MATCH($C1658,Continents!$E$2:$E$15,0))),Continents!$E$1,
IF(NOT(ISERROR(MATCH($C1658,Continents!$F$2:$F$27,0))),Continents!$F$1,
IF(NOT(ISERROR(MATCH($C1658,Continents!$G$2:$G$8,0))),Continents!$G$1
)))))))</f>
        <v>North America</v>
      </c>
      <c r="F1658" s="26">
        <v>42341</v>
      </c>
      <c r="G1658">
        <f>YEAR(Sales!$F1658)</f>
        <v>2015</v>
      </c>
      <c r="H1658">
        <f>MONTH(Sales!$F1658)</f>
        <v>12</v>
      </c>
      <c r="I1658" t="s">
        <v>26</v>
      </c>
      <c r="J1658" t="s">
        <v>2908</v>
      </c>
      <c r="K1658">
        <v>700</v>
      </c>
      <c r="L1658">
        <v>560</v>
      </c>
      <c r="M1658" s="27">
        <v>0.2</v>
      </c>
      <c r="N1658">
        <v>1</v>
      </c>
    </row>
    <row r="1659" spans="1:14" x14ac:dyDescent="0.25">
      <c r="A1659" s="15" t="s">
        <v>2909</v>
      </c>
      <c r="B1659" t="s">
        <v>2841</v>
      </c>
      <c r="C1659" s="13" t="s">
        <v>116</v>
      </c>
      <c r="D1659" t="s">
        <v>19</v>
      </c>
      <c r="E1659" s="13" t="str">
        <f>IF(NOT(ISERROR(MATCH($C1659,Continents!$A$2:$A$48,0))),Continents!$A$1,
IF(NOT(ISERROR(MATCH($C1659,Continents!$B$2:$B$6,0))),Continents!$B$1,
IF(NOT(ISERROR(MATCH($C1659,Continents!$C$2:$C$58,0))),Continents!$C$1,
IF(NOT(ISERROR(MATCH($C1659,Continents!$D$2:$D$51,0))),Continents!$D$1,
IF(NOT(ISERROR(MATCH($C1659,Continents!$E$2:$E$15,0))),Continents!$E$1,
IF(NOT(ISERROR(MATCH($C1659,Continents!$F$2:$F$27,0))),Continents!$F$1,
IF(NOT(ISERROR(MATCH($C1659,Continents!$G$2:$G$8,0))),Continents!$G$1
)))))))</f>
        <v>North America</v>
      </c>
      <c r="F1659" s="26" t="s">
        <v>2910</v>
      </c>
      <c r="G1659">
        <f>YEAR(Sales!$F1659)</f>
        <v>2014</v>
      </c>
      <c r="H1659">
        <f>MONTH(Sales!$F1659)</f>
        <v>8</v>
      </c>
      <c r="I1659" t="s">
        <v>58</v>
      </c>
      <c r="J1659" t="s">
        <v>2853</v>
      </c>
      <c r="K1659">
        <v>800</v>
      </c>
      <c r="L1659">
        <v>512</v>
      </c>
      <c r="M1659" s="27">
        <v>0.36</v>
      </c>
      <c r="N1659">
        <v>1</v>
      </c>
    </row>
    <row r="1660" spans="1:14" x14ac:dyDescent="0.25">
      <c r="A1660" s="16" t="s">
        <v>2911</v>
      </c>
      <c r="B1660" t="s">
        <v>397</v>
      </c>
      <c r="C1660" s="13" t="s">
        <v>398</v>
      </c>
      <c r="D1660" t="s">
        <v>13</v>
      </c>
      <c r="E1660" s="13" t="str">
        <f>IF(NOT(ISERROR(MATCH($C1660,Continents!$A$2:$A$48,0))),Continents!$A$1,
IF(NOT(ISERROR(MATCH($C1660,Continents!$B$2:$B$6,0))),Continents!$B$1,
IF(NOT(ISERROR(MATCH($C1660,Continents!$C$2:$C$58,0))),Continents!$C$1,
IF(NOT(ISERROR(MATCH($C1660,Continents!$D$2:$D$51,0))),Continents!$D$1,
IF(NOT(ISERROR(MATCH($C1660,Continents!$E$2:$E$15,0))),Continents!$E$1,
IF(NOT(ISERROR(MATCH($C1660,Continents!$F$2:$F$27,0))),Continents!$F$1,
IF(NOT(ISERROR(MATCH($C1660,Continents!$G$2:$G$8,0))),Continents!$G$1
)))))))</f>
        <v>Europe</v>
      </c>
      <c r="F1660" s="26">
        <v>42799</v>
      </c>
      <c r="G1660">
        <f>YEAR(Sales!$F1660)</f>
        <v>2017</v>
      </c>
      <c r="H1660">
        <f>MONTH(Sales!$F1660)</f>
        <v>3</v>
      </c>
      <c r="I1660" t="s">
        <v>44</v>
      </c>
      <c r="J1660" t="s">
        <v>1627</v>
      </c>
      <c r="K1660">
        <v>30</v>
      </c>
      <c r="L1660">
        <v>29</v>
      </c>
      <c r="M1660" s="27">
        <v>3.3300000000000003E-2</v>
      </c>
      <c r="N1660">
        <v>1</v>
      </c>
    </row>
    <row r="1661" spans="1:14" x14ac:dyDescent="0.25">
      <c r="A1661" s="15" t="s">
        <v>2912</v>
      </c>
      <c r="B1661" t="s">
        <v>67</v>
      </c>
      <c r="C1661" s="13" t="s">
        <v>68</v>
      </c>
      <c r="D1661" t="s">
        <v>37</v>
      </c>
      <c r="E1661" s="13" t="str">
        <f>IF(NOT(ISERROR(MATCH($C1661,Continents!$A$2:$A$48,0))),Continents!$A$1,
IF(NOT(ISERROR(MATCH($C1661,Continents!$B$2:$B$6,0))),Continents!$B$1,
IF(NOT(ISERROR(MATCH($C1661,Continents!$C$2:$C$58,0))),Continents!$C$1,
IF(NOT(ISERROR(MATCH($C1661,Continents!$D$2:$D$51,0))),Continents!$D$1,
IF(NOT(ISERROR(MATCH($C1661,Continents!$E$2:$E$15,0))),Continents!$E$1,
IF(NOT(ISERROR(MATCH($C1661,Continents!$F$2:$F$27,0))),Continents!$F$1,
IF(NOT(ISERROR(MATCH($C1661,Continents!$G$2:$G$8,0))),Continents!$G$1
)))))))</f>
        <v>Asia</v>
      </c>
      <c r="F1661" s="26" t="s">
        <v>2913</v>
      </c>
      <c r="G1661">
        <f>YEAR(Sales!$F1661)</f>
        <v>2016</v>
      </c>
      <c r="H1661">
        <f>MONTH(Sales!$F1661)</f>
        <v>2</v>
      </c>
      <c r="I1661" t="s">
        <v>32</v>
      </c>
      <c r="J1661" t="s">
        <v>2011</v>
      </c>
      <c r="K1661">
        <v>150</v>
      </c>
      <c r="L1661">
        <v>144</v>
      </c>
      <c r="M1661" s="27">
        <v>0.04</v>
      </c>
      <c r="N1661">
        <v>1</v>
      </c>
    </row>
    <row r="1662" spans="1:14" x14ac:dyDescent="0.25">
      <c r="A1662" s="16" t="s">
        <v>2914</v>
      </c>
      <c r="B1662" t="s">
        <v>52</v>
      </c>
      <c r="C1662" s="13" t="s">
        <v>53</v>
      </c>
      <c r="D1662" t="s">
        <v>25</v>
      </c>
      <c r="E1662" s="13" t="str">
        <f>IF(NOT(ISERROR(MATCH($C1662,Continents!$A$2:$A$48,0))),Continents!$A$1,
IF(NOT(ISERROR(MATCH($C1662,Continents!$B$2:$B$6,0))),Continents!$B$1,
IF(NOT(ISERROR(MATCH($C1662,Continents!$C$2:$C$58,0))),Continents!$C$1,
IF(NOT(ISERROR(MATCH($C1662,Continents!$D$2:$D$51,0))),Continents!$D$1,
IF(NOT(ISERROR(MATCH($C1662,Continents!$E$2:$E$15,0))),Continents!$E$1,
IF(NOT(ISERROR(MATCH($C1662,Continents!$F$2:$F$27,0))),Continents!$F$1,
IF(NOT(ISERROR(MATCH($C1662,Continents!$G$2:$G$8,0))),Continents!$G$1
)))))))</f>
        <v>North America</v>
      </c>
      <c r="F1662" s="26" t="s">
        <v>171</v>
      </c>
      <c r="G1662">
        <f>YEAR(Sales!$F1662)</f>
        <v>2018</v>
      </c>
      <c r="H1662">
        <f>MONTH(Sales!$F1662)</f>
        <v>8</v>
      </c>
      <c r="I1662" t="s">
        <v>112</v>
      </c>
      <c r="J1662" t="s">
        <v>1186</v>
      </c>
      <c r="K1662">
        <v>70</v>
      </c>
      <c r="L1662">
        <v>70</v>
      </c>
      <c r="M1662" s="27">
        <v>0</v>
      </c>
      <c r="N1662">
        <v>1</v>
      </c>
    </row>
    <row r="1663" spans="1:14" x14ac:dyDescent="0.25">
      <c r="A1663" s="15" t="s">
        <v>2915</v>
      </c>
      <c r="B1663" t="s">
        <v>306</v>
      </c>
      <c r="C1663" s="13" t="s">
        <v>307</v>
      </c>
      <c r="D1663" t="s">
        <v>13</v>
      </c>
      <c r="E1663" s="13" t="str">
        <f>IF(NOT(ISERROR(MATCH($C1663,Continents!$A$2:$A$48,0))),Continents!$A$1,
IF(NOT(ISERROR(MATCH($C1663,Continents!$B$2:$B$6,0))),Continents!$B$1,
IF(NOT(ISERROR(MATCH($C1663,Continents!$C$2:$C$58,0))),Continents!$C$1,
IF(NOT(ISERROR(MATCH($C1663,Continents!$D$2:$D$51,0))),Continents!$D$1,
IF(NOT(ISERROR(MATCH($C1663,Continents!$E$2:$E$15,0))),Continents!$E$1,
IF(NOT(ISERROR(MATCH($C1663,Continents!$F$2:$F$27,0))),Continents!$F$1,
IF(NOT(ISERROR(MATCH($C1663,Continents!$G$2:$G$8,0))),Continents!$G$1
)))))))</f>
        <v>Europe</v>
      </c>
      <c r="F1663" s="26">
        <v>42990</v>
      </c>
      <c r="G1663">
        <f>YEAR(Sales!$F1663)</f>
        <v>2017</v>
      </c>
      <c r="H1663">
        <f>MONTH(Sales!$F1663)</f>
        <v>9</v>
      </c>
      <c r="I1663" t="s">
        <v>49</v>
      </c>
      <c r="J1663" t="s">
        <v>660</v>
      </c>
      <c r="K1663">
        <v>500</v>
      </c>
      <c r="L1663">
        <v>470</v>
      </c>
      <c r="M1663" s="27">
        <v>0.06</v>
      </c>
      <c r="N1663">
        <v>1</v>
      </c>
    </row>
    <row r="1664" spans="1:14" x14ac:dyDescent="0.25">
      <c r="A1664" s="16" t="s">
        <v>2916</v>
      </c>
      <c r="B1664" t="s">
        <v>147</v>
      </c>
      <c r="C1664" s="13" t="s">
        <v>96</v>
      </c>
      <c r="D1664" t="s">
        <v>37</v>
      </c>
      <c r="E1664" s="13" t="str">
        <f>IF(NOT(ISERROR(MATCH($C1664,Continents!$A$2:$A$48,0))),Continents!$A$1,
IF(NOT(ISERROR(MATCH($C1664,Continents!$B$2:$B$6,0))),Continents!$B$1,
IF(NOT(ISERROR(MATCH($C1664,Continents!$C$2:$C$58,0))),Continents!$C$1,
IF(NOT(ISERROR(MATCH($C1664,Continents!$D$2:$D$51,0))),Continents!$D$1,
IF(NOT(ISERROR(MATCH($C1664,Continents!$E$2:$E$15,0))),Continents!$E$1,
IF(NOT(ISERROR(MATCH($C1664,Continents!$F$2:$F$27,0))),Continents!$F$1,
IF(NOT(ISERROR(MATCH($C1664,Continents!$G$2:$G$8,0))),Continents!$G$1
)))))))</f>
        <v>Asia</v>
      </c>
      <c r="F1664" s="26">
        <v>43076</v>
      </c>
      <c r="G1664">
        <f>YEAR(Sales!$F1664)</f>
        <v>2017</v>
      </c>
      <c r="H1664">
        <f>MONTH(Sales!$F1664)</f>
        <v>12</v>
      </c>
      <c r="I1664" t="s">
        <v>49</v>
      </c>
      <c r="J1664" t="s">
        <v>1384</v>
      </c>
      <c r="K1664">
        <v>500</v>
      </c>
      <c r="L1664">
        <v>480</v>
      </c>
      <c r="M1664" s="27">
        <v>0.04</v>
      </c>
      <c r="N1664">
        <v>1</v>
      </c>
    </row>
    <row r="1665" spans="1:14" x14ac:dyDescent="0.25">
      <c r="A1665" s="15" t="s">
        <v>2917</v>
      </c>
      <c r="B1665" t="s">
        <v>261</v>
      </c>
      <c r="C1665" s="13" t="s">
        <v>42</v>
      </c>
      <c r="D1665" t="s">
        <v>37</v>
      </c>
      <c r="E1665" s="13" t="str">
        <f>IF(NOT(ISERROR(MATCH($C1665,Continents!$A$2:$A$48,0))),Continents!$A$1,
IF(NOT(ISERROR(MATCH($C1665,Continents!$B$2:$B$6,0))),Continents!$B$1,
IF(NOT(ISERROR(MATCH($C1665,Continents!$C$2:$C$58,0))),Continents!$C$1,
IF(NOT(ISERROR(MATCH($C1665,Continents!$D$2:$D$51,0))),Continents!$D$1,
IF(NOT(ISERROR(MATCH($C1665,Continents!$E$2:$E$15,0))),Continents!$E$1,
IF(NOT(ISERROR(MATCH($C1665,Continents!$F$2:$F$27,0))),Continents!$F$1,
IF(NOT(ISERROR(MATCH($C1665,Continents!$G$2:$G$8,0))),Continents!$G$1
)))))))</f>
        <v>Asia</v>
      </c>
      <c r="F1665" s="26" t="s">
        <v>2918</v>
      </c>
      <c r="G1665">
        <f>YEAR(Sales!$F1665)</f>
        <v>2016</v>
      </c>
      <c r="H1665">
        <f>MONTH(Sales!$F1665)</f>
        <v>12</v>
      </c>
      <c r="I1665" t="s">
        <v>49</v>
      </c>
      <c r="J1665" t="s">
        <v>1379</v>
      </c>
      <c r="K1665">
        <v>500</v>
      </c>
      <c r="L1665">
        <v>435</v>
      </c>
      <c r="M1665" s="27">
        <v>0.13</v>
      </c>
      <c r="N1665">
        <v>1</v>
      </c>
    </row>
    <row r="1666" spans="1:14" x14ac:dyDescent="0.25">
      <c r="A1666" s="16" t="s">
        <v>2919</v>
      </c>
      <c r="B1666" t="s">
        <v>89</v>
      </c>
      <c r="C1666" s="13" t="s">
        <v>90</v>
      </c>
      <c r="D1666" t="s">
        <v>13</v>
      </c>
      <c r="E1666" s="13" t="str">
        <f>IF(NOT(ISERROR(MATCH($C1666,Continents!$A$2:$A$48,0))),Continents!$A$1,
IF(NOT(ISERROR(MATCH($C1666,Continents!$B$2:$B$6,0))),Continents!$B$1,
IF(NOT(ISERROR(MATCH($C1666,Continents!$C$2:$C$58,0))),Continents!$C$1,
IF(NOT(ISERROR(MATCH($C1666,Continents!$D$2:$D$51,0))),Continents!$D$1,
IF(NOT(ISERROR(MATCH($C1666,Continents!$E$2:$E$15,0))),Continents!$E$1,
IF(NOT(ISERROR(MATCH($C1666,Continents!$F$2:$F$27,0))),Continents!$F$1,
IF(NOT(ISERROR(MATCH($C1666,Continents!$G$2:$G$8,0))),Continents!$G$1
)))))))</f>
        <v>Europe</v>
      </c>
      <c r="F1666" s="26" t="s">
        <v>1964</v>
      </c>
      <c r="G1666">
        <f>YEAR(Sales!$F1666)</f>
        <v>2015</v>
      </c>
      <c r="H1666">
        <f>MONTH(Sales!$F1666)</f>
        <v>10</v>
      </c>
      <c r="I1666" t="s">
        <v>44</v>
      </c>
      <c r="J1666" t="s">
        <v>91</v>
      </c>
      <c r="K1666">
        <v>30</v>
      </c>
      <c r="L1666">
        <v>27</v>
      </c>
      <c r="M1666" s="27">
        <v>0.1</v>
      </c>
      <c r="N1666">
        <v>1</v>
      </c>
    </row>
    <row r="1667" spans="1:14" x14ac:dyDescent="0.25">
      <c r="A1667" s="15" t="s">
        <v>2920</v>
      </c>
      <c r="B1667" t="s">
        <v>325</v>
      </c>
      <c r="C1667" s="13" t="s">
        <v>326</v>
      </c>
      <c r="D1667" t="s">
        <v>37</v>
      </c>
      <c r="E1667" s="13" t="str">
        <f>IF(NOT(ISERROR(MATCH($C1667,Continents!$A$2:$A$48,0))),Continents!$A$1,
IF(NOT(ISERROR(MATCH($C1667,Continents!$B$2:$B$6,0))),Continents!$B$1,
IF(NOT(ISERROR(MATCH($C1667,Continents!$C$2:$C$58,0))),Continents!$C$1,
IF(NOT(ISERROR(MATCH($C1667,Continents!$D$2:$D$51,0))),Continents!$D$1,
IF(NOT(ISERROR(MATCH($C1667,Continents!$E$2:$E$15,0))),Continents!$E$1,
IF(NOT(ISERROR(MATCH($C1667,Continents!$F$2:$F$27,0))),Continents!$F$1,
IF(NOT(ISERROR(MATCH($C1667,Continents!$G$2:$G$8,0))),Continents!$G$1
)))))))</f>
        <v>Asia</v>
      </c>
      <c r="F1667" s="26" t="s">
        <v>2921</v>
      </c>
      <c r="G1667">
        <f>YEAR(Sales!$F1667)</f>
        <v>2016</v>
      </c>
      <c r="H1667">
        <f>MONTH(Sales!$F1667)</f>
        <v>8</v>
      </c>
      <c r="I1667" t="s">
        <v>64</v>
      </c>
      <c r="J1667" t="s">
        <v>2378</v>
      </c>
      <c r="K1667">
        <v>1000</v>
      </c>
      <c r="L1667">
        <v>930</v>
      </c>
      <c r="M1667" s="27">
        <v>7.0000000000000007E-2</v>
      </c>
      <c r="N1667">
        <v>1</v>
      </c>
    </row>
    <row r="1668" spans="1:14" x14ac:dyDescent="0.25">
      <c r="A1668" s="16" t="s">
        <v>2922</v>
      </c>
      <c r="B1668" t="s">
        <v>397</v>
      </c>
      <c r="C1668" s="13" t="s">
        <v>398</v>
      </c>
      <c r="D1668" t="s">
        <v>13</v>
      </c>
      <c r="E1668" s="13" t="str">
        <f>IF(NOT(ISERROR(MATCH($C1668,Continents!$A$2:$A$48,0))),Continents!$A$1,
IF(NOT(ISERROR(MATCH($C1668,Continents!$B$2:$B$6,0))),Continents!$B$1,
IF(NOT(ISERROR(MATCH($C1668,Continents!$C$2:$C$58,0))),Continents!$C$1,
IF(NOT(ISERROR(MATCH($C1668,Continents!$D$2:$D$51,0))),Continents!$D$1,
IF(NOT(ISERROR(MATCH($C1668,Continents!$E$2:$E$15,0))),Continents!$E$1,
IF(NOT(ISERROR(MATCH($C1668,Continents!$F$2:$F$27,0))),Continents!$F$1,
IF(NOT(ISERROR(MATCH($C1668,Continents!$G$2:$G$8,0))),Continents!$G$1
)))))))</f>
        <v>Europe</v>
      </c>
      <c r="F1668" s="26" t="s">
        <v>2923</v>
      </c>
      <c r="G1668">
        <f>YEAR(Sales!$F1668)</f>
        <v>2015</v>
      </c>
      <c r="H1668">
        <f>MONTH(Sales!$F1668)</f>
        <v>2</v>
      </c>
      <c r="I1668" t="s">
        <v>112</v>
      </c>
      <c r="J1668" t="s">
        <v>750</v>
      </c>
      <c r="K1668">
        <v>70</v>
      </c>
      <c r="L1668">
        <v>68</v>
      </c>
      <c r="M1668" s="27">
        <v>2.86E-2</v>
      </c>
      <c r="N1668">
        <v>1</v>
      </c>
    </row>
    <row r="1669" spans="1:14" x14ac:dyDescent="0.25">
      <c r="A1669" s="15" t="s">
        <v>2924</v>
      </c>
      <c r="B1669" t="s">
        <v>318</v>
      </c>
      <c r="C1669" s="13" t="s">
        <v>319</v>
      </c>
      <c r="D1669" t="s">
        <v>13</v>
      </c>
      <c r="E1669" s="13" t="str">
        <f>IF(NOT(ISERROR(MATCH($C1669,Continents!$A$2:$A$48,0))),Continents!$A$1,
IF(NOT(ISERROR(MATCH($C1669,Continents!$B$2:$B$6,0))),Continents!$B$1,
IF(NOT(ISERROR(MATCH($C1669,Continents!$C$2:$C$58,0))),Continents!$C$1,
IF(NOT(ISERROR(MATCH($C1669,Continents!$D$2:$D$51,0))),Continents!$D$1,
IF(NOT(ISERROR(MATCH($C1669,Continents!$E$2:$E$15,0))),Continents!$E$1,
IF(NOT(ISERROR(MATCH($C1669,Continents!$F$2:$F$27,0))),Continents!$F$1,
IF(NOT(ISERROR(MATCH($C1669,Continents!$G$2:$G$8,0))),Continents!$G$1
)))))))</f>
        <v>Africa</v>
      </c>
      <c r="F1669" s="26" t="s">
        <v>569</v>
      </c>
      <c r="G1669">
        <f>YEAR(Sales!$F1669)</f>
        <v>2017</v>
      </c>
      <c r="H1669">
        <f>MONTH(Sales!$F1669)</f>
        <v>3</v>
      </c>
      <c r="I1669" t="s">
        <v>49</v>
      </c>
      <c r="J1669" t="s">
        <v>386</v>
      </c>
      <c r="K1669">
        <v>500</v>
      </c>
      <c r="L1669">
        <v>460</v>
      </c>
      <c r="M1669" s="27">
        <v>0.08</v>
      </c>
      <c r="N1669">
        <v>1</v>
      </c>
    </row>
    <row r="1670" spans="1:14" x14ac:dyDescent="0.25">
      <c r="A1670" s="16" t="s">
        <v>2925</v>
      </c>
      <c r="B1670" t="s">
        <v>100</v>
      </c>
      <c r="C1670" s="13" t="s">
        <v>101</v>
      </c>
      <c r="D1670" t="s">
        <v>13</v>
      </c>
      <c r="E1670" s="13" t="str">
        <f>IF(NOT(ISERROR(MATCH($C1670,Continents!$A$2:$A$48,0))),Continents!$A$1,
IF(NOT(ISERROR(MATCH($C1670,Continents!$B$2:$B$6,0))),Continents!$B$1,
IF(NOT(ISERROR(MATCH($C1670,Continents!$C$2:$C$58,0))),Continents!$C$1,
IF(NOT(ISERROR(MATCH($C1670,Continents!$D$2:$D$51,0))),Continents!$D$1,
IF(NOT(ISERROR(MATCH($C1670,Continents!$E$2:$E$15,0))),Continents!$E$1,
IF(NOT(ISERROR(MATCH($C1670,Continents!$F$2:$F$27,0))),Continents!$F$1,
IF(NOT(ISERROR(MATCH($C1670,Continents!$G$2:$G$8,0))),Continents!$G$1
)))))))</f>
        <v>Europe</v>
      </c>
      <c r="F1670" s="26" t="s">
        <v>702</v>
      </c>
      <c r="G1670">
        <f>YEAR(Sales!$F1670)</f>
        <v>2015</v>
      </c>
      <c r="H1670">
        <f>MONTH(Sales!$F1670)</f>
        <v>9</v>
      </c>
      <c r="I1670" t="s">
        <v>125</v>
      </c>
      <c r="J1670" t="s">
        <v>1669</v>
      </c>
      <c r="K1670">
        <v>250</v>
      </c>
      <c r="L1670">
        <v>158</v>
      </c>
      <c r="M1670" s="27">
        <v>0.36799999999999999</v>
      </c>
      <c r="N1670">
        <v>1</v>
      </c>
    </row>
    <row r="1671" spans="1:14" x14ac:dyDescent="0.25">
      <c r="A1671" s="15" t="s">
        <v>2926</v>
      </c>
      <c r="B1671" t="s">
        <v>144</v>
      </c>
      <c r="C1671" s="13" t="s">
        <v>116</v>
      </c>
      <c r="D1671" t="s">
        <v>19</v>
      </c>
      <c r="E1671" s="13" t="str">
        <f>IF(NOT(ISERROR(MATCH($C1671,Continents!$A$2:$A$48,0))),Continents!$A$1,
IF(NOT(ISERROR(MATCH($C1671,Continents!$B$2:$B$6,0))),Continents!$B$1,
IF(NOT(ISERROR(MATCH($C1671,Continents!$C$2:$C$58,0))),Continents!$C$1,
IF(NOT(ISERROR(MATCH($C1671,Continents!$D$2:$D$51,0))),Continents!$D$1,
IF(NOT(ISERROR(MATCH($C1671,Continents!$E$2:$E$15,0))),Continents!$E$1,
IF(NOT(ISERROR(MATCH($C1671,Continents!$F$2:$F$27,0))),Continents!$F$1,
IF(NOT(ISERROR(MATCH($C1671,Continents!$G$2:$G$8,0))),Continents!$G$1
)))))))</f>
        <v>North America</v>
      </c>
      <c r="F1671" s="26" t="s">
        <v>1424</v>
      </c>
      <c r="G1671">
        <f>YEAR(Sales!$F1671)</f>
        <v>2014</v>
      </c>
      <c r="H1671">
        <f>MONTH(Sales!$F1671)</f>
        <v>8</v>
      </c>
      <c r="I1671" t="s">
        <v>26</v>
      </c>
      <c r="J1671" t="s">
        <v>2028</v>
      </c>
      <c r="K1671">
        <v>700</v>
      </c>
      <c r="L1671">
        <v>658</v>
      </c>
      <c r="M1671" s="27">
        <v>0.06</v>
      </c>
      <c r="N1671">
        <v>1</v>
      </c>
    </row>
    <row r="1672" spans="1:14" x14ac:dyDescent="0.25">
      <c r="A1672" s="16" t="s">
        <v>2927</v>
      </c>
      <c r="B1672" t="s">
        <v>306</v>
      </c>
      <c r="C1672" s="13" t="s">
        <v>307</v>
      </c>
      <c r="D1672" t="s">
        <v>13</v>
      </c>
      <c r="E1672" s="13" t="str">
        <f>IF(NOT(ISERROR(MATCH($C1672,Continents!$A$2:$A$48,0))),Continents!$A$1,
IF(NOT(ISERROR(MATCH($C1672,Continents!$B$2:$B$6,0))),Continents!$B$1,
IF(NOT(ISERROR(MATCH($C1672,Continents!$C$2:$C$58,0))),Continents!$C$1,
IF(NOT(ISERROR(MATCH($C1672,Continents!$D$2:$D$51,0))),Continents!$D$1,
IF(NOT(ISERROR(MATCH($C1672,Continents!$E$2:$E$15,0))),Continents!$E$1,
IF(NOT(ISERROR(MATCH($C1672,Continents!$F$2:$F$27,0))),Continents!$F$1,
IF(NOT(ISERROR(MATCH($C1672,Continents!$G$2:$G$8,0))),Continents!$G$1
)))))))</f>
        <v>Europe</v>
      </c>
      <c r="F1672" s="26">
        <v>41763</v>
      </c>
      <c r="G1672">
        <f>YEAR(Sales!$F1672)</f>
        <v>2014</v>
      </c>
      <c r="H1672">
        <f>MONTH(Sales!$F1672)</f>
        <v>5</v>
      </c>
      <c r="I1672" t="s">
        <v>125</v>
      </c>
      <c r="J1672" t="s">
        <v>309</v>
      </c>
      <c r="K1672">
        <v>250</v>
      </c>
      <c r="L1672">
        <v>178</v>
      </c>
      <c r="M1672" s="27">
        <v>0.28799999999999998</v>
      </c>
      <c r="N1672">
        <v>1</v>
      </c>
    </row>
    <row r="1673" spans="1:14" x14ac:dyDescent="0.25">
      <c r="A1673" s="15" t="s">
        <v>2928</v>
      </c>
      <c r="B1673" t="s">
        <v>128</v>
      </c>
      <c r="C1673" s="13" t="s">
        <v>129</v>
      </c>
      <c r="D1673" t="s">
        <v>37</v>
      </c>
      <c r="E1673" s="13" t="str">
        <f>IF(NOT(ISERROR(MATCH($C1673,Continents!$A$2:$A$48,0))),Continents!$A$1,
IF(NOT(ISERROR(MATCH($C1673,Continents!$B$2:$B$6,0))),Continents!$B$1,
IF(NOT(ISERROR(MATCH($C1673,Continents!$C$2:$C$58,0))),Continents!$C$1,
IF(NOT(ISERROR(MATCH($C1673,Continents!$D$2:$D$51,0))),Continents!$D$1,
IF(NOT(ISERROR(MATCH($C1673,Continents!$E$2:$E$15,0))),Continents!$E$1,
IF(NOT(ISERROR(MATCH($C1673,Continents!$F$2:$F$27,0))),Continents!$F$1,
IF(NOT(ISERROR(MATCH($C1673,Continents!$G$2:$G$8,0))),Continents!$G$1
)))))))</f>
        <v>Asia</v>
      </c>
      <c r="F1673" s="26" t="s">
        <v>2929</v>
      </c>
      <c r="G1673">
        <f>YEAR(Sales!$F1673)</f>
        <v>2015</v>
      </c>
      <c r="H1673">
        <f>MONTH(Sales!$F1673)</f>
        <v>5</v>
      </c>
      <c r="I1673" t="s">
        <v>125</v>
      </c>
      <c r="J1673" t="s">
        <v>743</v>
      </c>
      <c r="K1673">
        <v>250</v>
      </c>
      <c r="L1673">
        <v>240</v>
      </c>
      <c r="M1673" s="27">
        <v>0.04</v>
      </c>
      <c r="N1673">
        <v>1</v>
      </c>
    </row>
    <row r="1674" spans="1:14" x14ac:dyDescent="0.25">
      <c r="A1674" s="16" t="s">
        <v>2930</v>
      </c>
      <c r="B1674" t="s">
        <v>269</v>
      </c>
      <c r="C1674" s="13" t="s">
        <v>270</v>
      </c>
      <c r="D1674" t="s">
        <v>25</v>
      </c>
      <c r="E1674" s="13" t="str">
        <f>IF(NOT(ISERROR(MATCH($C1674,Continents!$A$2:$A$48,0))),Continents!$A$1,
IF(NOT(ISERROR(MATCH($C1674,Continents!$B$2:$B$6,0))),Continents!$B$1,
IF(NOT(ISERROR(MATCH($C1674,Continents!$C$2:$C$58,0))),Continents!$C$1,
IF(NOT(ISERROR(MATCH($C1674,Continents!$D$2:$D$51,0))),Continents!$D$1,
IF(NOT(ISERROR(MATCH($C1674,Continents!$E$2:$E$15,0))),Continents!$E$1,
IF(NOT(ISERROR(MATCH($C1674,Continents!$F$2:$F$27,0))),Continents!$F$1,
IF(NOT(ISERROR(MATCH($C1674,Continents!$G$2:$G$8,0))),Continents!$G$1
)))))))</f>
        <v>South America</v>
      </c>
      <c r="F1674" s="26">
        <v>42948</v>
      </c>
      <c r="G1674">
        <f>YEAR(Sales!$F1674)</f>
        <v>2017</v>
      </c>
      <c r="H1674">
        <f>MONTH(Sales!$F1674)</f>
        <v>8</v>
      </c>
      <c r="I1674" t="s">
        <v>125</v>
      </c>
      <c r="J1674" t="s">
        <v>271</v>
      </c>
      <c r="K1674">
        <v>250</v>
      </c>
      <c r="L1674">
        <v>243</v>
      </c>
      <c r="M1674" s="27">
        <v>2.8000000000000001E-2</v>
      </c>
      <c r="N1674">
        <v>1</v>
      </c>
    </row>
    <row r="1675" spans="1:14" x14ac:dyDescent="0.25">
      <c r="A1675" s="15" t="s">
        <v>2931</v>
      </c>
      <c r="B1675" t="s">
        <v>74</v>
      </c>
      <c r="C1675" s="13" t="s">
        <v>75</v>
      </c>
      <c r="D1675" t="s">
        <v>37</v>
      </c>
      <c r="E1675" s="13" t="str">
        <f>IF(NOT(ISERROR(MATCH($C1675,Continents!$A$2:$A$48,0))),Continents!$A$1,
IF(NOT(ISERROR(MATCH($C1675,Continents!$B$2:$B$6,0))),Continents!$B$1,
IF(NOT(ISERROR(MATCH($C1675,Continents!$C$2:$C$58,0))),Continents!$C$1,
IF(NOT(ISERROR(MATCH($C1675,Continents!$D$2:$D$51,0))),Continents!$D$1,
IF(NOT(ISERROR(MATCH($C1675,Continents!$E$2:$E$15,0))),Continents!$E$1,
IF(NOT(ISERROR(MATCH($C1675,Continents!$F$2:$F$27,0))),Continents!$F$1,
IF(NOT(ISERROR(MATCH($C1675,Continents!$G$2:$G$8,0))),Continents!$G$1
)))))))</f>
        <v>Asia</v>
      </c>
      <c r="F1675" s="26">
        <v>42524</v>
      </c>
      <c r="G1675">
        <f>YEAR(Sales!$F1675)</f>
        <v>2016</v>
      </c>
      <c r="H1675">
        <f>MONTH(Sales!$F1675)</f>
        <v>6</v>
      </c>
      <c r="I1675" t="s">
        <v>64</v>
      </c>
      <c r="J1675" t="s">
        <v>78</v>
      </c>
      <c r="K1675">
        <v>1000</v>
      </c>
      <c r="L1675">
        <v>810</v>
      </c>
      <c r="M1675" s="27">
        <v>0.19</v>
      </c>
      <c r="N1675">
        <v>1</v>
      </c>
    </row>
    <row r="1676" spans="1:14" x14ac:dyDescent="0.25">
      <c r="A1676" s="16" t="s">
        <v>2932</v>
      </c>
      <c r="B1676" t="s">
        <v>110</v>
      </c>
      <c r="C1676" s="13" t="s">
        <v>75</v>
      </c>
      <c r="D1676" t="s">
        <v>37</v>
      </c>
      <c r="E1676" s="13" t="str">
        <f>IF(NOT(ISERROR(MATCH($C1676,Continents!$A$2:$A$48,0))),Continents!$A$1,
IF(NOT(ISERROR(MATCH($C1676,Continents!$B$2:$B$6,0))),Continents!$B$1,
IF(NOT(ISERROR(MATCH($C1676,Continents!$C$2:$C$58,0))),Continents!$C$1,
IF(NOT(ISERROR(MATCH($C1676,Continents!$D$2:$D$51,0))),Continents!$D$1,
IF(NOT(ISERROR(MATCH($C1676,Continents!$E$2:$E$15,0))),Continents!$E$1,
IF(NOT(ISERROR(MATCH($C1676,Continents!$F$2:$F$27,0))),Continents!$F$1,
IF(NOT(ISERROR(MATCH($C1676,Continents!$G$2:$G$8,0))),Continents!$G$1
)))))))</f>
        <v>Asia</v>
      </c>
      <c r="F1676" s="26">
        <v>42829</v>
      </c>
      <c r="G1676">
        <f>YEAR(Sales!$F1676)</f>
        <v>2017</v>
      </c>
      <c r="H1676">
        <f>MONTH(Sales!$F1676)</f>
        <v>4</v>
      </c>
      <c r="I1676" t="s">
        <v>64</v>
      </c>
      <c r="J1676" t="s">
        <v>2362</v>
      </c>
      <c r="K1676">
        <v>1000</v>
      </c>
      <c r="L1676">
        <v>700</v>
      </c>
      <c r="M1676" s="27">
        <v>0.3</v>
      </c>
      <c r="N1676">
        <v>1</v>
      </c>
    </row>
    <row r="1677" spans="1:14" x14ac:dyDescent="0.25">
      <c r="A1677" s="15" t="s">
        <v>2933</v>
      </c>
      <c r="B1677" t="s">
        <v>201</v>
      </c>
      <c r="C1677" s="13" t="s">
        <v>202</v>
      </c>
      <c r="D1677" t="s">
        <v>13</v>
      </c>
      <c r="E1677" s="13" t="str">
        <f>IF(NOT(ISERROR(MATCH($C1677,Continents!$A$2:$A$48,0))),Continents!$A$1,
IF(NOT(ISERROR(MATCH($C1677,Continents!$B$2:$B$6,0))),Continents!$B$1,
IF(NOT(ISERROR(MATCH($C1677,Continents!$C$2:$C$58,0))),Continents!$C$1,
IF(NOT(ISERROR(MATCH($C1677,Continents!$D$2:$D$51,0))),Continents!$D$1,
IF(NOT(ISERROR(MATCH($C1677,Continents!$E$2:$E$15,0))),Continents!$E$1,
IF(NOT(ISERROR(MATCH($C1677,Continents!$F$2:$F$27,0))),Continents!$F$1,
IF(NOT(ISERROR(MATCH($C1677,Continents!$G$2:$G$8,0))),Continents!$G$1
)))))))</f>
        <v>Europe</v>
      </c>
      <c r="F1677" s="26">
        <v>42403</v>
      </c>
      <c r="G1677">
        <f>YEAR(Sales!$F1677)</f>
        <v>2016</v>
      </c>
      <c r="H1677">
        <f>MONTH(Sales!$F1677)</f>
        <v>2</v>
      </c>
      <c r="I1677" t="s">
        <v>44</v>
      </c>
      <c r="J1677" t="s">
        <v>1905</v>
      </c>
      <c r="K1677">
        <v>30</v>
      </c>
      <c r="L1677">
        <v>29</v>
      </c>
      <c r="M1677" s="27">
        <v>3.3300000000000003E-2</v>
      </c>
      <c r="N1677">
        <v>1</v>
      </c>
    </row>
    <row r="1678" spans="1:14" x14ac:dyDescent="0.25">
      <c r="A1678" s="16" t="s">
        <v>2934</v>
      </c>
      <c r="B1678" t="s">
        <v>100</v>
      </c>
      <c r="C1678" s="13" t="s">
        <v>101</v>
      </c>
      <c r="D1678" t="s">
        <v>13</v>
      </c>
      <c r="E1678" s="13" t="str">
        <f>IF(NOT(ISERROR(MATCH($C1678,Continents!$A$2:$A$48,0))),Continents!$A$1,
IF(NOT(ISERROR(MATCH($C1678,Continents!$B$2:$B$6,0))),Continents!$B$1,
IF(NOT(ISERROR(MATCH($C1678,Continents!$C$2:$C$58,0))),Continents!$C$1,
IF(NOT(ISERROR(MATCH($C1678,Continents!$D$2:$D$51,0))),Continents!$D$1,
IF(NOT(ISERROR(MATCH($C1678,Continents!$E$2:$E$15,0))),Continents!$E$1,
IF(NOT(ISERROR(MATCH($C1678,Continents!$F$2:$F$27,0))),Continents!$F$1,
IF(NOT(ISERROR(MATCH($C1678,Continents!$G$2:$G$8,0))),Continents!$G$1
)))))))</f>
        <v>Europe</v>
      </c>
      <c r="F1678" s="26">
        <v>41945</v>
      </c>
      <c r="G1678">
        <f>YEAR(Sales!$F1678)</f>
        <v>2014</v>
      </c>
      <c r="H1678">
        <f>MONTH(Sales!$F1678)</f>
        <v>11</v>
      </c>
      <c r="I1678" t="s">
        <v>64</v>
      </c>
      <c r="J1678" t="s">
        <v>103</v>
      </c>
      <c r="K1678">
        <v>1000</v>
      </c>
      <c r="L1678">
        <v>910</v>
      </c>
      <c r="M1678" s="27">
        <v>0.09</v>
      </c>
      <c r="N1678">
        <v>1</v>
      </c>
    </row>
    <row r="1679" spans="1:14" x14ac:dyDescent="0.25">
      <c r="A1679" s="15" t="s">
        <v>2935</v>
      </c>
      <c r="B1679" t="s">
        <v>52</v>
      </c>
      <c r="C1679" s="13" t="s">
        <v>53</v>
      </c>
      <c r="D1679" t="s">
        <v>25</v>
      </c>
      <c r="E1679" s="13" t="str">
        <f>IF(NOT(ISERROR(MATCH($C1679,Continents!$A$2:$A$48,0))),Continents!$A$1,
IF(NOT(ISERROR(MATCH($C1679,Continents!$B$2:$B$6,0))),Continents!$B$1,
IF(NOT(ISERROR(MATCH($C1679,Continents!$C$2:$C$58,0))),Continents!$C$1,
IF(NOT(ISERROR(MATCH($C1679,Continents!$D$2:$D$51,0))),Continents!$D$1,
IF(NOT(ISERROR(MATCH($C1679,Continents!$E$2:$E$15,0))),Continents!$E$1,
IF(NOT(ISERROR(MATCH($C1679,Continents!$F$2:$F$27,0))),Continents!$F$1,
IF(NOT(ISERROR(MATCH($C1679,Continents!$G$2:$G$8,0))),Continents!$G$1
)))))))</f>
        <v>North America</v>
      </c>
      <c r="F1679" s="26" t="s">
        <v>1877</v>
      </c>
      <c r="G1679">
        <f>YEAR(Sales!$F1679)</f>
        <v>2016</v>
      </c>
      <c r="H1679">
        <f>MONTH(Sales!$F1679)</f>
        <v>9</v>
      </c>
      <c r="I1679" t="s">
        <v>58</v>
      </c>
      <c r="J1679" t="s">
        <v>899</v>
      </c>
      <c r="K1679">
        <v>800</v>
      </c>
      <c r="L1679">
        <v>448</v>
      </c>
      <c r="M1679" s="27">
        <v>0.44</v>
      </c>
      <c r="N1679">
        <v>1</v>
      </c>
    </row>
    <row r="1680" spans="1:14" x14ac:dyDescent="0.25">
      <c r="A1680" s="16" t="s">
        <v>2936</v>
      </c>
      <c r="B1680" t="s">
        <v>169</v>
      </c>
      <c r="C1680" s="13" t="s">
        <v>170</v>
      </c>
      <c r="D1680" t="s">
        <v>13</v>
      </c>
      <c r="E1680" s="13" t="str">
        <f>IF(NOT(ISERROR(MATCH($C1680,Continents!$A$2:$A$48,0))),Continents!$A$1,
IF(NOT(ISERROR(MATCH($C1680,Continents!$B$2:$B$6,0))),Continents!$B$1,
IF(NOT(ISERROR(MATCH($C1680,Continents!$C$2:$C$58,0))),Continents!$C$1,
IF(NOT(ISERROR(MATCH($C1680,Continents!$D$2:$D$51,0))),Continents!$D$1,
IF(NOT(ISERROR(MATCH($C1680,Continents!$E$2:$E$15,0))),Continents!$E$1,
IF(NOT(ISERROR(MATCH($C1680,Continents!$F$2:$F$27,0))),Continents!$F$1,
IF(NOT(ISERROR(MATCH($C1680,Continents!$G$2:$G$8,0))),Continents!$G$1
)))))))</f>
        <v>Europe</v>
      </c>
      <c r="F1680" s="26" t="s">
        <v>2937</v>
      </c>
      <c r="G1680">
        <f>YEAR(Sales!$F1680)</f>
        <v>2016</v>
      </c>
      <c r="H1680">
        <f>MONTH(Sales!$F1680)</f>
        <v>6</v>
      </c>
      <c r="I1680" t="s">
        <v>14</v>
      </c>
      <c r="J1680" t="s">
        <v>509</v>
      </c>
      <c r="K1680">
        <v>80</v>
      </c>
      <c r="L1680">
        <v>72</v>
      </c>
      <c r="M1680" s="27">
        <v>0.1</v>
      </c>
      <c r="N1680">
        <v>1</v>
      </c>
    </row>
    <row r="1681" spans="1:14" x14ac:dyDescent="0.25">
      <c r="A1681" s="15" t="s">
        <v>2938</v>
      </c>
      <c r="B1681" t="s">
        <v>135</v>
      </c>
      <c r="C1681" s="13" t="s">
        <v>42</v>
      </c>
      <c r="D1681" t="s">
        <v>37</v>
      </c>
      <c r="E1681" s="13" t="str">
        <f>IF(NOT(ISERROR(MATCH($C1681,Continents!$A$2:$A$48,0))),Continents!$A$1,
IF(NOT(ISERROR(MATCH($C1681,Continents!$B$2:$B$6,0))),Continents!$B$1,
IF(NOT(ISERROR(MATCH($C1681,Continents!$C$2:$C$58,0))),Continents!$C$1,
IF(NOT(ISERROR(MATCH($C1681,Continents!$D$2:$D$51,0))),Continents!$D$1,
IF(NOT(ISERROR(MATCH($C1681,Continents!$E$2:$E$15,0))),Continents!$E$1,
IF(NOT(ISERROR(MATCH($C1681,Continents!$F$2:$F$27,0))),Continents!$F$1,
IF(NOT(ISERROR(MATCH($C1681,Continents!$G$2:$G$8,0))),Continents!$G$1
)))))))</f>
        <v>Asia</v>
      </c>
      <c r="F1681" s="26">
        <v>42046</v>
      </c>
      <c r="G1681">
        <f>YEAR(Sales!$F1681)</f>
        <v>2015</v>
      </c>
      <c r="H1681">
        <f>MONTH(Sales!$F1681)</f>
        <v>2</v>
      </c>
      <c r="I1681" t="s">
        <v>44</v>
      </c>
      <c r="J1681" t="s">
        <v>1323</v>
      </c>
      <c r="K1681">
        <v>30</v>
      </c>
      <c r="L1681">
        <v>23</v>
      </c>
      <c r="M1681" s="27">
        <v>0.23330000000000001</v>
      </c>
      <c r="N1681">
        <v>1</v>
      </c>
    </row>
    <row r="1682" spans="1:14" x14ac:dyDescent="0.25">
      <c r="A1682" s="16" t="s">
        <v>2939</v>
      </c>
      <c r="B1682" t="s">
        <v>265</v>
      </c>
      <c r="C1682" s="13" t="s">
        <v>53</v>
      </c>
      <c r="D1682" t="s">
        <v>25</v>
      </c>
      <c r="E1682" s="13" t="str">
        <f>IF(NOT(ISERROR(MATCH($C1682,Continents!$A$2:$A$48,0))),Continents!$A$1,
IF(NOT(ISERROR(MATCH($C1682,Continents!$B$2:$B$6,0))),Continents!$B$1,
IF(NOT(ISERROR(MATCH($C1682,Continents!$C$2:$C$58,0))),Continents!$C$1,
IF(NOT(ISERROR(MATCH($C1682,Continents!$D$2:$D$51,0))),Continents!$D$1,
IF(NOT(ISERROR(MATCH($C1682,Continents!$E$2:$E$15,0))),Continents!$E$1,
IF(NOT(ISERROR(MATCH($C1682,Continents!$F$2:$F$27,0))),Continents!$F$1,
IF(NOT(ISERROR(MATCH($C1682,Continents!$G$2:$G$8,0))),Continents!$G$1
)))))))</f>
        <v>North America</v>
      </c>
      <c r="F1682" s="26" t="s">
        <v>2940</v>
      </c>
      <c r="G1682">
        <f>YEAR(Sales!$F1682)</f>
        <v>2017</v>
      </c>
      <c r="H1682">
        <f>MONTH(Sales!$F1682)</f>
        <v>1</v>
      </c>
      <c r="I1682" t="s">
        <v>44</v>
      </c>
      <c r="J1682" t="s">
        <v>2530</v>
      </c>
      <c r="K1682">
        <v>30</v>
      </c>
      <c r="L1682">
        <v>30</v>
      </c>
      <c r="M1682" s="27">
        <v>0</v>
      </c>
      <c r="N1682">
        <v>1</v>
      </c>
    </row>
    <row r="1683" spans="1:14" x14ac:dyDescent="0.25">
      <c r="A1683" s="15" t="s">
        <v>2941</v>
      </c>
      <c r="B1683" t="s">
        <v>164</v>
      </c>
      <c r="C1683" s="13" t="s">
        <v>165</v>
      </c>
      <c r="D1683" t="s">
        <v>13</v>
      </c>
      <c r="E1683" s="13" t="str">
        <f>IF(NOT(ISERROR(MATCH($C1683,Continents!$A$2:$A$48,0))),Continents!$A$1,
IF(NOT(ISERROR(MATCH($C1683,Continents!$B$2:$B$6,0))),Continents!$B$1,
IF(NOT(ISERROR(MATCH($C1683,Continents!$C$2:$C$58,0))),Continents!$C$1,
IF(NOT(ISERROR(MATCH($C1683,Continents!$D$2:$D$51,0))),Continents!$D$1,
IF(NOT(ISERROR(MATCH($C1683,Continents!$E$2:$E$15,0))),Continents!$E$1,
IF(NOT(ISERROR(MATCH($C1683,Continents!$F$2:$F$27,0))),Continents!$F$1,
IF(NOT(ISERROR(MATCH($C1683,Continents!$G$2:$G$8,0))),Continents!$G$1
)))))))</f>
        <v>Europe</v>
      </c>
      <c r="F1683" s="26" t="s">
        <v>2568</v>
      </c>
      <c r="G1683">
        <f>YEAR(Sales!$F1683)</f>
        <v>2018</v>
      </c>
      <c r="H1683">
        <f>MONTH(Sales!$F1683)</f>
        <v>4</v>
      </c>
      <c r="I1683" t="s">
        <v>44</v>
      </c>
      <c r="J1683" t="s">
        <v>1343</v>
      </c>
      <c r="K1683">
        <v>30</v>
      </c>
      <c r="L1683">
        <v>28</v>
      </c>
      <c r="M1683" s="27">
        <v>6.6699999999999995E-2</v>
      </c>
      <c r="N1683">
        <v>1</v>
      </c>
    </row>
    <row r="1684" spans="1:14" x14ac:dyDescent="0.25">
      <c r="A1684" s="16" t="s">
        <v>2942</v>
      </c>
      <c r="B1684" t="s">
        <v>74</v>
      </c>
      <c r="C1684" s="13" t="s">
        <v>75</v>
      </c>
      <c r="D1684" t="s">
        <v>37</v>
      </c>
      <c r="E1684" s="13" t="str">
        <f>IF(NOT(ISERROR(MATCH($C1684,Continents!$A$2:$A$48,0))),Continents!$A$1,
IF(NOT(ISERROR(MATCH($C1684,Continents!$B$2:$B$6,0))),Continents!$B$1,
IF(NOT(ISERROR(MATCH($C1684,Continents!$C$2:$C$58,0))),Continents!$C$1,
IF(NOT(ISERROR(MATCH($C1684,Continents!$D$2:$D$51,0))),Continents!$D$1,
IF(NOT(ISERROR(MATCH($C1684,Continents!$E$2:$E$15,0))),Continents!$E$1,
IF(NOT(ISERROR(MATCH($C1684,Continents!$F$2:$F$27,0))),Continents!$F$1,
IF(NOT(ISERROR(MATCH($C1684,Continents!$G$2:$G$8,0))),Continents!$G$1
)))))))</f>
        <v>Asia</v>
      </c>
      <c r="F1684" s="26">
        <v>41706</v>
      </c>
      <c r="G1684">
        <f>YEAR(Sales!$F1684)</f>
        <v>2014</v>
      </c>
      <c r="H1684">
        <f>MONTH(Sales!$F1684)</f>
        <v>3</v>
      </c>
      <c r="I1684" t="s">
        <v>125</v>
      </c>
      <c r="J1684" t="s">
        <v>159</v>
      </c>
      <c r="K1684">
        <v>250</v>
      </c>
      <c r="L1684">
        <v>220</v>
      </c>
      <c r="M1684" s="27">
        <v>0.12</v>
      </c>
      <c r="N1684">
        <v>1</v>
      </c>
    </row>
    <row r="1685" spans="1:14" x14ac:dyDescent="0.25">
      <c r="A1685" s="15" t="s">
        <v>2943</v>
      </c>
      <c r="B1685" t="s">
        <v>261</v>
      </c>
      <c r="C1685" s="13" t="s">
        <v>42</v>
      </c>
      <c r="D1685" t="s">
        <v>37</v>
      </c>
      <c r="E1685" s="13" t="str">
        <f>IF(NOT(ISERROR(MATCH($C1685,Continents!$A$2:$A$48,0))),Continents!$A$1,
IF(NOT(ISERROR(MATCH($C1685,Continents!$B$2:$B$6,0))),Continents!$B$1,
IF(NOT(ISERROR(MATCH($C1685,Continents!$C$2:$C$58,0))),Continents!$C$1,
IF(NOT(ISERROR(MATCH($C1685,Continents!$D$2:$D$51,0))),Continents!$D$1,
IF(NOT(ISERROR(MATCH($C1685,Continents!$E$2:$E$15,0))),Continents!$E$1,
IF(NOT(ISERROR(MATCH($C1685,Continents!$F$2:$F$27,0))),Continents!$F$1,
IF(NOT(ISERROR(MATCH($C1685,Continents!$G$2:$G$8,0))),Continents!$G$1
)))))))</f>
        <v>Asia</v>
      </c>
      <c r="F1685" s="26" t="s">
        <v>2588</v>
      </c>
      <c r="G1685">
        <f>YEAR(Sales!$F1685)</f>
        <v>2014</v>
      </c>
      <c r="H1685">
        <f>MONTH(Sales!$F1685)</f>
        <v>5</v>
      </c>
      <c r="I1685" t="s">
        <v>125</v>
      </c>
      <c r="J1685" t="s">
        <v>1379</v>
      </c>
      <c r="K1685">
        <v>250</v>
      </c>
      <c r="L1685">
        <v>250</v>
      </c>
      <c r="M1685" s="27">
        <v>0</v>
      </c>
      <c r="N1685">
        <v>1</v>
      </c>
    </row>
    <row r="1686" spans="1:14" x14ac:dyDescent="0.25">
      <c r="A1686" s="16" t="s">
        <v>2944</v>
      </c>
      <c r="B1686" t="s">
        <v>52</v>
      </c>
      <c r="C1686" s="13" t="s">
        <v>53</v>
      </c>
      <c r="D1686" t="s">
        <v>25</v>
      </c>
      <c r="E1686" s="13" t="str">
        <f>IF(NOT(ISERROR(MATCH($C1686,Continents!$A$2:$A$48,0))),Continents!$A$1,
IF(NOT(ISERROR(MATCH($C1686,Continents!$B$2:$B$6,0))),Continents!$B$1,
IF(NOT(ISERROR(MATCH($C1686,Continents!$C$2:$C$58,0))),Continents!$C$1,
IF(NOT(ISERROR(MATCH($C1686,Continents!$D$2:$D$51,0))),Continents!$D$1,
IF(NOT(ISERROR(MATCH($C1686,Continents!$E$2:$E$15,0))),Continents!$E$1,
IF(NOT(ISERROR(MATCH($C1686,Continents!$F$2:$F$27,0))),Continents!$F$1,
IF(NOT(ISERROR(MATCH($C1686,Continents!$G$2:$G$8,0))),Continents!$G$1
)))))))</f>
        <v>North America</v>
      </c>
      <c r="F1686" s="26" t="s">
        <v>2945</v>
      </c>
      <c r="G1686">
        <f>YEAR(Sales!$F1686)</f>
        <v>2016</v>
      </c>
      <c r="H1686">
        <f>MONTH(Sales!$F1686)</f>
        <v>9</v>
      </c>
      <c r="I1686" t="s">
        <v>77</v>
      </c>
      <c r="J1686" t="s">
        <v>899</v>
      </c>
      <c r="K1686">
        <v>500</v>
      </c>
      <c r="L1686">
        <v>490</v>
      </c>
      <c r="M1686" s="27">
        <v>0.02</v>
      </c>
      <c r="N1686">
        <v>1</v>
      </c>
    </row>
    <row r="1687" spans="1:14" x14ac:dyDescent="0.25">
      <c r="A1687" s="15" t="s">
        <v>2946</v>
      </c>
      <c r="B1687" t="s">
        <v>174</v>
      </c>
      <c r="C1687" s="13" t="s">
        <v>116</v>
      </c>
      <c r="D1687" t="s">
        <v>19</v>
      </c>
      <c r="E1687" s="13" t="str">
        <f>IF(NOT(ISERROR(MATCH($C1687,Continents!$A$2:$A$48,0))),Continents!$A$1,
IF(NOT(ISERROR(MATCH($C1687,Continents!$B$2:$B$6,0))),Continents!$B$1,
IF(NOT(ISERROR(MATCH($C1687,Continents!$C$2:$C$58,0))),Continents!$C$1,
IF(NOT(ISERROR(MATCH($C1687,Continents!$D$2:$D$51,0))),Continents!$D$1,
IF(NOT(ISERROR(MATCH($C1687,Continents!$E$2:$E$15,0))),Continents!$E$1,
IF(NOT(ISERROR(MATCH($C1687,Continents!$F$2:$F$27,0))),Continents!$F$1,
IF(NOT(ISERROR(MATCH($C1687,Continents!$G$2:$G$8,0))),Continents!$G$1
)))))))</f>
        <v>North America</v>
      </c>
      <c r="F1687" s="26" t="s">
        <v>1403</v>
      </c>
      <c r="G1687">
        <f>YEAR(Sales!$F1687)</f>
        <v>2018</v>
      </c>
      <c r="H1687">
        <f>MONTH(Sales!$F1687)</f>
        <v>6</v>
      </c>
      <c r="I1687" t="s">
        <v>26</v>
      </c>
      <c r="J1687" t="s">
        <v>176</v>
      </c>
      <c r="K1687">
        <v>700</v>
      </c>
      <c r="L1687">
        <v>637</v>
      </c>
      <c r="M1687" s="27">
        <v>0.09</v>
      </c>
      <c r="N1687">
        <v>1</v>
      </c>
    </row>
    <row r="1688" spans="1:14" x14ac:dyDescent="0.25">
      <c r="A1688" s="16" t="s">
        <v>2947</v>
      </c>
      <c r="B1688" t="s">
        <v>261</v>
      </c>
      <c r="C1688" s="13" t="s">
        <v>42</v>
      </c>
      <c r="D1688" t="s">
        <v>37</v>
      </c>
      <c r="E1688" s="13" t="str">
        <f>IF(NOT(ISERROR(MATCH($C1688,Continents!$A$2:$A$48,0))),Continents!$A$1,
IF(NOT(ISERROR(MATCH($C1688,Continents!$B$2:$B$6,0))),Continents!$B$1,
IF(NOT(ISERROR(MATCH($C1688,Continents!$C$2:$C$58,0))),Continents!$C$1,
IF(NOT(ISERROR(MATCH($C1688,Continents!$D$2:$D$51,0))),Continents!$D$1,
IF(NOT(ISERROR(MATCH($C1688,Continents!$E$2:$E$15,0))),Continents!$E$1,
IF(NOT(ISERROR(MATCH($C1688,Continents!$F$2:$F$27,0))),Continents!$F$1,
IF(NOT(ISERROR(MATCH($C1688,Continents!$G$2:$G$8,0))),Continents!$G$1
)))))))</f>
        <v>Asia</v>
      </c>
      <c r="F1688" s="26" t="s">
        <v>1120</v>
      </c>
      <c r="G1688">
        <f>YEAR(Sales!$F1688)</f>
        <v>2017</v>
      </c>
      <c r="H1688">
        <f>MONTH(Sales!$F1688)</f>
        <v>7</v>
      </c>
      <c r="I1688" t="s">
        <v>26</v>
      </c>
      <c r="J1688" t="s">
        <v>293</v>
      </c>
      <c r="K1688">
        <v>700</v>
      </c>
      <c r="L1688">
        <v>679</v>
      </c>
      <c r="M1688" s="27">
        <v>0.03</v>
      </c>
      <c r="N1688">
        <v>1</v>
      </c>
    </row>
    <row r="1689" spans="1:14" x14ac:dyDescent="0.25">
      <c r="A1689" s="15" t="s">
        <v>2948</v>
      </c>
      <c r="B1689" t="s">
        <v>2841</v>
      </c>
      <c r="C1689" s="13" t="s">
        <v>116</v>
      </c>
      <c r="D1689" t="s">
        <v>19</v>
      </c>
      <c r="E1689" s="13" t="str">
        <f>IF(NOT(ISERROR(MATCH($C1689,Continents!$A$2:$A$48,0))),Continents!$A$1,
IF(NOT(ISERROR(MATCH($C1689,Continents!$B$2:$B$6,0))),Continents!$B$1,
IF(NOT(ISERROR(MATCH($C1689,Continents!$C$2:$C$58,0))),Continents!$C$1,
IF(NOT(ISERROR(MATCH($C1689,Continents!$D$2:$D$51,0))),Continents!$D$1,
IF(NOT(ISERROR(MATCH($C1689,Continents!$E$2:$E$15,0))),Continents!$E$1,
IF(NOT(ISERROR(MATCH($C1689,Continents!$F$2:$F$27,0))),Continents!$F$1,
IF(NOT(ISERROR(MATCH($C1689,Continents!$G$2:$G$8,0))),Continents!$G$1
)))))))</f>
        <v>North America</v>
      </c>
      <c r="F1689" s="26" t="s">
        <v>2900</v>
      </c>
      <c r="G1689">
        <f>YEAR(Sales!$F1689)</f>
        <v>2016</v>
      </c>
      <c r="H1689">
        <f>MONTH(Sales!$F1689)</f>
        <v>11</v>
      </c>
      <c r="I1689" t="s">
        <v>44</v>
      </c>
      <c r="J1689" t="s">
        <v>2853</v>
      </c>
      <c r="K1689">
        <v>30</v>
      </c>
      <c r="L1689">
        <v>28</v>
      </c>
      <c r="M1689" s="27">
        <v>6.6699999999999995E-2</v>
      </c>
      <c r="N1689">
        <v>1</v>
      </c>
    </row>
    <row r="1690" spans="1:14" x14ac:dyDescent="0.25">
      <c r="A1690" s="16" t="s">
        <v>2949</v>
      </c>
      <c r="B1690" t="s">
        <v>3760</v>
      </c>
      <c r="C1690" s="13" t="s">
        <v>3759</v>
      </c>
      <c r="D1690" t="s">
        <v>13</v>
      </c>
      <c r="E1690" s="13" t="str">
        <f>IF(NOT(ISERROR(MATCH($C1690,Continents!$A$2:$A$48,0))),Continents!$A$1,
IF(NOT(ISERROR(MATCH($C1690,Continents!$B$2:$B$6,0))),Continents!$B$1,
IF(NOT(ISERROR(MATCH($C1690,Continents!$C$2:$C$58,0))),Continents!$C$1,
IF(NOT(ISERROR(MATCH($C1690,Continents!$D$2:$D$51,0))),Continents!$D$1,
IF(NOT(ISERROR(MATCH($C1690,Continents!$E$2:$E$15,0))),Continents!$E$1,
IF(NOT(ISERROR(MATCH($C1690,Continents!$F$2:$F$27,0))),Continents!$F$1,
IF(NOT(ISERROR(MATCH($C1690,Continents!$G$2:$G$8,0))),Continents!$G$1
)))))))</f>
        <v>Asia</v>
      </c>
      <c r="F1690" s="26" t="s">
        <v>2950</v>
      </c>
      <c r="G1690">
        <f>YEAR(Sales!$F1690)</f>
        <v>2016</v>
      </c>
      <c r="H1690">
        <f>MONTH(Sales!$F1690)</f>
        <v>11</v>
      </c>
      <c r="I1690" t="s">
        <v>14</v>
      </c>
      <c r="J1690" t="s">
        <v>87</v>
      </c>
      <c r="K1690">
        <v>80</v>
      </c>
      <c r="L1690">
        <v>70</v>
      </c>
      <c r="M1690" s="27">
        <v>0.125</v>
      </c>
      <c r="N1690">
        <v>1</v>
      </c>
    </row>
    <row r="1691" spans="1:14" x14ac:dyDescent="0.25">
      <c r="A1691" s="15" t="s">
        <v>2951</v>
      </c>
      <c r="B1691" t="s">
        <v>210</v>
      </c>
      <c r="C1691" s="13" t="s">
        <v>116</v>
      </c>
      <c r="D1691" t="s">
        <v>19</v>
      </c>
      <c r="E1691" s="13" t="str">
        <f>IF(NOT(ISERROR(MATCH($C1691,Continents!$A$2:$A$48,0))),Continents!$A$1,
IF(NOT(ISERROR(MATCH($C1691,Continents!$B$2:$B$6,0))),Continents!$B$1,
IF(NOT(ISERROR(MATCH($C1691,Continents!$C$2:$C$58,0))),Continents!$C$1,
IF(NOT(ISERROR(MATCH($C1691,Continents!$D$2:$D$51,0))),Continents!$D$1,
IF(NOT(ISERROR(MATCH($C1691,Continents!$E$2:$E$15,0))),Continents!$E$1,
IF(NOT(ISERROR(MATCH($C1691,Continents!$F$2:$F$27,0))),Continents!$F$1,
IF(NOT(ISERROR(MATCH($C1691,Continents!$G$2:$G$8,0))),Continents!$G$1
)))))))</f>
        <v>North America</v>
      </c>
      <c r="F1691" s="26">
        <v>41792</v>
      </c>
      <c r="G1691">
        <f>YEAR(Sales!$F1691)</f>
        <v>2014</v>
      </c>
      <c r="H1691">
        <f>MONTH(Sales!$F1691)</f>
        <v>6</v>
      </c>
      <c r="I1691" t="s">
        <v>44</v>
      </c>
      <c r="J1691" t="s">
        <v>2896</v>
      </c>
      <c r="K1691">
        <v>30</v>
      </c>
      <c r="L1691">
        <v>26</v>
      </c>
      <c r="M1691" s="27">
        <v>0.1333</v>
      </c>
      <c r="N1691">
        <v>1</v>
      </c>
    </row>
    <row r="1692" spans="1:14" x14ac:dyDescent="0.25">
      <c r="A1692" s="16" t="s">
        <v>2952</v>
      </c>
      <c r="B1692" t="s">
        <v>261</v>
      </c>
      <c r="C1692" s="13" t="s">
        <v>42</v>
      </c>
      <c r="D1692" t="s">
        <v>37</v>
      </c>
      <c r="E1692" s="13" t="str">
        <f>IF(NOT(ISERROR(MATCH($C1692,Continents!$A$2:$A$48,0))),Continents!$A$1,
IF(NOT(ISERROR(MATCH($C1692,Continents!$B$2:$B$6,0))),Continents!$B$1,
IF(NOT(ISERROR(MATCH($C1692,Continents!$C$2:$C$58,0))),Continents!$C$1,
IF(NOT(ISERROR(MATCH($C1692,Continents!$D$2:$D$51,0))),Continents!$D$1,
IF(NOT(ISERROR(MATCH($C1692,Continents!$E$2:$E$15,0))),Continents!$E$1,
IF(NOT(ISERROR(MATCH($C1692,Continents!$F$2:$F$27,0))),Continents!$F$1,
IF(NOT(ISERROR(MATCH($C1692,Continents!$G$2:$G$8,0))),Continents!$G$1
)))))))</f>
        <v>Asia</v>
      </c>
      <c r="F1692" s="26">
        <v>43378</v>
      </c>
      <c r="G1692">
        <f>YEAR(Sales!$F1692)</f>
        <v>2018</v>
      </c>
      <c r="H1692">
        <f>MONTH(Sales!$F1692)</f>
        <v>10</v>
      </c>
      <c r="I1692" t="s">
        <v>133</v>
      </c>
      <c r="J1692" t="s">
        <v>1533</v>
      </c>
      <c r="K1692">
        <v>50</v>
      </c>
      <c r="L1692">
        <v>47</v>
      </c>
      <c r="M1692" s="27">
        <v>0.06</v>
      </c>
      <c r="N1692">
        <v>1</v>
      </c>
    </row>
    <row r="1693" spans="1:14" x14ac:dyDescent="0.25">
      <c r="A1693" s="15" t="s">
        <v>2953</v>
      </c>
      <c r="B1693" t="s">
        <v>82</v>
      </c>
      <c r="C1693" s="13" t="s">
        <v>83</v>
      </c>
      <c r="D1693" t="s">
        <v>37</v>
      </c>
      <c r="E1693" s="13" t="str">
        <f>IF(NOT(ISERROR(MATCH($C1693,Continents!$A$2:$A$48,0))),Continents!$A$1,
IF(NOT(ISERROR(MATCH($C1693,Continents!$B$2:$B$6,0))),Continents!$B$1,
IF(NOT(ISERROR(MATCH($C1693,Continents!$C$2:$C$58,0))),Continents!$C$1,
IF(NOT(ISERROR(MATCH($C1693,Continents!$D$2:$D$51,0))),Continents!$D$1,
IF(NOT(ISERROR(MATCH($C1693,Continents!$E$2:$E$15,0))),Continents!$E$1,
IF(NOT(ISERROR(MATCH($C1693,Continents!$F$2:$F$27,0))),Continents!$F$1,
IF(NOT(ISERROR(MATCH($C1693,Continents!$G$2:$G$8,0))),Continents!$G$1
)))))))</f>
        <v>Asia</v>
      </c>
      <c r="F1693" s="26" t="s">
        <v>2954</v>
      </c>
      <c r="G1693">
        <f>YEAR(Sales!$F1693)</f>
        <v>2017</v>
      </c>
      <c r="H1693">
        <f>MONTH(Sales!$F1693)</f>
        <v>3</v>
      </c>
      <c r="I1693" t="s">
        <v>133</v>
      </c>
      <c r="J1693" t="s">
        <v>2331</v>
      </c>
      <c r="K1693">
        <v>50</v>
      </c>
      <c r="L1693">
        <v>45</v>
      </c>
      <c r="M1693" s="27">
        <v>0.1</v>
      </c>
      <c r="N1693">
        <v>1</v>
      </c>
    </row>
    <row r="1694" spans="1:14" x14ac:dyDescent="0.25">
      <c r="A1694" s="16" t="s">
        <v>2955</v>
      </c>
      <c r="B1694" t="s">
        <v>2841</v>
      </c>
      <c r="C1694" s="13" t="s">
        <v>116</v>
      </c>
      <c r="D1694" t="s">
        <v>19</v>
      </c>
      <c r="E1694" s="13" t="str">
        <f>IF(NOT(ISERROR(MATCH($C1694,Continents!$A$2:$A$48,0))),Continents!$A$1,
IF(NOT(ISERROR(MATCH($C1694,Continents!$B$2:$B$6,0))),Continents!$B$1,
IF(NOT(ISERROR(MATCH($C1694,Continents!$C$2:$C$58,0))),Continents!$C$1,
IF(NOT(ISERROR(MATCH($C1694,Continents!$D$2:$D$51,0))),Continents!$D$1,
IF(NOT(ISERROR(MATCH($C1694,Continents!$E$2:$E$15,0))),Continents!$E$1,
IF(NOT(ISERROR(MATCH($C1694,Continents!$F$2:$F$27,0))),Continents!$F$1,
IF(NOT(ISERROR(MATCH($C1694,Continents!$G$2:$G$8,0))),Continents!$G$1
)))))))</f>
        <v>North America</v>
      </c>
      <c r="F1694" s="26">
        <v>43107</v>
      </c>
      <c r="G1694">
        <f>YEAR(Sales!$F1694)</f>
        <v>2018</v>
      </c>
      <c r="H1694">
        <f>MONTH(Sales!$F1694)</f>
        <v>1</v>
      </c>
      <c r="I1694" t="s">
        <v>112</v>
      </c>
      <c r="J1694" t="s">
        <v>2956</v>
      </c>
      <c r="K1694">
        <v>70</v>
      </c>
      <c r="L1694">
        <v>69</v>
      </c>
      <c r="M1694" s="27">
        <v>1.43E-2</v>
      </c>
      <c r="N1694">
        <v>1</v>
      </c>
    </row>
    <row r="1695" spans="1:14" x14ac:dyDescent="0.25">
      <c r="A1695" s="15" t="s">
        <v>2957</v>
      </c>
      <c r="B1695" t="s">
        <v>11</v>
      </c>
      <c r="C1695" s="13" t="s">
        <v>12</v>
      </c>
      <c r="D1695" t="s">
        <v>13</v>
      </c>
      <c r="E1695" s="13" t="str">
        <f>IF(NOT(ISERROR(MATCH($C1695,Continents!$A$2:$A$48,0))),Continents!$A$1,
IF(NOT(ISERROR(MATCH($C1695,Continents!$B$2:$B$6,0))),Continents!$B$1,
IF(NOT(ISERROR(MATCH($C1695,Continents!$C$2:$C$58,0))),Continents!$C$1,
IF(NOT(ISERROR(MATCH($C1695,Continents!$D$2:$D$51,0))),Continents!$D$1,
IF(NOT(ISERROR(MATCH($C1695,Continents!$E$2:$E$15,0))),Continents!$E$1,
IF(NOT(ISERROR(MATCH($C1695,Continents!$F$2:$F$27,0))),Continents!$F$1,
IF(NOT(ISERROR(MATCH($C1695,Continents!$G$2:$G$8,0))),Continents!$G$1
)))))))</f>
        <v>Europe</v>
      </c>
      <c r="F1695" s="26">
        <v>43443</v>
      </c>
      <c r="G1695">
        <f>YEAR(Sales!$F1695)</f>
        <v>2018</v>
      </c>
      <c r="H1695">
        <f>MONTH(Sales!$F1695)</f>
        <v>12</v>
      </c>
      <c r="I1695" t="s">
        <v>58</v>
      </c>
      <c r="J1695" t="s">
        <v>356</v>
      </c>
      <c r="K1695">
        <v>800</v>
      </c>
      <c r="L1695">
        <v>640</v>
      </c>
      <c r="M1695" s="27">
        <v>0.2</v>
      </c>
      <c r="N1695">
        <v>1</v>
      </c>
    </row>
    <row r="1696" spans="1:14" x14ac:dyDescent="0.25">
      <c r="A1696" s="16" t="s">
        <v>2958</v>
      </c>
      <c r="B1696" t="s">
        <v>3761</v>
      </c>
      <c r="C1696" s="13" t="s">
        <v>3759</v>
      </c>
      <c r="D1696" t="s">
        <v>13</v>
      </c>
      <c r="E1696" s="13" t="str">
        <f>IF(NOT(ISERROR(MATCH($C1696,Continents!$A$2:$A$48,0))),Continents!$A$1,
IF(NOT(ISERROR(MATCH($C1696,Continents!$B$2:$B$6,0))),Continents!$B$1,
IF(NOT(ISERROR(MATCH($C1696,Continents!$C$2:$C$58,0))),Continents!$C$1,
IF(NOT(ISERROR(MATCH($C1696,Continents!$D$2:$D$51,0))),Continents!$D$1,
IF(NOT(ISERROR(MATCH($C1696,Continents!$E$2:$E$15,0))),Continents!$E$1,
IF(NOT(ISERROR(MATCH($C1696,Continents!$F$2:$F$27,0))),Continents!$F$1,
IF(NOT(ISERROR(MATCH($C1696,Continents!$G$2:$G$8,0))),Continents!$G$1
)))))))</f>
        <v>Asia</v>
      </c>
      <c r="F1696" s="26" t="s">
        <v>481</v>
      </c>
      <c r="G1696">
        <f>YEAR(Sales!$F1696)</f>
        <v>2016</v>
      </c>
      <c r="H1696">
        <f>MONTH(Sales!$F1696)</f>
        <v>6</v>
      </c>
      <c r="I1696" t="s">
        <v>58</v>
      </c>
      <c r="J1696" t="s">
        <v>2205</v>
      </c>
      <c r="K1696">
        <v>800</v>
      </c>
      <c r="L1696">
        <v>744</v>
      </c>
      <c r="M1696" s="27">
        <v>7.0000000000000007E-2</v>
      </c>
      <c r="N1696">
        <v>1</v>
      </c>
    </row>
    <row r="1697" spans="1:14" x14ac:dyDescent="0.25">
      <c r="A1697" s="15" t="s">
        <v>2959</v>
      </c>
      <c r="B1697" t="s">
        <v>29</v>
      </c>
      <c r="C1697" s="13" t="s">
        <v>30</v>
      </c>
      <c r="D1697" t="s">
        <v>13</v>
      </c>
      <c r="E1697" s="13" t="str">
        <f>IF(NOT(ISERROR(MATCH($C1697,Continents!$A$2:$A$48,0))),Continents!$A$1,
IF(NOT(ISERROR(MATCH($C1697,Continents!$B$2:$B$6,0))),Continents!$B$1,
IF(NOT(ISERROR(MATCH($C1697,Continents!$C$2:$C$58,0))),Continents!$C$1,
IF(NOT(ISERROR(MATCH($C1697,Continents!$D$2:$D$51,0))),Continents!$D$1,
IF(NOT(ISERROR(MATCH($C1697,Continents!$E$2:$E$15,0))),Continents!$E$1,
IF(NOT(ISERROR(MATCH($C1697,Continents!$F$2:$F$27,0))),Continents!$F$1,
IF(NOT(ISERROR(MATCH($C1697,Continents!$G$2:$G$8,0))),Continents!$G$1
)))))))</f>
        <v>Asia</v>
      </c>
      <c r="F1697" s="26" t="s">
        <v>148</v>
      </c>
      <c r="G1697">
        <f>YEAR(Sales!$F1697)</f>
        <v>2014</v>
      </c>
      <c r="H1697">
        <f>MONTH(Sales!$F1697)</f>
        <v>10</v>
      </c>
      <c r="I1697" t="s">
        <v>14</v>
      </c>
      <c r="J1697" t="s">
        <v>2275</v>
      </c>
      <c r="K1697">
        <v>80</v>
      </c>
      <c r="L1697">
        <v>74</v>
      </c>
      <c r="M1697" s="27">
        <v>7.4999999999999997E-2</v>
      </c>
      <c r="N1697">
        <v>1</v>
      </c>
    </row>
    <row r="1698" spans="1:14" x14ac:dyDescent="0.25">
      <c r="A1698" s="16" t="s">
        <v>2960</v>
      </c>
      <c r="B1698" t="s">
        <v>201</v>
      </c>
      <c r="C1698" s="13" t="s">
        <v>202</v>
      </c>
      <c r="D1698" t="s">
        <v>13</v>
      </c>
      <c r="E1698" s="13" t="str">
        <f>IF(NOT(ISERROR(MATCH($C1698,Continents!$A$2:$A$48,0))),Continents!$A$1,
IF(NOT(ISERROR(MATCH($C1698,Continents!$B$2:$B$6,0))),Continents!$B$1,
IF(NOT(ISERROR(MATCH($C1698,Continents!$C$2:$C$58,0))),Continents!$C$1,
IF(NOT(ISERROR(MATCH($C1698,Continents!$D$2:$D$51,0))),Continents!$D$1,
IF(NOT(ISERROR(MATCH($C1698,Continents!$E$2:$E$15,0))),Continents!$E$1,
IF(NOT(ISERROR(MATCH($C1698,Continents!$F$2:$F$27,0))),Continents!$F$1,
IF(NOT(ISERROR(MATCH($C1698,Continents!$G$2:$G$8,0))),Continents!$G$1
)))))))</f>
        <v>Europe</v>
      </c>
      <c r="F1698" s="26">
        <v>43378</v>
      </c>
      <c r="G1698">
        <f>YEAR(Sales!$F1698)</f>
        <v>2018</v>
      </c>
      <c r="H1698">
        <f>MONTH(Sales!$F1698)</f>
        <v>10</v>
      </c>
      <c r="I1698" t="s">
        <v>32</v>
      </c>
      <c r="J1698" t="s">
        <v>203</v>
      </c>
      <c r="K1698">
        <v>150</v>
      </c>
      <c r="L1698">
        <v>128</v>
      </c>
      <c r="M1698" s="27">
        <v>0.1467</v>
      </c>
      <c r="N1698">
        <v>1</v>
      </c>
    </row>
    <row r="1699" spans="1:14" x14ac:dyDescent="0.25">
      <c r="A1699" s="15" t="s">
        <v>2961</v>
      </c>
      <c r="B1699" t="s">
        <v>52</v>
      </c>
      <c r="C1699" s="13" t="s">
        <v>53</v>
      </c>
      <c r="D1699" t="s">
        <v>25</v>
      </c>
      <c r="E1699" s="13" t="str">
        <f>IF(NOT(ISERROR(MATCH($C1699,Continents!$A$2:$A$48,0))),Continents!$A$1,
IF(NOT(ISERROR(MATCH($C1699,Continents!$B$2:$B$6,0))),Continents!$B$1,
IF(NOT(ISERROR(MATCH($C1699,Continents!$C$2:$C$58,0))),Continents!$C$1,
IF(NOT(ISERROR(MATCH($C1699,Continents!$D$2:$D$51,0))),Continents!$D$1,
IF(NOT(ISERROR(MATCH($C1699,Continents!$E$2:$E$15,0))),Continents!$E$1,
IF(NOT(ISERROR(MATCH($C1699,Continents!$F$2:$F$27,0))),Continents!$F$1,
IF(NOT(ISERROR(MATCH($C1699,Continents!$G$2:$G$8,0))),Continents!$G$1
)))))))</f>
        <v>North America</v>
      </c>
      <c r="F1699" s="26">
        <v>43355</v>
      </c>
      <c r="G1699">
        <f>YEAR(Sales!$F1699)</f>
        <v>2018</v>
      </c>
      <c r="H1699">
        <f>MONTH(Sales!$F1699)</f>
        <v>9</v>
      </c>
      <c r="I1699" t="s">
        <v>133</v>
      </c>
      <c r="J1699" t="s">
        <v>2962</v>
      </c>
      <c r="K1699">
        <v>50</v>
      </c>
      <c r="L1699">
        <v>45</v>
      </c>
      <c r="M1699" s="27">
        <v>0.1</v>
      </c>
      <c r="N1699">
        <v>1</v>
      </c>
    </row>
    <row r="1700" spans="1:14" x14ac:dyDescent="0.25">
      <c r="A1700" s="16" t="s">
        <v>2963</v>
      </c>
      <c r="B1700" t="s">
        <v>123</v>
      </c>
      <c r="C1700" s="13" t="s">
        <v>57</v>
      </c>
      <c r="D1700" t="s">
        <v>13</v>
      </c>
      <c r="E1700" s="13" t="str">
        <f>IF(NOT(ISERROR(MATCH($C1700,Continents!$A$2:$A$48,0))),Continents!$A$1,
IF(NOT(ISERROR(MATCH($C1700,Continents!$B$2:$B$6,0))),Continents!$B$1,
IF(NOT(ISERROR(MATCH($C1700,Continents!$C$2:$C$58,0))),Continents!$C$1,
IF(NOT(ISERROR(MATCH($C1700,Continents!$D$2:$D$51,0))),Continents!$D$1,
IF(NOT(ISERROR(MATCH($C1700,Continents!$E$2:$E$15,0))),Continents!$E$1,
IF(NOT(ISERROR(MATCH($C1700,Continents!$F$2:$F$27,0))),Continents!$F$1,
IF(NOT(ISERROR(MATCH($C1700,Continents!$G$2:$G$8,0))),Continents!$G$1
)))))))</f>
        <v>Europe</v>
      </c>
      <c r="F1700" s="26">
        <v>43135</v>
      </c>
      <c r="G1700">
        <f>YEAR(Sales!$F1700)</f>
        <v>2018</v>
      </c>
      <c r="H1700">
        <f>MONTH(Sales!$F1700)</f>
        <v>2</v>
      </c>
      <c r="I1700" t="s">
        <v>58</v>
      </c>
      <c r="J1700" t="s">
        <v>280</v>
      </c>
      <c r="K1700">
        <v>800</v>
      </c>
      <c r="L1700">
        <v>664</v>
      </c>
      <c r="M1700" s="27">
        <v>0.17</v>
      </c>
      <c r="N1700">
        <v>1</v>
      </c>
    </row>
    <row r="1701" spans="1:14" x14ac:dyDescent="0.25">
      <c r="A1701" s="15" t="s">
        <v>2964</v>
      </c>
      <c r="B1701" t="s">
        <v>350</v>
      </c>
      <c r="C1701" s="13" t="s">
        <v>116</v>
      </c>
      <c r="D1701" t="s">
        <v>19</v>
      </c>
      <c r="E1701" s="13" t="str">
        <f>IF(NOT(ISERROR(MATCH($C1701,Continents!$A$2:$A$48,0))),Continents!$A$1,
IF(NOT(ISERROR(MATCH($C1701,Continents!$B$2:$B$6,0))),Continents!$B$1,
IF(NOT(ISERROR(MATCH($C1701,Continents!$C$2:$C$58,0))),Continents!$C$1,
IF(NOT(ISERROR(MATCH($C1701,Continents!$D$2:$D$51,0))),Continents!$D$1,
IF(NOT(ISERROR(MATCH($C1701,Continents!$E$2:$E$15,0))),Continents!$E$1,
IF(NOT(ISERROR(MATCH($C1701,Continents!$F$2:$F$27,0))),Continents!$F$1,
IF(NOT(ISERROR(MATCH($C1701,Continents!$G$2:$G$8,0))),Continents!$G$1
)))))))</f>
        <v>North America</v>
      </c>
      <c r="F1701" s="26" t="s">
        <v>2965</v>
      </c>
      <c r="G1701">
        <f>YEAR(Sales!$F1701)</f>
        <v>2015</v>
      </c>
      <c r="H1701">
        <f>MONTH(Sales!$F1701)</f>
        <v>6</v>
      </c>
      <c r="I1701" t="s">
        <v>125</v>
      </c>
      <c r="J1701" t="s">
        <v>524</v>
      </c>
      <c r="K1701">
        <v>250</v>
      </c>
      <c r="L1701">
        <v>243</v>
      </c>
      <c r="M1701" s="27">
        <v>2.8000000000000001E-2</v>
      </c>
      <c r="N1701">
        <v>1</v>
      </c>
    </row>
    <row r="1702" spans="1:14" x14ac:dyDescent="0.25">
      <c r="A1702" s="16" t="s">
        <v>2966</v>
      </c>
      <c r="B1702" t="s">
        <v>23</v>
      </c>
      <c r="C1702" s="13" t="s">
        <v>24</v>
      </c>
      <c r="D1702" t="s">
        <v>25</v>
      </c>
      <c r="E1702" s="13" t="str">
        <f>IF(NOT(ISERROR(MATCH($C1702,Continents!$A$2:$A$48,0))),Continents!$A$1,
IF(NOT(ISERROR(MATCH($C1702,Continents!$B$2:$B$6,0))),Continents!$B$1,
IF(NOT(ISERROR(MATCH($C1702,Continents!$C$2:$C$58,0))),Continents!$C$1,
IF(NOT(ISERROR(MATCH($C1702,Continents!$D$2:$D$51,0))),Continents!$D$1,
IF(NOT(ISERROR(MATCH($C1702,Continents!$E$2:$E$15,0))),Continents!$E$1,
IF(NOT(ISERROR(MATCH($C1702,Continents!$F$2:$F$27,0))),Continents!$F$1,
IF(NOT(ISERROR(MATCH($C1702,Continents!$G$2:$G$8,0))),Continents!$G$1
)))))))</f>
        <v>South America</v>
      </c>
      <c r="F1702" s="26" t="s">
        <v>2967</v>
      </c>
      <c r="G1702">
        <f>YEAR(Sales!$F1702)</f>
        <v>2016</v>
      </c>
      <c r="H1702">
        <f>MONTH(Sales!$F1702)</f>
        <v>11</v>
      </c>
      <c r="I1702" t="s">
        <v>112</v>
      </c>
      <c r="J1702" t="s">
        <v>381</v>
      </c>
      <c r="K1702">
        <v>70</v>
      </c>
      <c r="L1702">
        <v>69</v>
      </c>
      <c r="M1702" s="27">
        <v>1.43E-2</v>
      </c>
      <c r="N1702">
        <v>1</v>
      </c>
    </row>
    <row r="1703" spans="1:14" x14ac:dyDescent="0.25">
      <c r="A1703" s="15" t="s">
        <v>2968</v>
      </c>
      <c r="B1703" t="s">
        <v>128</v>
      </c>
      <c r="C1703" s="13" t="s">
        <v>129</v>
      </c>
      <c r="D1703" t="s">
        <v>37</v>
      </c>
      <c r="E1703" s="13" t="str">
        <f>IF(NOT(ISERROR(MATCH($C1703,Continents!$A$2:$A$48,0))),Continents!$A$1,
IF(NOT(ISERROR(MATCH($C1703,Continents!$B$2:$B$6,0))),Continents!$B$1,
IF(NOT(ISERROR(MATCH($C1703,Continents!$C$2:$C$58,0))),Continents!$C$1,
IF(NOT(ISERROR(MATCH($C1703,Continents!$D$2:$D$51,0))),Continents!$D$1,
IF(NOT(ISERROR(MATCH($C1703,Continents!$E$2:$E$15,0))),Continents!$E$1,
IF(NOT(ISERROR(MATCH($C1703,Continents!$F$2:$F$27,0))),Continents!$F$1,
IF(NOT(ISERROR(MATCH($C1703,Continents!$G$2:$G$8,0))),Continents!$G$1
)))))))</f>
        <v>Asia</v>
      </c>
      <c r="F1703" s="26">
        <v>41985</v>
      </c>
      <c r="G1703">
        <f>YEAR(Sales!$F1703)</f>
        <v>2014</v>
      </c>
      <c r="H1703">
        <f>MONTH(Sales!$F1703)</f>
        <v>12</v>
      </c>
      <c r="I1703" t="s">
        <v>49</v>
      </c>
      <c r="J1703" t="s">
        <v>1407</v>
      </c>
      <c r="K1703">
        <v>500</v>
      </c>
      <c r="L1703">
        <v>495</v>
      </c>
      <c r="M1703" s="27">
        <v>0.01</v>
      </c>
      <c r="N1703">
        <v>1</v>
      </c>
    </row>
    <row r="1704" spans="1:14" x14ac:dyDescent="0.25">
      <c r="A1704" s="16" t="s">
        <v>2969</v>
      </c>
      <c r="B1704" t="s">
        <v>139</v>
      </c>
      <c r="C1704" s="13" t="s">
        <v>140</v>
      </c>
      <c r="D1704" t="s">
        <v>13</v>
      </c>
      <c r="E1704" s="13" t="str">
        <f>IF(NOT(ISERROR(MATCH($C1704,Continents!$A$2:$A$48,0))),Continents!$A$1,
IF(NOT(ISERROR(MATCH($C1704,Continents!$B$2:$B$6,0))),Continents!$B$1,
IF(NOT(ISERROR(MATCH($C1704,Continents!$C$2:$C$58,0))),Continents!$C$1,
IF(NOT(ISERROR(MATCH($C1704,Continents!$D$2:$D$51,0))),Continents!$D$1,
IF(NOT(ISERROR(MATCH($C1704,Continents!$E$2:$E$15,0))),Continents!$E$1,
IF(NOT(ISERROR(MATCH($C1704,Continents!$F$2:$F$27,0))),Continents!$F$1,
IF(NOT(ISERROR(MATCH($C1704,Continents!$G$2:$G$8,0))),Continents!$G$1
)))))))</f>
        <v>Europe</v>
      </c>
      <c r="F1704" s="26" t="s">
        <v>2809</v>
      </c>
      <c r="G1704">
        <f>YEAR(Sales!$F1704)</f>
        <v>2018</v>
      </c>
      <c r="H1704">
        <f>MONTH(Sales!$F1704)</f>
        <v>2</v>
      </c>
      <c r="I1704" t="s">
        <v>58</v>
      </c>
      <c r="J1704" t="s">
        <v>142</v>
      </c>
      <c r="K1704">
        <v>800</v>
      </c>
      <c r="L1704">
        <v>440</v>
      </c>
      <c r="M1704" s="27">
        <v>0.45</v>
      </c>
      <c r="N1704">
        <v>1</v>
      </c>
    </row>
    <row r="1705" spans="1:14" x14ac:dyDescent="0.25">
      <c r="A1705" s="15" t="s">
        <v>2970</v>
      </c>
      <c r="B1705" t="s">
        <v>123</v>
      </c>
      <c r="C1705" s="13" t="s">
        <v>57</v>
      </c>
      <c r="D1705" t="s">
        <v>13</v>
      </c>
      <c r="E1705" s="13" t="str">
        <f>IF(NOT(ISERROR(MATCH($C1705,Continents!$A$2:$A$48,0))),Continents!$A$1,
IF(NOT(ISERROR(MATCH($C1705,Continents!$B$2:$B$6,0))),Continents!$B$1,
IF(NOT(ISERROR(MATCH($C1705,Continents!$C$2:$C$58,0))),Continents!$C$1,
IF(NOT(ISERROR(MATCH($C1705,Continents!$D$2:$D$51,0))),Continents!$D$1,
IF(NOT(ISERROR(MATCH($C1705,Continents!$E$2:$E$15,0))),Continents!$E$1,
IF(NOT(ISERROR(MATCH($C1705,Continents!$F$2:$F$27,0))),Continents!$F$1,
IF(NOT(ISERROR(MATCH($C1705,Continents!$G$2:$G$8,0))),Continents!$G$1
)))))))</f>
        <v>Europe</v>
      </c>
      <c r="F1705" s="26">
        <v>43169</v>
      </c>
      <c r="G1705">
        <f>YEAR(Sales!$F1705)</f>
        <v>2018</v>
      </c>
      <c r="H1705">
        <f>MONTH(Sales!$F1705)</f>
        <v>3</v>
      </c>
      <c r="I1705" t="s">
        <v>133</v>
      </c>
      <c r="J1705" t="s">
        <v>1146</v>
      </c>
      <c r="K1705">
        <v>50</v>
      </c>
      <c r="L1705">
        <v>44</v>
      </c>
      <c r="M1705" s="27">
        <v>0.12</v>
      </c>
      <c r="N1705">
        <v>1</v>
      </c>
    </row>
    <row r="1706" spans="1:14" x14ac:dyDescent="0.25">
      <c r="A1706" s="16" t="s">
        <v>2971</v>
      </c>
      <c r="B1706" t="s">
        <v>74</v>
      </c>
      <c r="C1706" s="13" t="s">
        <v>75</v>
      </c>
      <c r="D1706" t="s">
        <v>37</v>
      </c>
      <c r="E1706" s="13" t="str">
        <f>IF(NOT(ISERROR(MATCH($C1706,Continents!$A$2:$A$48,0))),Continents!$A$1,
IF(NOT(ISERROR(MATCH($C1706,Continents!$B$2:$B$6,0))),Continents!$B$1,
IF(NOT(ISERROR(MATCH($C1706,Continents!$C$2:$C$58,0))),Continents!$C$1,
IF(NOT(ISERROR(MATCH($C1706,Continents!$D$2:$D$51,0))),Continents!$D$1,
IF(NOT(ISERROR(MATCH($C1706,Continents!$E$2:$E$15,0))),Continents!$E$1,
IF(NOT(ISERROR(MATCH($C1706,Continents!$F$2:$F$27,0))),Continents!$F$1,
IF(NOT(ISERROR(MATCH($C1706,Continents!$G$2:$G$8,0))),Continents!$G$1
)))))))</f>
        <v>Asia</v>
      </c>
      <c r="F1706" s="26" t="s">
        <v>2972</v>
      </c>
      <c r="G1706">
        <f>YEAR(Sales!$F1706)</f>
        <v>2018</v>
      </c>
      <c r="H1706">
        <f>MONTH(Sales!$F1706)</f>
        <v>1</v>
      </c>
      <c r="I1706" t="s">
        <v>64</v>
      </c>
      <c r="J1706" t="s">
        <v>2973</v>
      </c>
      <c r="K1706">
        <v>1000</v>
      </c>
      <c r="L1706">
        <v>790</v>
      </c>
      <c r="M1706" s="27">
        <v>0.21</v>
      </c>
      <c r="N1706">
        <v>1</v>
      </c>
    </row>
    <row r="1707" spans="1:14" x14ac:dyDescent="0.25">
      <c r="A1707" s="15" t="s">
        <v>2974</v>
      </c>
      <c r="B1707" t="s">
        <v>23</v>
      </c>
      <c r="C1707" s="13" t="s">
        <v>24</v>
      </c>
      <c r="D1707" t="s">
        <v>25</v>
      </c>
      <c r="E1707" s="13" t="str">
        <f>IF(NOT(ISERROR(MATCH($C1707,Continents!$A$2:$A$48,0))),Continents!$A$1,
IF(NOT(ISERROR(MATCH($C1707,Continents!$B$2:$B$6,0))),Continents!$B$1,
IF(NOT(ISERROR(MATCH($C1707,Continents!$C$2:$C$58,0))),Continents!$C$1,
IF(NOT(ISERROR(MATCH($C1707,Continents!$D$2:$D$51,0))),Continents!$D$1,
IF(NOT(ISERROR(MATCH($C1707,Continents!$E$2:$E$15,0))),Continents!$E$1,
IF(NOT(ISERROR(MATCH($C1707,Continents!$F$2:$F$27,0))),Continents!$F$1,
IF(NOT(ISERROR(MATCH($C1707,Continents!$G$2:$G$8,0))),Continents!$G$1
)))))))</f>
        <v>South America</v>
      </c>
      <c r="F1707" s="26">
        <v>42438</v>
      </c>
      <c r="G1707">
        <f>YEAR(Sales!$F1707)</f>
        <v>2016</v>
      </c>
      <c r="H1707">
        <f>MONTH(Sales!$F1707)</f>
        <v>3</v>
      </c>
      <c r="I1707" t="s">
        <v>26</v>
      </c>
      <c r="J1707" t="s">
        <v>608</v>
      </c>
      <c r="K1707">
        <v>700</v>
      </c>
      <c r="L1707">
        <v>609</v>
      </c>
      <c r="M1707" s="27">
        <v>0.13</v>
      </c>
      <c r="N1707">
        <v>1</v>
      </c>
    </row>
    <row r="1708" spans="1:14" x14ac:dyDescent="0.25">
      <c r="A1708" s="16" t="s">
        <v>2975</v>
      </c>
      <c r="B1708" t="s">
        <v>123</v>
      </c>
      <c r="C1708" s="13" t="s">
        <v>57</v>
      </c>
      <c r="D1708" t="s">
        <v>13</v>
      </c>
      <c r="E1708" s="13" t="str">
        <f>IF(NOT(ISERROR(MATCH($C1708,Continents!$A$2:$A$48,0))),Continents!$A$1,
IF(NOT(ISERROR(MATCH($C1708,Continents!$B$2:$B$6,0))),Continents!$B$1,
IF(NOT(ISERROR(MATCH($C1708,Continents!$C$2:$C$58,0))),Continents!$C$1,
IF(NOT(ISERROR(MATCH($C1708,Continents!$D$2:$D$51,0))),Continents!$D$1,
IF(NOT(ISERROR(MATCH($C1708,Continents!$E$2:$E$15,0))),Continents!$E$1,
IF(NOT(ISERROR(MATCH($C1708,Continents!$F$2:$F$27,0))),Continents!$F$1,
IF(NOT(ISERROR(MATCH($C1708,Continents!$G$2:$G$8,0))),Continents!$G$1
)))))))</f>
        <v>Europe</v>
      </c>
      <c r="F1708" s="26" t="s">
        <v>2034</v>
      </c>
      <c r="G1708">
        <f>YEAR(Sales!$F1708)</f>
        <v>2016</v>
      </c>
      <c r="H1708">
        <f>MONTH(Sales!$F1708)</f>
        <v>9</v>
      </c>
      <c r="I1708" t="s">
        <v>49</v>
      </c>
      <c r="J1708" t="s">
        <v>1392</v>
      </c>
      <c r="K1708">
        <v>500</v>
      </c>
      <c r="L1708">
        <v>425</v>
      </c>
      <c r="M1708" s="27">
        <v>0.15</v>
      </c>
      <c r="N1708">
        <v>1</v>
      </c>
    </row>
    <row r="1709" spans="1:14" x14ac:dyDescent="0.25">
      <c r="A1709" s="15" t="s">
        <v>2976</v>
      </c>
      <c r="B1709" t="s">
        <v>139</v>
      </c>
      <c r="C1709" s="13" t="s">
        <v>140</v>
      </c>
      <c r="D1709" t="s">
        <v>13</v>
      </c>
      <c r="E1709" s="13" t="str">
        <f>IF(NOT(ISERROR(MATCH($C1709,Continents!$A$2:$A$48,0))),Continents!$A$1,
IF(NOT(ISERROR(MATCH($C1709,Continents!$B$2:$B$6,0))),Continents!$B$1,
IF(NOT(ISERROR(MATCH($C1709,Continents!$C$2:$C$58,0))),Continents!$C$1,
IF(NOT(ISERROR(MATCH($C1709,Continents!$D$2:$D$51,0))),Continents!$D$1,
IF(NOT(ISERROR(MATCH($C1709,Continents!$E$2:$E$15,0))),Continents!$E$1,
IF(NOT(ISERROR(MATCH($C1709,Continents!$F$2:$F$27,0))),Continents!$F$1,
IF(NOT(ISERROR(MATCH($C1709,Continents!$G$2:$G$8,0))),Continents!$G$1
)))))))</f>
        <v>Europe</v>
      </c>
      <c r="F1709" s="26" t="s">
        <v>1646</v>
      </c>
      <c r="G1709">
        <f>YEAR(Sales!$F1709)</f>
        <v>2015</v>
      </c>
      <c r="H1709">
        <f>MONTH(Sales!$F1709)</f>
        <v>6</v>
      </c>
      <c r="I1709" t="s">
        <v>112</v>
      </c>
      <c r="J1709" t="s">
        <v>1189</v>
      </c>
      <c r="K1709">
        <v>70</v>
      </c>
      <c r="L1709">
        <v>45</v>
      </c>
      <c r="M1709" s="27">
        <v>0.35709999999999997</v>
      </c>
      <c r="N1709">
        <v>1</v>
      </c>
    </row>
    <row r="1710" spans="1:14" x14ac:dyDescent="0.25">
      <c r="A1710" s="16" t="s">
        <v>2977</v>
      </c>
      <c r="B1710" t="s">
        <v>197</v>
      </c>
      <c r="C1710" s="13" t="s">
        <v>198</v>
      </c>
      <c r="D1710" t="s">
        <v>13</v>
      </c>
      <c r="E1710" s="13" t="str">
        <f>IF(NOT(ISERROR(MATCH($C1710,Continents!$A$2:$A$48,0))),Continents!$A$1,
IF(NOT(ISERROR(MATCH($C1710,Continents!$B$2:$B$6,0))),Continents!$B$1,
IF(NOT(ISERROR(MATCH($C1710,Continents!$C$2:$C$58,0))),Continents!$C$1,
IF(NOT(ISERROR(MATCH($C1710,Continents!$D$2:$D$51,0))),Continents!$D$1,
IF(NOT(ISERROR(MATCH($C1710,Continents!$E$2:$E$15,0))),Continents!$E$1,
IF(NOT(ISERROR(MATCH($C1710,Continents!$F$2:$F$27,0))),Continents!$F$1,
IF(NOT(ISERROR(MATCH($C1710,Continents!$G$2:$G$8,0))),Continents!$G$1
)))))))</f>
        <v>Europe</v>
      </c>
      <c r="F1710" s="26" t="s">
        <v>2978</v>
      </c>
      <c r="G1710">
        <f>YEAR(Sales!$F1710)</f>
        <v>2017</v>
      </c>
      <c r="H1710">
        <f>MONTH(Sales!$F1710)</f>
        <v>7</v>
      </c>
      <c r="I1710" t="s">
        <v>44</v>
      </c>
      <c r="J1710" t="s">
        <v>511</v>
      </c>
      <c r="K1710">
        <v>30</v>
      </c>
      <c r="L1710">
        <v>25</v>
      </c>
      <c r="M1710" s="27">
        <v>0.16669999999999999</v>
      </c>
      <c r="N1710">
        <v>1</v>
      </c>
    </row>
    <row r="1711" spans="1:14" x14ac:dyDescent="0.25">
      <c r="A1711" s="15" t="s">
        <v>2979</v>
      </c>
      <c r="B1711" t="s">
        <v>197</v>
      </c>
      <c r="C1711" s="13" t="s">
        <v>198</v>
      </c>
      <c r="D1711" t="s">
        <v>13</v>
      </c>
      <c r="E1711" s="13" t="str">
        <f>IF(NOT(ISERROR(MATCH($C1711,Continents!$A$2:$A$48,0))),Continents!$A$1,
IF(NOT(ISERROR(MATCH($C1711,Continents!$B$2:$B$6,0))),Continents!$B$1,
IF(NOT(ISERROR(MATCH($C1711,Continents!$C$2:$C$58,0))),Continents!$C$1,
IF(NOT(ISERROR(MATCH($C1711,Continents!$D$2:$D$51,0))),Continents!$D$1,
IF(NOT(ISERROR(MATCH($C1711,Continents!$E$2:$E$15,0))),Continents!$E$1,
IF(NOT(ISERROR(MATCH($C1711,Continents!$F$2:$F$27,0))),Continents!$F$1,
IF(NOT(ISERROR(MATCH($C1711,Continents!$G$2:$G$8,0))),Continents!$G$1
)))))))</f>
        <v>Europe</v>
      </c>
      <c r="F1711" s="26">
        <v>42096</v>
      </c>
      <c r="G1711">
        <f>YEAR(Sales!$F1711)</f>
        <v>2015</v>
      </c>
      <c r="H1711">
        <f>MONTH(Sales!$F1711)</f>
        <v>4</v>
      </c>
      <c r="I1711" t="s">
        <v>26</v>
      </c>
      <c r="J1711" t="s">
        <v>199</v>
      </c>
      <c r="K1711">
        <v>700</v>
      </c>
      <c r="L1711">
        <v>476</v>
      </c>
      <c r="M1711" s="27">
        <v>0.32</v>
      </c>
      <c r="N1711">
        <v>1</v>
      </c>
    </row>
    <row r="1712" spans="1:14" x14ac:dyDescent="0.25">
      <c r="A1712" s="16" t="s">
        <v>2980</v>
      </c>
      <c r="B1712" t="s">
        <v>52</v>
      </c>
      <c r="C1712" s="13" t="s">
        <v>53</v>
      </c>
      <c r="D1712" t="s">
        <v>25</v>
      </c>
      <c r="E1712" s="13" t="str">
        <f>IF(NOT(ISERROR(MATCH($C1712,Continents!$A$2:$A$48,0))),Continents!$A$1,
IF(NOT(ISERROR(MATCH($C1712,Continents!$B$2:$B$6,0))),Continents!$B$1,
IF(NOT(ISERROR(MATCH($C1712,Continents!$C$2:$C$58,0))),Continents!$C$1,
IF(NOT(ISERROR(MATCH($C1712,Continents!$D$2:$D$51,0))),Continents!$D$1,
IF(NOT(ISERROR(MATCH($C1712,Continents!$E$2:$E$15,0))),Continents!$E$1,
IF(NOT(ISERROR(MATCH($C1712,Continents!$F$2:$F$27,0))),Continents!$F$1,
IF(NOT(ISERROR(MATCH($C1712,Continents!$G$2:$G$8,0))),Continents!$G$1
)))))))</f>
        <v>North America</v>
      </c>
      <c r="F1712" s="26" t="s">
        <v>2981</v>
      </c>
      <c r="G1712">
        <f>YEAR(Sales!$F1712)</f>
        <v>2016</v>
      </c>
      <c r="H1712">
        <f>MONTH(Sales!$F1712)</f>
        <v>8</v>
      </c>
      <c r="I1712" t="s">
        <v>133</v>
      </c>
      <c r="J1712" t="s">
        <v>54</v>
      </c>
      <c r="K1712">
        <v>50</v>
      </c>
      <c r="L1712">
        <v>43</v>
      </c>
      <c r="M1712" s="27">
        <v>0.14000000000000001</v>
      </c>
      <c r="N1712">
        <v>1</v>
      </c>
    </row>
    <row r="1713" spans="1:14" x14ac:dyDescent="0.25">
      <c r="A1713" s="15" t="s">
        <v>2982</v>
      </c>
      <c r="B1713" t="s">
        <v>123</v>
      </c>
      <c r="C1713" s="13" t="s">
        <v>57</v>
      </c>
      <c r="D1713" t="s">
        <v>13</v>
      </c>
      <c r="E1713" s="13" t="str">
        <f>IF(NOT(ISERROR(MATCH($C1713,Continents!$A$2:$A$48,0))),Continents!$A$1,
IF(NOT(ISERROR(MATCH($C1713,Continents!$B$2:$B$6,0))),Continents!$B$1,
IF(NOT(ISERROR(MATCH($C1713,Continents!$C$2:$C$58,0))),Continents!$C$1,
IF(NOT(ISERROR(MATCH($C1713,Continents!$D$2:$D$51,0))),Continents!$D$1,
IF(NOT(ISERROR(MATCH($C1713,Continents!$E$2:$E$15,0))),Continents!$E$1,
IF(NOT(ISERROR(MATCH($C1713,Continents!$F$2:$F$27,0))),Continents!$F$1,
IF(NOT(ISERROR(MATCH($C1713,Continents!$G$2:$G$8,0))),Continents!$G$1
)))))))</f>
        <v>Europe</v>
      </c>
      <c r="F1713" s="26" t="s">
        <v>2983</v>
      </c>
      <c r="G1713">
        <f>YEAR(Sales!$F1713)</f>
        <v>2018</v>
      </c>
      <c r="H1713">
        <f>MONTH(Sales!$F1713)</f>
        <v>9</v>
      </c>
      <c r="I1713" t="s">
        <v>64</v>
      </c>
      <c r="J1713" t="s">
        <v>1592</v>
      </c>
      <c r="K1713">
        <v>1000</v>
      </c>
      <c r="L1713">
        <v>930</v>
      </c>
      <c r="M1713" s="27">
        <v>7.0000000000000007E-2</v>
      </c>
      <c r="N1713">
        <v>1</v>
      </c>
    </row>
    <row r="1714" spans="1:14" x14ac:dyDescent="0.25">
      <c r="A1714" s="16" t="s">
        <v>2984</v>
      </c>
      <c r="B1714" t="s">
        <v>52</v>
      </c>
      <c r="C1714" s="13" t="s">
        <v>53</v>
      </c>
      <c r="D1714" t="s">
        <v>25</v>
      </c>
      <c r="E1714" s="13" t="str">
        <f>IF(NOT(ISERROR(MATCH($C1714,Continents!$A$2:$A$48,0))),Continents!$A$1,
IF(NOT(ISERROR(MATCH($C1714,Continents!$B$2:$B$6,0))),Continents!$B$1,
IF(NOT(ISERROR(MATCH($C1714,Continents!$C$2:$C$58,0))),Continents!$C$1,
IF(NOT(ISERROR(MATCH($C1714,Continents!$D$2:$D$51,0))),Continents!$D$1,
IF(NOT(ISERROR(MATCH($C1714,Continents!$E$2:$E$15,0))),Continents!$E$1,
IF(NOT(ISERROR(MATCH($C1714,Continents!$F$2:$F$27,0))),Continents!$F$1,
IF(NOT(ISERROR(MATCH($C1714,Continents!$G$2:$G$8,0))),Continents!$G$1
)))))))</f>
        <v>North America</v>
      </c>
      <c r="F1714" s="26" t="s">
        <v>2985</v>
      </c>
      <c r="G1714">
        <f>YEAR(Sales!$F1714)</f>
        <v>2014</v>
      </c>
      <c r="H1714">
        <f>MONTH(Sales!$F1714)</f>
        <v>10</v>
      </c>
      <c r="I1714" t="s">
        <v>38</v>
      </c>
      <c r="J1714" t="s">
        <v>72</v>
      </c>
      <c r="K1714">
        <v>50</v>
      </c>
      <c r="L1714">
        <v>43</v>
      </c>
      <c r="M1714" s="27">
        <v>0.14000000000000001</v>
      </c>
      <c r="N1714">
        <v>1</v>
      </c>
    </row>
    <row r="1715" spans="1:14" x14ac:dyDescent="0.25">
      <c r="A1715" s="15" t="s">
        <v>2986</v>
      </c>
      <c r="B1715" t="s">
        <v>216</v>
      </c>
      <c r="C1715" s="13" t="s">
        <v>217</v>
      </c>
      <c r="D1715" t="s">
        <v>13</v>
      </c>
      <c r="E1715" s="13" t="str">
        <f>IF(NOT(ISERROR(MATCH($C1715,Continents!$A$2:$A$48,0))),Continents!$A$1,
IF(NOT(ISERROR(MATCH($C1715,Continents!$B$2:$B$6,0))),Continents!$B$1,
IF(NOT(ISERROR(MATCH($C1715,Continents!$C$2:$C$58,0))),Continents!$C$1,
IF(NOT(ISERROR(MATCH($C1715,Continents!$D$2:$D$51,0))),Continents!$D$1,
IF(NOT(ISERROR(MATCH($C1715,Continents!$E$2:$E$15,0))),Continents!$E$1,
IF(NOT(ISERROR(MATCH($C1715,Continents!$F$2:$F$27,0))),Continents!$F$1,
IF(NOT(ISERROR(MATCH($C1715,Continents!$G$2:$G$8,0))),Continents!$G$1
)))))))</f>
        <v>Europe</v>
      </c>
      <c r="F1715" s="26">
        <v>42223</v>
      </c>
      <c r="G1715">
        <f>YEAR(Sales!$F1715)</f>
        <v>2015</v>
      </c>
      <c r="H1715">
        <f>MONTH(Sales!$F1715)</f>
        <v>8</v>
      </c>
      <c r="I1715" t="s">
        <v>38</v>
      </c>
      <c r="J1715" t="s">
        <v>952</v>
      </c>
      <c r="K1715">
        <v>50</v>
      </c>
      <c r="L1715">
        <v>34</v>
      </c>
      <c r="M1715" s="27">
        <v>0.32</v>
      </c>
      <c r="N1715">
        <v>1</v>
      </c>
    </row>
    <row r="1716" spans="1:14" x14ac:dyDescent="0.25">
      <c r="A1716" s="16" t="s">
        <v>2987</v>
      </c>
      <c r="B1716" t="s">
        <v>174</v>
      </c>
      <c r="C1716" s="13" t="s">
        <v>116</v>
      </c>
      <c r="D1716" t="s">
        <v>19</v>
      </c>
      <c r="E1716" s="13" t="str">
        <f>IF(NOT(ISERROR(MATCH($C1716,Continents!$A$2:$A$48,0))),Continents!$A$1,
IF(NOT(ISERROR(MATCH($C1716,Continents!$B$2:$B$6,0))),Continents!$B$1,
IF(NOT(ISERROR(MATCH($C1716,Continents!$C$2:$C$58,0))),Continents!$C$1,
IF(NOT(ISERROR(MATCH($C1716,Continents!$D$2:$D$51,0))),Continents!$D$1,
IF(NOT(ISERROR(MATCH($C1716,Continents!$E$2:$E$15,0))),Continents!$E$1,
IF(NOT(ISERROR(MATCH($C1716,Continents!$F$2:$F$27,0))),Continents!$F$1,
IF(NOT(ISERROR(MATCH($C1716,Continents!$G$2:$G$8,0))),Continents!$G$1
)))))))</f>
        <v>North America</v>
      </c>
      <c r="F1716" s="26">
        <v>41826</v>
      </c>
      <c r="G1716">
        <f>YEAR(Sales!$F1716)</f>
        <v>2014</v>
      </c>
      <c r="H1716">
        <f>MONTH(Sales!$F1716)</f>
        <v>7</v>
      </c>
      <c r="I1716" t="s">
        <v>38</v>
      </c>
      <c r="J1716" t="s">
        <v>619</v>
      </c>
      <c r="K1716">
        <v>50</v>
      </c>
      <c r="L1716">
        <v>46</v>
      </c>
      <c r="M1716" s="27">
        <v>0.08</v>
      </c>
      <c r="N1716">
        <v>1</v>
      </c>
    </row>
    <row r="1717" spans="1:14" x14ac:dyDescent="0.25">
      <c r="A1717" s="15" t="s">
        <v>2988</v>
      </c>
      <c r="B1717" t="s">
        <v>23</v>
      </c>
      <c r="C1717" s="13" t="s">
        <v>24</v>
      </c>
      <c r="D1717" t="s">
        <v>25</v>
      </c>
      <c r="E1717" s="13" t="str">
        <f>IF(NOT(ISERROR(MATCH($C1717,Continents!$A$2:$A$48,0))),Continents!$A$1,
IF(NOT(ISERROR(MATCH($C1717,Continents!$B$2:$B$6,0))),Continents!$B$1,
IF(NOT(ISERROR(MATCH($C1717,Continents!$C$2:$C$58,0))),Continents!$C$1,
IF(NOT(ISERROR(MATCH($C1717,Continents!$D$2:$D$51,0))),Continents!$D$1,
IF(NOT(ISERROR(MATCH($C1717,Continents!$E$2:$E$15,0))),Continents!$E$1,
IF(NOT(ISERROR(MATCH($C1717,Continents!$F$2:$F$27,0))),Continents!$F$1,
IF(NOT(ISERROR(MATCH($C1717,Continents!$G$2:$G$8,0))),Continents!$G$1
)))))))</f>
        <v>South America</v>
      </c>
      <c r="F1717" s="26" t="s">
        <v>2092</v>
      </c>
      <c r="G1717">
        <f>YEAR(Sales!$F1717)</f>
        <v>2015</v>
      </c>
      <c r="H1717">
        <f>MONTH(Sales!$F1717)</f>
        <v>5</v>
      </c>
      <c r="I1717" t="s">
        <v>49</v>
      </c>
      <c r="J1717" t="s">
        <v>27</v>
      </c>
      <c r="K1717">
        <v>500</v>
      </c>
      <c r="L1717">
        <v>355</v>
      </c>
      <c r="M1717" s="27">
        <v>0.28999999999999998</v>
      </c>
      <c r="N1717">
        <v>1</v>
      </c>
    </row>
    <row r="1718" spans="1:14" x14ac:dyDescent="0.25">
      <c r="A1718" s="16" t="s">
        <v>2989</v>
      </c>
      <c r="B1718" t="s">
        <v>29</v>
      </c>
      <c r="C1718" s="13" t="s">
        <v>30</v>
      </c>
      <c r="D1718" t="s">
        <v>13</v>
      </c>
      <c r="E1718" s="13" t="str">
        <f>IF(NOT(ISERROR(MATCH($C1718,Continents!$A$2:$A$48,0))),Continents!$A$1,
IF(NOT(ISERROR(MATCH($C1718,Continents!$B$2:$B$6,0))),Continents!$B$1,
IF(NOT(ISERROR(MATCH($C1718,Continents!$C$2:$C$58,0))),Continents!$C$1,
IF(NOT(ISERROR(MATCH($C1718,Continents!$D$2:$D$51,0))),Continents!$D$1,
IF(NOT(ISERROR(MATCH($C1718,Continents!$E$2:$E$15,0))),Continents!$E$1,
IF(NOT(ISERROR(MATCH($C1718,Continents!$F$2:$F$27,0))),Continents!$F$1,
IF(NOT(ISERROR(MATCH($C1718,Continents!$G$2:$G$8,0))),Continents!$G$1
)))))))</f>
        <v>Asia</v>
      </c>
      <c r="F1718" s="26">
        <v>42288</v>
      </c>
      <c r="G1718">
        <f>YEAR(Sales!$F1718)</f>
        <v>2015</v>
      </c>
      <c r="H1718">
        <f>MONTH(Sales!$F1718)</f>
        <v>10</v>
      </c>
      <c r="I1718" t="s">
        <v>38</v>
      </c>
      <c r="J1718" t="s">
        <v>556</v>
      </c>
      <c r="K1718">
        <v>50</v>
      </c>
      <c r="L1718">
        <v>40</v>
      </c>
      <c r="M1718" s="27">
        <v>0.2</v>
      </c>
      <c r="N1718">
        <v>1</v>
      </c>
    </row>
    <row r="1719" spans="1:14" x14ac:dyDescent="0.25">
      <c r="A1719" s="15" t="s">
        <v>2990</v>
      </c>
      <c r="B1719" t="s">
        <v>62</v>
      </c>
      <c r="C1719" s="13" t="s">
        <v>63</v>
      </c>
      <c r="D1719" t="s">
        <v>13</v>
      </c>
      <c r="E1719" s="13" t="str">
        <f>IF(NOT(ISERROR(MATCH($C1719,Continents!$A$2:$A$48,0))),Continents!$A$1,
IF(NOT(ISERROR(MATCH($C1719,Continents!$B$2:$B$6,0))),Continents!$B$1,
IF(NOT(ISERROR(MATCH($C1719,Continents!$C$2:$C$58,0))),Continents!$C$1,
IF(NOT(ISERROR(MATCH($C1719,Continents!$D$2:$D$51,0))),Continents!$D$1,
IF(NOT(ISERROR(MATCH($C1719,Continents!$E$2:$E$15,0))),Continents!$E$1,
IF(NOT(ISERROR(MATCH($C1719,Continents!$F$2:$F$27,0))),Continents!$F$1,
IF(NOT(ISERROR(MATCH($C1719,Continents!$G$2:$G$8,0))),Continents!$G$1
)))))))</f>
        <v>Asia</v>
      </c>
      <c r="F1719" s="26" t="s">
        <v>43</v>
      </c>
      <c r="G1719">
        <f>YEAR(Sales!$F1719)</f>
        <v>2016</v>
      </c>
      <c r="H1719">
        <f>MONTH(Sales!$F1719)</f>
        <v>4</v>
      </c>
      <c r="I1719" t="s">
        <v>49</v>
      </c>
      <c r="J1719" t="s">
        <v>65</v>
      </c>
      <c r="K1719">
        <v>500</v>
      </c>
      <c r="L1719">
        <v>450</v>
      </c>
      <c r="M1719" s="27">
        <v>0.1</v>
      </c>
      <c r="N1719">
        <v>1</v>
      </c>
    </row>
    <row r="1720" spans="1:14" x14ac:dyDescent="0.25">
      <c r="A1720" s="16" t="s">
        <v>2991</v>
      </c>
      <c r="B1720" t="s">
        <v>2907</v>
      </c>
      <c r="C1720" s="13" t="s">
        <v>116</v>
      </c>
      <c r="D1720" t="s">
        <v>19</v>
      </c>
      <c r="E1720" s="13" t="str">
        <f>IF(NOT(ISERROR(MATCH($C1720,Continents!$A$2:$A$48,0))),Continents!$A$1,
IF(NOT(ISERROR(MATCH($C1720,Continents!$B$2:$B$6,0))),Continents!$B$1,
IF(NOT(ISERROR(MATCH($C1720,Continents!$C$2:$C$58,0))),Continents!$C$1,
IF(NOT(ISERROR(MATCH($C1720,Continents!$D$2:$D$51,0))),Continents!$D$1,
IF(NOT(ISERROR(MATCH($C1720,Continents!$E$2:$E$15,0))),Continents!$E$1,
IF(NOT(ISERROR(MATCH($C1720,Continents!$F$2:$F$27,0))),Continents!$F$1,
IF(NOT(ISERROR(MATCH($C1720,Continents!$G$2:$G$8,0))),Continents!$G$1
)))))))</f>
        <v>North America</v>
      </c>
      <c r="F1720" s="26" t="s">
        <v>2641</v>
      </c>
      <c r="G1720">
        <f>YEAR(Sales!$F1720)</f>
        <v>2017</v>
      </c>
      <c r="H1720">
        <f>MONTH(Sales!$F1720)</f>
        <v>5</v>
      </c>
      <c r="I1720" t="s">
        <v>133</v>
      </c>
      <c r="J1720" t="s">
        <v>2992</v>
      </c>
      <c r="K1720">
        <v>50</v>
      </c>
      <c r="L1720">
        <v>47</v>
      </c>
      <c r="M1720" s="27">
        <v>0.06</v>
      </c>
      <c r="N1720">
        <v>1</v>
      </c>
    </row>
    <row r="1721" spans="1:14" x14ac:dyDescent="0.25">
      <c r="A1721" s="15" t="s">
        <v>2993</v>
      </c>
      <c r="B1721" t="s">
        <v>89</v>
      </c>
      <c r="C1721" s="13" t="s">
        <v>90</v>
      </c>
      <c r="D1721" t="s">
        <v>13</v>
      </c>
      <c r="E1721" s="13" t="str">
        <f>IF(NOT(ISERROR(MATCH($C1721,Continents!$A$2:$A$48,0))),Continents!$A$1,
IF(NOT(ISERROR(MATCH($C1721,Continents!$B$2:$B$6,0))),Continents!$B$1,
IF(NOT(ISERROR(MATCH($C1721,Continents!$C$2:$C$58,0))),Continents!$C$1,
IF(NOT(ISERROR(MATCH($C1721,Continents!$D$2:$D$51,0))),Continents!$D$1,
IF(NOT(ISERROR(MATCH($C1721,Continents!$E$2:$E$15,0))),Continents!$E$1,
IF(NOT(ISERROR(MATCH($C1721,Continents!$F$2:$F$27,0))),Continents!$F$1,
IF(NOT(ISERROR(MATCH($C1721,Continents!$G$2:$G$8,0))),Continents!$G$1
)))))))</f>
        <v>Europe</v>
      </c>
      <c r="F1721" s="26" t="s">
        <v>1984</v>
      </c>
      <c r="G1721">
        <f>YEAR(Sales!$F1721)</f>
        <v>2018</v>
      </c>
      <c r="H1721">
        <f>MONTH(Sales!$F1721)</f>
        <v>6</v>
      </c>
      <c r="I1721" t="s">
        <v>58</v>
      </c>
      <c r="J1721" t="s">
        <v>419</v>
      </c>
      <c r="K1721">
        <v>800</v>
      </c>
      <c r="L1721">
        <v>456</v>
      </c>
      <c r="M1721" s="27">
        <v>0.43</v>
      </c>
      <c r="N1721">
        <v>1</v>
      </c>
    </row>
    <row r="1722" spans="1:14" x14ac:dyDescent="0.25">
      <c r="A1722" s="16" t="s">
        <v>2994</v>
      </c>
      <c r="B1722" t="s">
        <v>105</v>
      </c>
      <c r="C1722" s="13" t="s">
        <v>106</v>
      </c>
      <c r="D1722" t="s">
        <v>13</v>
      </c>
      <c r="E1722" s="13" t="str">
        <f>IF(NOT(ISERROR(MATCH($C1722,Continents!$A$2:$A$48,0))),Continents!$A$1,
IF(NOT(ISERROR(MATCH($C1722,Continents!$B$2:$B$6,0))),Continents!$B$1,
IF(NOT(ISERROR(MATCH($C1722,Continents!$C$2:$C$58,0))),Continents!$C$1,
IF(NOT(ISERROR(MATCH($C1722,Continents!$D$2:$D$51,0))),Continents!$D$1,
IF(NOT(ISERROR(MATCH($C1722,Continents!$E$2:$E$15,0))),Continents!$E$1,
IF(NOT(ISERROR(MATCH($C1722,Continents!$F$2:$F$27,0))),Continents!$F$1,
IF(NOT(ISERROR(MATCH($C1722,Continents!$G$2:$G$8,0))),Continents!$G$1
)))))))</f>
        <v>Africa</v>
      </c>
      <c r="F1722" s="26" t="s">
        <v>1802</v>
      </c>
      <c r="G1722">
        <f>YEAR(Sales!$F1722)</f>
        <v>2017</v>
      </c>
      <c r="H1722">
        <f>MONTH(Sales!$F1722)</f>
        <v>5</v>
      </c>
      <c r="I1722" t="s">
        <v>44</v>
      </c>
      <c r="J1722" t="s">
        <v>1179</v>
      </c>
      <c r="K1722">
        <v>30</v>
      </c>
      <c r="L1722">
        <v>28</v>
      </c>
      <c r="M1722" s="27">
        <v>6.6699999999999995E-2</v>
      </c>
      <c r="N1722">
        <v>1</v>
      </c>
    </row>
    <row r="1723" spans="1:14" x14ac:dyDescent="0.25">
      <c r="A1723" s="15" t="s">
        <v>2995</v>
      </c>
      <c r="B1723" t="s">
        <v>178</v>
      </c>
      <c r="C1723" s="13" t="s">
        <v>116</v>
      </c>
      <c r="D1723" t="s">
        <v>19</v>
      </c>
      <c r="E1723" s="13" t="str">
        <f>IF(NOT(ISERROR(MATCH($C1723,Continents!$A$2:$A$48,0))),Continents!$A$1,
IF(NOT(ISERROR(MATCH($C1723,Continents!$B$2:$B$6,0))),Continents!$B$1,
IF(NOT(ISERROR(MATCH($C1723,Continents!$C$2:$C$58,0))),Continents!$C$1,
IF(NOT(ISERROR(MATCH($C1723,Continents!$D$2:$D$51,0))),Continents!$D$1,
IF(NOT(ISERROR(MATCH($C1723,Continents!$E$2:$E$15,0))),Continents!$E$1,
IF(NOT(ISERROR(MATCH($C1723,Continents!$F$2:$F$27,0))),Continents!$F$1,
IF(NOT(ISERROR(MATCH($C1723,Continents!$G$2:$G$8,0))),Continents!$G$1
)))))))</f>
        <v>North America</v>
      </c>
      <c r="F1723" s="26" t="s">
        <v>2996</v>
      </c>
      <c r="G1723">
        <f>YEAR(Sales!$F1723)</f>
        <v>2014</v>
      </c>
      <c r="H1723">
        <f>MONTH(Sales!$F1723)</f>
        <v>3</v>
      </c>
      <c r="I1723" t="s">
        <v>44</v>
      </c>
      <c r="J1723" t="s">
        <v>727</v>
      </c>
      <c r="K1723">
        <v>30</v>
      </c>
      <c r="L1723">
        <v>26</v>
      </c>
      <c r="M1723" s="27">
        <v>0.1333</v>
      </c>
      <c r="N1723">
        <v>1</v>
      </c>
    </row>
    <row r="1724" spans="1:14" x14ac:dyDescent="0.25">
      <c r="A1724" s="16" t="s">
        <v>2997</v>
      </c>
      <c r="B1724" t="s">
        <v>288</v>
      </c>
      <c r="C1724" s="13" t="s">
        <v>289</v>
      </c>
      <c r="D1724" t="s">
        <v>13</v>
      </c>
      <c r="E1724" s="13" t="str">
        <f>IF(NOT(ISERROR(MATCH($C1724,Continents!$A$2:$A$48,0))),Continents!$A$1,
IF(NOT(ISERROR(MATCH($C1724,Continents!$B$2:$B$6,0))),Continents!$B$1,
IF(NOT(ISERROR(MATCH($C1724,Continents!$C$2:$C$58,0))),Continents!$C$1,
IF(NOT(ISERROR(MATCH($C1724,Continents!$D$2:$D$51,0))),Continents!$D$1,
IF(NOT(ISERROR(MATCH($C1724,Continents!$E$2:$E$15,0))),Continents!$E$1,
IF(NOT(ISERROR(MATCH($C1724,Continents!$F$2:$F$27,0))),Continents!$F$1,
IF(NOT(ISERROR(MATCH($C1724,Continents!$G$2:$G$8,0))),Continents!$G$1
)))))))</f>
        <v>Europe</v>
      </c>
      <c r="F1724" s="26">
        <v>41764</v>
      </c>
      <c r="G1724">
        <f>YEAR(Sales!$F1724)</f>
        <v>2014</v>
      </c>
      <c r="H1724">
        <f>MONTH(Sales!$F1724)</f>
        <v>5</v>
      </c>
      <c r="I1724" t="s">
        <v>14</v>
      </c>
      <c r="J1724" t="s">
        <v>798</v>
      </c>
      <c r="K1724">
        <v>80</v>
      </c>
      <c r="L1724">
        <v>56</v>
      </c>
      <c r="M1724" s="27">
        <v>0.3</v>
      </c>
      <c r="N1724">
        <v>1</v>
      </c>
    </row>
    <row r="1725" spans="1:14" x14ac:dyDescent="0.25">
      <c r="A1725" s="15" t="s">
        <v>2998</v>
      </c>
      <c r="B1725" t="s">
        <v>56</v>
      </c>
      <c r="C1725" s="13" t="s">
        <v>57</v>
      </c>
      <c r="D1725" t="s">
        <v>13</v>
      </c>
      <c r="E1725" s="13" t="str">
        <f>IF(NOT(ISERROR(MATCH($C1725,Continents!$A$2:$A$48,0))),Continents!$A$1,
IF(NOT(ISERROR(MATCH($C1725,Continents!$B$2:$B$6,0))),Continents!$B$1,
IF(NOT(ISERROR(MATCH($C1725,Continents!$C$2:$C$58,0))),Continents!$C$1,
IF(NOT(ISERROR(MATCH($C1725,Continents!$D$2:$D$51,0))),Continents!$D$1,
IF(NOT(ISERROR(MATCH($C1725,Continents!$E$2:$E$15,0))),Continents!$E$1,
IF(NOT(ISERROR(MATCH($C1725,Continents!$F$2:$F$27,0))),Continents!$F$1,
IF(NOT(ISERROR(MATCH($C1725,Continents!$G$2:$G$8,0))),Continents!$G$1
)))))))</f>
        <v>Europe</v>
      </c>
      <c r="F1725" s="26">
        <v>43018</v>
      </c>
      <c r="G1725">
        <f>YEAR(Sales!$F1725)</f>
        <v>2017</v>
      </c>
      <c r="H1725">
        <f>MONTH(Sales!$F1725)</f>
        <v>10</v>
      </c>
      <c r="I1725" t="s">
        <v>77</v>
      </c>
      <c r="J1725" t="s">
        <v>59</v>
      </c>
      <c r="K1725">
        <v>500</v>
      </c>
      <c r="L1725">
        <v>490</v>
      </c>
      <c r="M1725" s="27">
        <v>0.02</v>
      </c>
      <c r="N1725">
        <v>1</v>
      </c>
    </row>
    <row r="1726" spans="1:14" x14ac:dyDescent="0.25">
      <c r="A1726" s="16" t="s">
        <v>2999</v>
      </c>
      <c r="B1726" t="s">
        <v>174</v>
      </c>
      <c r="C1726" s="13" t="s">
        <v>116</v>
      </c>
      <c r="D1726" t="s">
        <v>19</v>
      </c>
      <c r="E1726" s="13" t="str">
        <f>IF(NOT(ISERROR(MATCH($C1726,Continents!$A$2:$A$48,0))),Continents!$A$1,
IF(NOT(ISERROR(MATCH($C1726,Continents!$B$2:$B$6,0))),Continents!$B$1,
IF(NOT(ISERROR(MATCH($C1726,Continents!$C$2:$C$58,0))),Continents!$C$1,
IF(NOT(ISERROR(MATCH($C1726,Continents!$D$2:$D$51,0))),Continents!$D$1,
IF(NOT(ISERROR(MATCH($C1726,Continents!$E$2:$E$15,0))),Continents!$E$1,
IF(NOT(ISERROR(MATCH($C1726,Continents!$F$2:$F$27,0))),Continents!$F$1,
IF(NOT(ISERROR(MATCH($C1726,Continents!$G$2:$G$8,0))),Continents!$G$1
)))))))</f>
        <v>North America</v>
      </c>
      <c r="F1726" s="26" t="s">
        <v>686</v>
      </c>
      <c r="G1726">
        <f>YEAR(Sales!$F1726)</f>
        <v>2018</v>
      </c>
      <c r="H1726">
        <f>MONTH(Sales!$F1726)</f>
        <v>9</v>
      </c>
      <c r="I1726" t="s">
        <v>77</v>
      </c>
      <c r="J1726" t="s">
        <v>1848</v>
      </c>
      <c r="K1726">
        <v>500</v>
      </c>
      <c r="L1726">
        <v>490</v>
      </c>
      <c r="M1726" s="27">
        <v>0.02</v>
      </c>
      <c r="N1726">
        <v>1</v>
      </c>
    </row>
    <row r="1727" spans="1:14" x14ac:dyDescent="0.25">
      <c r="A1727" s="15" t="s">
        <v>3000</v>
      </c>
      <c r="B1727" t="s">
        <v>147</v>
      </c>
      <c r="C1727" s="13" t="s">
        <v>96</v>
      </c>
      <c r="D1727" t="s">
        <v>37</v>
      </c>
      <c r="E1727" s="13" t="str">
        <f>IF(NOT(ISERROR(MATCH($C1727,Continents!$A$2:$A$48,0))),Continents!$A$1,
IF(NOT(ISERROR(MATCH($C1727,Continents!$B$2:$B$6,0))),Continents!$B$1,
IF(NOT(ISERROR(MATCH($C1727,Continents!$C$2:$C$58,0))),Continents!$C$1,
IF(NOT(ISERROR(MATCH($C1727,Continents!$D$2:$D$51,0))),Continents!$D$1,
IF(NOT(ISERROR(MATCH($C1727,Continents!$E$2:$E$15,0))),Continents!$E$1,
IF(NOT(ISERROR(MATCH($C1727,Continents!$F$2:$F$27,0))),Continents!$F$1,
IF(NOT(ISERROR(MATCH($C1727,Continents!$G$2:$G$8,0))),Continents!$G$1
)))))))</f>
        <v>Asia</v>
      </c>
      <c r="F1727" s="26" t="s">
        <v>1819</v>
      </c>
      <c r="G1727">
        <f>YEAR(Sales!$F1727)</f>
        <v>2016</v>
      </c>
      <c r="H1727">
        <f>MONTH(Sales!$F1727)</f>
        <v>1</v>
      </c>
      <c r="I1727" t="s">
        <v>112</v>
      </c>
      <c r="J1727" t="s">
        <v>1042</v>
      </c>
      <c r="K1727">
        <v>70</v>
      </c>
      <c r="L1727">
        <v>61</v>
      </c>
      <c r="M1727" s="27">
        <v>0.12859999999999999</v>
      </c>
      <c r="N1727">
        <v>1</v>
      </c>
    </row>
    <row r="1728" spans="1:14" x14ac:dyDescent="0.25">
      <c r="A1728" s="16" t="s">
        <v>3001</v>
      </c>
      <c r="B1728" t="s">
        <v>2815</v>
      </c>
      <c r="C1728" s="13" t="s">
        <v>18</v>
      </c>
      <c r="D1728" t="s">
        <v>19</v>
      </c>
      <c r="E1728" s="13" t="str">
        <f>IF(NOT(ISERROR(MATCH($C1728,Continents!$A$2:$A$48,0))),Continents!$A$1,
IF(NOT(ISERROR(MATCH($C1728,Continents!$B$2:$B$6,0))),Continents!$B$1,
IF(NOT(ISERROR(MATCH($C1728,Continents!$C$2:$C$58,0))),Continents!$C$1,
IF(NOT(ISERROR(MATCH($C1728,Continents!$D$2:$D$51,0))),Continents!$D$1,
IF(NOT(ISERROR(MATCH($C1728,Continents!$E$2:$E$15,0))),Continents!$E$1,
IF(NOT(ISERROR(MATCH($C1728,Continents!$F$2:$F$27,0))),Continents!$F$1,
IF(NOT(ISERROR(MATCH($C1728,Continents!$G$2:$G$8,0))),Continents!$G$1
)))))))</f>
        <v>North America</v>
      </c>
      <c r="F1728" s="26">
        <v>42013</v>
      </c>
      <c r="G1728">
        <f>YEAR(Sales!$F1728)</f>
        <v>2015</v>
      </c>
      <c r="H1728">
        <f>MONTH(Sales!$F1728)</f>
        <v>1</v>
      </c>
      <c r="I1728" t="s">
        <v>125</v>
      </c>
      <c r="J1728" t="s">
        <v>2901</v>
      </c>
      <c r="K1728">
        <v>250</v>
      </c>
      <c r="L1728">
        <v>220</v>
      </c>
      <c r="M1728" s="27">
        <v>0.12</v>
      </c>
      <c r="N1728">
        <v>1</v>
      </c>
    </row>
    <row r="1729" spans="1:14" x14ac:dyDescent="0.25">
      <c r="A1729" s="15" t="s">
        <v>3002</v>
      </c>
      <c r="B1729" t="s">
        <v>541</v>
      </c>
      <c r="C1729" s="13" t="s">
        <v>542</v>
      </c>
      <c r="D1729" t="s">
        <v>25</v>
      </c>
      <c r="E1729" s="13" t="str">
        <f>IF(NOT(ISERROR(MATCH($C1729,Continents!$A$2:$A$48,0))),Continents!$A$1,
IF(NOT(ISERROR(MATCH($C1729,Continents!$B$2:$B$6,0))),Continents!$B$1,
IF(NOT(ISERROR(MATCH($C1729,Continents!$C$2:$C$58,0))),Continents!$C$1,
IF(NOT(ISERROR(MATCH($C1729,Continents!$D$2:$D$51,0))),Continents!$D$1,
IF(NOT(ISERROR(MATCH($C1729,Continents!$E$2:$E$15,0))),Continents!$E$1,
IF(NOT(ISERROR(MATCH($C1729,Continents!$F$2:$F$27,0))),Continents!$F$1,
IF(NOT(ISERROR(MATCH($C1729,Continents!$G$2:$G$8,0))),Continents!$G$1
)))))))</f>
        <v>South America</v>
      </c>
      <c r="F1729" s="26" t="s">
        <v>2325</v>
      </c>
      <c r="G1729">
        <f>YEAR(Sales!$F1729)</f>
        <v>2016</v>
      </c>
      <c r="H1729">
        <f>MONTH(Sales!$F1729)</f>
        <v>2</v>
      </c>
      <c r="I1729" t="s">
        <v>112</v>
      </c>
      <c r="J1729" t="s">
        <v>1109</v>
      </c>
      <c r="K1729">
        <v>70</v>
      </c>
      <c r="L1729">
        <v>67</v>
      </c>
      <c r="M1729" s="27">
        <v>4.2900000000000001E-2</v>
      </c>
      <c r="N1729">
        <v>1</v>
      </c>
    </row>
    <row r="1730" spans="1:14" x14ac:dyDescent="0.25">
      <c r="A1730" s="16" t="s">
        <v>3003</v>
      </c>
      <c r="B1730" t="s">
        <v>178</v>
      </c>
      <c r="C1730" s="13" t="s">
        <v>116</v>
      </c>
      <c r="D1730" t="s">
        <v>19</v>
      </c>
      <c r="E1730" s="13" t="str">
        <f>IF(NOT(ISERROR(MATCH($C1730,Continents!$A$2:$A$48,0))),Continents!$A$1,
IF(NOT(ISERROR(MATCH($C1730,Continents!$B$2:$B$6,0))),Continents!$B$1,
IF(NOT(ISERROR(MATCH($C1730,Continents!$C$2:$C$58,0))),Continents!$C$1,
IF(NOT(ISERROR(MATCH($C1730,Continents!$D$2:$D$51,0))),Continents!$D$1,
IF(NOT(ISERROR(MATCH($C1730,Continents!$E$2:$E$15,0))),Continents!$E$1,
IF(NOT(ISERROR(MATCH($C1730,Continents!$F$2:$F$27,0))),Continents!$F$1,
IF(NOT(ISERROR(MATCH($C1730,Continents!$G$2:$G$8,0))),Continents!$G$1
)))))))</f>
        <v>North America</v>
      </c>
      <c r="F1730" s="26">
        <v>42861</v>
      </c>
      <c r="G1730">
        <f>YEAR(Sales!$F1730)</f>
        <v>2017</v>
      </c>
      <c r="H1730">
        <f>MONTH(Sales!$F1730)</f>
        <v>5</v>
      </c>
      <c r="I1730" t="s">
        <v>77</v>
      </c>
      <c r="J1730" t="s">
        <v>2439</v>
      </c>
      <c r="K1730">
        <v>500</v>
      </c>
      <c r="L1730">
        <v>495</v>
      </c>
      <c r="M1730" s="27">
        <v>0.01</v>
      </c>
      <c r="N1730">
        <v>1</v>
      </c>
    </row>
    <row r="1731" spans="1:14" x14ac:dyDescent="0.25">
      <c r="A1731" s="15" t="s">
        <v>3004</v>
      </c>
      <c r="B1731" t="s">
        <v>41</v>
      </c>
      <c r="C1731" s="13" t="s">
        <v>42</v>
      </c>
      <c r="D1731" t="s">
        <v>37</v>
      </c>
      <c r="E1731" s="13" t="str">
        <f>IF(NOT(ISERROR(MATCH($C1731,Continents!$A$2:$A$48,0))),Continents!$A$1,
IF(NOT(ISERROR(MATCH($C1731,Continents!$B$2:$B$6,0))),Continents!$B$1,
IF(NOT(ISERROR(MATCH($C1731,Continents!$C$2:$C$58,0))),Continents!$C$1,
IF(NOT(ISERROR(MATCH($C1731,Continents!$D$2:$D$51,0))),Continents!$D$1,
IF(NOT(ISERROR(MATCH($C1731,Continents!$E$2:$E$15,0))),Continents!$E$1,
IF(NOT(ISERROR(MATCH($C1731,Continents!$F$2:$F$27,0))),Continents!$F$1,
IF(NOT(ISERROR(MATCH($C1731,Continents!$G$2:$G$8,0))),Continents!$G$1
)))))))</f>
        <v>Asia</v>
      </c>
      <c r="F1731" s="26">
        <v>41916</v>
      </c>
      <c r="G1731">
        <f>YEAR(Sales!$F1731)</f>
        <v>2014</v>
      </c>
      <c r="H1731">
        <f>MONTH(Sales!$F1731)</f>
        <v>10</v>
      </c>
      <c r="I1731" t="s">
        <v>49</v>
      </c>
      <c r="J1731" t="s">
        <v>2226</v>
      </c>
      <c r="K1731">
        <v>500</v>
      </c>
      <c r="L1731">
        <v>190</v>
      </c>
      <c r="M1731" s="27">
        <v>0.62</v>
      </c>
      <c r="N1731">
        <v>1</v>
      </c>
    </row>
    <row r="1732" spans="1:14" x14ac:dyDescent="0.25">
      <c r="A1732" s="16" t="s">
        <v>3005</v>
      </c>
      <c r="B1732" t="s">
        <v>74</v>
      </c>
      <c r="C1732" s="13" t="s">
        <v>75</v>
      </c>
      <c r="D1732" t="s">
        <v>37</v>
      </c>
      <c r="E1732" s="13" t="str">
        <f>IF(NOT(ISERROR(MATCH($C1732,Continents!$A$2:$A$48,0))),Continents!$A$1,
IF(NOT(ISERROR(MATCH($C1732,Continents!$B$2:$B$6,0))),Continents!$B$1,
IF(NOT(ISERROR(MATCH($C1732,Continents!$C$2:$C$58,0))),Continents!$C$1,
IF(NOT(ISERROR(MATCH($C1732,Continents!$D$2:$D$51,0))),Continents!$D$1,
IF(NOT(ISERROR(MATCH($C1732,Continents!$E$2:$E$15,0))),Continents!$E$1,
IF(NOT(ISERROR(MATCH($C1732,Continents!$F$2:$F$27,0))),Continents!$F$1,
IF(NOT(ISERROR(MATCH($C1732,Continents!$G$2:$G$8,0))),Continents!$G$1
)))))))</f>
        <v>Asia</v>
      </c>
      <c r="F1732" s="26">
        <v>42465</v>
      </c>
      <c r="G1732">
        <f>YEAR(Sales!$F1732)</f>
        <v>2016</v>
      </c>
      <c r="H1732">
        <f>MONTH(Sales!$F1732)</f>
        <v>4</v>
      </c>
      <c r="I1732" t="s">
        <v>26</v>
      </c>
      <c r="J1732" t="s">
        <v>1852</v>
      </c>
      <c r="K1732">
        <v>700</v>
      </c>
      <c r="L1732">
        <v>686</v>
      </c>
      <c r="M1732" s="27">
        <v>0.02</v>
      </c>
      <c r="N1732">
        <v>1</v>
      </c>
    </row>
    <row r="1733" spans="1:14" x14ac:dyDescent="0.25">
      <c r="A1733" s="15" t="s">
        <v>3006</v>
      </c>
      <c r="B1733" t="s">
        <v>56</v>
      </c>
      <c r="C1733" s="13" t="s">
        <v>57</v>
      </c>
      <c r="D1733" t="s">
        <v>13</v>
      </c>
      <c r="E1733" s="13" t="str">
        <f>IF(NOT(ISERROR(MATCH($C1733,Continents!$A$2:$A$48,0))),Continents!$A$1,
IF(NOT(ISERROR(MATCH($C1733,Continents!$B$2:$B$6,0))),Continents!$B$1,
IF(NOT(ISERROR(MATCH($C1733,Continents!$C$2:$C$58,0))),Continents!$C$1,
IF(NOT(ISERROR(MATCH($C1733,Continents!$D$2:$D$51,0))),Continents!$D$1,
IF(NOT(ISERROR(MATCH($C1733,Continents!$E$2:$E$15,0))),Continents!$E$1,
IF(NOT(ISERROR(MATCH($C1733,Continents!$F$2:$F$27,0))),Continents!$F$1,
IF(NOT(ISERROR(MATCH($C1733,Continents!$G$2:$G$8,0))),Continents!$G$1
)))))))</f>
        <v>Europe</v>
      </c>
      <c r="F1733" s="26">
        <v>42738</v>
      </c>
      <c r="G1733">
        <f>YEAR(Sales!$F1733)</f>
        <v>2017</v>
      </c>
      <c r="H1733">
        <f>MONTH(Sales!$F1733)</f>
        <v>1</v>
      </c>
      <c r="I1733" t="s">
        <v>125</v>
      </c>
      <c r="J1733" t="s">
        <v>501</v>
      </c>
      <c r="K1733">
        <v>250</v>
      </c>
      <c r="L1733">
        <v>240</v>
      </c>
      <c r="M1733" s="27">
        <v>0.04</v>
      </c>
      <c r="N1733">
        <v>1</v>
      </c>
    </row>
    <row r="1734" spans="1:14" x14ac:dyDescent="0.25">
      <c r="A1734" s="16" t="s">
        <v>3007</v>
      </c>
      <c r="B1734" t="s">
        <v>265</v>
      </c>
      <c r="C1734" s="13" t="s">
        <v>53</v>
      </c>
      <c r="D1734" t="s">
        <v>25</v>
      </c>
      <c r="E1734" s="13" t="str">
        <f>IF(NOT(ISERROR(MATCH($C1734,Continents!$A$2:$A$48,0))),Continents!$A$1,
IF(NOT(ISERROR(MATCH($C1734,Continents!$B$2:$B$6,0))),Continents!$B$1,
IF(NOT(ISERROR(MATCH($C1734,Continents!$C$2:$C$58,0))),Continents!$C$1,
IF(NOT(ISERROR(MATCH($C1734,Continents!$D$2:$D$51,0))),Continents!$D$1,
IF(NOT(ISERROR(MATCH($C1734,Continents!$E$2:$E$15,0))),Continents!$E$1,
IF(NOT(ISERROR(MATCH($C1734,Continents!$F$2:$F$27,0))),Continents!$F$1,
IF(NOT(ISERROR(MATCH($C1734,Continents!$G$2:$G$8,0))),Continents!$G$1
)))))))</f>
        <v>North America</v>
      </c>
      <c r="F1734" s="26" t="s">
        <v>874</v>
      </c>
      <c r="G1734">
        <f>YEAR(Sales!$F1734)</f>
        <v>2014</v>
      </c>
      <c r="H1734">
        <f>MONTH(Sales!$F1734)</f>
        <v>11</v>
      </c>
      <c r="I1734" t="s">
        <v>64</v>
      </c>
      <c r="J1734" t="s">
        <v>1349</v>
      </c>
      <c r="K1734">
        <v>1000</v>
      </c>
      <c r="L1734">
        <v>600</v>
      </c>
      <c r="M1734" s="27">
        <v>0.4</v>
      </c>
      <c r="N1734">
        <v>1</v>
      </c>
    </row>
    <row r="1735" spans="1:14" x14ac:dyDescent="0.25">
      <c r="A1735" s="15" t="s">
        <v>3008</v>
      </c>
      <c r="B1735" t="s">
        <v>23</v>
      </c>
      <c r="C1735" s="13" t="s">
        <v>24</v>
      </c>
      <c r="D1735" t="s">
        <v>25</v>
      </c>
      <c r="E1735" s="13" t="str">
        <f>IF(NOT(ISERROR(MATCH($C1735,Continents!$A$2:$A$48,0))),Continents!$A$1,
IF(NOT(ISERROR(MATCH($C1735,Continents!$B$2:$B$6,0))),Continents!$B$1,
IF(NOT(ISERROR(MATCH($C1735,Continents!$C$2:$C$58,0))),Continents!$C$1,
IF(NOT(ISERROR(MATCH($C1735,Continents!$D$2:$D$51,0))),Continents!$D$1,
IF(NOT(ISERROR(MATCH($C1735,Continents!$E$2:$E$15,0))),Continents!$E$1,
IF(NOT(ISERROR(MATCH($C1735,Continents!$F$2:$F$27,0))),Continents!$F$1,
IF(NOT(ISERROR(MATCH($C1735,Continents!$G$2:$G$8,0))),Continents!$G$1
)))))))</f>
        <v>South America</v>
      </c>
      <c r="F1735" s="26">
        <v>41643</v>
      </c>
      <c r="G1735">
        <f>YEAR(Sales!$F1735)</f>
        <v>2014</v>
      </c>
      <c r="H1735">
        <f>MONTH(Sales!$F1735)</f>
        <v>1</v>
      </c>
      <c r="I1735" t="s">
        <v>38</v>
      </c>
      <c r="J1735" t="s">
        <v>162</v>
      </c>
      <c r="K1735">
        <v>50</v>
      </c>
      <c r="L1735">
        <v>41</v>
      </c>
      <c r="M1735" s="27">
        <v>0.18</v>
      </c>
      <c r="N1735">
        <v>1</v>
      </c>
    </row>
    <row r="1736" spans="1:14" x14ac:dyDescent="0.25">
      <c r="A1736" s="16" t="s">
        <v>3009</v>
      </c>
      <c r="B1736" t="s">
        <v>269</v>
      </c>
      <c r="C1736" s="13" t="s">
        <v>270</v>
      </c>
      <c r="D1736" t="s">
        <v>25</v>
      </c>
      <c r="E1736" s="13" t="str">
        <f>IF(NOT(ISERROR(MATCH($C1736,Continents!$A$2:$A$48,0))),Continents!$A$1,
IF(NOT(ISERROR(MATCH($C1736,Continents!$B$2:$B$6,0))),Continents!$B$1,
IF(NOT(ISERROR(MATCH($C1736,Continents!$C$2:$C$58,0))),Continents!$C$1,
IF(NOT(ISERROR(MATCH($C1736,Continents!$D$2:$D$51,0))),Continents!$D$1,
IF(NOT(ISERROR(MATCH($C1736,Continents!$E$2:$E$15,0))),Continents!$E$1,
IF(NOT(ISERROR(MATCH($C1736,Continents!$F$2:$F$27,0))),Continents!$F$1,
IF(NOT(ISERROR(MATCH($C1736,Continents!$G$2:$G$8,0))),Continents!$G$1
)))))))</f>
        <v>South America</v>
      </c>
      <c r="F1736" s="26" t="s">
        <v>2872</v>
      </c>
      <c r="G1736">
        <f>YEAR(Sales!$F1736)</f>
        <v>2015</v>
      </c>
      <c r="H1736">
        <f>MONTH(Sales!$F1736)</f>
        <v>4</v>
      </c>
      <c r="I1736" t="s">
        <v>125</v>
      </c>
      <c r="J1736" t="s">
        <v>546</v>
      </c>
      <c r="K1736">
        <v>250</v>
      </c>
      <c r="L1736">
        <v>230</v>
      </c>
      <c r="M1736" s="27">
        <v>0.08</v>
      </c>
      <c r="N1736">
        <v>1</v>
      </c>
    </row>
    <row r="1737" spans="1:14" x14ac:dyDescent="0.25">
      <c r="A1737" s="15" t="s">
        <v>3010</v>
      </c>
      <c r="B1737" t="s">
        <v>3761</v>
      </c>
      <c r="C1737" s="13" t="s">
        <v>3759</v>
      </c>
      <c r="D1737" t="s">
        <v>13</v>
      </c>
      <c r="E1737" s="13" t="str">
        <f>IF(NOT(ISERROR(MATCH($C1737,Continents!$A$2:$A$48,0))),Continents!$A$1,
IF(NOT(ISERROR(MATCH($C1737,Continents!$B$2:$B$6,0))),Continents!$B$1,
IF(NOT(ISERROR(MATCH($C1737,Continents!$C$2:$C$58,0))),Continents!$C$1,
IF(NOT(ISERROR(MATCH($C1737,Continents!$D$2:$D$51,0))),Continents!$D$1,
IF(NOT(ISERROR(MATCH($C1737,Continents!$E$2:$E$15,0))),Continents!$E$1,
IF(NOT(ISERROR(MATCH($C1737,Continents!$F$2:$F$27,0))),Continents!$F$1,
IF(NOT(ISERROR(MATCH($C1737,Continents!$G$2:$G$8,0))),Continents!$G$1
)))))))</f>
        <v>Asia</v>
      </c>
      <c r="F1737" s="26" t="s">
        <v>500</v>
      </c>
      <c r="G1737">
        <f>YEAR(Sales!$F1737)</f>
        <v>2014</v>
      </c>
      <c r="H1737">
        <f>MONTH(Sales!$F1737)</f>
        <v>2</v>
      </c>
      <c r="I1737" t="s">
        <v>49</v>
      </c>
      <c r="J1737" t="s">
        <v>778</v>
      </c>
      <c r="K1737">
        <v>500</v>
      </c>
      <c r="L1737">
        <v>380</v>
      </c>
      <c r="M1737" s="27">
        <v>0.24</v>
      </c>
      <c r="N1737">
        <v>1</v>
      </c>
    </row>
    <row r="1738" spans="1:14" x14ac:dyDescent="0.25">
      <c r="A1738" s="16" t="s">
        <v>3011</v>
      </c>
      <c r="B1738" t="s">
        <v>2907</v>
      </c>
      <c r="C1738" s="13" t="s">
        <v>116</v>
      </c>
      <c r="D1738" t="s">
        <v>19</v>
      </c>
      <c r="E1738" s="13" t="str">
        <f>IF(NOT(ISERROR(MATCH($C1738,Continents!$A$2:$A$48,0))),Continents!$A$1,
IF(NOT(ISERROR(MATCH($C1738,Continents!$B$2:$B$6,0))),Continents!$B$1,
IF(NOT(ISERROR(MATCH($C1738,Continents!$C$2:$C$58,0))),Continents!$C$1,
IF(NOT(ISERROR(MATCH($C1738,Continents!$D$2:$D$51,0))),Continents!$D$1,
IF(NOT(ISERROR(MATCH($C1738,Continents!$E$2:$E$15,0))),Continents!$E$1,
IF(NOT(ISERROR(MATCH($C1738,Continents!$F$2:$F$27,0))),Continents!$F$1,
IF(NOT(ISERROR(MATCH($C1738,Continents!$G$2:$G$8,0))),Continents!$G$1
)))))))</f>
        <v>North America</v>
      </c>
      <c r="F1738" s="26" t="s">
        <v>2139</v>
      </c>
      <c r="G1738">
        <f>YEAR(Sales!$F1738)</f>
        <v>2016</v>
      </c>
      <c r="H1738">
        <f>MONTH(Sales!$F1738)</f>
        <v>10</v>
      </c>
      <c r="I1738" t="s">
        <v>133</v>
      </c>
      <c r="J1738" t="s">
        <v>3012</v>
      </c>
      <c r="K1738">
        <v>50</v>
      </c>
      <c r="L1738">
        <v>49</v>
      </c>
      <c r="M1738" s="27">
        <v>0.02</v>
      </c>
      <c r="N1738">
        <v>1</v>
      </c>
    </row>
    <row r="1739" spans="1:14" x14ac:dyDescent="0.25">
      <c r="A1739" s="15" t="s">
        <v>3013</v>
      </c>
      <c r="B1739" t="s">
        <v>110</v>
      </c>
      <c r="C1739" s="13" t="s">
        <v>75</v>
      </c>
      <c r="D1739" t="s">
        <v>37</v>
      </c>
      <c r="E1739" s="13" t="str">
        <f>IF(NOT(ISERROR(MATCH($C1739,Continents!$A$2:$A$48,0))),Continents!$A$1,
IF(NOT(ISERROR(MATCH($C1739,Continents!$B$2:$B$6,0))),Continents!$B$1,
IF(NOT(ISERROR(MATCH($C1739,Continents!$C$2:$C$58,0))),Continents!$C$1,
IF(NOT(ISERROR(MATCH($C1739,Continents!$D$2:$D$51,0))),Continents!$D$1,
IF(NOT(ISERROR(MATCH($C1739,Continents!$E$2:$E$15,0))),Continents!$E$1,
IF(NOT(ISERROR(MATCH($C1739,Continents!$F$2:$F$27,0))),Continents!$F$1,
IF(NOT(ISERROR(MATCH($C1739,Continents!$G$2:$G$8,0))),Continents!$G$1
)))))))</f>
        <v>Asia</v>
      </c>
      <c r="F1739" s="26" t="s">
        <v>3014</v>
      </c>
      <c r="G1739">
        <f>YEAR(Sales!$F1739)</f>
        <v>2018</v>
      </c>
      <c r="H1739">
        <f>MONTH(Sales!$F1739)</f>
        <v>9</v>
      </c>
      <c r="I1739" t="s">
        <v>44</v>
      </c>
      <c r="J1739" t="s">
        <v>770</v>
      </c>
      <c r="K1739">
        <v>30</v>
      </c>
      <c r="L1739">
        <v>26</v>
      </c>
      <c r="M1739" s="27">
        <v>0.1333</v>
      </c>
      <c r="N1739">
        <v>1</v>
      </c>
    </row>
    <row r="1740" spans="1:14" x14ac:dyDescent="0.25">
      <c r="A1740" s="16" t="s">
        <v>3015</v>
      </c>
      <c r="B1740" t="s">
        <v>174</v>
      </c>
      <c r="C1740" s="13" t="s">
        <v>116</v>
      </c>
      <c r="D1740" t="s">
        <v>19</v>
      </c>
      <c r="E1740" s="13" t="str">
        <f>IF(NOT(ISERROR(MATCH($C1740,Continents!$A$2:$A$48,0))),Continents!$A$1,
IF(NOT(ISERROR(MATCH($C1740,Continents!$B$2:$B$6,0))),Continents!$B$1,
IF(NOT(ISERROR(MATCH($C1740,Continents!$C$2:$C$58,0))),Continents!$C$1,
IF(NOT(ISERROR(MATCH($C1740,Continents!$D$2:$D$51,0))),Continents!$D$1,
IF(NOT(ISERROR(MATCH($C1740,Continents!$E$2:$E$15,0))),Continents!$E$1,
IF(NOT(ISERROR(MATCH($C1740,Continents!$F$2:$F$27,0))),Continents!$F$1,
IF(NOT(ISERROR(MATCH($C1740,Continents!$G$2:$G$8,0))),Continents!$G$1
)))))))</f>
        <v>North America</v>
      </c>
      <c r="F1740" s="26">
        <v>42926</v>
      </c>
      <c r="G1740">
        <f>YEAR(Sales!$F1740)</f>
        <v>2017</v>
      </c>
      <c r="H1740">
        <f>MONTH(Sales!$F1740)</f>
        <v>7</v>
      </c>
      <c r="I1740" t="s">
        <v>32</v>
      </c>
      <c r="J1740" t="s">
        <v>1541</v>
      </c>
      <c r="K1740">
        <v>150</v>
      </c>
      <c r="L1740">
        <v>141</v>
      </c>
      <c r="M1740" s="27">
        <v>0.06</v>
      </c>
      <c r="N1740">
        <v>1</v>
      </c>
    </row>
    <row r="1741" spans="1:14" x14ac:dyDescent="0.25">
      <c r="A1741" s="15" t="s">
        <v>3016</v>
      </c>
      <c r="B1741" t="s">
        <v>306</v>
      </c>
      <c r="C1741" s="13" t="s">
        <v>307</v>
      </c>
      <c r="D1741" t="s">
        <v>13</v>
      </c>
      <c r="E1741" s="13" t="str">
        <f>IF(NOT(ISERROR(MATCH($C1741,Continents!$A$2:$A$48,0))),Continents!$A$1,
IF(NOT(ISERROR(MATCH($C1741,Continents!$B$2:$B$6,0))),Continents!$B$1,
IF(NOT(ISERROR(MATCH($C1741,Continents!$C$2:$C$58,0))),Continents!$C$1,
IF(NOT(ISERROR(MATCH($C1741,Continents!$D$2:$D$51,0))),Continents!$D$1,
IF(NOT(ISERROR(MATCH($C1741,Continents!$E$2:$E$15,0))),Continents!$E$1,
IF(NOT(ISERROR(MATCH($C1741,Continents!$F$2:$F$27,0))),Continents!$F$1,
IF(NOT(ISERROR(MATCH($C1741,Continents!$G$2:$G$8,0))),Continents!$G$1
)))))))</f>
        <v>Europe</v>
      </c>
      <c r="F1741" s="26">
        <v>42805</v>
      </c>
      <c r="G1741">
        <f>YEAR(Sales!$F1741)</f>
        <v>2017</v>
      </c>
      <c r="H1741">
        <f>MONTH(Sales!$F1741)</f>
        <v>3</v>
      </c>
      <c r="I1741" t="s">
        <v>64</v>
      </c>
      <c r="J1741" t="s">
        <v>1039</v>
      </c>
      <c r="K1741">
        <v>1000</v>
      </c>
      <c r="L1741">
        <v>960</v>
      </c>
      <c r="M1741" s="27">
        <v>0.04</v>
      </c>
      <c r="N1741">
        <v>1</v>
      </c>
    </row>
    <row r="1742" spans="1:14" x14ac:dyDescent="0.25">
      <c r="A1742" s="16" t="s">
        <v>3017</v>
      </c>
      <c r="B1742" t="s">
        <v>82</v>
      </c>
      <c r="C1742" s="13" t="s">
        <v>83</v>
      </c>
      <c r="D1742" t="s">
        <v>37</v>
      </c>
      <c r="E1742" s="13" t="str">
        <f>IF(NOT(ISERROR(MATCH($C1742,Continents!$A$2:$A$48,0))),Continents!$A$1,
IF(NOT(ISERROR(MATCH($C1742,Continents!$B$2:$B$6,0))),Continents!$B$1,
IF(NOT(ISERROR(MATCH($C1742,Continents!$C$2:$C$58,0))),Continents!$C$1,
IF(NOT(ISERROR(MATCH($C1742,Continents!$D$2:$D$51,0))),Continents!$D$1,
IF(NOT(ISERROR(MATCH($C1742,Continents!$E$2:$E$15,0))),Continents!$E$1,
IF(NOT(ISERROR(MATCH($C1742,Continents!$F$2:$F$27,0))),Continents!$F$1,
IF(NOT(ISERROR(MATCH($C1742,Continents!$G$2:$G$8,0))),Continents!$G$1
)))))))</f>
        <v>Asia</v>
      </c>
      <c r="F1742" s="26">
        <v>42463</v>
      </c>
      <c r="G1742">
        <f>YEAR(Sales!$F1742)</f>
        <v>2016</v>
      </c>
      <c r="H1742">
        <f>MONTH(Sales!$F1742)</f>
        <v>4</v>
      </c>
      <c r="I1742" t="s">
        <v>133</v>
      </c>
      <c r="J1742" t="s">
        <v>3018</v>
      </c>
      <c r="K1742">
        <v>50</v>
      </c>
      <c r="L1742">
        <v>48</v>
      </c>
      <c r="M1742" s="27">
        <v>0.04</v>
      </c>
      <c r="N1742">
        <v>1</v>
      </c>
    </row>
    <row r="1743" spans="1:14" x14ac:dyDescent="0.25">
      <c r="A1743" s="15" t="s">
        <v>3019</v>
      </c>
      <c r="B1743" t="s">
        <v>261</v>
      </c>
      <c r="C1743" s="13" t="s">
        <v>42</v>
      </c>
      <c r="D1743" t="s">
        <v>37</v>
      </c>
      <c r="E1743" s="13" t="str">
        <f>IF(NOT(ISERROR(MATCH($C1743,Continents!$A$2:$A$48,0))),Continents!$A$1,
IF(NOT(ISERROR(MATCH($C1743,Continents!$B$2:$B$6,0))),Continents!$B$1,
IF(NOT(ISERROR(MATCH($C1743,Continents!$C$2:$C$58,0))),Continents!$C$1,
IF(NOT(ISERROR(MATCH($C1743,Continents!$D$2:$D$51,0))),Continents!$D$1,
IF(NOT(ISERROR(MATCH($C1743,Continents!$E$2:$E$15,0))),Continents!$E$1,
IF(NOT(ISERROR(MATCH($C1743,Continents!$F$2:$F$27,0))),Continents!$F$1,
IF(NOT(ISERROR(MATCH($C1743,Continents!$G$2:$G$8,0))),Continents!$G$1
)))))))</f>
        <v>Asia</v>
      </c>
      <c r="F1743" s="26">
        <v>41761</v>
      </c>
      <c r="G1743">
        <f>YEAR(Sales!$F1743)</f>
        <v>2014</v>
      </c>
      <c r="H1743">
        <f>MONTH(Sales!$F1743)</f>
        <v>5</v>
      </c>
      <c r="I1743" t="s">
        <v>44</v>
      </c>
      <c r="J1743" t="s">
        <v>3020</v>
      </c>
      <c r="K1743">
        <v>30</v>
      </c>
      <c r="L1743">
        <v>26</v>
      </c>
      <c r="M1743" s="27">
        <v>0.1333</v>
      </c>
      <c r="N1743">
        <v>1</v>
      </c>
    </row>
    <row r="1744" spans="1:14" x14ac:dyDescent="0.25">
      <c r="A1744" s="16" t="s">
        <v>3021</v>
      </c>
      <c r="B1744" t="s">
        <v>115</v>
      </c>
      <c r="C1744" s="13" t="s">
        <v>116</v>
      </c>
      <c r="D1744" t="s">
        <v>19</v>
      </c>
      <c r="E1744" s="13" t="str">
        <f>IF(NOT(ISERROR(MATCH($C1744,Continents!$A$2:$A$48,0))),Continents!$A$1,
IF(NOT(ISERROR(MATCH($C1744,Continents!$B$2:$B$6,0))),Continents!$B$1,
IF(NOT(ISERROR(MATCH($C1744,Continents!$C$2:$C$58,0))),Continents!$C$1,
IF(NOT(ISERROR(MATCH($C1744,Continents!$D$2:$D$51,0))),Continents!$D$1,
IF(NOT(ISERROR(MATCH($C1744,Continents!$E$2:$E$15,0))),Continents!$E$1,
IF(NOT(ISERROR(MATCH($C1744,Continents!$F$2:$F$27,0))),Continents!$F$1,
IF(NOT(ISERROR(MATCH($C1744,Continents!$G$2:$G$8,0))),Continents!$G$1
)))))))</f>
        <v>North America</v>
      </c>
      <c r="F1744" s="26">
        <v>42616</v>
      </c>
      <c r="G1744">
        <f>YEAR(Sales!$F1744)</f>
        <v>2016</v>
      </c>
      <c r="H1744">
        <f>MONTH(Sales!$F1744)</f>
        <v>9</v>
      </c>
      <c r="I1744" t="s">
        <v>32</v>
      </c>
      <c r="J1744" t="s">
        <v>436</v>
      </c>
      <c r="K1744">
        <v>150</v>
      </c>
      <c r="L1744">
        <v>128</v>
      </c>
      <c r="M1744" s="27">
        <v>0.1467</v>
      </c>
      <c r="N1744">
        <v>1</v>
      </c>
    </row>
    <row r="1745" spans="1:14" x14ac:dyDescent="0.25">
      <c r="A1745" s="15" t="s">
        <v>3022</v>
      </c>
      <c r="B1745" t="s">
        <v>144</v>
      </c>
      <c r="C1745" s="13" t="s">
        <v>116</v>
      </c>
      <c r="D1745" t="s">
        <v>19</v>
      </c>
      <c r="E1745" s="13" t="str">
        <f>IF(NOT(ISERROR(MATCH($C1745,Continents!$A$2:$A$48,0))),Continents!$A$1,
IF(NOT(ISERROR(MATCH($C1745,Continents!$B$2:$B$6,0))),Continents!$B$1,
IF(NOT(ISERROR(MATCH($C1745,Continents!$C$2:$C$58,0))),Continents!$C$1,
IF(NOT(ISERROR(MATCH($C1745,Continents!$D$2:$D$51,0))),Continents!$D$1,
IF(NOT(ISERROR(MATCH($C1745,Continents!$E$2:$E$15,0))),Continents!$E$1,
IF(NOT(ISERROR(MATCH($C1745,Continents!$F$2:$F$27,0))),Continents!$F$1,
IF(NOT(ISERROR(MATCH($C1745,Continents!$G$2:$G$8,0))),Continents!$G$1
)))))))</f>
        <v>North America</v>
      </c>
      <c r="F1745" s="26" t="s">
        <v>295</v>
      </c>
      <c r="G1745">
        <f>YEAR(Sales!$F1745)</f>
        <v>2016</v>
      </c>
      <c r="H1745">
        <f>MONTH(Sales!$F1745)</f>
        <v>8</v>
      </c>
      <c r="I1745" t="s">
        <v>44</v>
      </c>
      <c r="J1745" t="s">
        <v>1023</v>
      </c>
      <c r="K1745">
        <v>30</v>
      </c>
      <c r="L1745">
        <v>30</v>
      </c>
      <c r="M1745" s="27">
        <v>0</v>
      </c>
      <c r="N1745">
        <v>1</v>
      </c>
    </row>
    <row r="1746" spans="1:14" x14ac:dyDescent="0.25">
      <c r="A1746" s="16" t="s">
        <v>3023</v>
      </c>
      <c r="B1746" t="s">
        <v>29</v>
      </c>
      <c r="C1746" s="13" t="s">
        <v>30</v>
      </c>
      <c r="D1746" t="s">
        <v>13</v>
      </c>
      <c r="E1746" s="13" t="str">
        <f>IF(NOT(ISERROR(MATCH($C1746,Continents!$A$2:$A$48,0))),Continents!$A$1,
IF(NOT(ISERROR(MATCH($C1746,Continents!$B$2:$B$6,0))),Continents!$B$1,
IF(NOT(ISERROR(MATCH($C1746,Continents!$C$2:$C$58,0))),Continents!$C$1,
IF(NOT(ISERROR(MATCH($C1746,Continents!$D$2:$D$51,0))),Continents!$D$1,
IF(NOT(ISERROR(MATCH($C1746,Continents!$E$2:$E$15,0))),Continents!$E$1,
IF(NOT(ISERROR(MATCH($C1746,Continents!$F$2:$F$27,0))),Continents!$F$1,
IF(NOT(ISERROR(MATCH($C1746,Continents!$G$2:$G$8,0))),Continents!$G$1
)))))))</f>
        <v>Asia</v>
      </c>
      <c r="F1746" s="26" t="s">
        <v>1782</v>
      </c>
      <c r="G1746">
        <f>YEAR(Sales!$F1746)</f>
        <v>2018</v>
      </c>
      <c r="H1746">
        <f>MONTH(Sales!$F1746)</f>
        <v>1</v>
      </c>
      <c r="I1746" t="s">
        <v>133</v>
      </c>
      <c r="J1746" t="s">
        <v>299</v>
      </c>
      <c r="K1746">
        <v>50</v>
      </c>
      <c r="L1746">
        <v>45</v>
      </c>
      <c r="M1746" s="27">
        <v>0.1</v>
      </c>
      <c r="N1746">
        <v>1</v>
      </c>
    </row>
    <row r="1747" spans="1:14" x14ac:dyDescent="0.25">
      <c r="A1747" s="15" t="s">
        <v>3024</v>
      </c>
      <c r="B1747" t="s">
        <v>74</v>
      </c>
      <c r="C1747" s="13" t="s">
        <v>75</v>
      </c>
      <c r="D1747" t="s">
        <v>37</v>
      </c>
      <c r="E1747" s="13" t="str">
        <f>IF(NOT(ISERROR(MATCH($C1747,Continents!$A$2:$A$48,0))),Continents!$A$1,
IF(NOT(ISERROR(MATCH($C1747,Continents!$B$2:$B$6,0))),Continents!$B$1,
IF(NOT(ISERROR(MATCH($C1747,Continents!$C$2:$C$58,0))),Continents!$C$1,
IF(NOT(ISERROR(MATCH($C1747,Continents!$D$2:$D$51,0))),Continents!$D$1,
IF(NOT(ISERROR(MATCH($C1747,Continents!$E$2:$E$15,0))),Continents!$E$1,
IF(NOT(ISERROR(MATCH($C1747,Continents!$F$2:$F$27,0))),Continents!$F$1,
IF(NOT(ISERROR(MATCH($C1747,Continents!$G$2:$G$8,0))),Continents!$G$1
)))))))</f>
        <v>Asia</v>
      </c>
      <c r="F1747" s="26" t="s">
        <v>3025</v>
      </c>
      <c r="G1747">
        <f>YEAR(Sales!$F1747)</f>
        <v>2018</v>
      </c>
      <c r="H1747">
        <f>MONTH(Sales!$F1747)</f>
        <v>5</v>
      </c>
      <c r="I1747" t="s">
        <v>49</v>
      </c>
      <c r="J1747" t="s">
        <v>861</v>
      </c>
      <c r="K1747">
        <v>500</v>
      </c>
      <c r="L1747">
        <v>445</v>
      </c>
      <c r="M1747" s="27">
        <v>0.11</v>
      </c>
      <c r="N1747">
        <v>1</v>
      </c>
    </row>
    <row r="1748" spans="1:14" x14ac:dyDescent="0.25">
      <c r="A1748" s="16" t="s">
        <v>3026</v>
      </c>
      <c r="B1748" t="s">
        <v>105</v>
      </c>
      <c r="C1748" s="13" t="s">
        <v>106</v>
      </c>
      <c r="D1748" t="s">
        <v>13</v>
      </c>
      <c r="E1748" s="13" t="str">
        <f>IF(NOT(ISERROR(MATCH($C1748,Continents!$A$2:$A$48,0))),Continents!$A$1,
IF(NOT(ISERROR(MATCH($C1748,Continents!$B$2:$B$6,0))),Continents!$B$1,
IF(NOT(ISERROR(MATCH($C1748,Continents!$C$2:$C$58,0))),Continents!$C$1,
IF(NOT(ISERROR(MATCH($C1748,Continents!$D$2:$D$51,0))),Continents!$D$1,
IF(NOT(ISERROR(MATCH($C1748,Continents!$E$2:$E$15,0))),Continents!$E$1,
IF(NOT(ISERROR(MATCH($C1748,Continents!$F$2:$F$27,0))),Continents!$F$1,
IF(NOT(ISERROR(MATCH($C1748,Continents!$G$2:$G$8,0))),Continents!$G$1
)))))))</f>
        <v>Africa</v>
      </c>
      <c r="F1748" s="26">
        <v>42736</v>
      </c>
      <c r="G1748">
        <f>YEAR(Sales!$F1748)</f>
        <v>2017</v>
      </c>
      <c r="H1748">
        <f>MONTH(Sales!$F1748)</f>
        <v>1</v>
      </c>
      <c r="I1748" t="s">
        <v>125</v>
      </c>
      <c r="J1748" t="s">
        <v>2375</v>
      </c>
      <c r="K1748">
        <v>250</v>
      </c>
      <c r="L1748">
        <v>228</v>
      </c>
      <c r="M1748" s="27">
        <v>8.7999999999999995E-2</v>
      </c>
      <c r="N1748">
        <v>1</v>
      </c>
    </row>
    <row r="1749" spans="1:14" x14ac:dyDescent="0.25">
      <c r="A1749" s="15" t="s">
        <v>3027</v>
      </c>
      <c r="B1749" t="s">
        <v>325</v>
      </c>
      <c r="C1749" s="13" t="s">
        <v>326</v>
      </c>
      <c r="D1749" t="s">
        <v>37</v>
      </c>
      <c r="E1749" s="13" t="str">
        <f>IF(NOT(ISERROR(MATCH($C1749,Continents!$A$2:$A$48,0))),Continents!$A$1,
IF(NOT(ISERROR(MATCH($C1749,Continents!$B$2:$B$6,0))),Continents!$B$1,
IF(NOT(ISERROR(MATCH($C1749,Continents!$C$2:$C$58,0))),Continents!$C$1,
IF(NOT(ISERROR(MATCH($C1749,Continents!$D$2:$D$51,0))),Continents!$D$1,
IF(NOT(ISERROR(MATCH($C1749,Continents!$E$2:$E$15,0))),Continents!$E$1,
IF(NOT(ISERROR(MATCH($C1749,Continents!$F$2:$F$27,0))),Continents!$F$1,
IF(NOT(ISERROR(MATCH($C1749,Continents!$G$2:$G$8,0))),Continents!$G$1
)))))))</f>
        <v>Asia</v>
      </c>
      <c r="F1749" s="26" t="s">
        <v>2659</v>
      </c>
      <c r="G1749">
        <f>YEAR(Sales!$F1749)</f>
        <v>2015</v>
      </c>
      <c r="H1749">
        <f>MONTH(Sales!$F1749)</f>
        <v>9</v>
      </c>
      <c r="I1749" t="s">
        <v>112</v>
      </c>
      <c r="J1749" t="s">
        <v>2378</v>
      </c>
      <c r="K1749">
        <v>70</v>
      </c>
      <c r="L1749">
        <v>47</v>
      </c>
      <c r="M1749" s="27">
        <v>0.3286</v>
      </c>
      <c r="N1749">
        <v>1</v>
      </c>
    </row>
    <row r="1750" spans="1:14" x14ac:dyDescent="0.25">
      <c r="A1750" s="16" t="s">
        <v>3028</v>
      </c>
      <c r="B1750" t="s">
        <v>325</v>
      </c>
      <c r="C1750" s="13" t="s">
        <v>326</v>
      </c>
      <c r="D1750" t="s">
        <v>37</v>
      </c>
      <c r="E1750" s="13" t="str">
        <f>IF(NOT(ISERROR(MATCH($C1750,Continents!$A$2:$A$48,0))),Continents!$A$1,
IF(NOT(ISERROR(MATCH($C1750,Continents!$B$2:$B$6,0))),Continents!$B$1,
IF(NOT(ISERROR(MATCH($C1750,Continents!$C$2:$C$58,0))),Continents!$C$1,
IF(NOT(ISERROR(MATCH($C1750,Continents!$D$2:$D$51,0))),Continents!$D$1,
IF(NOT(ISERROR(MATCH($C1750,Continents!$E$2:$E$15,0))),Continents!$E$1,
IF(NOT(ISERROR(MATCH($C1750,Continents!$F$2:$F$27,0))),Continents!$F$1,
IF(NOT(ISERROR(MATCH($C1750,Continents!$G$2:$G$8,0))),Continents!$G$1
)))))))</f>
        <v>Asia</v>
      </c>
      <c r="F1750" s="26" t="s">
        <v>1441</v>
      </c>
      <c r="G1750">
        <f>YEAR(Sales!$F1750)</f>
        <v>2015</v>
      </c>
      <c r="H1750">
        <f>MONTH(Sales!$F1750)</f>
        <v>1</v>
      </c>
      <c r="I1750" t="s">
        <v>133</v>
      </c>
      <c r="J1750" t="s">
        <v>2378</v>
      </c>
      <c r="K1750">
        <v>50</v>
      </c>
      <c r="L1750">
        <v>36</v>
      </c>
      <c r="M1750" s="27">
        <v>0.28000000000000003</v>
      </c>
      <c r="N1750">
        <v>1</v>
      </c>
    </row>
    <row r="1751" spans="1:14" x14ac:dyDescent="0.25">
      <c r="A1751" s="15" t="s">
        <v>3029</v>
      </c>
      <c r="B1751" t="s">
        <v>288</v>
      </c>
      <c r="C1751" s="13" t="s">
        <v>289</v>
      </c>
      <c r="D1751" t="s">
        <v>13</v>
      </c>
      <c r="E1751" s="13" t="str">
        <f>IF(NOT(ISERROR(MATCH($C1751,Continents!$A$2:$A$48,0))),Continents!$A$1,
IF(NOT(ISERROR(MATCH($C1751,Continents!$B$2:$B$6,0))),Continents!$B$1,
IF(NOT(ISERROR(MATCH($C1751,Continents!$C$2:$C$58,0))),Continents!$C$1,
IF(NOT(ISERROR(MATCH($C1751,Continents!$D$2:$D$51,0))),Continents!$D$1,
IF(NOT(ISERROR(MATCH($C1751,Continents!$E$2:$E$15,0))),Continents!$E$1,
IF(NOT(ISERROR(MATCH($C1751,Continents!$F$2:$F$27,0))),Continents!$F$1,
IF(NOT(ISERROR(MATCH($C1751,Continents!$G$2:$G$8,0))),Continents!$G$1
)))))))</f>
        <v>Europe</v>
      </c>
      <c r="F1751" s="26">
        <v>42376</v>
      </c>
      <c r="G1751">
        <f>YEAR(Sales!$F1751)</f>
        <v>2016</v>
      </c>
      <c r="H1751">
        <f>MONTH(Sales!$F1751)</f>
        <v>1</v>
      </c>
      <c r="I1751" t="s">
        <v>77</v>
      </c>
      <c r="J1751" t="s">
        <v>407</v>
      </c>
      <c r="K1751">
        <v>500</v>
      </c>
      <c r="L1751">
        <v>500</v>
      </c>
      <c r="M1751" s="27">
        <v>0</v>
      </c>
      <c r="N1751">
        <v>1</v>
      </c>
    </row>
    <row r="1752" spans="1:14" x14ac:dyDescent="0.25">
      <c r="A1752" s="16" t="s">
        <v>3030</v>
      </c>
      <c r="B1752" t="s">
        <v>74</v>
      </c>
      <c r="C1752" s="13" t="s">
        <v>75</v>
      </c>
      <c r="D1752" t="s">
        <v>37</v>
      </c>
      <c r="E1752" s="13" t="str">
        <f>IF(NOT(ISERROR(MATCH($C1752,Continents!$A$2:$A$48,0))),Continents!$A$1,
IF(NOT(ISERROR(MATCH($C1752,Continents!$B$2:$B$6,0))),Continents!$B$1,
IF(NOT(ISERROR(MATCH($C1752,Continents!$C$2:$C$58,0))),Continents!$C$1,
IF(NOT(ISERROR(MATCH($C1752,Continents!$D$2:$D$51,0))),Continents!$D$1,
IF(NOT(ISERROR(MATCH($C1752,Continents!$E$2:$E$15,0))),Continents!$E$1,
IF(NOT(ISERROR(MATCH($C1752,Continents!$F$2:$F$27,0))),Continents!$F$1,
IF(NOT(ISERROR(MATCH($C1752,Continents!$G$2:$G$8,0))),Continents!$G$1
)))))))</f>
        <v>Asia</v>
      </c>
      <c r="F1752" s="26" t="s">
        <v>3031</v>
      </c>
      <c r="G1752">
        <f>YEAR(Sales!$F1752)</f>
        <v>2016</v>
      </c>
      <c r="H1752">
        <f>MONTH(Sales!$F1752)</f>
        <v>5</v>
      </c>
      <c r="I1752" t="s">
        <v>112</v>
      </c>
      <c r="J1752" t="s">
        <v>2356</v>
      </c>
      <c r="K1752">
        <v>70</v>
      </c>
      <c r="L1752">
        <v>68</v>
      </c>
      <c r="M1752" s="27">
        <v>2.86E-2</v>
      </c>
      <c r="N1752">
        <v>1</v>
      </c>
    </row>
    <row r="1753" spans="1:14" x14ac:dyDescent="0.25">
      <c r="A1753" s="15" t="s">
        <v>3032</v>
      </c>
      <c r="B1753" t="s">
        <v>318</v>
      </c>
      <c r="C1753" s="13" t="s">
        <v>319</v>
      </c>
      <c r="D1753" t="s">
        <v>13</v>
      </c>
      <c r="E1753" s="13" t="str">
        <f>IF(NOT(ISERROR(MATCH($C1753,Continents!$A$2:$A$48,0))),Continents!$A$1,
IF(NOT(ISERROR(MATCH($C1753,Continents!$B$2:$B$6,0))),Continents!$B$1,
IF(NOT(ISERROR(MATCH($C1753,Continents!$C$2:$C$58,0))),Continents!$C$1,
IF(NOT(ISERROR(MATCH($C1753,Continents!$D$2:$D$51,0))),Continents!$D$1,
IF(NOT(ISERROR(MATCH($C1753,Continents!$E$2:$E$15,0))),Continents!$E$1,
IF(NOT(ISERROR(MATCH($C1753,Continents!$F$2:$F$27,0))),Continents!$F$1,
IF(NOT(ISERROR(MATCH($C1753,Continents!$G$2:$G$8,0))),Continents!$G$1
)))))))</f>
        <v>Africa</v>
      </c>
      <c r="F1753" s="26" t="s">
        <v>340</v>
      </c>
      <c r="G1753">
        <f>YEAR(Sales!$F1753)</f>
        <v>2015</v>
      </c>
      <c r="H1753">
        <f>MONTH(Sales!$F1753)</f>
        <v>2</v>
      </c>
      <c r="I1753" t="s">
        <v>26</v>
      </c>
      <c r="J1753" t="s">
        <v>378</v>
      </c>
      <c r="K1753">
        <v>700</v>
      </c>
      <c r="L1753">
        <v>567</v>
      </c>
      <c r="M1753" s="27">
        <v>0.19</v>
      </c>
      <c r="N1753">
        <v>1</v>
      </c>
    </row>
    <row r="1754" spans="1:14" x14ac:dyDescent="0.25">
      <c r="A1754" s="16" t="s">
        <v>3033</v>
      </c>
      <c r="B1754" t="s">
        <v>174</v>
      </c>
      <c r="C1754" s="13" t="s">
        <v>116</v>
      </c>
      <c r="D1754" t="s">
        <v>19</v>
      </c>
      <c r="E1754" s="13" t="str">
        <f>IF(NOT(ISERROR(MATCH($C1754,Continents!$A$2:$A$48,0))),Continents!$A$1,
IF(NOT(ISERROR(MATCH($C1754,Continents!$B$2:$B$6,0))),Continents!$B$1,
IF(NOT(ISERROR(MATCH($C1754,Continents!$C$2:$C$58,0))),Continents!$C$1,
IF(NOT(ISERROR(MATCH($C1754,Continents!$D$2:$D$51,0))),Continents!$D$1,
IF(NOT(ISERROR(MATCH($C1754,Continents!$E$2:$E$15,0))),Continents!$E$1,
IF(NOT(ISERROR(MATCH($C1754,Continents!$F$2:$F$27,0))),Continents!$F$1,
IF(NOT(ISERROR(MATCH($C1754,Continents!$G$2:$G$8,0))),Continents!$G$1
)))))))</f>
        <v>North America</v>
      </c>
      <c r="F1754" s="26" t="s">
        <v>1256</v>
      </c>
      <c r="G1754">
        <f>YEAR(Sales!$F1754)</f>
        <v>2017</v>
      </c>
      <c r="H1754">
        <f>MONTH(Sales!$F1754)</f>
        <v>1</v>
      </c>
      <c r="I1754" t="s">
        <v>44</v>
      </c>
      <c r="J1754" t="s">
        <v>1848</v>
      </c>
      <c r="K1754">
        <v>30</v>
      </c>
      <c r="L1754">
        <v>29</v>
      </c>
      <c r="M1754" s="27">
        <v>3.3300000000000003E-2</v>
      </c>
      <c r="N1754">
        <v>1</v>
      </c>
    </row>
    <row r="1755" spans="1:14" x14ac:dyDescent="0.25">
      <c r="A1755" s="15" t="s">
        <v>3034</v>
      </c>
      <c r="B1755" t="s">
        <v>23</v>
      </c>
      <c r="C1755" s="13" t="s">
        <v>24</v>
      </c>
      <c r="D1755" t="s">
        <v>25</v>
      </c>
      <c r="E1755" s="13" t="str">
        <f>IF(NOT(ISERROR(MATCH($C1755,Continents!$A$2:$A$48,0))),Continents!$A$1,
IF(NOT(ISERROR(MATCH($C1755,Continents!$B$2:$B$6,0))),Continents!$B$1,
IF(NOT(ISERROR(MATCH($C1755,Continents!$C$2:$C$58,0))),Continents!$C$1,
IF(NOT(ISERROR(MATCH($C1755,Continents!$D$2:$D$51,0))),Continents!$D$1,
IF(NOT(ISERROR(MATCH($C1755,Continents!$E$2:$E$15,0))),Continents!$E$1,
IF(NOT(ISERROR(MATCH($C1755,Continents!$F$2:$F$27,0))),Continents!$F$1,
IF(NOT(ISERROR(MATCH($C1755,Continents!$G$2:$G$8,0))),Continents!$G$1
)))))))</f>
        <v>South America</v>
      </c>
      <c r="F1755" s="26">
        <v>42349</v>
      </c>
      <c r="G1755">
        <f>YEAR(Sales!$F1755)</f>
        <v>2015</v>
      </c>
      <c r="H1755">
        <f>MONTH(Sales!$F1755)</f>
        <v>12</v>
      </c>
      <c r="I1755" t="s">
        <v>14</v>
      </c>
      <c r="J1755" t="s">
        <v>162</v>
      </c>
      <c r="K1755">
        <v>80</v>
      </c>
      <c r="L1755">
        <v>52</v>
      </c>
      <c r="M1755" s="27">
        <v>0.35</v>
      </c>
      <c r="N1755">
        <v>1</v>
      </c>
    </row>
    <row r="1756" spans="1:14" x14ac:dyDescent="0.25">
      <c r="A1756" s="16" t="s">
        <v>3035</v>
      </c>
      <c r="B1756" t="s">
        <v>541</v>
      </c>
      <c r="C1756" s="13" t="s">
        <v>542</v>
      </c>
      <c r="D1756" t="s">
        <v>25</v>
      </c>
      <c r="E1756" s="13" t="str">
        <f>IF(NOT(ISERROR(MATCH($C1756,Continents!$A$2:$A$48,0))),Continents!$A$1,
IF(NOT(ISERROR(MATCH($C1756,Continents!$B$2:$B$6,0))),Continents!$B$1,
IF(NOT(ISERROR(MATCH($C1756,Continents!$C$2:$C$58,0))),Continents!$C$1,
IF(NOT(ISERROR(MATCH($C1756,Continents!$D$2:$D$51,0))),Continents!$D$1,
IF(NOT(ISERROR(MATCH($C1756,Continents!$E$2:$E$15,0))),Continents!$E$1,
IF(NOT(ISERROR(MATCH($C1756,Continents!$F$2:$F$27,0))),Continents!$F$1,
IF(NOT(ISERROR(MATCH($C1756,Continents!$G$2:$G$8,0))),Continents!$G$1
)))))))</f>
        <v>South America</v>
      </c>
      <c r="F1756" s="26" t="s">
        <v>3036</v>
      </c>
      <c r="G1756">
        <f>YEAR(Sales!$F1756)</f>
        <v>2016</v>
      </c>
      <c r="H1756">
        <f>MONTH(Sales!$F1756)</f>
        <v>5</v>
      </c>
      <c r="I1756" t="s">
        <v>49</v>
      </c>
      <c r="J1756" t="s">
        <v>543</v>
      </c>
      <c r="K1756">
        <v>500</v>
      </c>
      <c r="L1756">
        <v>440</v>
      </c>
      <c r="M1756" s="27">
        <v>0.12</v>
      </c>
      <c r="N1756">
        <v>1</v>
      </c>
    </row>
    <row r="1757" spans="1:14" x14ac:dyDescent="0.25">
      <c r="A1757" s="15" t="s">
        <v>3037</v>
      </c>
      <c r="B1757" t="s">
        <v>95</v>
      </c>
      <c r="C1757" s="13" t="s">
        <v>96</v>
      </c>
      <c r="D1757" t="s">
        <v>37</v>
      </c>
      <c r="E1757" s="13" t="str">
        <f>IF(NOT(ISERROR(MATCH($C1757,Continents!$A$2:$A$48,0))),Continents!$A$1,
IF(NOT(ISERROR(MATCH($C1757,Continents!$B$2:$B$6,0))),Continents!$B$1,
IF(NOT(ISERROR(MATCH($C1757,Continents!$C$2:$C$58,0))),Continents!$C$1,
IF(NOT(ISERROR(MATCH($C1757,Continents!$D$2:$D$51,0))),Continents!$D$1,
IF(NOT(ISERROR(MATCH($C1757,Continents!$E$2:$E$15,0))),Continents!$E$1,
IF(NOT(ISERROR(MATCH($C1757,Continents!$F$2:$F$27,0))),Continents!$F$1,
IF(NOT(ISERROR(MATCH($C1757,Continents!$G$2:$G$8,0))),Continents!$G$1
)))))))</f>
        <v>Asia</v>
      </c>
      <c r="F1757" s="26">
        <v>41827</v>
      </c>
      <c r="G1757">
        <f>YEAR(Sales!$F1757)</f>
        <v>2014</v>
      </c>
      <c r="H1757">
        <f>MONTH(Sales!$F1757)</f>
        <v>7</v>
      </c>
      <c r="I1757" t="s">
        <v>26</v>
      </c>
      <c r="J1757" t="s">
        <v>3038</v>
      </c>
      <c r="K1757">
        <v>700</v>
      </c>
      <c r="L1757">
        <v>147</v>
      </c>
      <c r="M1757" s="27">
        <v>0.79</v>
      </c>
      <c r="N1757">
        <v>1</v>
      </c>
    </row>
    <row r="1758" spans="1:14" x14ac:dyDescent="0.25">
      <c r="A1758" s="16" t="s">
        <v>3039</v>
      </c>
      <c r="B1758" t="s">
        <v>17</v>
      </c>
      <c r="C1758" s="13" t="s">
        <v>18</v>
      </c>
      <c r="D1758" t="s">
        <v>19</v>
      </c>
      <c r="E1758" s="13" t="str">
        <f>IF(NOT(ISERROR(MATCH($C1758,Continents!$A$2:$A$48,0))),Continents!$A$1,
IF(NOT(ISERROR(MATCH($C1758,Continents!$B$2:$B$6,0))),Continents!$B$1,
IF(NOT(ISERROR(MATCH($C1758,Continents!$C$2:$C$58,0))),Continents!$C$1,
IF(NOT(ISERROR(MATCH($C1758,Continents!$D$2:$D$51,0))),Continents!$D$1,
IF(NOT(ISERROR(MATCH($C1758,Continents!$E$2:$E$15,0))),Continents!$E$1,
IF(NOT(ISERROR(MATCH($C1758,Continents!$F$2:$F$27,0))),Continents!$F$1,
IF(NOT(ISERROR(MATCH($C1758,Continents!$G$2:$G$8,0))),Continents!$G$1
)))))))</f>
        <v>North America</v>
      </c>
      <c r="F1758" s="26" t="s">
        <v>3040</v>
      </c>
      <c r="G1758">
        <f>YEAR(Sales!$F1758)</f>
        <v>2015</v>
      </c>
      <c r="H1758">
        <f>MONTH(Sales!$F1758)</f>
        <v>3</v>
      </c>
      <c r="I1758" t="s">
        <v>49</v>
      </c>
      <c r="J1758" t="s">
        <v>1181</v>
      </c>
      <c r="K1758">
        <v>500</v>
      </c>
      <c r="L1758">
        <v>400</v>
      </c>
      <c r="M1758" s="27">
        <v>0.2</v>
      </c>
      <c r="N1758">
        <v>1</v>
      </c>
    </row>
    <row r="1759" spans="1:14" x14ac:dyDescent="0.25">
      <c r="A1759" s="15" t="s">
        <v>3041</v>
      </c>
      <c r="B1759" t="s">
        <v>541</v>
      </c>
      <c r="C1759" s="13" t="s">
        <v>542</v>
      </c>
      <c r="D1759" t="s">
        <v>25</v>
      </c>
      <c r="E1759" s="13" t="str">
        <f>IF(NOT(ISERROR(MATCH($C1759,Continents!$A$2:$A$48,0))),Continents!$A$1,
IF(NOT(ISERROR(MATCH($C1759,Continents!$B$2:$B$6,0))),Continents!$B$1,
IF(NOT(ISERROR(MATCH($C1759,Continents!$C$2:$C$58,0))),Continents!$C$1,
IF(NOT(ISERROR(MATCH($C1759,Continents!$D$2:$D$51,0))),Continents!$D$1,
IF(NOT(ISERROR(MATCH($C1759,Continents!$E$2:$E$15,0))),Continents!$E$1,
IF(NOT(ISERROR(MATCH($C1759,Continents!$F$2:$F$27,0))),Continents!$F$1,
IF(NOT(ISERROR(MATCH($C1759,Continents!$G$2:$G$8,0))),Continents!$G$1
)))))))</f>
        <v>South America</v>
      </c>
      <c r="F1759" s="26" t="s">
        <v>1651</v>
      </c>
      <c r="G1759">
        <f>YEAR(Sales!$F1759)</f>
        <v>2016</v>
      </c>
      <c r="H1759">
        <f>MONTH(Sales!$F1759)</f>
        <v>2</v>
      </c>
      <c r="I1759" t="s">
        <v>32</v>
      </c>
      <c r="J1759" t="s">
        <v>696</v>
      </c>
      <c r="K1759">
        <v>150</v>
      </c>
      <c r="L1759">
        <v>140</v>
      </c>
      <c r="M1759" s="27">
        <v>6.6699999999999995E-2</v>
      </c>
      <c r="N1759">
        <v>1</v>
      </c>
    </row>
    <row r="1760" spans="1:14" x14ac:dyDescent="0.25">
      <c r="A1760" s="16" t="s">
        <v>3042</v>
      </c>
      <c r="B1760" t="s">
        <v>541</v>
      </c>
      <c r="C1760" s="13" t="s">
        <v>542</v>
      </c>
      <c r="D1760" t="s">
        <v>25</v>
      </c>
      <c r="E1760" s="13" t="str">
        <f>IF(NOT(ISERROR(MATCH($C1760,Continents!$A$2:$A$48,0))),Continents!$A$1,
IF(NOT(ISERROR(MATCH($C1760,Continents!$B$2:$B$6,0))),Continents!$B$1,
IF(NOT(ISERROR(MATCH($C1760,Continents!$C$2:$C$58,0))),Continents!$C$1,
IF(NOT(ISERROR(MATCH($C1760,Continents!$D$2:$D$51,0))),Continents!$D$1,
IF(NOT(ISERROR(MATCH($C1760,Continents!$E$2:$E$15,0))),Continents!$E$1,
IF(NOT(ISERROR(MATCH($C1760,Continents!$F$2:$F$27,0))),Continents!$F$1,
IF(NOT(ISERROR(MATCH($C1760,Continents!$G$2:$G$8,0))),Continents!$G$1
)))))))</f>
        <v>South America</v>
      </c>
      <c r="F1760" s="26">
        <v>42562</v>
      </c>
      <c r="G1760">
        <f>YEAR(Sales!$F1760)</f>
        <v>2016</v>
      </c>
      <c r="H1760">
        <f>MONTH(Sales!$F1760)</f>
        <v>7</v>
      </c>
      <c r="I1760" t="s">
        <v>49</v>
      </c>
      <c r="J1760" t="s">
        <v>1071</v>
      </c>
      <c r="K1760">
        <v>500</v>
      </c>
      <c r="L1760">
        <v>450</v>
      </c>
      <c r="M1760" s="27">
        <v>0.1</v>
      </c>
      <c r="N1760">
        <v>1</v>
      </c>
    </row>
    <row r="1761" spans="1:14" x14ac:dyDescent="0.25">
      <c r="A1761" s="15" t="s">
        <v>3043</v>
      </c>
      <c r="B1761" t="s">
        <v>265</v>
      </c>
      <c r="C1761" s="13" t="s">
        <v>53</v>
      </c>
      <c r="D1761" t="s">
        <v>25</v>
      </c>
      <c r="E1761" s="13" t="str">
        <f>IF(NOT(ISERROR(MATCH($C1761,Continents!$A$2:$A$48,0))),Continents!$A$1,
IF(NOT(ISERROR(MATCH($C1761,Continents!$B$2:$B$6,0))),Continents!$B$1,
IF(NOT(ISERROR(MATCH($C1761,Continents!$C$2:$C$58,0))),Continents!$C$1,
IF(NOT(ISERROR(MATCH($C1761,Continents!$D$2:$D$51,0))),Continents!$D$1,
IF(NOT(ISERROR(MATCH($C1761,Continents!$E$2:$E$15,0))),Continents!$E$1,
IF(NOT(ISERROR(MATCH($C1761,Continents!$F$2:$F$27,0))),Continents!$F$1,
IF(NOT(ISERROR(MATCH($C1761,Continents!$G$2:$G$8,0))),Continents!$G$1
)))))))</f>
        <v>North America</v>
      </c>
      <c r="F1761" s="26">
        <v>42950</v>
      </c>
      <c r="G1761">
        <f>YEAR(Sales!$F1761)</f>
        <v>2017</v>
      </c>
      <c r="H1761">
        <f>MONTH(Sales!$F1761)</f>
        <v>8</v>
      </c>
      <c r="I1761" t="s">
        <v>26</v>
      </c>
      <c r="J1761" t="s">
        <v>1349</v>
      </c>
      <c r="K1761">
        <v>700</v>
      </c>
      <c r="L1761">
        <v>679</v>
      </c>
      <c r="M1761" s="27">
        <v>0.03</v>
      </c>
      <c r="N1761">
        <v>1</v>
      </c>
    </row>
    <row r="1762" spans="1:14" x14ac:dyDescent="0.25">
      <c r="A1762" s="16" t="s">
        <v>3044</v>
      </c>
      <c r="B1762" t="s">
        <v>144</v>
      </c>
      <c r="C1762" s="13" t="s">
        <v>116</v>
      </c>
      <c r="D1762" t="s">
        <v>19</v>
      </c>
      <c r="E1762" s="13" t="str">
        <f>IF(NOT(ISERROR(MATCH($C1762,Continents!$A$2:$A$48,0))),Continents!$A$1,
IF(NOT(ISERROR(MATCH($C1762,Continents!$B$2:$B$6,0))),Continents!$B$1,
IF(NOT(ISERROR(MATCH($C1762,Continents!$C$2:$C$58,0))),Continents!$C$1,
IF(NOT(ISERROR(MATCH($C1762,Continents!$D$2:$D$51,0))),Continents!$D$1,
IF(NOT(ISERROR(MATCH($C1762,Continents!$E$2:$E$15,0))),Continents!$E$1,
IF(NOT(ISERROR(MATCH($C1762,Continents!$F$2:$F$27,0))),Continents!$F$1,
IF(NOT(ISERROR(MATCH($C1762,Continents!$G$2:$G$8,0))),Continents!$G$1
)))))))</f>
        <v>North America</v>
      </c>
      <c r="F1762" s="26">
        <v>42896</v>
      </c>
      <c r="G1762">
        <f>YEAR(Sales!$F1762)</f>
        <v>2017</v>
      </c>
      <c r="H1762">
        <f>MONTH(Sales!$F1762)</f>
        <v>6</v>
      </c>
      <c r="I1762" t="s">
        <v>112</v>
      </c>
      <c r="J1762" t="s">
        <v>1023</v>
      </c>
      <c r="K1762">
        <v>70</v>
      </c>
      <c r="L1762">
        <v>69</v>
      </c>
      <c r="M1762" s="27">
        <v>1.43E-2</v>
      </c>
      <c r="N1762">
        <v>1</v>
      </c>
    </row>
    <row r="1763" spans="1:14" x14ac:dyDescent="0.25">
      <c r="A1763" s="15" t="s">
        <v>3045</v>
      </c>
      <c r="B1763" t="s">
        <v>35</v>
      </c>
      <c r="C1763" s="13" t="s">
        <v>36</v>
      </c>
      <c r="D1763" t="s">
        <v>37</v>
      </c>
      <c r="E1763" s="13" t="str">
        <f>IF(NOT(ISERROR(MATCH($C1763,Continents!$A$2:$A$48,0))),Continents!$A$1,
IF(NOT(ISERROR(MATCH($C1763,Continents!$B$2:$B$6,0))),Continents!$B$1,
IF(NOT(ISERROR(MATCH($C1763,Continents!$C$2:$C$58,0))),Continents!$C$1,
IF(NOT(ISERROR(MATCH($C1763,Continents!$D$2:$D$51,0))),Continents!$D$1,
IF(NOT(ISERROR(MATCH($C1763,Continents!$E$2:$E$15,0))),Continents!$E$1,
IF(NOT(ISERROR(MATCH($C1763,Continents!$F$2:$F$27,0))),Continents!$F$1,
IF(NOT(ISERROR(MATCH($C1763,Continents!$G$2:$G$8,0))),Continents!$G$1
)))))))</f>
        <v>Oceania</v>
      </c>
      <c r="F1763" s="26">
        <v>42248</v>
      </c>
      <c r="G1763">
        <f>YEAR(Sales!$F1763)</f>
        <v>2015</v>
      </c>
      <c r="H1763">
        <f>MONTH(Sales!$F1763)</f>
        <v>9</v>
      </c>
      <c r="I1763" t="s">
        <v>77</v>
      </c>
      <c r="J1763" t="s">
        <v>183</v>
      </c>
      <c r="K1763">
        <v>500</v>
      </c>
      <c r="L1763">
        <v>495</v>
      </c>
      <c r="M1763" s="27">
        <v>0.01</v>
      </c>
      <c r="N1763">
        <v>1</v>
      </c>
    </row>
    <row r="1764" spans="1:14" x14ac:dyDescent="0.25">
      <c r="A1764" s="16" t="s">
        <v>3046</v>
      </c>
      <c r="B1764" t="s">
        <v>105</v>
      </c>
      <c r="C1764" s="13" t="s">
        <v>106</v>
      </c>
      <c r="D1764" t="s">
        <v>13</v>
      </c>
      <c r="E1764" s="13" t="str">
        <f>IF(NOT(ISERROR(MATCH($C1764,Continents!$A$2:$A$48,0))),Continents!$A$1,
IF(NOT(ISERROR(MATCH($C1764,Continents!$B$2:$B$6,0))),Continents!$B$1,
IF(NOT(ISERROR(MATCH($C1764,Continents!$C$2:$C$58,0))),Continents!$C$1,
IF(NOT(ISERROR(MATCH($C1764,Continents!$D$2:$D$51,0))),Continents!$D$1,
IF(NOT(ISERROR(MATCH($C1764,Continents!$E$2:$E$15,0))),Continents!$E$1,
IF(NOT(ISERROR(MATCH($C1764,Continents!$F$2:$F$27,0))),Continents!$F$1,
IF(NOT(ISERROR(MATCH($C1764,Continents!$G$2:$G$8,0))),Continents!$G$1
)))))))</f>
        <v>Africa</v>
      </c>
      <c r="F1764" s="26" t="s">
        <v>3047</v>
      </c>
      <c r="G1764">
        <f>YEAR(Sales!$F1764)</f>
        <v>2018</v>
      </c>
      <c r="H1764">
        <f>MONTH(Sales!$F1764)</f>
        <v>2</v>
      </c>
      <c r="I1764" t="s">
        <v>49</v>
      </c>
      <c r="J1764" t="s">
        <v>1422</v>
      </c>
      <c r="K1764">
        <v>500</v>
      </c>
      <c r="L1764">
        <v>455</v>
      </c>
      <c r="M1764" s="27">
        <v>0.09</v>
      </c>
      <c r="N1764">
        <v>1</v>
      </c>
    </row>
    <row r="1765" spans="1:14" x14ac:dyDescent="0.25">
      <c r="A1765" s="15" t="s">
        <v>3048</v>
      </c>
      <c r="B1765" t="s">
        <v>17</v>
      </c>
      <c r="C1765" s="13" t="s">
        <v>18</v>
      </c>
      <c r="D1765" t="s">
        <v>19</v>
      </c>
      <c r="E1765" s="13" t="str">
        <f>IF(NOT(ISERROR(MATCH($C1765,Continents!$A$2:$A$48,0))),Continents!$A$1,
IF(NOT(ISERROR(MATCH($C1765,Continents!$B$2:$B$6,0))),Continents!$B$1,
IF(NOT(ISERROR(MATCH($C1765,Continents!$C$2:$C$58,0))),Continents!$C$1,
IF(NOT(ISERROR(MATCH($C1765,Continents!$D$2:$D$51,0))),Continents!$D$1,
IF(NOT(ISERROR(MATCH($C1765,Continents!$E$2:$E$15,0))),Continents!$E$1,
IF(NOT(ISERROR(MATCH($C1765,Continents!$F$2:$F$27,0))),Continents!$F$1,
IF(NOT(ISERROR(MATCH($C1765,Continents!$G$2:$G$8,0))),Continents!$G$1
)))))))</f>
        <v>North America</v>
      </c>
      <c r="F1765" s="26" t="s">
        <v>3049</v>
      </c>
      <c r="G1765">
        <f>YEAR(Sales!$F1765)</f>
        <v>2014</v>
      </c>
      <c r="H1765">
        <f>MONTH(Sales!$F1765)</f>
        <v>12</v>
      </c>
      <c r="I1765" t="s">
        <v>112</v>
      </c>
      <c r="J1765" t="s">
        <v>205</v>
      </c>
      <c r="K1765">
        <v>70</v>
      </c>
      <c r="L1765">
        <v>56</v>
      </c>
      <c r="M1765" s="27">
        <v>0.2</v>
      </c>
      <c r="N1765">
        <v>1</v>
      </c>
    </row>
    <row r="1766" spans="1:14" x14ac:dyDescent="0.25">
      <c r="A1766" s="16" t="s">
        <v>3050</v>
      </c>
      <c r="B1766" t="s">
        <v>62</v>
      </c>
      <c r="C1766" s="13" t="s">
        <v>63</v>
      </c>
      <c r="D1766" t="s">
        <v>13</v>
      </c>
      <c r="E1766" s="13" t="str">
        <f>IF(NOT(ISERROR(MATCH($C1766,Continents!$A$2:$A$48,0))),Continents!$A$1,
IF(NOT(ISERROR(MATCH($C1766,Continents!$B$2:$B$6,0))),Continents!$B$1,
IF(NOT(ISERROR(MATCH($C1766,Continents!$C$2:$C$58,0))),Continents!$C$1,
IF(NOT(ISERROR(MATCH($C1766,Continents!$D$2:$D$51,0))),Continents!$D$1,
IF(NOT(ISERROR(MATCH($C1766,Continents!$E$2:$E$15,0))),Continents!$E$1,
IF(NOT(ISERROR(MATCH($C1766,Continents!$F$2:$F$27,0))),Continents!$F$1,
IF(NOT(ISERROR(MATCH($C1766,Continents!$G$2:$G$8,0))),Continents!$G$1
)))))))</f>
        <v>Asia</v>
      </c>
      <c r="F1766" s="26" t="s">
        <v>2009</v>
      </c>
      <c r="G1766">
        <f>YEAR(Sales!$F1766)</f>
        <v>2016</v>
      </c>
      <c r="H1766">
        <f>MONTH(Sales!$F1766)</f>
        <v>10</v>
      </c>
      <c r="I1766" t="s">
        <v>112</v>
      </c>
      <c r="J1766" t="s">
        <v>1318</v>
      </c>
      <c r="K1766">
        <v>70</v>
      </c>
      <c r="L1766">
        <v>62</v>
      </c>
      <c r="M1766" s="27">
        <v>0.1143</v>
      </c>
      <c r="N1766">
        <v>1</v>
      </c>
    </row>
    <row r="1767" spans="1:14" x14ac:dyDescent="0.25">
      <c r="A1767" s="15" t="s">
        <v>3051</v>
      </c>
      <c r="B1767" t="s">
        <v>178</v>
      </c>
      <c r="C1767" s="13" t="s">
        <v>116</v>
      </c>
      <c r="D1767" t="s">
        <v>19</v>
      </c>
      <c r="E1767" s="13" t="str">
        <f>IF(NOT(ISERROR(MATCH($C1767,Continents!$A$2:$A$48,0))),Continents!$A$1,
IF(NOT(ISERROR(MATCH($C1767,Continents!$B$2:$B$6,0))),Continents!$B$1,
IF(NOT(ISERROR(MATCH($C1767,Continents!$C$2:$C$58,0))),Continents!$C$1,
IF(NOT(ISERROR(MATCH($C1767,Continents!$D$2:$D$51,0))),Continents!$D$1,
IF(NOT(ISERROR(MATCH($C1767,Continents!$E$2:$E$15,0))),Continents!$E$1,
IF(NOT(ISERROR(MATCH($C1767,Continents!$F$2:$F$27,0))),Continents!$F$1,
IF(NOT(ISERROR(MATCH($C1767,Continents!$G$2:$G$8,0))),Continents!$G$1
)))))))</f>
        <v>North America</v>
      </c>
      <c r="F1767" s="26" t="s">
        <v>516</v>
      </c>
      <c r="G1767">
        <f>YEAR(Sales!$F1767)</f>
        <v>2018</v>
      </c>
      <c r="H1767">
        <f>MONTH(Sales!$F1767)</f>
        <v>1</v>
      </c>
      <c r="I1767" t="s">
        <v>32</v>
      </c>
      <c r="J1767" t="s">
        <v>1682</v>
      </c>
      <c r="K1767">
        <v>150</v>
      </c>
      <c r="L1767">
        <v>128</v>
      </c>
      <c r="M1767" s="27">
        <v>0.1467</v>
      </c>
      <c r="N1767">
        <v>1</v>
      </c>
    </row>
    <row r="1768" spans="1:14" x14ac:dyDescent="0.25">
      <c r="A1768" s="16" t="s">
        <v>3052</v>
      </c>
      <c r="B1768" t="s">
        <v>2815</v>
      </c>
      <c r="C1768" s="13" t="s">
        <v>18</v>
      </c>
      <c r="D1768" t="s">
        <v>19</v>
      </c>
      <c r="E1768" s="13" t="str">
        <f>IF(NOT(ISERROR(MATCH($C1768,Continents!$A$2:$A$48,0))),Continents!$A$1,
IF(NOT(ISERROR(MATCH($C1768,Continents!$B$2:$B$6,0))),Continents!$B$1,
IF(NOT(ISERROR(MATCH($C1768,Continents!$C$2:$C$58,0))),Continents!$C$1,
IF(NOT(ISERROR(MATCH($C1768,Continents!$D$2:$D$51,0))),Continents!$D$1,
IF(NOT(ISERROR(MATCH($C1768,Continents!$E$2:$E$15,0))),Continents!$E$1,
IF(NOT(ISERROR(MATCH($C1768,Continents!$F$2:$F$27,0))),Continents!$F$1,
IF(NOT(ISERROR(MATCH($C1768,Continents!$G$2:$G$8,0))),Continents!$G$1
)))))))</f>
        <v>North America</v>
      </c>
      <c r="F1768" s="26">
        <v>43313</v>
      </c>
      <c r="G1768">
        <f>YEAR(Sales!$F1768)</f>
        <v>2018</v>
      </c>
      <c r="H1768">
        <f>MONTH(Sales!$F1768)</f>
        <v>8</v>
      </c>
      <c r="I1768" t="s">
        <v>32</v>
      </c>
      <c r="J1768" t="s">
        <v>3053</v>
      </c>
      <c r="K1768">
        <v>150</v>
      </c>
      <c r="L1768">
        <v>131</v>
      </c>
      <c r="M1768" s="27">
        <v>0.12670000000000001</v>
      </c>
      <c r="N1768">
        <v>1</v>
      </c>
    </row>
    <row r="1769" spans="1:14" x14ac:dyDescent="0.25">
      <c r="A1769" s="15" t="s">
        <v>3054</v>
      </c>
      <c r="B1769" t="s">
        <v>210</v>
      </c>
      <c r="C1769" s="13" t="s">
        <v>116</v>
      </c>
      <c r="D1769" t="s">
        <v>19</v>
      </c>
      <c r="E1769" s="13" t="str">
        <f>IF(NOT(ISERROR(MATCH($C1769,Continents!$A$2:$A$48,0))),Continents!$A$1,
IF(NOT(ISERROR(MATCH($C1769,Continents!$B$2:$B$6,0))),Continents!$B$1,
IF(NOT(ISERROR(MATCH($C1769,Continents!$C$2:$C$58,0))),Continents!$C$1,
IF(NOT(ISERROR(MATCH($C1769,Continents!$D$2:$D$51,0))),Continents!$D$1,
IF(NOT(ISERROR(MATCH($C1769,Continents!$E$2:$E$15,0))),Continents!$E$1,
IF(NOT(ISERROR(MATCH($C1769,Continents!$F$2:$F$27,0))),Continents!$F$1,
IF(NOT(ISERROR(MATCH($C1769,Continents!$G$2:$G$8,0))),Continents!$G$1
)))))))</f>
        <v>North America</v>
      </c>
      <c r="F1769" s="26">
        <v>43161</v>
      </c>
      <c r="G1769">
        <f>YEAR(Sales!$F1769)</f>
        <v>2018</v>
      </c>
      <c r="H1769">
        <f>MONTH(Sales!$F1769)</f>
        <v>3</v>
      </c>
      <c r="I1769" t="s">
        <v>44</v>
      </c>
      <c r="J1769" t="s">
        <v>2896</v>
      </c>
      <c r="K1769">
        <v>30</v>
      </c>
      <c r="L1769">
        <v>30</v>
      </c>
      <c r="M1769" s="27">
        <v>0</v>
      </c>
      <c r="N1769">
        <v>1</v>
      </c>
    </row>
    <row r="1770" spans="1:14" x14ac:dyDescent="0.25">
      <c r="A1770" s="16" t="s">
        <v>3055</v>
      </c>
      <c r="B1770" t="s">
        <v>23</v>
      </c>
      <c r="C1770" s="13" t="s">
        <v>24</v>
      </c>
      <c r="D1770" t="s">
        <v>25</v>
      </c>
      <c r="E1770" s="13" t="str">
        <f>IF(NOT(ISERROR(MATCH($C1770,Continents!$A$2:$A$48,0))),Continents!$A$1,
IF(NOT(ISERROR(MATCH($C1770,Continents!$B$2:$B$6,0))),Continents!$B$1,
IF(NOT(ISERROR(MATCH($C1770,Continents!$C$2:$C$58,0))),Continents!$C$1,
IF(NOT(ISERROR(MATCH($C1770,Continents!$D$2:$D$51,0))),Continents!$D$1,
IF(NOT(ISERROR(MATCH($C1770,Continents!$E$2:$E$15,0))),Continents!$E$1,
IF(NOT(ISERROR(MATCH($C1770,Continents!$F$2:$F$27,0))),Continents!$F$1,
IF(NOT(ISERROR(MATCH($C1770,Continents!$G$2:$G$8,0))),Continents!$G$1
)))))))</f>
        <v>South America</v>
      </c>
      <c r="F1770" s="26" t="s">
        <v>1210</v>
      </c>
      <c r="G1770">
        <f>YEAR(Sales!$F1770)</f>
        <v>2015</v>
      </c>
      <c r="H1770">
        <f>MONTH(Sales!$F1770)</f>
        <v>7</v>
      </c>
      <c r="I1770" t="s">
        <v>49</v>
      </c>
      <c r="J1770" t="s">
        <v>608</v>
      </c>
      <c r="K1770">
        <v>500</v>
      </c>
      <c r="L1770">
        <v>460</v>
      </c>
      <c r="M1770" s="27">
        <v>0.08</v>
      </c>
      <c r="N1770">
        <v>1</v>
      </c>
    </row>
    <row r="1771" spans="1:14" x14ac:dyDescent="0.25">
      <c r="A1771" s="15" t="s">
        <v>3056</v>
      </c>
      <c r="B1771" t="s">
        <v>325</v>
      </c>
      <c r="C1771" s="13" t="s">
        <v>326</v>
      </c>
      <c r="D1771" t="s">
        <v>37</v>
      </c>
      <c r="E1771" s="13" t="str">
        <f>IF(NOT(ISERROR(MATCH($C1771,Continents!$A$2:$A$48,0))),Continents!$A$1,
IF(NOT(ISERROR(MATCH($C1771,Continents!$B$2:$B$6,0))),Continents!$B$1,
IF(NOT(ISERROR(MATCH($C1771,Continents!$C$2:$C$58,0))),Continents!$C$1,
IF(NOT(ISERROR(MATCH($C1771,Continents!$D$2:$D$51,0))),Continents!$D$1,
IF(NOT(ISERROR(MATCH($C1771,Continents!$E$2:$E$15,0))),Continents!$E$1,
IF(NOT(ISERROR(MATCH($C1771,Continents!$F$2:$F$27,0))),Continents!$F$1,
IF(NOT(ISERROR(MATCH($C1771,Continents!$G$2:$G$8,0))),Continents!$G$1
)))))))</f>
        <v>Asia</v>
      </c>
      <c r="F1771" s="26" t="s">
        <v>1269</v>
      </c>
      <c r="G1771">
        <f>YEAR(Sales!$F1771)</f>
        <v>2015</v>
      </c>
      <c r="H1771">
        <f>MONTH(Sales!$F1771)</f>
        <v>4</v>
      </c>
      <c r="I1771" t="s">
        <v>32</v>
      </c>
      <c r="J1771" t="s">
        <v>916</v>
      </c>
      <c r="K1771">
        <v>150</v>
      </c>
      <c r="L1771">
        <v>120</v>
      </c>
      <c r="M1771" s="27">
        <v>0.2</v>
      </c>
      <c r="N1771">
        <v>1</v>
      </c>
    </row>
    <row r="1772" spans="1:14" x14ac:dyDescent="0.25">
      <c r="A1772" s="16" t="s">
        <v>3057</v>
      </c>
      <c r="B1772" t="s">
        <v>210</v>
      </c>
      <c r="C1772" s="13" t="s">
        <v>116</v>
      </c>
      <c r="D1772" t="s">
        <v>19</v>
      </c>
      <c r="E1772" s="13" t="str">
        <f>IF(NOT(ISERROR(MATCH($C1772,Continents!$A$2:$A$48,0))),Continents!$A$1,
IF(NOT(ISERROR(MATCH($C1772,Continents!$B$2:$B$6,0))),Continents!$B$1,
IF(NOT(ISERROR(MATCH($C1772,Continents!$C$2:$C$58,0))),Continents!$C$1,
IF(NOT(ISERROR(MATCH($C1772,Continents!$D$2:$D$51,0))),Continents!$D$1,
IF(NOT(ISERROR(MATCH($C1772,Continents!$E$2:$E$15,0))),Continents!$E$1,
IF(NOT(ISERROR(MATCH($C1772,Continents!$F$2:$F$27,0))),Continents!$F$1,
IF(NOT(ISERROR(MATCH($C1772,Continents!$G$2:$G$8,0))),Continents!$G$1
)))))))</f>
        <v>North America</v>
      </c>
      <c r="F1772" s="26">
        <v>43382</v>
      </c>
      <c r="G1772">
        <f>YEAR(Sales!$F1772)</f>
        <v>2018</v>
      </c>
      <c r="H1772">
        <f>MONTH(Sales!$F1772)</f>
        <v>10</v>
      </c>
      <c r="I1772" t="s">
        <v>58</v>
      </c>
      <c r="J1772" t="s">
        <v>1873</v>
      </c>
      <c r="K1772">
        <v>800</v>
      </c>
      <c r="L1772">
        <v>544</v>
      </c>
      <c r="M1772" s="27">
        <v>0.32</v>
      </c>
      <c r="N1772">
        <v>1</v>
      </c>
    </row>
    <row r="1773" spans="1:14" x14ac:dyDescent="0.25">
      <c r="A1773" s="15" t="s">
        <v>3058</v>
      </c>
      <c r="B1773" t="s">
        <v>288</v>
      </c>
      <c r="C1773" s="13" t="s">
        <v>289</v>
      </c>
      <c r="D1773" t="s">
        <v>13</v>
      </c>
      <c r="E1773" s="13" t="str">
        <f>IF(NOT(ISERROR(MATCH($C1773,Continents!$A$2:$A$48,0))),Continents!$A$1,
IF(NOT(ISERROR(MATCH($C1773,Continents!$B$2:$B$6,0))),Continents!$B$1,
IF(NOT(ISERROR(MATCH($C1773,Continents!$C$2:$C$58,0))),Continents!$C$1,
IF(NOT(ISERROR(MATCH($C1773,Continents!$D$2:$D$51,0))),Continents!$D$1,
IF(NOT(ISERROR(MATCH($C1773,Continents!$E$2:$E$15,0))),Continents!$E$1,
IF(NOT(ISERROR(MATCH($C1773,Continents!$F$2:$F$27,0))),Continents!$F$1,
IF(NOT(ISERROR(MATCH($C1773,Continents!$G$2:$G$8,0))),Continents!$G$1
)))))))</f>
        <v>Europe</v>
      </c>
      <c r="F1773" s="26">
        <v>42132</v>
      </c>
      <c r="G1773">
        <f>YEAR(Sales!$F1773)</f>
        <v>2015</v>
      </c>
      <c r="H1773">
        <f>MONTH(Sales!$F1773)</f>
        <v>5</v>
      </c>
      <c r="I1773" t="s">
        <v>32</v>
      </c>
      <c r="J1773" t="s">
        <v>1501</v>
      </c>
      <c r="K1773">
        <v>150</v>
      </c>
      <c r="L1773">
        <v>132</v>
      </c>
      <c r="M1773" s="27">
        <v>0.12</v>
      </c>
      <c r="N1773">
        <v>1</v>
      </c>
    </row>
    <row r="1774" spans="1:14" x14ac:dyDescent="0.25">
      <c r="A1774" s="16" t="s">
        <v>3059</v>
      </c>
      <c r="B1774" t="s">
        <v>3761</v>
      </c>
      <c r="C1774" s="13" t="s">
        <v>3759</v>
      </c>
      <c r="D1774" t="s">
        <v>13</v>
      </c>
      <c r="E1774" s="13" t="str">
        <f>IF(NOT(ISERROR(MATCH($C1774,Continents!$A$2:$A$48,0))),Continents!$A$1,
IF(NOT(ISERROR(MATCH($C1774,Continents!$B$2:$B$6,0))),Continents!$B$1,
IF(NOT(ISERROR(MATCH($C1774,Continents!$C$2:$C$58,0))),Continents!$C$1,
IF(NOT(ISERROR(MATCH($C1774,Continents!$D$2:$D$51,0))),Continents!$D$1,
IF(NOT(ISERROR(MATCH($C1774,Continents!$E$2:$E$15,0))),Continents!$E$1,
IF(NOT(ISERROR(MATCH($C1774,Continents!$F$2:$F$27,0))),Continents!$F$1,
IF(NOT(ISERROR(MATCH($C1774,Continents!$G$2:$G$8,0))),Continents!$G$1
)))))))</f>
        <v>Asia</v>
      </c>
      <c r="F1774" s="26" t="s">
        <v>2918</v>
      </c>
      <c r="G1774">
        <f>YEAR(Sales!$F1774)</f>
        <v>2016</v>
      </c>
      <c r="H1774">
        <f>MONTH(Sales!$F1774)</f>
        <v>12</v>
      </c>
      <c r="I1774" t="s">
        <v>49</v>
      </c>
      <c r="J1774" t="s">
        <v>778</v>
      </c>
      <c r="K1774">
        <v>500</v>
      </c>
      <c r="L1774">
        <v>435</v>
      </c>
      <c r="M1774" s="27">
        <v>0.13</v>
      </c>
      <c r="N1774">
        <v>1</v>
      </c>
    </row>
    <row r="1775" spans="1:14" x14ac:dyDescent="0.25">
      <c r="A1775" s="15" t="s">
        <v>3060</v>
      </c>
      <c r="B1775" t="s">
        <v>2815</v>
      </c>
      <c r="C1775" s="13" t="s">
        <v>18</v>
      </c>
      <c r="D1775" t="s">
        <v>19</v>
      </c>
      <c r="E1775" s="13" t="str">
        <f>IF(NOT(ISERROR(MATCH($C1775,Continents!$A$2:$A$48,0))),Continents!$A$1,
IF(NOT(ISERROR(MATCH($C1775,Continents!$B$2:$B$6,0))),Continents!$B$1,
IF(NOT(ISERROR(MATCH($C1775,Continents!$C$2:$C$58,0))),Continents!$C$1,
IF(NOT(ISERROR(MATCH($C1775,Continents!$D$2:$D$51,0))),Continents!$D$1,
IF(NOT(ISERROR(MATCH($C1775,Continents!$E$2:$E$15,0))),Continents!$E$1,
IF(NOT(ISERROR(MATCH($C1775,Continents!$F$2:$F$27,0))),Continents!$F$1,
IF(NOT(ISERROR(MATCH($C1775,Continents!$G$2:$G$8,0))),Continents!$G$1
)))))))</f>
        <v>North America</v>
      </c>
      <c r="F1775" s="26">
        <v>42136</v>
      </c>
      <c r="G1775">
        <f>YEAR(Sales!$F1775)</f>
        <v>2015</v>
      </c>
      <c r="H1775">
        <f>MONTH(Sales!$F1775)</f>
        <v>5</v>
      </c>
      <c r="I1775" t="s">
        <v>58</v>
      </c>
      <c r="J1775" t="s">
        <v>3061</v>
      </c>
      <c r="K1775">
        <v>800</v>
      </c>
      <c r="L1775">
        <v>448</v>
      </c>
      <c r="M1775" s="27">
        <v>0.44</v>
      </c>
      <c r="N1775">
        <v>1</v>
      </c>
    </row>
    <row r="1776" spans="1:14" x14ac:dyDescent="0.25">
      <c r="A1776" s="16" t="s">
        <v>3062</v>
      </c>
      <c r="B1776" t="s">
        <v>144</v>
      </c>
      <c r="C1776" s="13" t="s">
        <v>116</v>
      </c>
      <c r="D1776" t="s">
        <v>19</v>
      </c>
      <c r="E1776" s="13" t="str">
        <f>IF(NOT(ISERROR(MATCH($C1776,Continents!$A$2:$A$48,0))),Continents!$A$1,
IF(NOT(ISERROR(MATCH($C1776,Continents!$B$2:$B$6,0))),Continents!$B$1,
IF(NOT(ISERROR(MATCH($C1776,Continents!$C$2:$C$58,0))),Continents!$C$1,
IF(NOT(ISERROR(MATCH($C1776,Continents!$D$2:$D$51,0))),Continents!$D$1,
IF(NOT(ISERROR(MATCH($C1776,Continents!$E$2:$E$15,0))),Continents!$E$1,
IF(NOT(ISERROR(MATCH($C1776,Continents!$F$2:$F$27,0))),Continents!$F$1,
IF(NOT(ISERROR(MATCH($C1776,Continents!$G$2:$G$8,0))),Continents!$G$1
)))))))</f>
        <v>North America</v>
      </c>
      <c r="F1776" s="26" t="s">
        <v>1764</v>
      </c>
      <c r="G1776">
        <f>YEAR(Sales!$F1776)</f>
        <v>2018</v>
      </c>
      <c r="H1776">
        <f>MONTH(Sales!$F1776)</f>
        <v>7</v>
      </c>
      <c r="I1776" t="s">
        <v>77</v>
      </c>
      <c r="J1776" t="s">
        <v>470</v>
      </c>
      <c r="K1776">
        <v>500</v>
      </c>
      <c r="L1776">
        <v>500</v>
      </c>
      <c r="M1776" s="27">
        <v>0</v>
      </c>
      <c r="N1776">
        <v>1</v>
      </c>
    </row>
    <row r="1777" spans="1:14" x14ac:dyDescent="0.25">
      <c r="A1777" s="15" t="s">
        <v>3063</v>
      </c>
      <c r="B1777" t="s">
        <v>265</v>
      </c>
      <c r="C1777" s="13" t="s">
        <v>53</v>
      </c>
      <c r="D1777" t="s">
        <v>25</v>
      </c>
      <c r="E1777" s="13" t="str">
        <f>IF(NOT(ISERROR(MATCH($C1777,Continents!$A$2:$A$48,0))),Continents!$A$1,
IF(NOT(ISERROR(MATCH($C1777,Continents!$B$2:$B$6,0))),Continents!$B$1,
IF(NOT(ISERROR(MATCH($C1777,Continents!$C$2:$C$58,0))),Continents!$C$1,
IF(NOT(ISERROR(MATCH($C1777,Continents!$D$2:$D$51,0))),Continents!$D$1,
IF(NOT(ISERROR(MATCH($C1777,Continents!$E$2:$E$15,0))),Continents!$E$1,
IF(NOT(ISERROR(MATCH($C1777,Continents!$F$2:$F$27,0))),Continents!$F$1,
IF(NOT(ISERROR(MATCH($C1777,Continents!$G$2:$G$8,0))),Continents!$G$1
)))))))</f>
        <v>North America</v>
      </c>
      <c r="F1777" s="26" t="s">
        <v>710</v>
      </c>
      <c r="G1777">
        <f>YEAR(Sales!$F1777)</f>
        <v>2017</v>
      </c>
      <c r="H1777">
        <f>MONTH(Sales!$F1777)</f>
        <v>5</v>
      </c>
      <c r="I1777" t="s">
        <v>133</v>
      </c>
      <c r="J1777" t="s">
        <v>1615</v>
      </c>
      <c r="K1777">
        <v>50</v>
      </c>
      <c r="L1777">
        <v>47</v>
      </c>
      <c r="M1777" s="27">
        <v>0.06</v>
      </c>
      <c r="N1777">
        <v>1</v>
      </c>
    </row>
    <row r="1778" spans="1:14" x14ac:dyDescent="0.25">
      <c r="A1778" s="16" t="s">
        <v>3064</v>
      </c>
      <c r="B1778" t="s">
        <v>210</v>
      </c>
      <c r="C1778" s="13" t="s">
        <v>116</v>
      </c>
      <c r="D1778" t="s">
        <v>19</v>
      </c>
      <c r="E1778" s="13" t="str">
        <f>IF(NOT(ISERROR(MATCH($C1778,Continents!$A$2:$A$48,0))),Continents!$A$1,
IF(NOT(ISERROR(MATCH($C1778,Continents!$B$2:$B$6,0))),Continents!$B$1,
IF(NOT(ISERROR(MATCH($C1778,Continents!$C$2:$C$58,0))),Continents!$C$1,
IF(NOT(ISERROR(MATCH($C1778,Continents!$D$2:$D$51,0))),Continents!$D$1,
IF(NOT(ISERROR(MATCH($C1778,Continents!$E$2:$E$15,0))),Continents!$E$1,
IF(NOT(ISERROR(MATCH($C1778,Continents!$F$2:$F$27,0))),Continents!$F$1,
IF(NOT(ISERROR(MATCH($C1778,Continents!$G$2:$G$8,0))),Continents!$G$1
)))))))</f>
        <v>North America</v>
      </c>
      <c r="F1778" s="26" t="s">
        <v>3065</v>
      </c>
      <c r="G1778">
        <f>YEAR(Sales!$F1778)</f>
        <v>2017</v>
      </c>
      <c r="H1778">
        <f>MONTH(Sales!$F1778)</f>
        <v>4</v>
      </c>
      <c r="I1778" t="s">
        <v>38</v>
      </c>
      <c r="J1778" t="s">
        <v>212</v>
      </c>
      <c r="K1778">
        <v>50</v>
      </c>
      <c r="L1778">
        <v>46</v>
      </c>
      <c r="M1778" s="27">
        <v>0.08</v>
      </c>
      <c r="N1778">
        <v>1</v>
      </c>
    </row>
    <row r="1779" spans="1:14" x14ac:dyDescent="0.25">
      <c r="A1779" s="15" t="s">
        <v>3066</v>
      </c>
      <c r="B1779" t="s">
        <v>52</v>
      </c>
      <c r="C1779" s="13" t="s">
        <v>53</v>
      </c>
      <c r="D1779" t="s">
        <v>25</v>
      </c>
      <c r="E1779" s="13" t="str">
        <f>IF(NOT(ISERROR(MATCH($C1779,Continents!$A$2:$A$48,0))),Continents!$A$1,
IF(NOT(ISERROR(MATCH($C1779,Continents!$B$2:$B$6,0))),Continents!$B$1,
IF(NOT(ISERROR(MATCH($C1779,Continents!$C$2:$C$58,0))),Continents!$C$1,
IF(NOT(ISERROR(MATCH($C1779,Continents!$D$2:$D$51,0))),Continents!$D$1,
IF(NOT(ISERROR(MATCH($C1779,Continents!$E$2:$E$15,0))),Continents!$E$1,
IF(NOT(ISERROR(MATCH($C1779,Continents!$F$2:$F$27,0))),Continents!$F$1,
IF(NOT(ISERROR(MATCH($C1779,Continents!$G$2:$G$8,0))),Continents!$G$1
)))))))</f>
        <v>North America</v>
      </c>
      <c r="F1779" s="26" t="s">
        <v>3067</v>
      </c>
      <c r="G1779">
        <f>YEAR(Sales!$F1779)</f>
        <v>2014</v>
      </c>
      <c r="H1779">
        <f>MONTH(Sales!$F1779)</f>
        <v>8</v>
      </c>
      <c r="I1779" t="s">
        <v>32</v>
      </c>
      <c r="J1779" t="s">
        <v>1300</v>
      </c>
      <c r="K1779">
        <v>150</v>
      </c>
      <c r="L1779">
        <v>126</v>
      </c>
      <c r="M1779" s="27">
        <v>0.16</v>
      </c>
      <c r="N1779">
        <v>1</v>
      </c>
    </row>
    <row r="1780" spans="1:14" x14ac:dyDescent="0.25">
      <c r="A1780" s="16" t="s">
        <v>3068</v>
      </c>
      <c r="B1780" t="s">
        <v>201</v>
      </c>
      <c r="C1780" s="13" t="s">
        <v>202</v>
      </c>
      <c r="D1780" t="s">
        <v>13</v>
      </c>
      <c r="E1780" s="13" t="str">
        <f>IF(NOT(ISERROR(MATCH($C1780,Continents!$A$2:$A$48,0))),Continents!$A$1,
IF(NOT(ISERROR(MATCH($C1780,Continents!$B$2:$B$6,0))),Continents!$B$1,
IF(NOT(ISERROR(MATCH($C1780,Continents!$C$2:$C$58,0))),Continents!$C$1,
IF(NOT(ISERROR(MATCH($C1780,Continents!$D$2:$D$51,0))),Continents!$D$1,
IF(NOT(ISERROR(MATCH($C1780,Continents!$E$2:$E$15,0))),Continents!$E$1,
IF(NOT(ISERROR(MATCH($C1780,Continents!$F$2:$F$27,0))),Continents!$F$1,
IF(NOT(ISERROR(MATCH($C1780,Continents!$G$2:$G$8,0))),Continents!$G$1
)))))))</f>
        <v>Europe</v>
      </c>
      <c r="F1780" s="26">
        <v>41887</v>
      </c>
      <c r="G1780">
        <f>YEAR(Sales!$F1780)</f>
        <v>2014</v>
      </c>
      <c r="H1780">
        <f>MONTH(Sales!$F1780)</f>
        <v>9</v>
      </c>
      <c r="I1780" t="s">
        <v>44</v>
      </c>
      <c r="J1780" t="s">
        <v>1016</v>
      </c>
      <c r="K1780">
        <v>30</v>
      </c>
      <c r="L1780">
        <v>23</v>
      </c>
      <c r="M1780" s="27">
        <v>0.23330000000000001</v>
      </c>
      <c r="N1780">
        <v>1</v>
      </c>
    </row>
    <row r="1781" spans="1:14" x14ac:dyDescent="0.25">
      <c r="A1781" s="15" t="s">
        <v>3069</v>
      </c>
      <c r="B1781" t="s">
        <v>269</v>
      </c>
      <c r="C1781" s="13" t="s">
        <v>270</v>
      </c>
      <c r="D1781" t="s">
        <v>25</v>
      </c>
      <c r="E1781" s="13" t="str">
        <f>IF(NOT(ISERROR(MATCH($C1781,Continents!$A$2:$A$48,0))),Continents!$A$1,
IF(NOT(ISERROR(MATCH($C1781,Continents!$B$2:$B$6,0))),Continents!$B$1,
IF(NOT(ISERROR(MATCH($C1781,Continents!$C$2:$C$58,0))),Continents!$C$1,
IF(NOT(ISERROR(MATCH($C1781,Continents!$D$2:$D$51,0))),Continents!$D$1,
IF(NOT(ISERROR(MATCH($C1781,Continents!$E$2:$E$15,0))),Continents!$E$1,
IF(NOT(ISERROR(MATCH($C1781,Continents!$F$2:$F$27,0))),Continents!$F$1,
IF(NOT(ISERROR(MATCH($C1781,Continents!$G$2:$G$8,0))),Continents!$G$1
)))))))</f>
        <v>South America</v>
      </c>
      <c r="F1781" s="26">
        <v>42223</v>
      </c>
      <c r="G1781">
        <f>YEAR(Sales!$F1781)</f>
        <v>2015</v>
      </c>
      <c r="H1781">
        <f>MONTH(Sales!$F1781)</f>
        <v>8</v>
      </c>
      <c r="I1781" t="s">
        <v>125</v>
      </c>
      <c r="J1781" t="s">
        <v>3070</v>
      </c>
      <c r="K1781">
        <v>250</v>
      </c>
      <c r="L1781">
        <v>230</v>
      </c>
      <c r="M1781" s="27">
        <v>0.08</v>
      </c>
      <c r="N1781">
        <v>1</v>
      </c>
    </row>
    <row r="1782" spans="1:14" x14ac:dyDescent="0.25">
      <c r="A1782" s="16" t="s">
        <v>3071</v>
      </c>
      <c r="B1782" t="s">
        <v>288</v>
      </c>
      <c r="C1782" s="13" t="s">
        <v>289</v>
      </c>
      <c r="D1782" t="s">
        <v>13</v>
      </c>
      <c r="E1782" s="13" t="str">
        <f>IF(NOT(ISERROR(MATCH($C1782,Continents!$A$2:$A$48,0))),Continents!$A$1,
IF(NOT(ISERROR(MATCH($C1782,Continents!$B$2:$B$6,0))),Continents!$B$1,
IF(NOT(ISERROR(MATCH($C1782,Continents!$C$2:$C$58,0))),Continents!$C$1,
IF(NOT(ISERROR(MATCH($C1782,Continents!$D$2:$D$51,0))),Continents!$D$1,
IF(NOT(ISERROR(MATCH($C1782,Continents!$E$2:$E$15,0))),Continents!$E$1,
IF(NOT(ISERROR(MATCH($C1782,Continents!$F$2:$F$27,0))),Continents!$F$1,
IF(NOT(ISERROR(MATCH($C1782,Continents!$G$2:$G$8,0))),Continents!$G$1
)))))))</f>
        <v>Europe</v>
      </c>
      <c r="F1782" s="26" t="s">
        <v>2672</v>
      </c>
      <c r="G1782">
        <f>YEAR(Sales!$F1782)</f>
        <v>2014</v>
      </c>
      <c r="H1782">
        <f>MONTH(Sales!$F1782)</f>
        <v>4</v>
      </c>
      <c r="I1782" t="s">
        <v>44</v>
      </c>
      <c r="J1782" t="s">
        <v>407</v>
      </c>
      <c r="K1782">
        <v>30</v>
      </c>
      <c r="L1782">
        <v>29</v>
      </c>
      <c r="M1782" s="27">
        <v>3.3300000000000003E-2</v>
      </c>
      <c r="N1782">
        <v>1</v>
      </c>
    </row>
    <row r="1783" spans="1:14" x14ac:dyDescent="0.25">
      <c r="A1783" s="15" t="s">
        <v>3072</v>
      </c>
      <c r="B1783" t="s">
        <v>123</v>
      </c>
      <c r="C1783" s="13" t="s">
        <v>57</v>
      </c>
      <c r="D1783" t="s">
        <v>13</v>
      </c>
      <c r="E1783" s="13" t="str">
        <f>IF(NOT(ISERROR(MATCH($C1783,Continents!$A$2:$A$48,0))),Continents!$A$1,
IF(NOT(ISERROR(MATCH($C1783,Continents!$B$2:$B$6,0))),Continents!$B$1,
IF(NOT(ISERROR(MATCH($C1783,Continents!$C$2:$C$58,0))),Continents!$C$1,
IF(NOT(ISERROR(MATCH($C1783,Continents!$D$2:$D$51,0))),Continents!$D$1,
IF(NOT(ISERROR(MATCH($C1783,Continents!$E$2:$E$15,0))),Continents!$E$1,
IF(NOT(ISERROR(MATCH($C1783,Continents!$F$2:$F$27,0))),Continents!$F$1,
IF(NOT(ISERROR(MATCH($C1783,Continents!$G$2:$G$8,0))),Continents!$G$1
)))))))</f>
        <v>Europe</v>
      </c>
      <c r="F1783" s="26">
        <v>41741</v>
      </c>
      <c r="G1783">
        <f>YEAR(Sales!$F1783)</f>
        <v>2014</v>
      </c>
      <c r="H1783">
        <f>MONTH(Sales!$F1783)</f>
        <v>4</v>
      </c>
      <c r="I1783" t="s">
        <v>44</v>
      </c>
      <c r="J1783" t="s">
        <v>1146</v>
      </c>
      <c r="K1783">
        <v>30</v>
      </c>
      <c r="L1783">
        <v>24</v>
      </c>
      <c r="M1783" s="27">
        <v>0.2</v>
      </c>
      <c r="N1783">
        <v>1</v>
      </c>
    </row>
    <row r="1784" spans="1:14" x14ac:dyDescent="0.25">
      <c r="A1784" s="16" t="s">
        <v>3073</v>
      </c>
      <c r="B1784" t="s">
        <v>147</v>
      </c>
      <c r="C1784" s="13" t="s">
        <v>96</v>
      </c>
      <c r="D1784" t="s">
        <v>37</v>
      </c>
      <c r="E1784" s="13" t="str">
        <f>IF(NOT(ISERROR(MATCH($C1784,Continents!$A$2:$A$48,0))),Continents!$A$1,
IF(NOT(ISERROR(MATCH($C1784,Continents!$B$2:$B$6,0))),Continents!$B$1,
IF(NOT(ISERROR(MATCH($C1784,Continents!$C$2:$C$58,0))),Continents!$C$1,
IF(NOT(ISERROR(MATCH($C1784,Continents!$D$2:$D$51,0))),Continents!$D$1,
IF(NOT(ISERROR(MATCH($C1784,Continents!$E$2:$E$15,0))),Continents!$E$1,
IF(NOT(ISERROR(MATCH($C1784,Continents!$F$2:$F$27,0))),Continents!$F$1,
IF(NOT(ISERROR(MATCH($C1784,Continents!$G$2:$G$8,0))),Continents!$G$1
)))))))</f>
        <v>Asia</v>
      </c>
      <c r="F1784" s="26" t="s">
        <v>1722</v>
      </c>
      <c r="G1784">
        <f>YEAR(Sales!$F1784)</f>
        <v>2018</v>
      </c>
      <c r="H1784">
        <f>MONTH(Sales!$F1784)</f>
        <v>12</v>
      </c>
      <c r="I1784" t="s">
        <v>49</v>
      </c>
      <c r="J1784" t="s">
        <v>680</v>
      </c>
      <c r="K1784">
        <v>500</v>
      </c>
      <c r="L1784">
        <v>490</v>
      </c>
      <c r="M1784" s="27">
        <v>0.02</v>
      </c>
      <c r="N1784">
        <v>1</v>
      </c>
    </row>
    <row r="1785" spans="1:14" x14ac:dyDescent="0.25">
      <c r="A1785" s="15" t="s">
        <v>3074</v>
      </c>
      <c r="B1785" t="s">
        <v>495</v>
      </c>
      <c r="C1785" s="13" t="s">
        <v>496</v>
      </c>
      <c r="D1785" t="s">
        <v>13</v>
      </c>
      <c r="E1785" s="13" t="str">
        <f>IF(NOT(ISERROR(MATCH($C1785,Continents!$A$2:$A$48,0))),Continents!$A$1,
IF(NOT(ISERROR(MATCH($C1785,Continents!$B$2:$B$6,0))),Continents!$B$1,
IF(NOT(ISERROR(MATCH($C1785,Continents!$C$2:$C$58,0))),Continents!$C$1,
IF(NOT(ISERROR(MATCH($C1785,Continents!$D$2:$D$51,0))),Continents!$D$1,
IF(NOT(ISERROR(MATCH($C1785,Continents!$E$2:$E$15,0))),Continents!$E$1,
IF(NOT(ISERROR(MATCH($C1785,Continents!$F$2:$F$27,0))),Continents!$F$1,
IF(NOT(ISERROR(MATCH($C1785,Continents!$G$2:$G$8,0))),Continents!$G$1
)))))))</f>
        <v>Asia</v>
      </c>
      <c r="F1785" s="26">
        <v>43232</v>
      </c>
      <c r="G1785">
        <f>YEAR(Sales!$F1785)</f>
        <v>2018</v>
      </c>
      <c r="H1785">
        <f>MONTH(Sales!$F1785)</f>
        <v>5</v>
      </c>
      <c r="I1785" t="s">
        <v>38</v>
      </c>
      <c r="J1785" t="s">
        <v>914</v>
      </c>
      <c r="K1785">
        <v>50</v>
      </c>
      <c r="L1785">
        <v>47</v>
      </c>
      <c r="M1785" s="27">
        <v>0.06</v>
      </c>
      <c r="N1785">
        <v>1</v>
      </c>
    </row>
    <row r="1786" spans="1:14" x14ac:dyDescent="0.25">
      <c r="A1786" s="16" t="s">
        <v>3075</v>
      </c>
      <c r="B1786" t="s">
        <v>74</v>
      </c>
      <c r="C1786" s="13" t="s">
        <v>75</v>
      </c>
      <c r="D1786" t="s">
        <v>37</v>
      </c>
      <c r="E1786" s="13" t="str">
        <f>IF(NOT(ISERROR(MATCH($C1786,Continents!$A$2:$A$48,0))),Continents!$A$1,
IF(NOT(ISERROR(MATCH($C1786,Continents!$B$2:$B$6,0))),Continents!$B$1,
IF(NOT(ISERROR(MATCH($C1786,Continents!$C$2:$C$58,0))),Continents!$C$1,
IF(NOT(ISERROR(MATCH($C1786,Continents!$D$2:$D$51,0))),Continents!$D$1,
IF(NOT(ISERROR(MATCH($C1786,Continents!$E$2:$E$15,0))),Continents!$E$1,
IF(NOT(ISERROR(MATCH($C1786,Continents!$F$2:$F$27,0))),Continents!$F$1,
IF(NOT(ISERROR(MATCH($C1786,Continents!$G$2:$G$8,0))),Continents!$G$1
)))))))</f>
        <v>Asia</v>
      </c>
      <c r="F1786" s="26">
        <v>43257</v>
      </c>
      <c r="G1786">
        <f>YEAR(Sales!$F1786)</f>
        <v>2018</v>
      </c>
      <c r="H1786">
        <f>MONTH(Sales!$F1786)</f>
        <v>6</v>
      </c>
      <c r="I1786" t="s">
        <v>64</v>
      </c>
      <c r="J1786" t="s">
        <v>1852</v>
      </c>
      <c r="K1786">
        <v>1000</v>
      </c>
      <c r="L1786">
        <v>740</v>
      </c>
      <c r="M1786" s="27">
        <v>0.26</v>
      </c>
      <c r="N1786">
        <v>1</v>
      </c>
    </row>
    <row r="1787" spans="1:14" x14ac:dyDescent="0.25">
      <c r="A1787" s="15" t="s">
        <v>3076</v>
      </c>
      <c r="B1787" t="s">
        <v>115</v>
      </c>
      <c r="C1787" s="13" t="s">
        <v>116</v>
      </c>
      <c r="D1787" t="s">
        <v>19</v>
      </c>
      <c r="E1787" s="13" t="str">
        <f>IF(NOT(ISERROR(MATCH($C1787,Continents!$A$2:$A$48,0))),Continents!$A$1,
IF(NOT(ISERROR(MATCH($C1787,Continents!$B$2:$B$6,0))),Continents!$B$1,
IF(NOT(ISERROR(MATCH($C1787,Continents!$C$2:$C$58,0))),Continents!$C$1,
IF(NOT(ISERROR(MATCH($C1787,Continents!$D$2:$D$51,0))),Continents!$D$1,
IF(NOT(ISERROR(MATCH($C1787,Continents!$E$2:$E$15,0))),Continents!$E$1,
IF(NOT(ISERROR(MATCH($C1787,Continents!$F$2:$F$27,0))),Continents!$F$1,
IF(NOT(ISERROR(MATCH($C1787,Continents!$G$2:$G$8,0))),Continents!$G$1
)))))))</f>
        <v>North America</v>
      </c>
      <c r="F1787" s="26" t="s">
        <v>3077</v>
      </c>
      <c r="G1787">
        <f>YEAR(Sales!$F1787)</f>
        <v>2018</v>
      </c>
      <c r="H1787">
        <f>MONTH(Sales!$F1787)</f>
        <v>10</v>
      </c>
      <c r="I1787" t="s">
        <v>133</v>
      </c>
      <c r="J1787" t="s">
        <v>118</v>
      </c>
      <c r="K1787">
        <v>50</v>
      </c>
      <c r="L1787">
        <v>45</v>
      </c>
      <c r="M1787" s="27">
        <v>0.1</v>
      </c>
      <c r="N1787">
        <v>1</v>
      </c>
    </row>
    <row r="1788" spans="1:14" x14ac:dyDescent="0.25">
      <c r="A1788" s="16" t="s">
        <v>3078</v>
      </c>
      <c r="B1788" t="s">
        <v>2907</v>
      </c>
      <c r="C1788" s="13" t="s">
        <v>116</v>
      </c>
      <c r="D1788" t="s">
        <v>19</v>
      </c>
      <c r="E1788" s="13" t="str">
        <f>IF(NOT(ISERROR(MATCH($C1788,Continents!$A$2:$A$48,0))),Continents!$A$1,
IF(NOT(ISERROR(MATCH($C1788,Continents!$B$2:$B$6,0))),Continents!$B$1,
IF(NOT(ISERROR(MATCH($C1788,Continents!$C$2:$C$58,0))),Continents!$C$1,
IF(NOT(ISERROR(MATCH($C1788,Continents!$D$2:$D$51,0))),Continents!$D$1,
IF(NOT(ISERROR(MATCH($C1788,Continents!$E$2:$E$15,0))),Continents!$E$1,
IF(NOT(ISERROR(MATCH($C1788,Continents!$F$2:$F$27,0))),Continents!$F$1,
IF(NOT(ISERROR(MATCH($C1788,Continents!$G$2:$G$8,0))),Continents!$G$1
)))))))</f>
        <v>North America</v>
      </c>
      <c r="F1788" s="26" t="s">
        <v>898</v>
      </c>
      <c r="G1788">
        <f>YEAR(Sales!$F1788)</f>
        <v>2018</v>
      </c>
      <c r="H1788">
        <f>MONTH(Sales!$F1788)</f>
        <v>5</v>
      </c>
      <c r="I1788" t="s">
        <v>26</v>
      </c>
      <c r="J1788" t="s">
        <v>3079</v>
      </c>
      <c r="K1788">
        <v>700</v>
      </c>
      <c r="L1788">
        <v>658</v>
      </c>
      <c r="M1788" s="27">
        <v>0.06</v>
      </c>
      <c r="N1788">
        <v>1</v>
      </c>
    </row>
    <row r="1789" spans="1:14" x14ac:dyDescent="0.25">
      <c r="A1789" s="15" t="s">
        <v>3080</v>
      </c>
      <c r="B1789" t="s">
        <v>178</v>
      </c>
      <c r="C1789" s="13" t="s">
        <v>116</v>
      </c>
      <c r="D1789" t="s">
        <v>19</v>
      </c>
      <c r="E1789" s="13" t="str">
        <f>IF(NOT(ISERROR(MATCH($C1789,Continents!$A$2:$A$48,0))),Continents!$A$1,
IF(NOT(ISERROR(MATCH($C1789,Continents!$B$2:$B$6,0))),Continents!$B$1,
IF(NOT(ISERROR(MATCH($C1789,Continents!$C$2:$C$58,0))),Continents!$C$1,
IF(NOT(ISERROR(MATCH($C1789,Continents!$D$2:$D$51,0))),Continents!$D$1,
IF(NOT(ISERROR(MATCH($C1789,Continents!$E$2:$E$15,0))),Continents!$E$1,
IF(NOT(ISERROR(MATCH($C1789,Continents!$F$2:$F$27,0))),Continents!$F$1,
IF(NOT(ISERROR(MATCH($C1789,Continents!$G$2:$G$8,0))),Continents!$G$1
)))))))</f>
        <v>North America</v>
      </c>
      <c r="F1789" s="26">
        <v>41792</v>
      </c>
      <c r="G1789">
        <f>YEAR(Sales!$F1789)</f>
        <v>2014</v>
      </c>
      <c r="H1789">
        <f>MONTH(Sales!$F1789)</f>
        <v>6</v>
      </c>
      <c r="I1789" t="s">
        <v>44</v>
      </c>
      <c r="J1789" t="s">
        <v>180</v>
      </c>
      <c r="K1789">
        <v>30</v>
      </c>
      <c r="L1789">
        <v>26</v>
      </c>
      <c r="M1789" s="27">
        <v>0.1333</v>
      </c>
      <c r="N1789">
        <v>1</v>
      </c>
    </row>
    <row r="1790" spans="1:14" x14ac:dyDescent="0.25">
      <c r="A1790" s="16" t="s">
        <v>3081</v>
      </c>
      <c r="B1790" t="s">
        <v>35</v>
      </c>
      <c r="C1790" s="13" t="s">
        <v>36</v>
      </c>
      <c r="D1790" t="s">
        <v>37</v>
      </c>
      <c r="E1790" s="13" t="str">
        <f>IF(NOT(ISERROR(MATCH($C1790,Continents!$A$2:$A$48,0))),Continents!$A$1,
IF(NOT(ISERROR(MATCH($C1790,Continents!$B$2:$B$6,0))),Continents!$B$1,
IF(NOT(ISERROR(MATCH($C1790,Continents!$C$2:$C$58,0))),Continents!$C$1,
IF(NOT(ISERROR(MATCH($C1790,Continents!$D$2:$D$51,0))),Continents!$D$1,
IF(NOT(ISERROR(MATCH($C1790,Continents!$E$2:$E$15,0))),Continents!$E$1,
IF(NOT(ISERROR(MATCH($C1790,Continents!$F$2:$F$27,0))),Continents!$F$1,
IF(NOT(ISERROR(MATCH($C1790,Continents!$G$2:$G$8,0))),Continents!$G$1
)))))))</f>
        <v>Oceania</v>
      </c>
      <c r="F1790" s="26">
        <v>42405</v>
      </c>
      <c r="G1790">
        <f>YEAR(Sales!$F1790)</f>
        <v>2016</v>
      </c>
      <c r="H1790">
        <f>MONTH(Sales!$F1790)</f>
        <v>2</v>
      </c>
      <c r="I1790" t="s">
        <v>77</v>
      </c>
      <c r="J1790" t="s">
        <v>183</v>
      </c>
      <c r="K1790">
        <v>500</v>
      </c>
      <c r="L1790">
        <v>500</v>
      </c>
      <c r="M1790" s="27">
        <v>0</v>
      </c>
      <c r="N1790">
        <v>1</v>
      </c>
    </row>
    <row r="1791" spans="1:14" x14ac:dyDescent="0.25">
      <c r="A1791" s="15" t="s">
        <v>3082</v>
      </c>
      <c r="B1791" t="s">
        <v>11</v>
      </c>
      <c r="C1791" s="13" t="s">
        <v>12</v>
      </c>
      <c r="D1791" t="s">
        <v>13</v>
      </c>
      <c r="E1791" s="13" t="str">
        <f>IF(NOT(ISERROR(MATCH($C1791,Continents!$A$2:$A$48,0))),Continents!$A$1,
IF(NOT(ISERROR(MATCH($C1791,Continents!$B$2:$B$6,0))),Continents!$B$1,
IF(NOT(ISERROR(MATCH($C1791,Continents!$C$2:$C$58,0))),Continents!$C$1,
IF(NOT(ISERROR(MATCH($C1791,Continents!$D$2:$D$51,0))),Continents!$D$1,
IF(NOT(ISERROR(MATCH($C1791,Continents!$E$2:$E$15,0))),Continents!$E$1,
IF(NOT(ISERROR(MATCH($C1791,Continents!$F$2:$F$27,0))),Continents!$F$1,
IF(NOT(ISERROR(MATCH($C1791,Continents!$G$2:$G$8,0))),Continents!$G$1
)))))))</f>
        <v>Europe</v>
      </c>
      <c r="F1791" s="26" t="s">
        <v>2003</v>
      </c>
      <c r="G1791">
        <f>YEAR(Sales!$F1791)</f>
        <v>2018</v>
      </c>
      <c r="H1791">
        <f>MONTH(Sales!$F1791)</f>
        <v>11</v>
      </c>
      <c r="I1791" t="s">
        <v>58</v>
      </c>
      <c r="J1791" t="s">
        <v>151</v>
      </c>
      <c r="K1791">
        <v>800</v>
      </c>
      <c r="L1791">
        <v>480</v>
      </c>
      <c r="M1791" s="27">
        <v>0.4</v>
      </c>
      <c r="N1791">
        <v>1</v>
      </c>
    </row>
    <row r="1792" spans="1:14" x14ac:dyDescent="0.25">
      <c r="A1792" s="16" t="s">
        <v>3083</v>
      </c>
      <c r="B1792" t="s">
        <v>241</v>
      </c>
      <c r="C1792" s="13" t="s">
        <v>242</v>
      </c>
      <c r="D1792" t="s">
        <v>25</v>
      </c>
      <c r="E1792" s="13" t="str">
        <f>IF(NOT(ISERROR(MATCH($C1792,Continents!$A$2:$A$48,0))),Continents!$A$1,
IF(NOT(ISERROR(MATCH($C1792,Continents!$B$2:$B$6,0))),Continents!$B$1,
IF(NOT(ISERROR(MATCH($C1792,Continents!$C$2:$C$58,0))),Continents!$C$1,
IF(NOT(ISERROR(MATCH($C1792,Continents!$D$2:$D$51,0))),Continents!$D$1,
IF(NOT(ISERROR(MATCH($C1792,Continents!$E$2:$E$15,0))),Continents!$E$1,
IF(NOT(ISERROR(MATCH($C1792,Continents!$F$2:$F$27,0))),Continents!$F$1,
IF(NOT(ISERROR(MATCH($C1792,Continents!$G$2:$G$8,0))),Continents!$G$1
)))))))</f>
        <v>South America</v>
      </c>
      <c r="F1792" s="26" t="s">
        <v>644</v>
      </c>
      <c r="G1792">
        <f>YEAR(Sales!$F1792)</f>
        <v>2015</v>
      </c>
      <c r="H1792">
        <f>MONTH(Sales!$F1792)</f>
        <v>7</v>
      </c>
      <c r="I1792" t="s">
        <v>44</v>
      </c>
      <c r="J1792" t="s">
        <v>810</v>
      </c>
      <c r="K1792">
        <v>30</v>
      </c>
      <c r="L1792">
        <v>21</v>
      </c>
      <c r="M1792" s="27">
        <v>0.3</v>
      </c>
      <c r="N1792">
        <v>1</v>
      </c>
    </row>
    <row r="1793" spans="1:14" x14ac:dyDescent="0.25">
      <c r="A1793" s="15" t="s">
        <v>3084</v>
      </c>
      <c r="B1793" t="s">
        <v>110</v>
      </c>
      <c r="C1793" s="13" t="s">
        <v>75</v>
      </c>
      <c r="D1793" t="s">
        <v>37</v>
      </c>
      <c r="E1793" s="13" t="str">
        <f>IF(NOT(ISERROR(MATCH($C1793,Continents!$A$2:$A$48,0))),Continents!$A$1,
IF(NOT(ISERROR(MATCH($C1793,Continents!$B$2:$B$6,0))),Continents!$B$1,
IF(NOT(ISERROR(MATCH($C1793,Continents!$C$2:$C$58,0))),Continents!$C$1,
IF(NOT(ISERROR(MATCH($C1793,Continents!$D$2:$D$51,0))),Continents!$D$1,
IF(NOT(ISERROR(MATCH($C1793,Continents!$E$2:$E$15,0))),Continents!$E$1,
IF(NOT(ISERROR(MATCH($C1793,Continents!$F$2:$F$27,0))),Continents!$F$1,
IF(NOT(ISERROR(MATCH($C1793,Continents!$G$2:$G$8,0))),Continents!$G$1
)))))))</f>
        <v>Asia</v>
      </c>
      <c r="F1793" s="26">
        <v>42681</v>
      </c>
      <c r="G1793">
        <f>YEAR(Sales!$F1793)</f>
        <v>2016</v>
      </c>
      <c r="H1793">
        <f>MONTH(Sales!$F1793)</f>
        <v>11</v>
      </c>
      <c r="I1793" t="s">
        <v>14</v>
      </c>
      <c r="J1793" t="s">
        <v>933</v>
      </c>
      <c r="K1793">
        <v>80</v>
      </c>
      <c r="L1793">
        <v>79</v>
      </c>
      <c r="M1793" s="27">
        <v>1.2500000000000001E-2</v>
      </c>
      <c r="N1793">
        <v>1</v>
      </c>
    </row>
    <row r="1794" spans="1:14" x14ac:dyDescent="0.25">
      <c r="A1794" s="16" t="s">
        <v>3085</v>
      </c>
      <c r="B1794" t="s">
        <v>105</v>
      </c>
      <c r="C1794" s="13" t="s">
        <v>106</v>
      </c>
      <c r="D1794" t="s">
        <v>13</v>
      </c>
      <c r="E1794" s="13" t="str">
        <f>IF(NOT(ISERROR(MATCH($C1794,Continents!$A$2:$A$48,0))),Continents!$A$1,
IF(NOT(ISERROR(MATCH($C1794,Continents!$B$2:$B$6,0))),Continents!$B$1,
IF(NOT(ISERROR(MATCH($C1794,Continents!$C$2:$C$58,0))),Continents!$C$1,
IF(NOT(ISERROR(MATCH($C1794,Continents!$D$2:$D$51,0))),Continents!$D$1,
IF(NOT(ISERROR(MATCH($C1794,Continents!$E$2:$E$15,0))),Continents!$E$1,
IF(NOT(ISERROR(MATCH($C1794,Continents!$F$2:$F$27,0))),Continents!$F$1,
IF(NOT(ISERROR(MATCH($C1794,Continents!$G$2:$G$8,0))),Continents!$G$1
)))))))</f>
        <v>Africa</v>
      </c>
      <c r="F1794" s="26">
        <v>42189</v>
      </c>
      <c r="G1794">
        <f>YEAR(Sales!$F1794)</f>
        <v>2015</v>
      </c>
      <c r="H1794">
        <f>MONTH(Sales!$F1794)</f>
        <v>7</v>
      </c>
      <c r="I1794" t="s">
        <v>32</v>
      </c>
      <c r="J1794" t="s">
        <v>1422</v>
      </c>
      <c r="K1794">
        <v>150</v>
      </c>
      <c r="L1794">
        <v>149</v>
      </c>
      <c r="M1794" s="27">
        <v>6.7000000000000002E-3</v>
      </c>
      <c r="N1794">
        <v>1</v>
      </c>
    </row>
    <row r="1795" spans="1:14" x14ac:dyDescent="0.25">
      <c r="A1795" s="15" t="s">
        <v>3086</v>
      </c>
      <c r="B1795" t="s">
        <v>11</v>
      </c>
      <c r="C1795" s="13" t="s">
        <v>12</v>
      </c>
      <c r="D1795" t="s">
        <v>13</v>
      </c>
      <c r="E1795" s="13" t="str">
        <f>IF(NOT(ISERROR(MATCH($C1795,Continents!$A$2:$A$48,0))),Continents!$A$1,
IF(NOT(ISERROR(MATCH($C1795,Continents!$B$2:$B$6,0))),Continents!$B$1,
IF(NOT(ISERROR(MATCH($C1795,Continents!$C$2:$C$58,0))),Continents!$C$1,
IF(NOT(ISERROR(MATCH($C1795,Continents!$D$2:$D$51,0))),Continents!$D$1,
IF(NOT(ISERROR(MATCH($C1795,Continents!$E$2:$E$15,0))),Continents!$E$1,
IF(NOT(ISERROR(MATCH($C1795,Continents!$F$2:$F$27,0))),Continents!$F$1,
IF(NOT(ISERROR(MATCH($C1795,Continents!$G$2:$G$8,0))),Continents!$G$1
)))))))</f>
        <v>Europe</v>
      </c>
      <c r="F1795" s="26">
        <v>42133</v>
      </c>
      <c r="G1795">
        <f>YEAR(Sales!$F1795)</f>
        <v>2015</v>
      </c>
      <c r="H1795">
        <f>MONTH(Sales!$F1795)</f>
        <v>5</v>
      </c>
      <c r="I1795" t="s">
        <v>26</v>
      </c>
      <c r="J1795" t="s">
        <v>430</v>
      </c>
      <c r="K1795">
        <v>700</v>
      </c>
      <c r="L1795">
        <v>700</v>
      </c>
      <c r="M1795" s="27">
        <v>0</v>
      </c>
      <c r="N1795">
        <v>1</v>
      </c>
    </row>
    <row r="1796" spans="1:14" x14ac:dyDescent="0.25">
      <c r="A1796" s="16" t="s">
        <v>3087</v>
      </c>
      <c r="B1796" t="s">
        <v>52</v>
      </c>
      <c r="C1796" s="13" t="s">
        <v>53</v>
      </c>
      <c r="D1796" t="s">
        <v>25</v>
      </c>
      <c r="E1796" s="13" t="str">
        <f>IF(NOT(ISERROR(MATCH($C1796,Continents!$A$2:$A$48,0))),Continents!$A$1,
IF(NOT(ISERROR(MATCH($C1796,Continents!$B$2:$B$6,0))),Continents!$B$1,
IF(NOT(ISERROR(MATCH($C1796,Continents!$C$2:$C$58,0))),Continents!$C$1,
IF(NOT(ISERROR(MATCH($C1796,Continents!$D$2:$D$51,0))),Continents!$D$1,
IF(NOT(ISERROR(MATCH($C1796,Continents!$E$2:$E$15,0))),Continents!$E$1,
IF(NOT(ISERROR(MATCH($C1796,Continents!$F$2:$F$27,0))),Continents!$F$1,
IF(NOT(ISERROR(MATCH($C1796,Continents!$G$2:$G$8,0))),Continents!$G$1
)))))))</f>
        <v>North America</v>
      </c>
      <c r="F1796" s="26" t="s">
        <v>3088</v>
      </c>
      <c r="G1796">
        <f>YEAR(Sales!$F1796)</f>
        <v>2018</v>
      </c>
      <c r="H1796">
        <f>MONTH(Sales!$F1796)</f>
        <v>5</v>
      </c>
      <c r="I1796" t="s">
        <v>64</v>
      </c>
      <c r="J1796" t="s">
        <v>493</v>
      </c>
      <c r="K1796">
        <v>1000</v>
      </c>
      <c r="L1796">
        <v>920</v>
      </c>
      <c r="M1796" s="27">
        <v>0.08</v>
      </c>
      <c r="N1796">
        <v>1</v>
      </c>
    </row>
    <row r="1797" spans="1:14" x14ac:dyDescent="0.25">
      <c r="A1797" s="15" t="s">
        <v>3089</v>
      </c>
      <c r="B1797" t="s">
        <v>325</v>
      </c>
      <c r="C1797" s="13" t="s">
        <v>326</v>
      </c>
      <c r="D1797" t="s">
        <v>37</v>
      </c>
      <c r="E1797" s="13" t="str">
        <f>IF(NOT(ISERROR(MATCH($C1797,Continents!$A$2:$A$48,0))),Continents!$A$1,
IF(NOT(ISERROR(MATCH($C1797,Continents!$B$2:$B$6,0))),Continents!$B$1,
IF(NOT(ISERROR(MATCH($C1797,Continents!$C$2:$C$58,0))),Continents!$C$1,
IF(NOT(ISERROR(MATCH($C1797,Continents!$D$2:$D$51,0))),Continents!$D$1,
IF(NOT(ISERROR(MATCH($C1797,Continents!$E$2:$E$15,0))),Continents!$E$1,
IF(NOT(ISERROR(MATCH($C1797,Continents!$F$2:$F$27,0))),Continents!$F$1,
IF(NOT(ISERROR(MATCH($C1797,Continents!$G$2:$G$8,0))),Continents!$G$1
)))))))</f>
        <v>Asia</v>
      </c>
      <c r="F1797" s="26">
        <v>42104</v>
      </c>
      <c r="G1797">
        <f>YEAR(Sales!$F1797)</f>
        <v>2015</v>
      </c>
      <c r="H1797">
        <f>MONTH(Sales!$F1797)</f>
        <v>4</v>
      </c>
      <c r="I1797" t="s">
        <v>133</v>
      </c>
      <c r="J1797" t="s">
        <v>916</v>
      </c>
      <c r="K1797">
        <v>50</v>
      </c>
      <c r="L1797">
        <v>40</v>
      </c>
      <c r="M1797" s="27">
        <v>0.2</v>
      </c>
      <c r="N1797">
        <v>1</v>
      </c>
    </row>
    <row r="1798" spans="1:14" x14ac:dyDescent="0.25">
      <c r="A1798" s="16" t="s">
        <v>3090</v>
      </c>
      <c r="B1798" t="s">
        <v>288</v>
      </c>
      <c r="C1798" s="13" t="s">
        <v>289</v>
      </c>
      <c r="D1798" t="s">
        <v>13</v>
      </c>
      <c r="E1798" s="13" t="str">
        <f>IF(NOT(ISERROR(MATCH($C1798,Continents!$A$2:$A$48,0))),Continents!$A$1,
IF(NOT(ISERROR(MATCH($C1798,Continents!$B$2:$B$6,0))),Continents!$B$1,
IF(NOT(ISERROR(MATCH($C1798,Continents!$C$2:$C$58,0))),Continents!$C$1,
IF(NOT(ISERROR(MATCH($C1798,Continents!$D$2:$D$51,0))),Continents!$D$1,
IF(NOT(ISERROR(MATCH($C1798,Continents!$E$2:$E$15,0))),Continents!$E$1,
IF(NOT(ISERROR(MATCH($C1798,Continents!$F$2:$F$27,0))),Continents!$F$1,
IF(NOT(ISERROR(MATCH($C1798,Continents!$G$2:$G$8,0))),Continents!$G$1
)))))))</f>
        <v>Europe</v>
      </c>
      <c r="F1798" s="26">
        <v>42007</v>
      </c>
      <c r="G1798">
        <f>YEAR(Sales!$F1798)</f>
        <v>2015</v>
      </c>
      <c r="H1798">
        <f>MONTH(Sales!$F1798)</f>
        <v>1</v>
      </c>
      <c r="I1798" t="s">
        <v>58</v>
      </c>
      <c r="J1798" t="s">
        <v>1003</v>
      </c>
      <c r="K1798">
        <v>800</v>
      </c>
      <c r="L1798">
        <v>784</v>
      </c>
      <c r="M1798" s="27">
        <v>0.02</v>
      </c>
      <c r="N1798">
        <v>1</v>
      </c>
    </row>
    <row r="1799" spans="1:14" x14ac:dyDescent="0.25">
      <c r="A1799" s="15" t="s">
        <v>3091</v>
      </c>
      <c r="B1799" t="s">
        <v>74</v>
      </c>
      <c r="C1799" s="13" t="s">
        <v>75</v>
      </c>
      <c r="D1799" t="s">
        <v>37</v>
      </c>
      <c r="E1799" s="13" t="str">
        <f>IF(NOT(ISERROR(MATCH($C1799,Continents!$A$2:$A$48,0))),Continents!$A$1,
IF(NOT(ISERROR(MATCH($C1799,Continents!$B$2:$B$6,0))),Continents!$B$1,
IF(NOT(ISERROR(MATCH($C1799,Continents!$C$2:$C$58,0))),Continents!$C$1,
IF(NOT(ISERROR(MATCH($C1799,Continents!$D$2:$D$51,0))),Continents!$D$1,
IF(NOT(ISERROR(MATCH($C1799,Continents!$E$2:$E$15,0))),Continents!$E$1,
IF(NOT(ISERROR(MATCH($C1799,Continents!$F$2:$F$27,0))),Continents!$F$1,
IF(NOT(ISERROR(MATCH($C1799,Continents!$G$2:$G$8,0))),Continents!$G$1
)))))))</f>
        <v>Asia</v>
      </c>
      <c r="F1799" s="26" t="s">
        <v>3092</v>
      </c>
      <c r="G1799">
        <f>YEAR(Sales!$F1799)</f>
        <v>2014</v>
      </c>
      <c r="H1799">
        <f>MONTH(Sales!$F1799)</f>
        <v>10</v>
      </c>
      <c r="I1799" t="s">
        <v>58</v>
      </c>
      <c r="J1799" t="s">
        <v>159</v>
      </c>
      <c r="K1799">
        <v>800</v>
      </c>
      <c r="L1799">
        <v>488</v>
      </c>
      <c r="M1799" s="27">
        <v>0.39</v>
      </c>
      <c r="N1799">
        <v>1</v>
      </c>
    </row>
    <row r="1800" spans="1:14" x14ac:dyDescent="0.25">
      <c r="A1800" s="16" t="s">
        <v>3093</v>
      </c>
      <c r="B1800" t="s">
        <v>174</v>
      </c>
      <c r="C1800" s="13" t="s">
        <v>116</v>
      </c>
      <c r="D1800" t="s">
        <v>19</v>
      </c>
      <c r="E1800" s="13" t="str">
        <f>IF(NOT(ISERROR(MATCH($C1800,Continents!$A$2:$A$48,0))),Continents!$A$1,
IF(NOT(ISERROR(MATCH($C1800,Continents!$B$2:$B$6,0))),Continents!$B$1,
IF(NOT(ISERROR(MATCH($C1800,Continents!$C$2:$C$58,0))),Continents!$C$1,
IF(NOT(ISERROR(MATCH($C1800,Continents!$D$2:$D$51,0))),Continents!$D$1,
IF(NOT(ISERROR(MATCH($C1800,Continents!$E$2:$E$15,0))),Continents!$E$1,
IF(NOT(ISERROR(MATCH($C1800,Continents!$F$2:$F$27,0))),Continents!$F$1,
IF(NOT(ISERROR(MATCH($C1800,Continents!$G$2:$G$8,0))),Continents!$G$1
)))))))</f>
        <v>North America</v>
      </c>
      <c r="F1800" s="26" t="s">
        <v>2176</v>
      </c>
      <c r="G1800">
        <f>YEAR(Sales!$F1800)</f>
        <v>2016</v>
      </c>
      <c r="H1800">
        <f>MONTH(Sales!$F1800)</f>
        <v>5</v>
      </c>
      <c r="I1800" t="s">
        <v>49</v>
      </c>
      <c r="J1800" t="s">
        <v>619</v>
      </c>
      <c r="K1800">
        <v>500</v>
      </c>
      <c r="L1800">
        <v>450</v>
      </c>
      <c r="M1800" s="27">
        <v>0.1</v>
      </c>
      <c r="N1800">
        <v>1</v>
      </c>
    </row>
    <row r="1801" spans="1:14" x14ac:dyDescent="0.25">
      <c r="A1801" s="15" t="s">
        <v>3094</v>
      </c>
      <c r="B1801" t="s">
        <v>318</v>
      </c>
      <c r="C1801" s="13" t="s">
        <v>319</v>
      </c>
      <c r="D1801" t="s">
        <v>13</v>
      </c>
      <c r="E1801" s="13" t="str">
        <f>IF(NOT(ISERROR(MATCH($C1801,Continents!$A$2:$A$48,0))),Continents!$A$1,
IF(NOT(ISERROR(MATCH($C1801,Continents!$B$2:$B$6,0))),Continents!$B$1,
IF(NOT(ISERROR(MATCH($C1801,Continents!$C$2:$C$58,0))),Continents!$C$1,
IF(NOT(ISERROR(MATCH($C1801,Continents!$D$2:$D$51,0))),Continents!$D$1,
IF(NOT(ISERROR(MATCH($C1801,Continents!$E$2:$E$15,0))),Continents!$E$1,
IF(NOT(ISERROR(MATCH($C1801,Continents!$F$2:$F$27,0))),Continents!$F$1,
IF(NOT(ISERROR(MATCH($C1801,Continents!$G$2:$G$8,0))),Continents!$G$1
)))))))</f>
        <v>Africa</v>
      </c>
      <c r="F1801" s="26">
        <v>43192</v>
      </c>
      <c r="G1801">
        <f>YEAR(Sales!$F1801)</f>
        <v>2018</v>
      </c>
      <c r="H1801">
        <f>MONTH(Sales!$F1801)</f>
        <v>4</v>
      </c>
      <c r="I1801" t="s">
        <v>44</v>
      </c>
      <c r="J1801" t="s">
        <v>378</v>
      </c>
      <c r="K1801">
        <v>30</v>
      </c>
      <c r="L1801">
        <v>29</v>
      </c>
      <c r="M1801" s="27">
        <v>3.3300000000000003E-2</v>
      </c>
      <c r="N1801">
        <v>1</v>
      </c>
    </row>
    <row r="1802" spans="1:14" x14ac:dyDescent="0.25">
      <c r="A1802" s="16" t="s">
        <v>3095</v>
      </c>
      <c r="B1802" t="s">
        <v>35</v>
      </c>
      <c r="C1802" s="13" t="s">
        <v>36</v>
      </c>
      <c r="D1802" t="s">
        <v>37</v>
      </c>
      <c r="E1802" s="13" t="str">
        <f>IF(NOT(ISERROR(MATCH($C1802,Continents!$A$2:$A$48,0))),Continents!$A$1,
IF(NOT(ISERROR(MATCH($C1802,Continents!$B$2:$B$6,0))),Continents!$B$1,
IF(NOT(ISERROR(MATCH($C1802,Continents!$C$2:$C$58,0))),Continents!$C$1,
IF(NOT(ISERROR(MATCH($C1802,Continents!$D$2:$D$51,0))),Continents!$D$1,
IF(NOT(ISERROR(MATCH($C1802,Continents!$E$2:$E$15,0))),Continents!$E$1,
IF(NOT(ISERROR(MATCH($C1802,Continents!$F$2:$F$27,0))),Continents!$F$1,
IF(NOT(ISERROR(MATCH($C1802,Continents!$G$2:$G$8,0))),Continents!$G$1
)))))))</f>
        <v>Oceania</v>
      </c>
      <c r="F1802" s="26" t="s">
        <v>2460</v>
      </c>
      <c r="G1802">
        <f>YEAR(Sales!$F1802)</f>
        <v>2017</v>
      </c>
      <c r="H1802">
        <f>MONTH(Sales!$F1802)</f>
        <v>11</v>
      </c>
      <c r="I1802" t="s">
        <v>77</v>
      </c>
      <c r="J1802" t="s">
        <v>1621</v>
      </c>
      <c r="K1802">
        <v>500</v>
      </c>
      <c r="L1802">
        <v>490</v>
      </c>
      <c r="M1802" s="27">
        <v>0.02</v>
      </c>
      <c r="N1802">
        <v>1</v>
      </c>
    </row>
    <row r="1803" spans="1:14" x14ac:dyDescent="0.25">
      <c r="A1803" s="15" t="s">
        <v>3096</v>
      </c>
      <c r="B1803" t="s">
        <v>74</v>
      </c>
      <c r="C1803" s="13" t="s">
        <v>75</v>
      </c>
      <c r="D1803" t="s">
        <v>37</v>
      </c>
      <c r="E1803" s="13" t="str">
        <f>IF(NOT(ISERROR(MATCH($C1803,Continents!$A$2:$A$48,0))),Continents!$A$1,
IF(NOT(ISERROR(MATCH($C1803,Continents!$B$2:$B$6,0))),Continents!$B$1,
IF(NOT(ISERROR(MATCH($C1803,Continents!$C$2:$C$58,0))),Continents!$C$1,
IF(NOT(ISERROR(MATCH($C1803,Continents!$D$2:$D$51,0))),Continents!$D$1,
IF(NOT(ISERROR(MATCH($C1803,Continents!$E$2:$E$15,0))),Continents!$E$1,
IF(NOT(ISERROR(MATCH($C1803,Continents!$F$2:$F$27,0))),Continents!$F$1,
IF(NOT(ISERROR(MATCH($C1803,Continents!$G$2:$G$8,0))),Continents!$G$1
)))))))</f>
        <v>Asia</v>
      </c>
      <c r="F1803" s="26">
        <v>43380</v>
      </c>
      <c r="G1803">
        <f>YEAR(Sales!$F1803)</f>
        <v>2018</v>
      </c>
      <c r="H1803">
        <f>MONTH(Sales!$F1803)</f>
        <v>10</v>
      </c>
      <c r="I1803" t="s">
        <v>125</v>
      </c>
      <c r="J1803" t="s">
        <v>78</v>
      </c>
      <c r="K1803">
        <v>250</v>
      </c>
      <c r="L1803">
        <v>240</v>
      </c>
      <c r="M1803" s="27">
        <v>0.04</v>
      </c>
      <c r="N1803">
        <v>1</v>
      </c>
    </row>
    <row r="1804" spans="1:14" x14ac:dyDescent="0.25">
      <c r="A1804" s="16" t="s">
        <v>3097</v>
      </c>
      <c r="B1804" t="s">
        <v>541</v>
      </c>
      <c r="C1804" s="13" t="s">
        <v>542</v>
      </c>
      <c r="D1804" t="s">
        <v>25</v>
      </c>
      <c r="E1804" s="13" t="str">
        <f>IF(NOT(ISERROR(MATCH($C1804,Continents!$A$2:$A$48,0))),Continents!$A$1,
IF(NOT(ISERROR(MATCH($C1804,Continents!$B$2:$B$6,0))),Continents!$B$1,
IF(NOT(ISERROR(MATCH($C1804,Continents!$C$2:$C$58,0))),Continents!$C$1,
IF(NOT(ISERROR(MATCH($C1804,Continents!$D$2:$D$51,0))),Continents!$D$1,
IF(NOT(ISERROR(MATCH($C1804,Continents!$E$2:$E$15,0))),Continents!$E$1,
IF(NOT(ISERROR(MATCH($C1804,Continents!$F$2:$F$27,0))),Continents!$F$1,
IF(NOT(ISERROR(MATCH($C1804,Continents!$G$2:$G$8,0))),Continents!$G$1
)))))))</f>
        <v>South America</v>
      </c>
      <c r="F1804" s="26" t="s">
        <v>1747</v>
      </c>
      <c r="G1804">
        <f>YEAR(Sales!$F1804)</f>
        <v>2018</v>
      </c>
      <c r="H1804">
        <f>MONTH(Sales!$F1804)</f>
        <v>12</v>
      </c>
      <c r="I1804" t="s">
        <v>44</v>
      </c>
      <c r="J1804" t="s">
        <v>746</v>
      </c>
      <c r="K1804">
        <v>30</v>
      </c>
      <c r="L1804">
        <v>29</v>
      </c>
      <c r="M1804" s="27">
        <v>3.3300000000000003E-2</v>
      </c>
      <c r="N1804">
        <v>1</v>
      </c>
    </row>
    <row r="1805" spans="1:14" x14ac:dyDescent="0.25">
      <c r="A1805" s="15" t="s">
        <v>3098</v>
      </c>
      <c r="B1805" t="s">
        <v>3760</v>
      </c>
      <c r="C1805" s="13" t="s">
        <v>3759</v>
      </c>
      <c r="D1805" t="s">
        <v>13</v>
      </c>
      <c r="E1805" s="13" t="str">
        <f>IF(NOT(ISERROR(MATCH($C1805,Continents!$A$2:$A$48,0))),Continents!$A$1,
IF(NOT(ISERROR(MATCH($C1805,Continents!$B$2:$B$6,0))),Continents!$B$1,
IF(NOT(ISERROR(MATCH($C1805,Continents!$C$2:$C$58,0))),Continents!$C$1,
IF(NOT(ISERROR(MATCH($C1805,Continents!$D$2:$D$51,0))),Continents!$D$1,
IF(NOT(ISERROR(MATCH($C1805,Continents!$E$2:$E$15,0))),Continents!$E$1,
IF(NOT(ISERROR(MATCH($C1805,Continents!$F$2:$F$27,0))),Continents!$F$1,
IF(NOT(ISERROR(MATCH($C1805,Continents!$G$2:$G$8,0))),Continents!$G$1
)))))))</f>
        <v>Asia</v>
      </c>
      <c r="F1805" s="26">
        <v>42465</v>
      </c>
      <c r="G1805">
        <f>YEAR(Sales!$F1805)</f>
        <v>2016</v>
      </c>
      <c r="H1805">
        <f>MONTH(Sales!$F1805)</f>
        <v>4</v>
      </c>
      <c r="I1805" t="s">
        <v>125</v>
      </c>
      <c r="J1805" t="s">
        <v>341</v>
      </c>
      <c r="K1805">
        <v>250</v>
      </c>
      <c r="L1805">
        <v>240</v>
      </c>
      <c r="M1805" s="27">
        <v>0.04</v>
      </c>
      <c r="N1805">
        <v>1</v>
      </c>
    </row>
    <row r="1806" spans="1:14" x14ac:dyDescent="0.25">
      <c r="A1806" s="16" t="s">
        <v>3099</v>
      </c>
      <c r="B1806" t="s">
        <v>397</v>
      </c>
      <c r="C1806" s="13" t="s">
        <v>398</v>
      </c>
      <c r="D1806" t="s">
        <v>13</v>
      </c>
      <c r="E1806" s="13" t="str">
        <f>IF(NOT(ISERROR(MATCH($C1806,Continents!$A$2:$A$48,0))),Continents!$A$1,
IF(NOT(ISERROR(MATCH($C1806,Continents!$B$2:$B$6,0))),Continents!$B$1,
IF(NOT(ISERROR(MATCH($C1806,Continents!$C$2:$C$58,0))),Continents!$C$1,
IF(NOT(ISERROR(MATCH($C1806,Continents!$D$2:$D$51,0))),Continents!$D$1,
IF(NOT(ISERROR(MATCH($C1806,Continents!$E$2:$E$15,0))),Continents!$E$1,
IF(NOT(ISERROR(MATCH($C1806,Continents!$F$2:$F$27,0))),Continents!$F$1,
IF(NOT(ISERROR(MATCH($C1806,Continents!$G$2:$G$8,0))),Continents!$G$1
)))))))</f>
        <v>Europe</v>
      </c>
      <c r="F1806" s="26" t="s">
        <v>3100</v>
      </c>
      <c r="G1806">
        <f>YEAR(Sales!$F1806)</f>
        <v>2014</v>
      </c>
      <c r="H1806">
        <f>MONTH(Sales!$F1806)</f>
        <v>3</v>
      </c>
      <c r="I1806" t="s">
        <v>64</v>
      </c>
      <c r="J1806" t="s">
        <v>1551</v>
      </c>
      <c r="K1806">
        <v>1000</v>
      </c>
      <c r="L1806">
        <v>670</v>
      </c>
      <c r="M1806" s="27">
        <v>0.33</v>
      </c>
      <c r="N1806">
        <v>1</v>
      </c>
    </row>
    <row r="1807" spans="1:14" x14ac:dyDescent="0.25">
      <c r="A1807" s="15" t="s">
        <v>3101</v>
      </c>
      <c r="B1807" t="s">
        <v>110</v>
      </c>
      <c r="C1807" s="13" t="s">
        <v>75</v>
      </c>
      <c r="D1807" t="s">
        <v>37</v>
      </c>
      <c r="E1807" s="13" t="str">
        <f>IF(NOT(ISERROR(MATCH($C1807,Continents!$A$2:$A$48,0))),Continents!$A$1,
IF(NOT(ISERROR(MATCH($C1807,Continents!$B$2:$B$6,0))),Continents!$B$1,
IF(NOT(ISERROR(MATCH($C1807,Continents!$C$2:$C$58,0))),Continents!$C$1,
IF(NOT(ISERROR(MATCH($C1807,Continents!$D$2:$D$51,0))),Continents!$D$1,
IF(NOT(ISERROR(MATCH($C1807,Continents!$E$2:$E$15,0))),Continents!$E$1,
IF(NOT(ISERROR(MATCH($C1807,Continents!$F$2:$F$27,0))),Continents!$F$1,
IF(NOT(ISERROR(MATCH($C1807,Continents!$G$2:$G$8,0))),Continents!$G$1
)))))))</f>
        <v>Asia</v>
      </c>
      <c r="F1807" s="26">
        <v>43076</v>
      </c>
      <c r="G1807">
        <f>YEAR(Sales!$F1807)</f>
        <v>2017</v>
      </c>
      <c r="H1807">
        <f>MONTH(Sales!$F1807)</f>
        <v>12</v>
      </c>
      <c r="I1807" t="s">
        <v>58</v>
      </c>
      <c r="J1807" t="s">
        <v>296</v>
      </c>
      <c r="K1807">
        <v>800</v>
      </c>
      <c r="L1807">
        <v>448</v>
      </c>
      <c r="M1807" s="27">
        <v>0.44</v>
      </c>
      <c r="N1807">
        <v>1</v>
      </c>
    </row>
    <row r="1808" spans="1:14" x14ac:dyDescent="0.25">
      <c r="A1808" s="16" t="s">
        <v>3102</v>
      </c>
      <c r="B1808" t="s">
        <v>29</v>
      </c>
      <c r="C1808" s="13" t="s">
        <v>30</v>
      </c>
      <c r="D1808" t="s">
        <v>13</v>
      </c>
      <c r="E1808" s="13" t="str">
        <f>IF(NOT(ISERROR(MATCH($C1808,Continents!$A$2:$A$48,0))),Continents!$A$1,
IF(NOT(ISERROR(MATCH($C1808,Continents!$B$2:$B$6,0))),Continents!$B$1,
IF(NOT(ISERROR(MATCH($C1808,Continents!$C$2:$C$58,0))),Continents!$C$1,
IF(NOT(ISERROR(MATCH($C1808,Continents!$D$2:$D$51,0))),Continents!$D$1,
IF(NOT(ISERROR(MATCH($C1808,Continents!$E$2:$E$15,0))),Continents!$E$1,
IF(NOT(ISERROR(MATCH($C1808,Continents!$F$2:$F$27,0))),Continents!$F$1,
IF(NOT(ISERROR(MATCH($C1808,Continents!$G$2:$G$8,0))),Continents!$G$1
)))))))</f>
        <v>Asia</v>
      </c>
      <c r="F1808" s="26" t="s">
        <v>1891</v>
      </c>
      <c r="G1808">
        <f>YEAR(Sales!$F1808)</f>
        <v>2015</v>
      </c>
      <c r="H1808">
        <f>MONTH(Sales!$F1808)</f>
        <v>9</v>
      </c>
      <c r="I1808" t="s">
        <v>38</v>
      </c>
      <c r="J1808" t="s">
        <v>556</v>
      </c>
      <c r="K1808">
        <v>50</v>
      </c>
      <c r="L1808">
        <v>31</v>
      </c>
      <c r="M1808" s="27">
        <v>0.38</v>
      </c>
      <c r="N1808">
        <v>1</v>
      </c>
    </row>
    <row r="1809" spans="1:14" x14ac:dyDescent="0.25">
      <c r="A1809" s="15" t="s">
        <v>3103</v>
      </c>
      <c r="B1809" t="s">
        <v>325</v>
      </c>
      <c r="C1809" s="13" t="s">
        <v>326</v>
      </c>
      <c r="D1809" t="s">
        <v>37</v>
      </c>
      <c r="E1809" s="13" t="str">
        <f>IF(NOT(ISERROR(MATCH($C1809,Continents!$A$2:$A$48,0))),Continents!$A$1,
IF(NOT(ISERROR(MATCH($C1809,Continents!$B$2:$B$6,0))),Continents!$B$1,
IF(NOT(ISERROR(MATCH($C1809,Continents!$C$2:$C$58,0))),Continents!$C$1,
IF(NOT(ISERROR(MATCH($C1809,Continents!$D$2:$D$51,0))),Continents!$D$1,
IF(NOT(ISERROR(MATCH($C1809,Continents!$E$2:$E$15,0))),Continents!$E$1,
IF(NOT(ISERROR(MATCH($C1809,Continents!$F$2:$F$27,0))),Continents!$F$1,
IF(NOT(ISERROR(MATCH($C1809,Continents!$G$2:$G$8,0))),Continents!$G$1
)))))))</f>
        <v>Asia</v>
      </c>
      <c r="F1809" s="26">
        <v>42741</v>
      </c>
      <c r="G1809">
        <f>YEAR(Sales!$F1809)</f>
        <v>2017</v>
      </c>
      <c r="H1809">
        <f>MONTH(Sales!$F1809)</f>
        <v>1</v>
      </c>
      <c r="I1809" t="s">
        <v>38</v>
      </c>
      <c r="J1809" t="s">
        <v>916</v>
      </c>
      <c r="K1809">
        <v>50</v>
      </c>
      <c r="L1809">
        <v>46</v>
      </c>
      <c r="M1809" s="27">
        <v>0.08</v>
      </c>
      <c r="N1809">
        <v>1</v>
      </c>
    </row>
    <row r="1810" spans="1:14" x14ac:dyDescent="0.25">
      <c r="A1810" s="16" t="s">
        <v>3104</v>
      </c>
      <c r="B1810" t="s">
        <v>128</v>
      </c>
      <c r="C1810" s="13" t="s">
        <v>129</v>
      </c>
      <c r="D1810" t="s">
        <v>37</v>
      </c>
      <c r="E1810" s="13" t="str">
        <f>IF(NOT(ISERROR(MATCH($C1810,Continents!$A$2:$A$48,0))),Continents!$A$1,
IF(NOT(ISERROR(MATCH($C1810,Continents!$B$2:$B$6,0))),Continents!$B$1,
IF(NOT(ISERROR(MATCH($C1810,Continents!$C$2:$C$58,0))),Continents!$C$1,
IF(NOT(ISERROR(MATCH($C1810,Continents!$D$2:$D$51,0))),Continents!$D$1,
IF(NOT(ISERROR(MATCH($C1810,Continents!$E$2:$E$15,0))),Continents!$E$1,
IF(NOT(ISERROR(MATCH($C1810,Continents!$F$2:$F$27,0))),Continents!$F$1,
IF(NOT(ISERROR(MATCH($C1810,Continents!$G$2:$G$8,0))),Continents!$G$1
)))))))</f>
        <v>Asia</v>
      </c>
      <c r="F1810" s="26" t="s">
        <v>3105</v>
      </c>
      <c r="G1810">
        <f>YEAR(Sales!$F1810)</f>
        <v>2015</v>
      </c>
      <c r="H1810">
        <f>MONTH(Sales!$F1810)</f>
        <v>8</v>
      </c>
      <c r="I1810" t="s">
        <v>133</v>
      </c>
      <c r="J1810" t="s">
        <v>1448</v>
      </c>
      <c r="K1810">
        <v>50</v>
      </c>
      <c r="L1810">
        <v>49</v>
      </c>
      <c r="M1810" s="27">
        <v>0.02</v>
      </c>
      <c r="N1810">
        <v>1</v>
      </c>
    </row>
    <row r="1811" spans="1:14" x14ac:dyDescent="0.25">
      <c r="A1811" s="15" t="s">
        <v>3106</v>
      </c>
      <c r="B1811" t="s">
        <v>62</v>
      </c>
      <c r="C1811" s="13" t="s">
        <v>63</v>
      </c>
      <c r="D1811" t="s">
        <v>13</v>
      </c>
      <c r="E1811" s="13" t="str">
        <f>IF(NOT(ISERROR(MATCH($C1811,Continents!$A$2:$A$48,0))),Continents!$A$1,
IF(NOT(ISERROR(MATCH($C1811,Continents!$B$2:$B$6,0))),Continents!$B$1,
IF(NOT(ISERROR(MATCH($C1811,Continents!$C$2:$C$58,0))),Continents!$C$1,
IF(NOT(ISERROR(MATCH($C1811,Continents!$D$2:$D$51,0))),Continents!$D$1,
IF(NOT(ISERROR(MATCH($C1811,Continents!$E$2:$E$15,0))),Continents!$E$1,
IF(NOT(ISERROR(MATCH($C1811,Continents!$F$2:$F$27,0))),Continents!$F$1,
IF(NOT(ISERROR(MATCH($C1811,Continents!$G$2:$G$8,0))),Continents!$G$1
)))))))</f>
        <v>Asia</v>
      </c>
      <c r="F1811" s="26" t="s">
        <v>2776</v>
      </c>
      <c r="G1811">
        <f>YEAR(Sales!$F1811)</f>
        <v>2017</v>
      </c>
      <c r="H1811">
        <f>MONTH(Sales!$F1811)</f>
        <v>8</v>
      </c>
      <c r="I1811" t="s">
        <v>112</v>
      </c>
      <c r="J1811" t="s">
        <v>2283</v>
      </c>
      <c r="K1811">
        <v>70</v>
      </c>
      <c r="L1811">
        <v>63</v>
      </c>
      <c r="M1811" s="27">
        <v>0.1</v>
      </c>
      <c r="N1811">
        <v>1</v>
      </c>
    </row>
    <row r="1812" spans="1:14" x14ac:dyDescent="0.25">
      <c r="A1812" s="16" t="s">
        <v>3107</v>
      </c>
      <c r="B1812" t="s">
        <v>105</v>
      </c>
      <c r="C1812" s="13" t="s">
        <v>106</v>
      </c>
      <c r="D1812" t="s">
        <v>13</v>
      </c>
      <c r="E1812" s="13" t="str">
        <f>IF(NOT(ISERROR(MATCH($C1812,Continents!$A$2:$A$48,0))),Continents!$A$1,
IF(NOT(ISERROR(MATCH($C1812,Continents!$B$2:$B$6,0))),Continents!$B$1,
IF(NOT(ISERROR(MATCH($C1812,Continents!$C$2:$C$58,0))),Continents!$C$1,
IF(NOT(ISERROR(MATCH($C1812,Continents!$D$2:$D$51,0))),Continents!$D$1,
IF(NOT(ISERROR(MATCH($C1812,Continents!$E$2:$E$15,0))),Continents!$E$1,
IF(NOT(ISERROR(MATCH($C1812,Continents!$F$2:$F$27,0))),Continents!$F$1,
IF(NOT(ISERROR(MATCH($C1812,Continents!$G$2:$G$8,0))),Continents!$G$1
)))))))</f>
        <v>Africa</v>
      </c>
      <c r="F1812" s="26" t="s">
        <v>282</v>
      </c>
      <c r="G1812">
        <f>YEAR(Sales!$F1812)</f>
        <v>2017</v>
      </c>
      <c r="H1812">
        <f>MONTH(Sales!$F1812)</f>
        <v>4</v>
      </c>
      <c r="I1812" t="s">
        <v>26</v>
      </c>
      <c r="J1812" t="s">
        <v>1179</v>
      </c>
      <c r="K1812">
        <v>700</v>
      </c>
      <c r="L1812">
        <v>686</v>
      </c>
      <c r="M1812" s="27">
        <v>0.02</v>
      </c>
      <c r="N1812">
        <v>1</v>
      </c>
    </row>
    <row r="1813" spans="1:14" x14ac:dyDescent="0.25">
      <c r="A1813" s="15" t="s">
        <v>3108</v>
      </c>
      <c r="B1813" t="s">
        <v>17</v>
      </c>
      <c r="C1813" s="13" t="s">
        <v>18</v>
      </c>
      <c r="D1813" t="s">
        <v>19</v>
      </c>
      <c r="E1813" s="13" t="str">
        <f>IF(NOT(ISERROR(MATCH($C1813,Continents!$A$2:$A$48,0))),Continents!$A$1,
IF(NOT(ISERROR(MATCH($C1813,Continents!$B$2:$B$6,0))),Continents!$B$1,
IF(NOT(ISERROR(MATCH($C1813,Continents!$C$2:$C$58,0))),Continents!$C$1,
IF(NOT(ISERROR(MATCH($C1813,Continents!$D$2:$D$51,0))),Continents!$D$1,
IF(NOT(ISERROR(MATCH($C1813,Continents!$E$2:$E$15,0))),Continents!$E$1,
IF(NOT(ISERROR(MATCH($C1813,Continents!$F$2:$F$27,0))),Continents!$F$1,
IF(NOT(ISERROR(MATCH($C1813,Continents!$G$2:$G$8,0))),Continents!$G$1
)))))))</f>
        <v>North America</v>
      </c>
      <c r="F1813" s="26">
        <v>43348</v>
      </c>
      <c r="G1813">
        <f>YEAR(Sales!$F1813)</f>
        <v>2018</v>
      </c>
      <c r="H1813">
        <f>MONTH(Sales!$F1813)</f>
        <v>9</v>
      </c>
      <c r="I1813" t="s">
        <v>49</v>
      </c>
      <c r="J1813" t="s">
        <v>21</v>
      </c>
      <c r="K1813">
        <v>500</v>
      </c>
      <c r="L1813">
        <v>425</v>
      </c>
      <c r="M1813" s="27">
        <v>0.15</v>
      </c>
      <c r="N1813">
        <v>1</v>
      </c>
    </row>
    <row r="1814" spans="1:14" x14ac:dyDescent="0.25">
      <c r="A1814" s="16" t="s">
        <v>3109</v>
      </c>
      <c r="B1814" t="s">
        <v>35</v>
      </c>
      <c r="C1814" s="13" t="s">
        <v>36</v>
      </c>
      <c r="D1814" t="s">
        <v>37</v>
      </c>
      <c r="E1814" s="13" t="str">
        <f>IF(NOT(ISERROR(MATCH($C1814,Continents!$A$2:$A$48,0))),Continents!$A$1,
IF(NOT(ISERROR(MATCH($C1814,Continents!$B$2:$B$6,0))),Continents!$B$1,
IF(NOT(ISERROR(MATCH($C1814,Continents!$C$2:$C$58,0))),Continents!$C$1,
IF(NOT(ISERROR(MATCH($C1814,Continents!$D$2:$D$51,0))),Continents!$D$1,
IF(NOT(ISERROR(MATCH($C1814,Continents!$E$2:$E$15,0))),Continents!$E$1,
IF(NOT(ISERROR(MATCH($C1814,Continents!$F$2:$F$27,0))),Continents!$F$1,
IF(NOT(ISERROR(MATCH($C1814,Continents!$G$2:$G$8,0))),Continents!$G$1
)))))))</f>
        <v>Oceania</v>
      </c>
      <c r="F1814" s="26" t="s">
        <v>2272</v>
      </c>
      <c r="G1814">
        <f>YEAR(Sales!$F1814)</f>
        <v>2016</v>
      </c>
      <c r="H1814">
        <f>MONTH(Sales!$F1814)</f>
        <v>6</v>
      </c>
      <c r="I1814" t="s">
        <v>58</v>
      </c>
      <c r="J1814" t="s">
        <v>80</v>
      </c>
      <c r="K1814">
        <v>800</v>
      </c>
      <c r="L1814">
        <v>784</v>
      </c>
      <c r="M1814" s="27">
        <v>0.02</v>
      </c>
      <c r="N1814">
        <v>1</v>
      </c>
    </row>
    <row r="1815" spans="1:14" x14ac:dyDescent="0.25">
      <c r="A1815" s="15" t="s">
        <v>3110</v>
      </c>
      <c r="B1815" t="s">
        <v>241</v>
      </c>
      <c r="C1815" s="13" t="s">
        <v>242</v>
      </c>
      <c r="D1815" t="s">
        <v>25</v>
      </c>
      <c r="E1815" s="13" t="str">
        <f>IF(NOT(ISERROR(MATCH($C1815,Continents!$A$2:$A$48,0))),Continents!$A$1,
IF(NOT(ISERROR(MATCH($C1815,Continents!$B$2:$B$6,0))),Continents!$B$1,
IF(NOT(ISERROR(MATCH($C1815,Continents!$C$2:$C$58,0))),Continents!$C$1,
IF(NOT(ISERROR(MATCH($C1815,Continents!$D$2:$D$51,0))),Continents!$D$1,
IF(NOT(ISERROR(MATCH($C1815,Continents!$E$2:$E$15,0))),Continents!$E$1,
IF(NOT(ISERROR(MATCH($C1815,Continents!$F$2:$F$27,0))),Continents!$F$1,
IF(NOT(ISERROR(MATCH($C1815,Continents!$G$2:$G$8,0))),Continents!$G$1
)))))))</f>
        <v>South America</v>
      </c>
      <c r="F1815" s="26" t="s">
        <v>3111</v>
      </c>
      <c r="G1815">
        <f>YEAR(Sales!$F1815)</f>
        <v>2015</v>
      </c>
      <c r="H1815">
        <f>MONTH(Sales!$F1815)</f>
        <v>3</v>
      </c>
      <c r="I1815" t="s">
        <v>133</v>
      </c>
      <c r="J1815" t="s">
        <v>1935</v>
      </c>
      <c r="K1815">
        <v>50</v>
      </c>
      <c r="L1815">
        <v>43</v>
      </c>
      <c r="M1815" s="27">
        <v>0.14000000000000001</v>
      </c>
      <c r="N1815">
        <v>1</v>
      </c>
    </row>
    <row r="1816" spans="1:14" x14ac:dyDescent="0.25">
      <c r="A1816" s="16" t="s">
        <v>3112</v>
      </c>
      <c r="B1816" t="s">
        <v>241</v>
      </c>
      <c r="C1816" s="13" t="s">
        <v>242</v>
      </c>
      <c r="D1816" t="s">
        <v>25</v>
      </c>
      <c r="E1816" s="13" t="str">
        <f>IF(NOT(ISERROR(MATCH($C1816,Continents!$A$2:$A$48,0))),Continents!$A$1,
IF(NOT(ISERROR(MATCH($C1816,Continents!$B$2:$B$6,0))),Continents!$B$1,
IF(NOT(ISERROR(MATCH($C1816,Continents!$C$2:$C$58,0))),Continents!$C$1,
IF(NOT(ISERROR(MATCH($C1816,Continents!$D$2:$D$51,0))),Continents!$D$1,
IF(NOT(ISERROR(MATCH($C1816,Continents!$E$2:$E$15,0))),Continents!$E$1,
IF(NOT(ISERROR(MATCH($C1816,Continents!$F$2:$F$27,0))),Continents!$F$1,
IF(NOT(ISERROR(MATCH($C1816,Continents!$G$2:$G$8,0))),Continents!$G$1
)))))))</f>
        <v>South America</v>
      </c>
      <c r="F1816" s="26" t="s">
        <v>2460</v>
      </c>
      <c r="G1816">
        <f>YEAR(Sales!$F1816)</f>
        <v>2017</v>
      </c>
      <c r="H1816">
        <f>MONTH(Sales!$F1816)</f>
        <v>11</v>
      </c>
      <c r="I1816" t="s">
        <v>14</v>
      </c>
      <c r="J1816" t="s">
        <v>446</v>
      </c>
      <c r="K1816">
        <v>80</v>
      </c>
      <c r="L1816">
        <v>74</v>
      </c>
      <c r="M1816" s="27">
        <v>7.4999999999999997E-2</v>
      </c>
      <c r="N1816">
        <v>1</v>
      </c>
    </row>
    <row r="1817" spans="1:14" x14ac:dyDescent="0.25">
      <c r="A1817" s="15" t="s">
        <v>3113</v>
      </c>
      <c r="B1817" t="s">
        <v>62</v>
      </c>
      <c r="C1817" s="13" t="s">
        <v>63</v>
      </c>
      <c r="D1817" t="s">
        <v>13</v>
      </c>
      <c r="E1817" s="13" t="str">
        <f>IF(NOT(ISERROR(MATCH($C1817,Continents!$A$2:$A$48,0))),Continents!$A$1,
IF(NOT(ISERROR(MATCH($C1817,Continents!$B$2:$B$6,0))),Continents!$B$1,
IF(NOT(ISERROR(MATCH($C1817,Continents!$C$2:$C$58,0))),Continents!$C$1,
IF(NOT(ISERROR(MATCH($C1817,Continents!$D$2:$D$51,0))),Continents!$D$1,
IF(NOT(ISERROR(MATCH($C1817,Continents!$E$2:$E$15,0))),Continents!$E$1,
IF(NOT(ISERROR(MATCH($C1817,Continents!$F$2:$F$27,0))),Continents!$F$1,
IF(NOT(ISERROR(MATCH($C1817,Continents!$G$2:$G$8,0))),Continents!$G$1
)))))))</f>
        <v>Asia</v>
      </c>
      <c r="F1817" s="26">
        <v>42101</v>
      </c>
      <c r="G1817">
        <f>YEAR(Sales!$F1817)</f>
        <v>2015</v>
      </c>
      <c r="H1817">
        <f>MONTH(Sales!$F1817)</f>
        <v>4</v>
      </c>
      <c r="I1817" t="s">
        <v>38</v>
      </c>
      <c r="J1817" t="s">
        <v>2316</v>
      </c>
      <c r="K1817">
        <v>50</v>
      </c>
      <c r="L1817">
        <v>46</v>
      </c>
      <c r="M1817" s="27">
        <v>0.08</v>
      </c>
      <c r="N1817">
        <v>1</v>
      </c>
    </row>
    <row r="1818" spans="1:14" x14ac:dyDescent="0.25">
      <c r="A1818" s="16" t="s">
        <v>3114</v>
      </c>
      <c r="B1818" t="s">
        <v>123</v>
      </c>
      <c r="C1818" s="13" t="s">
        <v>57</v>
      </c>
      <c r="D1818" t="s">
        <v>13</v>
      </c>
      <c r="E1818" s="13" t="str">
        <f>IF(NOT(ISERROR(MATCH($C1818,Continents!$A$2:$A$48,0))),Continents!$A$1,
IF(NOT(ISERROR(MATCH($C1818,Continents!$B$2:$B$6,0))),Continents!$B$1,
IF(NOT(ISERROR(MATCH($C1818,Continents!$C$2:$C$58,0))),Continents!$C$1,
IF(NOT(ISERROR(MATCH($C1818,Continents!$D$2:$D$51,0))),Continents!$D$1,
IF(NOT(ISERROR(MATCH($C1818,Continents!$E$2:$E$15,0))),Continents!$E$1,
IF(NOT(ISERROR(MATCH($C1818,Continents!$F$2:$F$27,0))),Continents!$F$1,
IF(NOT(ISERROR(MATCH($C1818,Continents!$G$2:$G$8,0))),Continents!$G$1
)))))))</f>
        <v>Europe</v>
      </c>
      <c r="F1818" s="26">
        <v>41975</v>
      </c>
      <c r="G1818">
        <f>YEAR(Sales!$F1818)</f>
        <v>2014</v>
      </c>
      <c r="H1818">
        <f>MONTH(Sales!$F1818)</f>
        <v>12</v>
      </c>
      <c r="I1818" t="s">
        <v>125</v>
      </c>
      <c r="J1818" t="s">
        <v>1148</v>
      </c>
      <c r="K1818">
        <v>250</v>
      </c>
      <c r="L1818">
        <v>223</v>
      </c>
      <c r="M1818" s="27">
        <v>0.108</v>
      </c>
      <c r="N1818">
        <v>1</v>
      </c>
    </row>
    <row r="1819" spans="1:14" x14ac:dyDescent="0.25">
      <c r="A1819" s="15" t="s">
        <v>3115</v>
      </c>
      <c r="B1819" t="s">
        <v>216</v>
      </c>
      <c r="C1819" s="13" t="s">
        <v>217</v>
      </c>
      <c r="D1819" t="s">
        <v>13</v>
      </c>
      <c r="E1819" s="13" t="str">
        <f>IF(NOT(ISERROR(MATCH($C1819,Continents!$A$2:$A$48,0))),Continents!$A$1,
IF(NOT(ISERROR(MATCH($C1819,Continents!$B$2:$B$6,0))),Continents!$B$1,
IF(NOT(ISERROR(MATCH($C1819,Continents!$C$2:$C$58,0))),Continents!$C$1,
IF(NOT(ISERROR(MATCH($C1819,Continents!$D$2:$D$51,0))),Continents!$D$1,
IF(NOT(ISERROR(MATCH($C1819,Continents!$E$2:$E$15,0))),Continents!$E$1,
IF(NOT(ISERROR(MATCH($C1819,Continents!$F$2:$F$27,0))),Continents!$F$1,
IF(NOT(ISERROR(MATCH($C1819,Continents!$G$2:$G$8,0))),Continents!$G$1
)))))))</f>
        <v>Europe</v>
      </c>
      <c r="F1819" s="26" t="s">
        <v>3116</v>
      </c>
      <c r="G1819">
        <f>YEAR(Sales!$F1819)</f>
        <v>2015</v>
      </c>
      <c r="H1819">
        <f>MONTH(Sales!$F1819)</f>
        <v>12</v>
      </c>
      <c r="I1819" t="s">
        <v>125</v>
      </c>
      <c r="J1819" t="s">
        <v>1020</v>
      </c>
      <c r="K1819">
        <v>250</v>
      </c>
      <c r="L1819">
        <v>225</v>
      </c>
      <c r="M1819" s="27">
        <v>0.1</v>
      </c>
      <c r="N1819">
        <v>1</v>
      </c>
    </row>
    <row r="1820" spans="1:14" x14ac:dyDescent="0.25">
      <c r="A1820" s="16" t="s">
        <v>3117</v>
      </c>
      <c r="B1820" t="s">
        <v>164</v>
      </c>
      <c r="C1820" s="13" t="s">
        <v>165</v>
      </c>
      <c r="D1820" t="s">
        <v>13</v>
      </c>
      <c r="E1820" s="13" t="str">
        <f>IF(NOT(ISERROR(MATCH($C1820,Continents!$A$2:$A$48,0))),Continents!$A$1,
IF(NOT(ISERROR(MATCH($C1820,Continents!$B$2:$B$6,0))),Continents!$B$1,
IF(NOT(ISERROR(MATCH($C1820,Continents!$C$2:$C$58,0))),Continents!$C$1,
IF(NOT(ISERROR(MATCH($C1820,Continents!$D$2:$D$51,0))),Continents!$D$1,
IF(NOT(ISERROR(MATCH($C1820,Continents!$E$2:$E$15,0))),Continents!$E$1,
IF(NOT(ISERROR(MATCH($C1820,Continents!$F$2:$F$27,0))),Continents!$F$1,
IF(NOT(ISERROR(MATCH($C1820,Continents!$G$2:$G$8,0))),Continents!$G$1
)))))))</f>
        <v>Europe</v>
      </c>
      <c r="F1820" s="26">
        <v>42953</v>
      </c>
      <c r="G1820">
        <f>YEAR(Sales!$F1820)</f>
        <v>2017</v>
      </c>
      <c r="H1820">
        <f>MONTH(Sales!$F1820)</f>
        <v>8</v>
      </c>
      <c r="I1820" t="s">
        <v>112</v>
      </c>
      <c r="J1820" t="s">
        <v>1074</v>
      </c>
      <c r="K1820">
        <v>70</v>
      </c>
      <c r="L1820">
        <v>69</v>
      </c>
      <c r="M1820" s="27">
        <v>1.43E-2</v>
      </c>
      <c r="N1820">
        <v>1</v>
      </c>
    </row>
    <row r="1821" spans="1:14" x14ac:dyDescent="0.25">
      <c r="A1821" s="15" t="s">
        <v>3118</v>
      </c>
      <c r="B1821" t="s">
        <v>23</v>
      </c>
      <c r="C1821" s="13" t="s">
        <v>24</v>
      </c>
      <c r="D1821" t="s">
        <v>25</v>
      </c>
      <c r="E1821" s="13" t="str">
        <f>IF(NOT(ISERROR(MATCH($C1821,Continents!$A$2:$A$48,0))),Continents!$A$1,
IF(NOT(ISERROR(MATCH($C1821,Continents!$B$2:$B$6,0))),Continents!$B$1,
IF(NOT(ISERROR(MATCH($C1821,Continents!$C$2:$C$58,0))),Continents!$C$1,
IF(NOT(ISERROR(MATCH($C1821,Continents!$D$2:$D$51,0))),Continents!$D$1,
IF(NOT(ISERROR(MATCH($C1821,Continents!$E$2:$E$15,0))),Continents!$E$1,
IF(NOT(ISERROR(MATCH($C1821,Continents!$F$2:$F$27,0))),Continents!$F$1,
IF(NOT(ISERROR(MATCH($C1821,Continents!$G$2:$G$8,0))),Continents!$G$1
)))))))</f>
        <v>South America</v>
      </c>
      <c r="F1821" s="26" t="s">
        <v>2366</v>
      </c>
      <c r="G1821">
        <f>YEAR(Sales!$F1821)</f>
        <v>2017</v>
      </c>
      <c r="H1821">
        <f>MONTH(Sales!$F1821)</f>
        <v>5</v>
      </c>
      <c r="I1821" t="s">
        <v>77</v>
      </c>
      <c r="J1821" t="s">
        <v>608</v>
      </c>
      <c r="K1821">
        <v>500</v>
      </c>
      <c r="L1821">
        <v>490</v>
      </c>
      <c r="M1821" s="27">
        <v>0.02</v>
      </c>
      <c r="N1821">
        <v>1</v>
      </c>
    </row>
    <row r="1822" spans="1:14" x14ac:dyDescent="0.25">
      <c r="A1822" s="16" t="s">
        <v>3119</v>
      </c>
      <c r="B1822" t="s">
        <v>325</v>
      </c>
      <c r="C1822" s="13" t="s">
        <v>326</v>
      </c>
      <c r="D1822" t="s">
        <v>37</v>
      </c>
      <c r="E1822" s="13" t="str">
        <f>IF(NOT(ISERROR(MATCH($C1822,Continents!$A$2:$A$48,0))),Continents!$A$1,
IF(NOT(ISERROR(MATCH($C1822,Continents!$B$2:$B$6,0))),Continents!$B$1,
IF(NOT(ISERROR(MATCH($C1822,Continents!$C$2:$C$58,0))),Continents!$C$1,
IF(NOT(ISERROR(MATCH($C1822,Continents!$D$2:$D$51,0))),Continents!$D$1,
IF(NOT(ISERROR(MATCH($C1822,Continents!$E$2:$E$15,0))),Continents!$E$1,
IF(NOT(ISERROR(MATCH($C1822,Continents!$F$2:$F$27,0))),Continents!$F$1,
IF(NOT(ISERROR(MATCH($C1822,Continents!$G$2:$G$8,0))),Continents!$G$1
)))))))</f>
        <v>Asia</v>
      </c>
      <c r="F1822" s="26" t="s">
        <v>1796</v>
      </c>
      <c r="G1822">
        <f>YEAR(Sales!$F1822)</f>
        <v>2018</v>
      </c>
      <c r="H1822">
        <f>MONTH(Sales!$F1822)</f>
        <v>4</v>
      </c>
      <c r="I1822" t="s">
        <v>125</v>
      </c>
      <c r="J1822" t="s">
        <v>2378</v>
      </c>
      <c r="K1822">
        <v>250</v>
      </c>
      <c r="L1822">
        <v>220</v>
      </c>
      <c r="M1822" s="27">
        <v>0.12</v>
      </c>
      <c r="N1822">
        <v>1</v>
      </c>
    </row>
    <row r="1823" spans="1:14" x14ac:dyDescent="0.25">
      <c r="A1823" s="15" t="s">
        <v>3120</v>
      </c>
      <c r="B1823" t="s">
        <v>35</v>
      </c>
      <c r="C1823" s="13" t="s">
        <v>36</v>
      </c>
      <c r="D1823" t="s">
        <v>37</v>
      </c>
      <c r="E1823" s="13" t="str">
        <f>IF(NOT(ISERROR(MATCH($C1823,Continents!$A$2:$A$48,0))),Continents!$A$1,
IF(NOT(ISERROR(MATCH($C1823,Continents!$B$2:$B$6,0))),Continents!$B$1,
IF(NOT(ISERROR(MATCH($C1823,Continents!$C$2:$C$58,0))),Continents!$C$1,
IF(NOT(ISERROR(MATCH($C1823,Continents!$D$2:$D$51,0))),Continents!$D$1,
IF(NOT(ISERROR(MATCH($C1823,Continents!$E$2:$E$15,0))),Continents!$E$1,
IF(NOT(ISERROR(MATCH($C1823,Continents!$F$2:$F$27,0))),Continents!$F$1,
IF(NOT(ISERROR(MATCH($C1823,Continents!$G$2:$G$8,0))),Continents!$G$1
)))))))</f>
        <v>Oceania</v>
      </c>
      <c r="F1823" s="26">
        <v>42249</v>
      </c>
      <c r="G1823">
        <f>YEAR(Sales!$F1823)</f>
        <v>2015</v>
      </c>
      <c r="H1823">
        <f>MONTH(Sales!$F1823)</f>
        <v>9</v>
      </c>
      <c r="I1823" t="s">
        <v>133</v>
      </c>
      <c r="J1823" t="s">
        <v>3121</v>
      </c>
      <c r="K1823">
        <v>50</v>
      </c>
      <c r="L1823">
        <v>33</v>
      </c>
      <c r="M1823" s="27">
        <v>0.34</v>
      </c>
      <c r="N1823">
        <v>1</v>
      </c>
    </row>
    <row r="1824" spans="1:14" x14ac:dyDescent="0.25">
      <c r="A1824" s="16" t="s">
        <v>3122</v>
      </c>
      <c r="B1824" t="s">
        <v>325</v>
      </c>
      <c r="C1824" s="13" t="s">
        <v>326</v>
      </c>
      <c r="D1824" t="s">
        <v>37</v>
      </c>
      <c r="E1824" s="13" t="str">
        <f>IF(NOT(ISERROR(MATCH($C1824,Continents!$A$2:$A$48,0))),Continents!$A$1,
IF(NOT(ISERROR(MATCH($C1824,Continents!$B$2:$B$6,0))),Continents!$B$1,
IF(NOT(ISERROR(MATCH($C1824,Continents!$C$2:$C$58,0))),Continents!$C$1,
IF(NOT(ISERROR(MATCH($C1824,Continents!$D$2:$D$51,0))),Continents!$D$1,
IF(NOT(ISERROR(MATCH($C1824,Continents!$E$2:$E$15,0))),Continents!$E$1,
IF(NOT(ISERROR(MATCH($C1824,Continents!$F$2:$F$27,0))),Continents!$F$1,
IF(NOT(ISERROR(MATCH($C1824,Continents!$G$2:$G$8,0))),Continents!$G$1
)))))))</f>
        <v>Asia</v>
      </c>
      <c r="F1824" s="26" t="s">
        <v>731</v>
      </c>
      <c r="G1824">
        <f>YEAR(Sales!$F1824)</f>
        <v>2015</v>
      </c>
      <c r="H1824">
        <f>MONTH(Sales!$F1824)</f>
        <v>5</v>
      </c>
      <c r="I1824" t="s">
        <v>112</v>
      </c>
      <c r="J1824" t="s">
        <v>328</v>
      </c>
      <c r="K1824">
        <v>70</v>
      </c>
      <c r="L1824">
        <v>46</v>
      </c>
      <c r="M1824" s="27">
        <v>0.34289999999999998</v>
      </c>
      <c r="N1824">
        <v>1</v>
      </c>
    </row>
    <row r="1825" spans="1:14" x14ac:dyDescent="0.25">
      <c r="A1825" s="15" t="s">
        <v>3123</v>
      </c>
      <c r="B1825" t="s">
        <v>261</v>
      </c>
      <c r="C1825" s="13" t="s">
        <v>42</v>
      </c>
      <c r="D1825" t="s">
        <v>37</v>
      </c>
      <c r="E1825" s="13" t="str">
        <f>IF(NOT(ISERROR(MATCH($C1825,Continents!$A$2:$A$48,0))),Continents!$A$1,
IF(NOT(ISERROR(MATCH($C1825,Continents!$B$2:$B$6,0))),Continents!$B$1,
IF(NOT(ISERROR(MATCH($C1825,Continents!$C$2:$C$58,0))),Continents!$C$1,
IF(NOT(ISERROR(MATCH($C1825,Continents!$D$2:$D$51,0))),Continents!$D$1,
IF(NOT(ISERROR(MATCH($C1825,Continents!$E$2:$E$15,0))),Continents!$E$1,
IF(NOT(ISERROR(MATCH($C1825,Continents!$F$2:$F$27,0))),Continents!$F$1,
IF(NOT(ISERROR(MATCH($C1825,Continents!$G$2:$G$8,0))),Continents!$G$1
)))))))</f>
        <v>Asia</v>
      </c>
      <c r="F1825" s="26" t="s">
        <v>2887</v>
      </c>
      <c r="G1825">
        <f>YEAR(Sales!$F1825)</f>
        <v>2015</v>
      </c>
      <c r="H1825">
        <f>MONTH(Sales!$F1825)</f>
        <v>1</v>
      </c>
      <c r="I1825" t="s">
        <v>44</v>
      </c>
      <c r="J1825" t="s">
        <v>3124</v>
      </c>
      <c r="K1825">
        <v>30</v>
      </c>
      <c r="L1825">
        <v>20</v>
      </c>
      <c r="M1825" s="27">
        <v>0.33329999999999999</v>
      </c>
      <c r="N1825">
        <v>1</v>
      </c>
    </row>
    <row r="1826" spans="1:14" x14ac:dyDescent="0.25">
      <c r="A1826" s="16" t="s">
        <v>3125</v>
      </c>
      <c r="B1826" t="s">
        <v>115</v>
      </c>
      <c r="C1826" s="13" t="s">
        <v>116</v>
      </c>
      <c r="D1826" t="s">
        <v>19</v>
      </c>
      <c r="E1826" s="13" t="str">
        <f>IF(NOT(ISERROR(MATCH($C1826,Continents!$A$2:$A$48,0))),Continents!$A$1,
IF(NOT(ISERROR(MATCH($C1826,Continents!$B$2:$B$6,0))),Continents!$B$1,
IF(NOT(ISERROR(MATCH($C1826,Continents!$C$2:$C$58,0))),Continents!$C$1,
IF(NOT(ISERROR(MATCH($C1826,Continents!$D$2:$D$51,0))),Continents!$D$1,
IF(NOT(ISERROR(MATCH($C1826,Continents!$E$2:$E$15,0))),Continents!$E$1,
IF(NOT(ISERROR(MATCH($C1826,Continents!$F$2:$F$27,0))),Continents!$F$1,
IF(NOT(ISERROR(MATCH($C1826,Continents!$G$2:$G$8,0))),Continents!$G$1
)))))))</f>
        <v>North America</v>
      </c>
      <c r="F1826" s="26">
        <v>43286</v>
      </c>
      <c r="G1826">
        <f>YEAR(Sales!$F1826)</f>
        <v>2018</v>
      </c>
      <c r="H1826">
        <f>MONTH(Sales!$F1826)</f>
        <v>7</v>
      </c>
      <c r="I1826" t="s">
        <v>77</v>
      </c>
      <c r="J1826" t="s">
        <v>286</v>
      </c>
      <c r="K1826">
        <v>500</v>
      </c>
      <c r="L1826">
        <v>500</v>
      </c>
      <c r="M1826" s="27">
        <v>0</v>
      </c>
      <c r="N1826">
        <v>1</v>
      </c>
    </row>
    <row r="1827" spans="1:14" x14ac:dyDescent="0.25">
      <c r="A1827" s="15" t="s">
        <v>3126</v>
      </c>
      <c r="B1827" t="s">
        <v>174</v>
      </c>
      <c r="C1827" s="13" t="s">
        <v>116</v>
      </c>
      <c r="D1827" t="s">
        <v>19</v>
      </c>
      <c r="E1827" s="13" t="str">
        <f>IF(NOT(ISERROR(MATCH($C1827,Continents!$A$2:$A$48,0))),Continents!$A$1,
IF(NOT(ISERROR(MATCH($C1827,Continents!$B$2:$B$6,0))),Continents!$B$1,
IF(NOT(ISERROR(MATCH($C1827,Continents!$C$2:$C$58,0))),Continents!$C$1,
IF(NOT(ISERROR(MATCH($C1827,Continents!$D$2:$D$51,0))),Continents!$D$1,
IF(NOT(ISERROR(MATCH($C1827,Continents!$E$2:$E$15,0))),Continents!$E$1,
IF(NOT(ISERROR(MATCH($C1827,Continents!$F$2:$F$27,0))),Continents!$F$1,
IF(NOT(ISERROR(MATCH($C1827,Continents!$G$2:$G$8,0))),Continents!$G$1
)))))))</f>
        <v>North America</v>
      </c>
      <c r="F1827" s="26">
        <v>43443</v>
      </c>
      <c r="G1827">
        <f>YEAR(Sales!$F1827)</f>
        <v>2018</v>
      </c>
      <c r="H1827">
        <f>MONTH(Sales!$F1827)</f>
        <v>12</v>
      </c>
      <c r="I1827" t="s">
        <v>77</v>
      </c>
      <c r="J1827" t="s">
        <v>1848</v>
      </c>
      <c r="K1827">
        <v>500</v>
      </c>
      <c r="L1827">
        <v>500</v>
      </c>
      <c r="M1827" s="27">
        <v>0</v>
      </c>
      <c r="N1827">
        <v>1</v>
      </c>
    </row>
    <row r="1828" spans="1:14" x14ac:dyDescent="0.25">
      <c r="A1828" s="16" t="s">
        <v>3127</v>
      </c>
      <c r="B1828" t="s">
        <v>210</v>
      </c>
      <c r="C1828" s="13" t="s">
        <v>116</v>
      </c>
      <c r="D1828" t="s">
        <v>19</v>
      </c>
      <c r="E1828" s="13" t="str">
        <f>IF(NOT(ISERROR(MATCH($C1828,Continents!$A$2:$A$48,0))),Continents!$A$1,
IF(NOT(ISERROR(MATCH($C1828,Continents!$B$2:$B$6,0))),Continents!$B$1,
IF(NOT(ISERROR(MATCH($C1828,Continents!$C$2:$C$58,0))),Continents!$C$1,
IF(NOT(ISERROR(MATCH($C1828,Continents!$D$2:$D$51,0))),Continents!$D$1,
IF(NOT(ISERROR(MATCH($C1828,Continents!$E$2:$E$15,0))),Continents!$E$1,
IF(NOT(ISERROR(MATCH($C1828,Continents!$F$2:$F$27,0))),Continents!$F$1,
IF(NOT(ISERROR(MATCH($C1828,Continents!$G$2:$G$8,0))),Continents!$G$1
)))))))</f>
        <v>North America</v>
      </c>
      <c r="F1828" s="26" t="s">
        <v>3128</v>
      </c>
      <c r="G1828">
        <f>YEAR(Sales!$F1828)</f>
        <v>2014</v>
      </c>
      <c r="H1828">
        <f>MONTH(Sales!$F1828)</f>
        <v>2</v>
      </c>
      <c r="I1828" t="s">
        <v>49</v>
      </c>
      <c r="J1828" t="s">
        <v>1356</v>
      </c>
      <c r="K1828">
        <v>500</v>
      </c>
      <c r="L1828">
        <v>350</v>
      </c>
      <c r="M1828" s="27">
        <v>0.3</v>
      </c>
      <c r="N1828">
        <v>1</v>
      </c>
    </row>
    <row r="1829" spans="1:14" x14ac:dyDescent="0.25">
      <c r="A1829" s="15" t="s">
        <v>3129</v>
      </c>
      <c r="B1829" t="s">
        <v>17</v>
      </c>
      <c r="C1829" s="13" t="s">
        <v>18</v>
      </c>
      <c r="D1829" t="s">
        <v>19</v>
      </c>
      <c r="E1829" s="13" t="str">
        <f>IF(NOT(ISERROR(MATCH($C1829,Continents!$A$2:$A$48,0))),Continents!$A$1,
IF(NOT(ISERROR(MATCH($C1829,Continents!$B$2:$B$6,0))),Continents!$B$1,
IF(NOT(ISERROR(MATCH($C1829,Continents!$C$2:$C$58,0))),Continents!$C$1,
IF(NOT(ISERROR(MATCH($C1829,Continents!$D$2:$D$51,0))),Continents!$D$1,
IF(NOT(ISERROR(MATCH($C1829,Continents!$E$2:$E$15,0))),Continents!$E$1,
IF(NOT(ISERROR(MATCH($C1829,Continents!$F$2:$F$27,0))),Continents!$F$1,
IF(NOT(ISERROR(MATCH($C1829,Continents!$G$2:$G$8,0))),Continents!$G$1
)))))))</f>
        <v>North America</v>
      </c>
      <c r="F1829" s="26">
        <v>41674</v>
      </c>
      <c r="G1829">
        <f>YEAR(Sales!$F1829)</f>
        <v>2014</v>
      </c>
      <c r="H1829">
        <f>MONTH(Sales!$F1829)</f>
        <v>2</v>
      </c>
      <c r="I1829" t="s">
        <v>77</v>
      </c>
      <c r="J1829" t="s">
        <v>1181</v>
      </c>
      <c r="K1829">
        <v>500</v>
      </c>
      <c r="L1829">
        <v>500</v>
      </c>
      <c r="M1829" s="27">
        <v>0</v>
      </c>
      <c r="N1829">
        <v>1</v>
      </c>
    </row>
    <row r="1830" spans="1:14" x14ac:dyDescent="0.25">
      <c r="A1830" s="16" t="s">
        <v>3130</v>
      </c>
      <c r="B1830" t="s">
        <v>3760</v>
      </c>
      <c r="C1830" s="13" t="s">
        <v>3759</v>
      </c>
      <c r="D1830" t="s">
        <v>13</v>
      </c>
      <c r="E1830" s="13" t="str">
        <f>IF(NOT(ISERROR(MATCH($C1830,Continents!$A$2:$A$48,0))),Continents!$A$1,
IF(NOT(ISERROR(MATCH($C1830,Continents!$B$2:$B$6,0))),Continents!$B$1,
IF(NOT(ISERROR(MATCH($C1830,Continents!$C$2:$C$58,0))),Continents!$C$1,
IF(NOT(ISERROR(MATCH($C1830,Continents!$D$2:$D$51,0))),Continents!$D$1,
IF(NOT(ISERROR(MATCH($C1830,Continents!$E$2:$E$15,0))),Continents!$E$1,
IF(NOT(ISERROR(MATCH($C1830,Continents!$F$2:$F$27,0))),Continents!$F$1,
IF(NOT(ISERROR(MATCH($C1830,Continents!$G$2:$G$8,0))),Continents!$G$1
)))))))</f>
        <v>Asia</v>
      </c>
      <c r="F1830" s="26" t="s">
        <v>31</v>
      </c>
      <c r="G1830">
        <f>YEAR(Sales!$F1830)</f>
        <v>2018</v>
      </c>
      <c r="H1830">
        <f>MONTH(Sales!$F1830)</f>
        <v>8</v>
      </c>
      <c r="I1830" t="s">
        <v>44</v>
      </c>
      <c r="J1830" t="s">
        <v>227</v>
      </c>
      <c r="K1830">
        <v>30</v>
      </c>
      <c r="L1830">
        <v>29</v>
      </c>
      <c r="M1830" s="27">
        <v>3.3300000000000003E-2</v>
      </c>
      <c r="N1830">
        <v>1</v>
      </c>
    </row>
    <row r="1831" spans="1:14" x14ac:dyDescent="0.25">
      <c r="A1831" s="15" t="s">
        <v>3131</v>
      </c>
      <c r="B1831" t="s">
        <v>495</v>
      </c>
      <c r="C1831" s="13" t="s">
        <v>496</v>
      </c>
      <c r="D1831" t="s">
        <v>13</v>
      </c>
      <c r="E1831" s="13" t="str">
        <f>IF(NOT(ISERROR(MATCH($C1831,Continents!$A$2:$A$48,0))),Continents!$A$1,
IF(NOT(ISERROR(MATCH($C1831,Continents!$B$2:$B$6,0))),Continents!$B$1,
IF(NOT(ISERROR(MATCH($C1831,Continents!$C$2:$C$58,0))),Continents!$C$1,
IF(NOT(ISERROR(MATCH($C1831,Continents!$D$2:$D$51,0))),Continents!$D$1,
IF(NOT(ISERROR(MATCH($C1831,Continents!$E$2:$E$15,0))),Continents!$E$1,
IF(NOT(ISERROR(MATCH($C1831,Continents!$F$2:$F$27,0))),Continents!$F$1,
IF(NOT(ISERROR(MATCH($C1831,Continents!$G$2:$G$8,0))),Continents!$G$1
)))))))</f>
        <v>Asia</v>
      </c>
      <c r="F1831" s="26">
        <v>41976</v>
      </c>
      <c r="G1831">
        <f>YEAR(Sales!$F1831)</f>
        <v>2014</v>
      </c>
      <c r="H1831">
        <f>MONTH(Sales!$F1831)</f>
        <v>12</v>
      </c>
      <c r="I1831" t="s">
        <v>49</v>
      </c>
      <c r="J1831" t="s">
        <v>553</v>
      </c>
      <c r="K1831">
        <v>500</v>
      </c>
      <c r="L1831">
        <v>300</v>
      </c>
      <c r="M1831" s="27">
        <v>0.4</v>
      </c>
      <c r="N1831">
        <v>1</v>
      </c>
    </row>
    <row r="1832" spans="1:14" x14ac:dyDescent="0.25">
      <c r="A1832" s="16" t="s">
        <v>3132</v>
      </c>
      <c r="B1832" t="s">
        <v>41</v>
      </c>
      <c r="C1832" s="13" t="s">
        <v>42</v>
      </c>
      <c r="D1832" t="s">
        <v>37</v>
      </c>
      <c r="E1832" s="13" t="str">
        <f>IF(NOT(ISERROR(MATCH($C1832,Continents!$A$2:$A$48,0))),Continents!$A$1,
IF(NOT(ISERROR(MATCH($C1832,Continents!$B$2:$B$6,0))),Continents!$B$1,
IF(NOT(ISERROR(MATCH($C1832,Continents!$C$2:$C$58,0))),Continents!$C$1,
IF(NOT(ISERROR(MATCH($C1832,Continents!$D$2:$D$51,0))),Continents!$D$1,
IF(NOT(ISERROR(MATCH($C1832,Continents!$E$2:$E$15,0))),Continents!$E$1,
IF(NOT(ISERROR(MATCH($C1832,Continents!$F$2:$F$27,0))),Continents!$F$1,
IF(NOT(ISERROR(MATCH($C1832,Continents!$G$2:$G$8,0))),Continents!$G$1
)))))))</f>
        <v>Asia</v>
      </c>
      <c r="F1832" s="26" t="s">
        <v>1810</v>
      </c>
      <c r="G1832">
        <f>YEAR(Sales!$F1832)</f>
        <v>2017</v>
      </c>
      <c r="H1832">
        <f>MONTH(Sales!$F1832)</f>
        <v>7</v>
      </c>
      <c r="I1832" t="s">
        <v>112</v>
      </c>
      <c r="J1832" t="s">
        <v>2132</v>
      </c>
      <c r="K1832">
        <v>70</v>
      </c>
      <c r="L1832">
        <v>67</v>
      </c>
      <c r="M1832" s="27">
        <v>4.2900000000000001E-2</v>
      </c>
      <c r="N1832">
        <v>1</v>
      </c>
    </row>
    <row r="1833" spans="1:14" x14ac:dyDescent="0.25">
      <c r="A1833" s="15" t="s">
        <v>3133</v>
      </c>
      <c r="B1833" t="s">
        <v>147</v>
      </c>
      <c r="C1833" s="13" t="s">
        <v>96</v>
      </c>
      <c r="D1833" t="s">
        <v>37</v>
      </c>
      <c r="E1833" s="13" t="str">
        <f>IF(NOT(ISERROR(MATCH($C1833,Continents!$A$2:$A$48,0))),Continents!$A$1,
IF(NOT(ISERROR(MATCH($C1833,Continents!$B$2:$B$6,0))),Continents!$B$1,
IF(NOT(ISERROR(MATCH($C1833,Continents!$C$2:$C$58,0))),Continents!$C$1,
IF(NOT(ISERROR(MATCH($C1833,Continents!$D$2:$D$51,0))),Continents!$D$1,
IF(NOT(ISERROR(MATCH($C1833,Continents!$E$2:$E$15,0))),Continents!$E$1,
IF(NOT(ISERROR(MATCH($C1833,Continents!$F$2:$F$27,0))),Continents!$F$1,
IF(NOT(ISERROR(MATCH($C1833,Continents!$G$2:$G$8,0))),Continents!$G$1
)))))))</f>
        <v>Asia</v>
      </c>
      <c r="F1833" s="26">
        <v>42404</v>
      </c>
      <c r="G1833">
        <f>YEAR(Sales!$F1833)</f>
        <v>2016</v>
      </c>
      <c r="H1833">
        <f>MONTH(Sales!$F1833)</f>
        <v>2</v>
      </c>
      <c r="I1833" t="s">
        <v>112</v>
      </c>
      <c r="J1833" t="s">
        <v>1100</v>
      </c>
      <c r="K1833">
        <v>70</v>
      </c>
      <c r="L1833">
        <v>61</v>
      </c>
      <c r="M1833" s="27">
        <v>0.12859999999999999</v>
      </c>
      <c r="N1833">
        <v>1</v>
      </c>
    </row>
    <row r="1834" spans="1:14" x14ac:dyDescent="0.25">
      <c r="A1834" s="16" t="s">
        <v>3134</v>
      </c>
      <c r="B1834" t="s">
        <v>123</v>
      </c>
      <c r="C1834" s="13" t="s">
        <v>57</v>
      </c>
      <c r="D1834" t="s">
        <v>13</v>
      </c>
      <c r="E1834" s="13" t="str">
        <f>IF(NOT(ISERROR(MATCH($C1834,Continents!$A$2:$A$48,0))),Continents!$A$1,
IF(NOT(ISERROR(MATCH($C1834,Continents!$B$2:$B$6,0))),Continents!$B$1,
IF(NOT(ISERROR(MATCH($C1834,Continents!$C$2:$C$58,0))),Continents!$C$1,
IF(NOT(ISERROR(MATCH($C1834,Continents!$D$2:$D$51,0))),Continents!$D$1,
IF(NOT(ISERROR(MATCH($C1834,Continents!$E$2:$E$15,0))),Continents!$E$1,
IF(NOT(ISERROR(MATCH($C1834,Continents!$F$2:$F$27,0))),Continents!$F$1,
IF(NOT(ISERROR(MATCH($C1834,Continents!$G$2:$G$8,0))),Continents!$G$1
)))))))</f>
        <v>Europe</v>
      </c>
      <c r="F1834" s="26">
        <v>42867</v>
      </c>
      <c r="G1834">
        <f>YEAR(Sales!$F1834)</f>
        <v>2017</v>
      </c>
      <c r="H1834">
        <f>MONTH(Sales!$F1834)</f>
        <v>5</v>
      </c>
      <c r="I1834" t="s">
        <v>32</v>
      </c>
      <c r="J1834" t="s">
        <v>452</v>
      </c>
      <c r="K1834">
        <v>150</v>
      </c>
      <c r="L1834">
        <v>140</v>
      </c>
      <c r="M1834" s="27">
        <v>6.6699999999999995E-2</v>
      </c>
      <c r="N1834">
        <v>1</v>
      </c>
    </row>
    <row r="1835" spans="1:14" x14ac:dyDescent="0.25">
      <c r="A1835" s="15" t="s">
        <v>3135</v>
      </c>
      <c r="B1835" t="s">
        <v>74</v>
      </c>
      <c r="C1835" s="13" t="s">
        <v>75</v>
      </c>
      <c r="D1835" t="s">
        <v>37</v>
      </c>
      <c r="E1835" s="13" t="str">
        <f>IF(NOT(ISERROR(MATCH($C1835,Continents!$A$2:$A$48,0))),Continents!$A$1,
IF(NOT(ISERROR(MATCH($C1835,Continents!$B$2:$B$6,0))),Continents!$B$1,
IF(NOT(ISERROR(MATCH($C1835,Continents!$C$2:$C$58,0))),Continents!$C$1,
IF(NOT(ISERROR(MATCH($C1835,Continents!$D$2:$D$51,0))),Continents!$D$1,
IF(NOT(ISERROR(MATCH($C1835,Continents!$E$2:$E$15,0))),Continents!$E$1,
IF(NOT(ISERROR(MATCH($C1835,Continents!$F$2:$F$27,0))),Continents!$F$1,
IF(NOT(ISERROR(MATCH($C1835,Continents!$G$2:$G$8,0))),Continents!$G$1
)))))))</f>
        <v>Asia</v>
      </c>
      <c r="F1835" s="26" t="s">
        <v>3136</v>
      </c>
      <c r="G1835">
        <f>YEAR(Sales!$F1835)</f>
        <v>2016</v>
      </c>
      <c r="H1835">
        <f>MONTH(Sales!$F1835)</f>
        <v>5</v>
      </c>
      <c r="I1835" t="s">
        <v>26</v>
      </c>
      <c r="J1835" t="s">
        <v>861</v>
      </c>
      <c r="K1835">
        <v>700</v>
      </c>
      <c r="L1835">
        <v>602</v>
      </c>
      <c r="M1835" s="27">
        <v>0.14000000000000001</v>
      </c>
      <c r="N1835">
        <v>1</v>
      </c>
    </row>
    <row r="1836" spans="1:14" x14ac:dyDescent="0.25">
      <c r="A1836" s="16" t="s">
        <v>3137</v>
      </c>
      <c r="B1836" t="s">
        <v>2815</v>
      </c>
      <c r="C1836" s="13" t="s">
        <v>18</v>
      </c>
      <c r="D1836" t="s">
        <v>19</v>
      </c>
      <c r="E1836" s="13" t="str">
        <f>IF(NOT(ISERROR(MATCH($C1836,Continents!$A$2:$A$48,0))),Continents!$A$1,
IF(NOT(ISERROR(MATCH($C1836,Continents!$B$2:$B$6,0))),Continents!$B$1,
IF(NOT(ISERROR(MATCH($C1836,Continents!$C$2:$C$58,0))),Continents!$C$1,
IF(NOT(ISERROR(MATCH($C1836,Continents!$D$2:$D$51,0))),Continents!$D$1,
IF(NOT(ISERROR(MATCH($C1836,Continents!$E$2:$E$15,0))),Continents!$E$1,
IF(NOT(ISERROR(MATCH($C1836,Continents!$F$2:$F$27,0))),Continents!$F$1,
IF(NOT(ISERROR(MATCH($C1836,Continents!$G$2:$G$8,0))),Continents!$G$1
)))))))</f>
        <v>North America</v>
      </c>
      <c r="F1836" s="26" t="s">
        <v>476</v>
      </c>
      <c r="G1836">
        <f>YEAR(Sales!$F1836)</f>
        <v>2018</v>
      </c>
      <c r="H1836">
        <f>MONTH(Sales!$F1836)</f>
        <v>8</v>
      </c>
      <c r="I1836" t="s">
        <v>14</v>
      </c>
      <c r="J1836" t="s">
        <v>2877</v>
      </c>
      <c r="K1836">
        <v>80</v>
      </c>
      <c r="L1836">
        <v>74</v>
      </c>
      <c r="M1836" s="27">
        <v>7.4999999999999997E-2</v>
      </c>
      <c r="N1836">
        <v>1</v>
      </c>
    </row>
    <row r="1837" spans="1:14" x14ac:dyDescent="0.25">
      <c r="A1837" s="15" t="s">
        <v>3138</v>
      </c>
      <c r="B1837" t="s">
        <v>52</v>
      </c>
      <c r="C1837" s="13" t="s">
        <v>53</v>
      </c>
      <c r="D1837" t="s">
        <v>25</v>
      </c>
      <c r="E1837" s="13" t="str">
        <f>IF(NOT(ISERROR(MATCH($C1837,Continents!$A$2:$A$48,0))),Continents!$A$1,
IF(NOT(ISERROR(MATCH($C1837,Continents!$B$2:$B$6,0))),Continents!$B$1,
IF(NOT(ISERROR(MATCH($C1837,Continents!$C$2:$C$58,0))),Continents!$C$1,
IF(NOT(ISERROR(MATCH($C1837,Continents!$D$2:$D$51,0))),Continents!$D$1,
IF(NOT(ISERROR(MATCH($C1837,Continents!$E$2:$E$15,0))),Continents!$E$1,
IF(NOT(ISERROR(MATCH($C1837,Continents!$F$2:$F$27,0))),Continents!$F$1,
IF(NOT(ISERROR(MATCH($C1837,Continents!$G$2:$G$8,0))),Continents!$G$1
)))))))</f>
        <v>North America</v>
      </c>
      <c r="F1837" s="26" t="s">
        <v>1455</v>
      </c>
      <c r="G1837">
        <f>YEAR(Sales!$F1837)</f>
        <v>2018</v>
      </c>
      <c r="H1837">
        <f>MONTH(Sales!$F1837)</f>
        <v>10</v>
      </c>
      <c r="I1837" t="s">
        <v>26</v>
      </c>
      <c r="J1837" t="s">
        <v>1300</v>
      </c>
      <c r="K1837">
        <v>700</v>
      </c>
      <c r="L1837">
        <v>623</v>
      </c>
      <c r="M1837" s="27">
        <v>0.11</v>
      </c>
      <c r="N1837">
        <v>1</v>
      </c>
    </row>
    <row r="1838" spans="1:14" x14ac:dyDescent="0.25">
      <c r="A1838" s="16" t="s">
        <v>3139</v>
      </c>
      <c r="B1838" t="s">
        <v>82</v>
      </c>
      <c r="C1838" s="13" t="s">
        <v>83</v>
      </c>
      <c r="D1838" t="s">
        <v>37</v>
      </c>
      <c r="E1838" s="13" t="str">
        <f>IF(NOT(ISERROR(MATCH($C1838,Continents!$A$2:$A$48,0))),Continents!$A$1,
IF(NOT(ISERROR(MATCH($C1838,Continents!$B$2:$B$6,0))),Continents!$B$1,
IF(NOT(ISERROR(MATCH($C1838,Continents!$C$2:$C$58,0))),Continents!$C$1,
IF(NOT(ISERROR(MATCH($C1838,Continents!$D$2:$D$51,0))),Continents!$D$1,
IF(NOT(ISERROR(MATCH($C1838,Continents!$E$2:$E$15,0))),Continents!$E$1,
IF(NOT(ISERROR(MATCH($C1838,Continents!$F$2:$F$27,0))),Continents!$F$1,
IF(NOT(ISERROR(MATCH($C1838,Continents!$G$2:$G$8,0))),Continents!$G$1
)))))))</f>
        <v>Asia</v>
      </c>
      <c r="F1838" s="26">
        <v>41863</v>
      </c>
      <c r="G1838">
        <f>YEAR(Sales!$F1838)</f>
        <v>2014</v>
      </c>
      <c r="H1838">
        <f>MONTH(Sales!$F1838)</f>
        <v>8</v>
      </c>
      <c r="I1838" t="s">
        <v>49</v>
      </c>
      <c r="J1838" t="s">
        <v>3140</v>
      </c>
      <c r="K1838">
        <v>500</v>
      </c>
      <c r="L1838">
        <v>365</v>
      </c>
      <c r="M1838" s="27">
        <v>0.27</v>
      </c>
      <c r="N1838">
        <v>1</v>
      </c>
    </row>
    <row r="1839" spans="1:14" x14ac:dyDescent="0.25">
      <c r="A1839" s="15" t="s">
        <v>3141</v>
      </c>
      <c r="B1839" t="s">
        <v>261</v>
      </c>
      <c r="C1839" s="13" t="s">
        <v>42</v>
      </c>
      <c r="D1839" t="s">
        <v>37</v>
      </c>
      <c r="E1839" s="13" t="str">
        <f>IF(NOT(ISERROR(MATCH($C1839,Continents!$A$2:$A$48,0))),Continents!$A$1,
IF(NOT(ISERROR(MATCH($C1839,Continents!$B$2:$B$6,0))),Continents!$B$1,
IF(NOT(ISERROR(MATCH($C1839,Continents!$C$2:$C$58,0))),Continents!$C$1,
IF(NOT(ISERROR(MATCH($C1839,Continents!$D$2:$D$51,0))),Continents!$D$1,
IF(NOT(ISERROR(MATCH($C1839,Continents!$E$2:$E$15,0))),Continents!$E$1,
IF(NOT(ISERROR(MATCH($C1839,Continents!$F$2:$F$27,0))),Continents!$F$1,
IF(NOT(ISERROR(MATCH($C1839,Continents!$G$2:$G$8,0))),Continents!$G$1
)))))))</f>
        <v>Asia</v>
      </c>
      <c r="F1839" s="26" t="s">
        <v>1424</v>
      </c>
      <c r="G1839">
        <f>YEAR(Sales!$F1839)</f>
        <v>2014</v>
      </c>
      <c r="H1839">
        <f>MONTH(Sales!$F1839)</f>
        <v>8</v>
      </c>
      <c r="I1839" t="s">
        <v>125</v>
      </c>
      <c r="J1839" t="s">
        <v>316</v>
      </c>
      <c r="K1839">
        <v>250</v>
      </c>
      <c r="L1839">
        <v>193</v>
      </c>
      <c r="M1839" s="27">
        <v>0.22800000000000001</v>
      </c>
      <c r="N1839">
        <v>1</v>
      </c>
    </row>
    <row r="1840" spans="1:14" x14ac:dyDescent="0.25">
      <c r="A1840" s="16" t="s">
        <v>3142</v>
      </c>
      <c r="B1840" t="s">
        <v>2907</v>
      </c>
      <c r="C1840" s="13" t="s">
        <v>116</v>
      </c>
      <c r="D1840" t="s">
        <v>19</v>
      </c>
      <c r="E1840" s="13" t="str">
        <f>IF(NOT(ISERROR(MATCH($C1840,Continents!$A$2:$A$48,0))),Continents!$A$1,
IF(NOT(ISERROR(MATCH($C1840,Continents!$B$2:$B$6,0))),Continents!$B$1,
IF(NOT(ISERROR(MATCH($C1840,Continents!$C$2:$C$58,0))),Continents!$C$1,
IF(NOT(ISERROR(MATCH($C1840,Continents!$D$2:$D$51,0))),Continents!$D$1,
IF(NOT(ISERROR(MATCH($C1840,Continents!$E$2:$E$15,0))),Continents!$E$1,
IF(NOT(ISERROR(MATCH($C1840,Continents!$F$2:$F$27,0))),Continents!$F$1,
IF(NOT(ISERROR(MATCH($C1840,Continents!$G$2:$G$8,0))),Continents!$G$1
)))))))</f>
        <v>North America</v>
      </c>
      <c r="F1840" s="26">
        <v>41918</v>
      </c>
      <c r="G1840">
        <f>YEAR(Sales!$F1840)</f>
        <v>2014</v>
      </c>
      <c r="H1840">
        <f>MONTH(Sales!$F1840)</f>
        <v>10</v>
      </c>
      <c r="I1840" t="s">
        <v>38</v>
      </c>
      <c r="J1840" t="s">
        <v>3143</v>
      </c>
      <c r="K1840">
        <v>50</v>
      </c>
      <c r="L1840">
        <v>50</v>
      </c>
      <c r="M1840" s="27">
        <v>0</v>
      </c>
      <c r="N1840">
        <v>1</v>
      </c>
    </row>
    <row r="1841" spans="1:14" x14ac:dyDescent="0.25">
      <c r="A1841" s="15" t="s">
        <v>3144</v>
      </c>
      <c r="B1841" t="s">
        <v>2907</v>
      </c>
      <c r="C1841" s="13" t="s">
        <v>116</v>
      </c>
      <c r="D1841" t="s">
        <v>19</v>
      </c>
      <c r="E1841" s="13" t="str">
        <f>IF(NOT(ISERROR(MATCH($C1841,Continents!$A$2:$A$48,0))),Continents!$A$1,
IF(NOT(ISERROR(MATCH($C1841,Continents!$B$2:$B$6,0))),Continents!$B$1,
IF(NOT(ISERROR(MATCH($C1841,Continents!$C$2:$C$58,0))),Continents!$C$1,
IF(NOT(ISERROR(MATCH($C1841,Continents!$D$2:$D$51,0))),Continents!$D$1,
IF(NOT(ISERROR(MATCH($C1841,Continents!$E$2:$E$15,0))),Continents!$E$1,
IF(NOT(ISERROR(MATCH($C1841,Continents!$F$2:$F$27,0))),Continents!$F$1,
IF(NOT(ISERROR(MATCH($C1841,Continents!$G$2:$G$8,0))),Continents!$G$1
)))))))</f>
        <v>North America</v>
      </c>
      <c r="F1841" s="26" t="s">
        <v>2913</v>
      </c>
      <c r="G1841">
        <f>YEAR(Sales!$F1841)</f>
        <v>2016</v>
      </c>
      <c r="H1841">
        <f>MONTH(Sales!$F1841)</f>
        <v>2</v>
      </c>
      <c r="I1841" t="s">
        <v>26</v>
      </c>
      <c r="J1841" t="s">
        <v>2908</v>
      </c>
      <c r="K1841">
        <v>700</v>
      </c>
      <c r="L1841">
        <v>644</v>
      </c>
      <c r="M1841" s="27">
        <v>0.08</v>
      </c>
      <c r="N1841">
        <v>1</v>
      </c>
    </row>
    <row r="1842" spans="1:14" x14ac:dyDescent="0.25">
      <c r="A1842" s="16" t="s">
        <v>3145</v>
      </c>
      <c r="B1842" t="s">
        <v>139</v>
      </c>
      <c r="C1842" s="13" t="s">
        <v>140</v>
      </c>
      <c r="D1842" t="s">
        <v>13</v>
      </c>
      <c r="E1842" s="13" t="str">
        <f>IF(NOT(ISERROR(MATCH($C1842,Continents!$A$2:$A$48,0))),Continents!$A$1,
IF(NOT(ISERROR(MATCH($C1842,Continents!$B$2:$B$6,0))),Continents!$B$1,
IF(NOT(ISERROR(MATCH($C1842,Continents!$C$2:$C$58,0))),Continents!$C$1,
IF(NOT(ISERROR(MATCH($C1842,Continents!$D$2:$D$51,0))),Continents!$D$1,
IF(NOT(ISERROR(MATCH($C1842,Continents!$E$2:$E$15,0))),Continents!$E$1,
IF(NOT(ISERROR(MATCH($C1842,Continents!$F$2:$F$27,0))),Continents!$F$1,
IF(NOT(ISERROR(MATCH($C1842,Continents!$G$2:$G$8,0))),Continents!$G$1
)))))))</f>
        <v>Europe</v>
      </c>
      <c r="F1842" s="26">
        <v>42928</v>
      </c>
      <c r="G1842">
        <f>YEAR(Sales!$F1842)</f>
        <v>2017</v>
      </c>
      <c r="H1842">
        <f>MONTH(Sales!$F1842)</f>
        <v>7</v>
      </c>
      <c r="I1842" t="s">
        <v>26</v>
      </c>
      <c r="J1842" t="s">
        <v>474</v>
      </c>
      <c r="K1842">
        <v>700</v>
      </c>
      <c r="L1842">
        <v>686</v>
      </c>
      <c r="M1842" s="27">
        <v>0.02</v>
      </c>
      <c r="N1842">
        <v>1</v>
      </c>
    </row>
    <row r="1843" spans="1:14" x14ac:dyDescent="0.25">
      <c r="A1843" s="15" t="s">
        <v>3146</v>
      </c>
      <c r="B1843" t="s">
        <v>52</v>
      </c>
      <c r="C1843" s="13" t="s">
        <v>53</v>
      </c>
      <c r="D1843" t="s">
        <v>25</v>
      </c>
      <c r="E1843" s="13" t="str">
        <f>IF(NOT(ISERROR(MATCH($C1843,Continents!$A$2:$A$48,0))),Continents!$A$1,
IF(NOT(ISERROR(MATCH($C1843,Continents!$B$2:$B$6,0))),Continents!$B$1,
IF(NOT(ISERROR(MATCH($C1843,Continents!$C$2:$C$58,0))),Continents!$C$1,
IF(NOT(ISERROR(MATCH($C1843,Continents!$D$2:$D$51,0))),Continents!$D$1,
IF(NOT(ISERROR(MATCH($C1843,Continents!$E$2:$E$15,0))),Continents!$E$1,
IF(NOT(ISERROR(MATCH($C1843,Continents!$F$2:$F$27,0))),Continents!$F$1,
IF(NOT(ISERROR(MATCH($C1843,Continents!$G$2:$G$8,0))),Continents!$G$1
)))))))</f>
        <v>North America</v>
      </c>
      <c r="F1843" s="26" t="s">
        <v>3147</v>
      </c>
      <c r="G1843">
        <f>YEAR(Sales!$F1843)</f>
        <v>2018</v>
      </c>
      <c r="H1843">
        <f>MONTH(Sales!$F1843)</f>
        <v>9</v>
      </c>
      <c r="I1843" t="s">
        <v>125</v>
      </c>
      <c r="J1843" t="s">
        <v>844</v>
      </c>
      <c r="K1843">
        <v>250</v>
      </c>
      <c r="L1843">
        <v>220</v>
      </c>
      <c r="M1843" s="27">
        <v>0.12</v>
      </c>
      <c r="N1843">
        <v>1</v>
      </c>
    </row>
    <row r="1844" spans="1:14" x14ac:dyDescent="0.25">
      <c r="A1844" s="16" t="s">
        <v>3148</v>
      </c>
      <c r="B1844" t="s">
        <v>67</v>
      </c>
      <c r="C1844" s="13" t="s">
        <v>68</v>
      </c>
      <c r="D1844" t="s">
        <v>37</v>
      </c>
      <c r="E1844" s="13" t="str">
        <f>IF(NOT(ISERROR(MATCH($C1844,Continents!$A$2:$A$48,0))),Continents!$A$1,
IF(NOT(ISERROR(MATCH($C1844,Continents!$B$2:$B$6,0))),Continents!$B$1,
IF(NOT(ISERROR(MATCH($C1844,Continents!$C$2:$C$58,0))),Continents!$C$1,
IF(NOT(ISERROR(MATCH($C1844,Continents!$D$2:$D$51,0))),Continents!$D$1,
IF(NOT(ISERROR(MATCH($C1844,Continents!$E$2:$E$15,0))),Continents!$E$1,
IF(NOT(ISERROR(MATCH($C1844,Continents!$F$2:$F$27,0))),Continents!$F$1,
IF(NOT(ISERROR(MATCH($C1844,Continents!$G$2:$G$8,0))),Continents!$G$1
)))))))</f>
        <v>Asia</v>
      </c>
      <c r="F1844" s="26">
        <v>41885</v>
      </c>
      <c r="G1844">
        <f>YEAR(Sales!$F1844)</f>
        <v>2014</v>
      </c>
      <c r="H1844">
        <f>MONTH(Sales!$F1844)</f>
        <v>9</v>
      </c>
      <c r="I1844" t="s">
        <v>58</v>
      </c>
      <c r="J1844" t="s">
        <v>1129</v>
      </c>
      <c r="K1844">
        <v>800</v>
      </c>
      <c r="L1844">
        <v>688</v>
      </c>
      <c r="M1844" s="27">
        <v>0.14000000000000001</v>
      </c>
      <c r="N1844">
        <v>1</v>
      </c>
    </row>
    <row r="1845" spans="1:14" x14ac:dyDescent="0.25">
      <c r="A1845" s="15" t="s">
        <v>3149</v>
      </c>
      <c r="B1845" t="s">
        <v>139</v>
      </c>
      <c r="C1845" s="13" t="s">
        <v>140</v>
      </c>
      <c r="D1845" t="s">
        <v>13</v>
      </c>
      <c r="E1845" s="13" t="str">
        <f>IF(NOT(ISERROR(MATCH($C1845,Continents!$A$2:$A$48,0))),Continents!$A$1,
IF(NOT(ISERROR(MATCH($C1845,Continents!$B$2:$B$6,0))),Continents!$B$1,
IF(NOT(ISERROR(MATCH($C1845,Continents!$C$2:$C$58,0))),Continents!$C$1,
IF(NOT(ISERROR(MATCH($C1845,Continents!$D$2:$D$51,0))),Continents!$D$1,
IF(NOT(ISERROR(MATCH($C1845,Continents!$E$2:$E$15,0))),Continents!$E$1,
IF(NOT(ISERROR(MATCH($C1845,Continents!$F$2:$F$27,0))),Continents!$F$1,
IF(NOT(ISERROR(MATCH($C1845,Continents!$G$2:$G$8,0))),Continents!$G$1
)))))))</f>
        <v>Europe</v>
      </c>
      <c r="F1845" s="26" t="s">
        <v>1219</v>
      </c>
      <c r="G1845">
        <f>YEAR(Sales!$F1845)</f>
        <v>2015</v>
      </c>
      <c r="H1845">
        <f>MONTH(Sales!$F1845)</f>
        <v>7</v>
      </c>
      <c r="I1845" t="s">
        <v>77</v>
      </c>
      <c r="J1845" t="s">
        <v>277</v>
      </c>
      <c r="K1845">
        <v>500</v>
      </c>
      <c r="L1845">
        <v>490</v>
      </c>
      <c r="M1845" s="27">
        <v>0.02</v>
      </c>
      <c r="N1845">
        <v>1</v>
      </c>
    </row>
    <row r="1846" spans="1:14" x14ac:dyDescent="0.25">
      <c r="A1846" s="16" t="s">
        <v>3150</v>
      </c>
      <c r="B1846" t="s">
        <v>23</v>
      </c>
      <c r="C1846" s="13" t="s">
        <v>24</v>
      </c>
      <c r="D1846" t="s">
        <v>25</v>
      </c>
      <c r="E1846" s="13" t="str">
        <f>IF(NOT(ISERROR(MATCH($C1846,Continents!$A$2:$A$48,0))),Continents!$A$1,
IF(NOT(ISERROR(MATCH($C1846,Continents!$B$2:$B$6,0))),Continents!$B$1,
IF(NOT(ISERROR(MATCH($C1846,Continents!$C$2:$C$58,0))),Continents!$C$1,
IF(NOT(ISERROR(MATCH($C1846,Continents!$D$2:$D$51,0))),Continents!$D$1,
IF(NOT(ISERROR(MATCH($C1846,Continents!$E$2:$E$15,0))),Continents!$E$1,
IF(NOT(ISERROR(MATCH($C1846,Continents!$F$2:$F$27,0))),Continents!$F$1,
IF(NOT(ISERROR(MATCH($C1846,Continents!$G$2:$G$8,0))),Continents!$G$1
)))))))</f>
        <v>South America</v>
      </c>
      <c r="F1846" s="26">
        <v>43168</v>
      </c>
      <c r="G1846">
        <f>YEAR(Sales!$F1846)</f>
        <v>2018</v>
      </c>
      <c r="H1846">
        <f>MONTH(Sales!$F1846)</f>
        <v>3</v>
      </c>
      <c r="I1846" t="s">
        <v>32</v>
      </c>
      <c r="J1846" t="s">
        <v>796</v>
      </c>
      <c r="K1846">
        <v>150</v>
      </c>
      <c r="L1846">
        <v>144</v>
      </c>
      <c r="M1846" s="27">
        <v>0.04</v>
      </c>
      <c r="N1846">
        <v>1</v>
      </c>
    </row>
    <row r="1847" spans="1:14" x14ac:dyDescent="0.25">
      <c r="A1847" s="15" t="s">
        <v>3151</v>
      </c>
      <c r="B1847" t="s">
        <v>174</v>
      </c>
      <c r="C1847" s="13" t="s">
        <v>116</v>
      </c>
      <c r="D1847" t="s">
        <v>19</v>
      </c>
      <c r="E1847" s="13" t="str">
        <f>IF(NOT(ISERROR(MATCH($C1847,Continents!$A$2:$A$48,0))),Continents!$A$1,
IF(NOT(ISERROR(MATCH($C1847,Continents!$B$2:$B$6,0))),Continents!$B$1,
IF(NOT(ISERROR(MATCH($C1847,Continents!$C$2:$C$58,0))),Continents!$C$1,
IF(NOT(ISERROR(MATCH($C1847,Continents!$D$2:$D$51,0))),Continents!$D$1,
IF(NOT(ISERROR(MATCH($C1847,Continents!$E$2:$E$15,0))),Continents!$E$1,
IF(NOT(ISERROR(MATCH($C1847,Continents!$F$2:$F$27,0))),Continents!$F$1,
IF(NOT(ISERROR(MATCH($C1847,Continents!$G$2:$G$8,0))),Continents!$G$1
)))))))</f>
        <v>North America</v>
      </c>
      <c r="F1847" s="26" t="s">
        <v>888</v>
      </c>
      <c r="G1847">
        <f>YEAR(Sales!$F1847)</f>
        <v>2014</v>
      </c>
      <c r="H1847">
        <f>MONTH(Sales!$F1847)</f>
        <v>6</v>
      </c>
      <c r="I1847" t="s">
        <v>26</v>
      </c>
      <c r="J1847" t="s">
        <v>1305</v>
      </c>
      <c r="K1847">
        <v>700</v>
      </c>
      <c r="L1847">
        <v>525</v>
      </c>
      <c r="M1847" s="27">
        <v>0.25</v>
      </c>
      <c r="N1847">
        <v>1</v>
      </c>
    </row>
    <row r="1848" spans="1:14" x14ac:dyDescent="0.25">
      <c r="A1848" s="16" t="s">
        <v>3152</v>
      </c>
      <c r="B1848" t="s">
        <v>3760</v>
      </c>
      <c r="C1848" s="13" t="s">
        <v>3759</v>
      </c>
      <c r="D1848" t="s">
        <v>13</v>
      </c>
      <c r="E1848" s="13" t="str">
        <f>IF(NOT(ISERROR(MATCH($C1848,Continents!$A$2:$A$48,0))),Continents!$A$1,
IF(NOT(ISERROR(MATCH($C1848,Continents!$B$2:$B$6,0))),Continents!$B$1,
IF(NOT(ISERROR(MATCH($C1848,Continents!$C$2:$C$58,0))),Continents!$C$1,
IF(NOT(ISERROR(MATCH($C1848,Continents!$D$2:$D$51,0))),Continents!$D$1,
IF(NOT(ISERROR(MATCH($C1848,Continents!$E$2:$E$15,0))),Continents!$E$1,
IF(NOT(ISERROR(MATCH($C1848,Continents!$F$2:$F$27,0))),Continents!$F$1,
IF(NOT(ISERROR(MATCH($C1848,Continents!$G$2:$G$8,0))),Continents!$G$1
)))))))</f>
        <v>Asia</v>
      </c>
      <c r="F1848" s="26" t="s">
        <v>834</v>
      </c>
      <c r="G1848">
        <f>YEAR(Sales!$F1848)</f>
        <v>2014</v>
      </c>
      <c r="H1848">
        <f>MONTH(Sales!$F1848)</f>
        <v>2</v>
      </c>
      <c r="I1848" t="s">
        <v>77</v>
      </c>
      <c r="J1848" t="s">
        <v>1362</v>
      </c>
      <c r="K1848">
        <v>500</v>
      </c>
      <c r="L1848">
        <v>490</v>
      </c>
      <c r="M1848" s="27">
        <v>0.02</v>
      </c>
      <c r="N1848">
        <v>1</v>
      </c>
    </row>
    <row r="1849" spans="1:14" x14ac:dyDescent="0.25">
      <c r="A1849" s="15" t="s">
        <v>3153</v>
      </c>
      <c r="B1849" t="s">
        <v>306</v>
      </c>
      <c r="C1849" s="13" t="s">
        <v>307</v>
      </c>
      <c r="D1849" t="s">
        <v>13</v>
      </c>
      <c r="E1849" s="13" t="str">
        <f>IF(NOT(ISERROR(MATCH($C1849,Continents!$A$2:$A$48,0))),Continents!$A$1,
IF(NOT(ISERROR(MATCH($C1849,Continents!$B$2:$B$6,0))),Continents!$B$1,
IF(NOT(ISERROR(MATCH($C1849,Continents!$C$2:$C$58,0))),Continents!$C$1,
IF(NOT(ISERROR(MATCH($C1849,Continents!$D$2:$D$51,0))),Continents!$D$1,
IF(NOT(ISERROR(MATCH($C1849,Continents!$E$2:$E$15,0))),Continents!$E$1,
IF(NOT(ISERROR(MATCH($C1849,Continents!$F$2:$F$27,0))),Continents!$F$1,
IF(NOT(ISERROR(MATCH($C1849,Continents!$G$2:$G$8,0))),Continents!$G$1
)))))))</f>
        <v>Europe</v>
      </c>
      <c r="F1849" s="26">
        <v>42861</v>
      </c>
      <c r="G1849">
        <f>YEAR(Sales!$F1849)</f>
        <v>2017</v>
      </c>
      <c r="H1849">
        <f>MONTH(Sales!$F1849)</f>
        <v>5</v>
      </c>
      <c r="I1849" t="s">
        <v>32</v>
      </c>
      <c r="J1849" t="s">
        <v>309</v>
      </c>
      <c r="K1849">
        <v>150</v>
      </c>
      <c r="L1849">
        <v>144</v>
      </c>
      <c r="M1849" s="27">
        <v>0.04</v>
      </c>
      <c r="N1849">
        <v>1</v>
      </c>
    </row>
    <row r="1850" spans="1:14" x14ac:dyDescent="0.25">
      <c r="A1850" s="16" t="s">
        <v>3154</v>
      </c>
      <c r="B1850" t="s">
        <v>62</v>
      </c>
      <c r="C1850" s="13" t="s">
        <v>63</v>
      </c>
      <c r="D1850" t="s">
        <v>13</v>
      </c>
      <c r="E1850" s="13" t="str">
        <f>IF(NOT(ISERROR(MATCH($C1850,Continents!$A$2:$A$48,0))),Continents!$A$1,
IF(NOT(ISERROR(MATCH($C1850,Continents!$B$2:$B$6,0))),Continents!$B$1,
IF(NOT(ISERROR(MATCH($C1850,Continents!$C$2:$C$58,0))),Continents!$C$1,
IF(NOT(ISERROR(MATCH($C1850,Continents!$D$2:$D$51,0))),Continents!$D$1,
IF(NOT(ISERROR(MATCH($C1850,Continents!$E$2:$E$15,0))),Continents!$E$1,
IF(NOT(ISERROR(MATCH($C1850,Continents!$F$2:$F$27,0))),Continents!$F$1,
IF(NOT(ISERROR(MATCH($C1850,Continents!$G$2:$G$8,0))),Continents!$G$1
)))))))</f>
        <v>Asia</v>
      </c>
      <c r="F1850" s="26" t="s">
        <v>3065</v>
      </c>
      <c r="G1850">
        <f>YEAR(Sales!$F1850)</f>
        <v>2017</v>
      </c>
      <c r="H1850">
        <f>MONTH(Sales!$F1850)</f>
        <v>4</v>
      </c>
      <c r="I1850" t="s">
        <v>58</v>
      </c>
      <c r="J1850" t="s">
        <v>383</v>
      </c>
      <c r="K1850">
        <v>800</v>
      </c>
      <c r="L1850">
        <v>456</v>
      </c>
      <c r="M1850" s="27">
        <v>0.43</v>
      </c>
      <c r="N1850">
        <v>1</v>
      </c>
    </row>
    <row r="1851" spans="1:14" x14ac:dyDescent="0.25">
      <c r="A1851" s="15" t="s">
        <v>3155</v>
      </c>
      <c r="B1851" t="s">
        <v>89</v>
      </c>
      <c r="C1851" s="13" t="s">
        <v>90</v>
      </c>
      <c r="D1851" t="s">
        <v>13</v>
      </c>
      <c r="E1851" s="13" t="str">
        <f>IF(NOT(ISERROR(MATCH($C1851,Continents!$A$2:$A$48,0))),Continents!$A$1,
IF(NOT(ISERROR(MATCH($C1851,Continents!$B$2:$B$6,0))),Continents!$B$1,
IF(NOT(ISERROR(MATCH($C1851,Continents!$C$2:$C$58,0))),Continents!$C$1,
IF(NOT(ISERROR(MATCH($C1851,Continents!$D$2:$D$51,0))),Continents!$D$1,
IF(NOT(ISERROR(MATCH($C1851,Continents!$E$2:$E$15,0))),Continents!$E$1,
IF(NOT(ISERROR(MATCH($C1851,Continents!$F$2:$F$27,0))),Continents!$F$1,
IF(NOT(ISERROR(MATCH($C1851,Continents!$G$2:$G$8,0))),Continents!$G$1
)))))))</f>
        <v>Europe</v>
      </c>
      <c r="F1851" s="26" t="s">
        <v>2038</v>
      </c>
      <c r="G1851">
        <f>YEAR(Sales!$F1851)</f>
        <v>2016</v>
      </c>
      <c r="H1851">
        <f>MONTH(Sales!$F1851)</f>
        <v>1</v>
      </c>
      <c r="I1851" t="s">
        <v>49</v>
      </c>
      <c r="J1851" t="s">
        <v>1630</v>
      </c>
      <c r="K1851">
        <v>500</v>
      </c>
      <c r="L1851">
        <v>465</v>
      </c>
      <c r="M1851" s="27">
        <v>7.0000000000000007E-2</v>
      </c>
      <c r="N1851">
        <v>1</v>
      </c>
    </row>
    <row r="1852" spans="1:14" x14ac:dyDescent="0.25">
      <c r="A1852" s="16" t="s">
        <v>3156</v>
      </c>
      <c r="B1852" t="s">
        <v>169</v>
      </c>
      <c r="C1852" s="13" t="s">
        <v>170</v>
      </c>
      <c r="D1852" t="s">
        <v>13</v>
      </c>
      <c r="E1852" s="13" t="str">
        <f>IF(NOT(ISERROR(MATCH($C1852,Continents!$A$2:$A$48,0))),Continents!$A$1,
IF(NOT(ISERROR(MATCH($C1852,Continents!$B$2:$B$6,0))),Continents!$B$1,
IF(NOT(ISERROR(MATCH($C1852,Continents!$C$2:$C$58,0))),Continents!$C$1,
IF(NOT(ISERROR(MATCH($C1852,Continents!$D$2:$D$51,0))),Continents!$D$1,
IF(NOT(ISERROR(MATCH($C1852,Continents!$E$2:$E$15,0))),Continents!$E$1,
IF(NOT(ISERROR(MATCH($C1852,Continents!$F$2:$F$27,0))),Continents!$F$1,
IF(NOT(ISERROR(MATCH($C1852,Continents!$G$2:$G$8,0))),Continents!$G$1
)))))))</f>
        <v>Europe</v>
      </c>
      <c r="F1852" s="26" t="s">
        <v>3157</v>
      </c>
      <c r="G1852">
        <f>YEAR(Sales!$F1852)</f>
        <v>2015</v>
      </c>
      <c r="H1852">
        <f>MONTH(Sales!$F1852)</f>
        <v>3</v>
      </c>
      <c r="I1852" t="s">
        <v>77</v>
      </c>
      <c r="J1852" t="s">
        <v>1066</v>
      </c>
      <c r="K1852">
        <v>500</v>
      </c>
      <c r="L1852">
        <v>495</v>
      </c>
      <c r="M1852" s="27">
        <v>0.01</v>
      </c>
      <c r="N1852">
        <v>1</v>
      </c>
    </row>
    <row r="1853" spans="1:14" x14ac:dyDescent="0.25">
      <c r="A1853" s="15" t="s">
        <v>3158</v>
      </c>
      <c r="B1853" t="s">
        <v>11</v>
      </c>
      <c r="C1853" s="13" t="s">
        <v>12</v>
      </c>
      <c r="D1853" t="s">
        <v>13</v>
      </c>
      <c r="E1853" s="13" t="str">
        <f>IF(NOT(ISERROR(MATCH($C1853,Continents!$A$2:$A$48,0))),Continents!$A$1,
IF(NOT(ISERROR(MATCH($C1853,Continents!$B$2:$B$6,0))),Continents!$B$1,
IF(NOT(ISERROR(MATCH($C1853,Continents!$C$2:$C$58,0))),Continents!$C$1,
IF(NOT(ISERROR(MATCH($C1853,Continents!$D$2:$D$51,0))),Continents!$D$1,
IF(NOT(ISERROR(MATCH($C1853,Continents!$E$2:$E$15,0))),Continents!$E$1,
IF(NOT(ISERROR(MATCH($C1853,Continents!$F$2:$F$27,0))),Continents!$F$1,
IF(NOT(ISERROR(MATCH($C1853,Continents!$G$2:$G$8,0))),Continents!$G$1
)))))))</f>
        <v>Europe</v>
      </c>
      <c r="F1853" s="26" t="s">
        <v>507</v>
      </c>
      <c r="G1853">
        <f>YEAR(Sales!$F1853)</f>
        <v>2015</v>
      </c>
      <c r="H1853">
        <f>MONTH(Sales!$F1853)</f>
        <v>4</v>
      </c>
      <c r="I1853" t="s">
        <v>38</v>
      </c>
      <c r="J1853" t="s">
        <v>333</v>
      </c>
      <c r="K1853">
        <v>50</v>
      </c>
      <c r="L1853">
        <v>49</v>
      </c>
      <c r="M1853" s="27">
        <v>0.02</v>
      </c>
      <c r="N1853">
        <v>1</v>
      </c>
    </row>
    <row r="1854" spans="1:14" x14ac:dyDescent="0.25">
      <c r="A1854" s="16" t="s">
        <v>3159</v>
      </c>
      <c r="B1854" t="s">
        <v>2815</v>
      </c>
      <c r="C1854" s="13" t="s">
        <v>18</v>
      </c>
      <c r="D1854" t="s">
        <v>19</v>
      </c>
      <c r="E1854" s="13" t="str">
        <f>IF(NOT(ISERROR(MATCH($C1854,Continents!$A$2:$A$48,0))),Continents!$A$1,
IF(NOT(ISERROR(MATCH($C1854,Continents!$B$2:$B$6,0))),Continents!$B$1,
IF(NOT(ISERROR(MATCH($C1854,Continents!$C$2:$C$58,0))),Continents!$C$1,
IF(NOT(ISERROR(MATCH($C1854,Continents!$D$2:$D$51,0))),Continents!$D$1,
IF(NOT(ISERROR(MATCH($C1854,Continents!$E$2:$E$15,0))),Continents!$E$1,
IF(NOT(ISERROR(MATCH($C1854,Continents!$F$2:$F$27,0))),Continents!$F$1,
IF(NOT(ISERROR(MATCH($C1854,Continents!$G$2:$G$8,0))),Continents!$G$1
)))))))</f>
        <v>North America</v>
      </c>
      <c r="F1854" s="26" t="s">
        <v>3160</v>
      </c>
      <c r="G1854">
        <f>YEAR(Sales!$F1854)</f>
        <v>2016</v>
      </c>
      <c r="H1854">
        <f>MONTH(Sales!$F1854)</f>
        <v>12</v>
      </c>
      <c r="I1854" t="s">
        <v>14</v>
      </c>
      <c r="J1854" t="s">
        <v>3161</v>
      </c>
      <c r="K1854">
        <v>80</v>
      </c>
      <c r="L1854">
        <v>78</v>
      </c>
      <c r="M1854" s="27">
        <v>2.5000000000000001E-2</v>
      </c>
      <c r="N1854">
        <v>1</v>
      </c>
    </row>
    <row r="1855" spans="1:14" x14ac:dyDescent="0.25">
      <c r="A1855" s="15" t="s">
        <v>3162</v>
      </c>
      <c r="B1855" t="s">
        <v>241</v>
      </c>
      <c r="C1855" s="13" t="s">
        <v>242</v>
      </c>
      <c r="D1855" t="s">
        <v>25</v>
      </c>
      <c r="E1855" s="13" t="str">
        <f>IF(NOT(ISERROR(MATCH($C1855,Continents!$A$2:$A$48,0))),Continents!$A$1,
IF(NOT(ISERROR(MATCH($C1855,Continents!$B$2:$B$6,0))),Continents!$B$1,
IF(NOT(ISERROR(MATCH($C1855,Continents!$C$2:$C$58,0))),Continents!$C$1,
IF(NOT(ISERROR(MATCH($C1855,Continents!$D$2:$D$51,0))),Continents!$D$1,
IF(NOT(ISERROR(MATCH($C1855,Continents!$E$2:$E$15,0))),Continents!$E$1,
IF(NOT(ISERROR(MATCH($C1855,Continents!$F$2:$F$27,0))),Continents!$F$1,
IF(NOT(ISERROR(MATCH($C1855,Continents!$G$2:$G$8,0))),Continents!$G$1
)))))))</f>
        <v>South America</v>
      </c>
      <c r="F1855" s="26">
        <v>41799</v>
      </c>
      <c r="G1855">
        <f>YEAR(Sales!$F1855)</f>
        <v>2014</v>
      </c>
      <c r="H1855">
        <f>MONTH(Sales!$F1855)</f>
        <v>6</v>
      </c>
      <c r="I1855" t="s">
        <v>112</v>
      </c>
      <c r="J1855" t="s">
        <v>762</v>
      </c>
      <c r="K1855">
        <v>70</v>
      </c>
      <c r="L1855">
        <v>52</v>
      </c>
      <c r="M1855" s="27">
        <v>0.2571</v>
      </c>
      <c r="N1855">
        <v>1</v>
      </c>
    </row>
    <row r="1856" spans="1:14" x14ac:dyDescent="0.25">
      <c r="A1856" s="16" t="s">
        <v>3163</v>
      </c>
      <c r="B1856" t="s">
        <v>325</v>
      </c>
      <c r="C1856" s="13" t="s">
        <v>326</v>
      </c>
      <c r="D1856" t="s">
        <v>37</v>
      </c>
      <c r="E1856" s="13" t="str">
        <f>IF(NOT(ISERROR(MATCH($C1856,Continents!$A$2:$A$48,0))),Continents!$A$1,
IF(NOT(ISERROR(MATCH($C1856,Continents!$B$2:$B$6,0))),Continents!$B$1,
IF(NOT(ISERROR(MATCH($C1856,Continents!$C$2:$C$58,0))),Continents!$C$1,
IF(NOT(ISERROR(MATCH($C1856,Continents!$D$2:$D$51,0))),Continents!$D$1,
IF(NOT(ISERROR(MATCH($C1856,Continents!$E$2:$E$15,0))),Continents!$E$1,
IF(NOT(ISERROR(MATCH($C1856,Continents!$F$2:$F$27,0))),Continents!$F$1,
IF(NOT(ISERROR(MATCH($C1856,Continents!$G$2:$G$8,0))),Continents!$G$1
)))))))</f>
        <v>Asia</v>
      </c>
      <c r="F1856" s="26" t="s">
        <v>3164</v>
      </c>
      <c r="G1856">
        <f>YEAR(Sales!$F1856)</f>
        <v>2017</v>
      </c>
      <c r="H1856">
        <f>MONTH(Sales!$F1856)</f>
        <v>6</v>
      </c>
      <c r="I1856" t="s">
        <v>32</v>
      </c>
      <c r="J1856" t="s">
        <v>918</v>
      </c>
      <c r="K1856">
        <v>150</v>
      </c>
      <c r="L1856">
        <v>144</v>
      </c>
      <c r="M1856" s="27">
        <v>0.04</v>
      </c>
      <c r="N1856">
        <v>1</v>
      </c>
    </row>
    <row r="1857" spans="1:14" x14ac:dyDescent="0.25">
      <c r="A1857" s="15" t="s">
        <v>3165</v>
      </c>
      <c r="B1857" t="s">
        <v>89</v>
      </c>
      <c r="C1857" s="13" t="s">
        <v>90</v>
      </c>
      <c r="D1857" t="s">
        <v>13</v>
      </c>
      <c r="E1857" s="13" t="str">
        <f>IF(NOT(ISERROR(MATCH($C1857,Continents!$A$2:$A$48,0))),Continents!$A$1,
IF(NOT(ISERROR(MATCH($C1857,Continents!$B$2:$B$6,0))),Continents!$B$1,
IF(NOT(ISERROR(MATCH($C1857,Continents!$C$2:$C$58,0))),Continents!$C$1,
IF(NOT(ISERROR(MATCH($C1857,Continents!$D$2:$D$51,0))),Continents!$D$1,
IF(NOT(ISERROR(MATCH($C1857,Continents!$E$2:$E$15,0))),Continents!$E$1,
IF(NOT(ISERROR(MATCH($C1857,Continents!$F$2:$F$27,0))),Continents!$F$1,
IF(NOT(ISERROR(MATCH($C1857,Continents!$G$2:$G$8,0))),Continents!$G$1
)))))))</f>
        <v>Europe</v>
      </c>
      <c r="F1857" s="26">
        <v>42593</v>
      </c>
      <c r="G1857">
        <f>YEAR(Sales!$F1857)</f>
        <v>2016</v>
      </c>
      <c r="H1857">
        <f>MONTH(Sales!$F1857)</f>
        <v>8</v>
      </c>
      <c r="I1857" t="s">
        <v>64</v>
      </c>
      <c r="J1857" t="s">
        <v>91</v>
      </c>
      <c r="K1857">
        <v>1000</v>
      </c>
      <c r="L1857">
        <v>560</v>
      </c>
      <c r="M1857" s="27">
        <v>0.44</v>
      </c>
      <c r="N1857">
        <v>1</v>
      </c>
    </row>
    <row r="1858" spans="1:14" x14ac:dyDescent="0.25">
      <c r="A1858" s="16" t="s">
        <v>3166</v>
      </c>
      <c r="B1858" t="s">
        <v>397</v>
      </c>
      <c r="C1858" s="13" t="s">
        <v>398</v>
      </c>
      <c r="D1858" t="s">
        <v>13</v>
      </c>
      <c r="E1858" s="13" t="str">
        <f>IF(NOT(ISERROR(MATCH($C1858,Continents!$A$2:$A$48,0))),Continents!$A$1,
IF(NOT(ISERROR(MATCH($C1858,Continents!$B$2:$B$6,0))),Continents!$B$1,
IF(NOT(ISERROR(MATCH($C1858,Continents!$C$2:$C$58,0))),Continents!$C$1,
IF(NOT(ISERROR(MATCH($C1858,Continents!$D$2:$D$51,0))),Continents!$D$1,
IF(NOT(ISERROR(MATCH($C1858,Continents!$E$2:$E$15,0))),Continents!$E$1,
IF(NOT(ISERROR(MATCH($C1858,Continents!$F$2:$F$27,0))),Continents!$F$1,
IF(NOT(ISERROR(MATCH($C1858,Continents!$G$2:$G$8,0))),Continents!$G$1
)))))))</f>
        <v>Europe</v>
      </c>
      <c r="F1858" s="26" t="s">
        <v>2972</v>
      </c>
      <c r="G1858">
        <f>YEAR(Sales!$F1858)</f>
        <v>2018</v>
      </c>
      <c r="H1858">
        <f>MONTH(Sales!$F1858)</f>
        <v>1</v>
      </c>
      <c r="I1858" t="s">
        <v>49</v>
      </c>
      <c r="J1858" t="s">
        <v>567</v>
      </c>
      <c r="K1858">
        <v>500</v>
      </c>
      <c r="L1858">
        <v>490</v>
      </c>
      <c r="M1858" s="27">
        <v>0.02</v>
      </c>
      <c r="N1858">
        <v>1</v>
      </c>
    </row>
    <row r="1859" spans="1:14" x14ac:dyDescent="0.25">
      <c r="A1859" s="15" t="s">
        <v>3167</v>
      </c>
      <c r="B1859" t="s">
        <v>110</v>
      </c>
      <c r="C1859" s="13" t="s">
        <v>75</v>
      </c>
      <c r="D1859" t="s">
        <v>37</v>
      </c>
      <c r="E1859" s="13" t="str">
        <f>IF(NOT(ISERROR(MATCH($C1859,Continents!$A$2:$A$48,0))),Continents!$A$1,
IF(NOT(ISERROR(MATCH($C1859,Continents!$B$2:$B$6,0))),Continents!$B$1,
IF(NOT(ISERROR(MATCH($C1859,Continents!$C$2:$C$58,0))),Continents!$C$1,
IF(NOT(ISERROR(MATCH($C1859,Continents!$D$2:$D$51,0))),Continents!$D$1,
IF(NOT(ISERROR(MATCH($C1859,Continents!$E$2:$E$15,0))),Continents!$E$1,
IF(NOT(ISERROR(MATCH($C1859,Continents!$F$2:$F$27,0))),Continents!$F$1,
IF(NOT(ISERROR(MATCH($C1859,Continents!$G$2:$G$8,0))),Continents!$G$1
)))))))</f>
        <v>Asia</v>
      </c>
      <c r="F1859" s="26" t="s">
        <v>1641</v>
      </c>
      <c r="G1859">
        <f>YEAR(Sales!$F1859)</f>
        <v>2018</v>
      </c>
      <c r="H1859">
        <f>MONTH(Sales!$F1859)</f>
        <v>12</v>
      </c>
      <c r="I1859" t="s">
        <v>14</v>
      </c>
      <c r="J1859" t="s">
        <v>933</v>
      </c>
      <c r="K1859">
        <v>80</v>
      </c>
      <c r="L1859">
        <v>76</v>
      </c>
      <c r="M1859" s="27">
        <v>0.05</v>
      </c>
      <c r="N1859">
        <v>1</v>
      </c>
    </row>
    <row r="1860" spans="1:14" x14ac:dyDescent="0.25">
      <c r="A1860" s="16" t="s">
        <v>3168</v>
      </c>
      <c r="B1860" t="s">
        <v>288</v>
      </c>
      <c r="C1860" s="13" t="s">
        <v>289</v>
      </c>
      <c r="D1860" t="s">
        <v>13</v>
      </c>
      <c r="E1860" s="13" t="str">
        <f>IF(NOT(ISERROR(MATCH($C1860,Continents!$A$2:$A$48,0))),Continents!$A$1,
IF(NOT(ISERROR(MATCH($C1860,Continents!$B$2:$B$6,0))),Continents!$B$1,
IF(NOT(ISERROR(MATCH($C1860,Continents!$C$2:$C$58,0))),Continents!$C$1,
IF(NOT(ISERROR(MATCH($C1860,Continents!$D$2:$D$51,0))),Continents!$D$1,
IF(NOT(ISERROR(MATCH($C1860,Continents!$E$2:$E$15,0))),Continents!$E$1,
IF(NOT(ISERROR(MATCH($C1860,Continents!$F$2:$F$27,0))),Continents!$F$1,
IF(NOT(ISERROR(MATCH($C1860,Continents!$G$2:$G$8,0))),Continents!$G$1
)))))))</f>
        <v>Europe</v>
      </c>
      <c r="F1860" s="26" t="s">
        <v>1659</v>
      </c>
      <c r="G1860">
        <f>YEAR(Sales!$F1860)</f>
        <v>2017</v>
      </c>
      <c r="H1860">
        <f>MONTH(Sales!$F1860)</f>
        <v>10</v>
      </c>
      <c r="I1860" t="s">
        <v>133</v>
      </c>
      <c r="J1860" t="s">
        <v>798</v>
      </c>
      <c r="K1860">
        <v>50</v>
      </c>
      <c r="L1860">
        <v>45</v>
      </c>
      <c r="M1860" s="27">
        <v>0.1</v>
      </c>
      <c r="N1860">
        <v>1</v>
      </c>
    </row>
    <row r="1861" spans="1:14" x14ac:dyDescent="0.25">
      <c r="A1861" s="15" t="s">
        <v>3169</v>
      </c>
      <c r="B1861" t="s">
        <v>105</v>
      </c>
      <c r="C1861" s="13" t="s">
        <v>106</v>
      </c>
      <c r="D1861" t="s">
        <v>13</v>
      </c>
      <c r="E1861" s="13" t="str">
        <f>IF(NOT(ISERROR(MATCH($C1861,Continents!$A$2:$A$48,0))),Continents!$A$1,
IF(NOT(ISERROR(MATCH($C1861,Continents!$B$2:$B$6,0))),Continents!$B$1,
IF(NOT(ISERROR(MATCH($C1861,Continents!$C$2:$C$58,0))),Continents!$C$1,
IF(NOT(ISERROR(MATCH($C1861,Continents!$D$2:$D$51,0))),Continents!$D$1,
IF(NOT(ISERROR(MATCH($C1861,Continents!$E$2:$E$15,0))),Continents!$E$1,
IF(NOT(ISERROR(MATCH($C1861,Continents!$F$2:$F$27,0))),Continents!$F$1,
IF(NOT(ISERROR(MATCH($C1861,Continents!$G$2:$G$8,0))),Continents!$G$1
)))))))</f>
        <v>Africa</v>
      </c>
      <c r="F1861" s="26" t="s">
        <v>3170</v>
      </c>
      <c r="G1861">
        <f>YEAR(Sales!$F1861)</f>
        <v>2016</v>
      </c>
      <c r="H1861">
        <f>MONTH(Sales!$F1861)</f>
        <v>5</v>
      </c>
      <c r="I1861" t="s">
        <v>26</v>
      </c>
      <c r="J1861" t="s">
        <v>1227</v>
      </c>
      <c r="K1861">
        <v>700</v>
      </c>
      <c r="L1861">
        <v>630</v>
      </c>
      <c r="M1861" s="27">
        <v>0.1</v>
      </c>
      <c r="N1861">
        <v>1</v>
      </c>
    </row>
    <row r="1862" spans="1:14" x14ac:dyDescent="0.25">
      <c r="A1862" s="16" t="s">
        <v>3171</v>
      </c>
      <c r="B1862" t="s">
        <v>144</v>
      </c>
      <c r="C1862" s="13" t="s">
        <v>116</v>
      </c>
      <c r="D1862" t="s">
        <v>19</v>
      </c>
      <c r="E1862" s="13" t="str">
        <f>IF(NOT(ISERROR(MATCH($C1862,Continents!$A$2:$A$48,0))),Continents!$A$1,
IF(NOT(ISERROR(MATCH($C1862,Continents!$B$2:$B$6,0))),Continents!$B$1,
IF(NOT(ISERROR(MATCH($C1862,Continents!$C$2:$C$58,0))),Continents!$C$1,
IF(NOT(ISERROR(MATCH($C1862,Continents!$D$2:$D$51,0))),Continents!$D$1,
IF(NOT(ISERROR(MATCH($C1862,Continents!$E$2:$E$15,0))),Continents!$E$1,
IF(NOT(ISERROR(MATCH($C1862,Continents!$F$2:$F$27,0))),Continents!$F$1,
IF(NOT(ISERROR(MATCH($C1862,Continents!$G$2:$G$8,0))),Continents!$G$1
)))))))</f>
        <v>North America</v>
      </c>
      <c r="F1862" s="26">
        <v>43192</v>
      </c>
      <c r="G1862">
        <f>YEAR(Sales!$F1862)</f>
        <v>2018</v>
      </c>
      <c r="H1862">
        <f>MONTH(Sales!$F1862)</f>
        <v>4</v>
      </c>
      <c r="I1862" t="s">
        <v>38</v>
      </c>
      <c r="J1862" t="s">
        <v>691</v>
      </c>
      <c r="K1862">
        <v>50</v>
      </c>
      <c r="L1862">
        <v>45</v>
      </c>
      <c r="M1862" s="27">
        <v>0.1</v>
      </c>
      <c r="N1862">
        <v>1</v>
      </c>
    </row>
    <row r="1863" spans="1:14" x14ac:dyDescent="0.25">
      <c r="A1863" s="15" t="s">
        <v>3172</v>
      </c>
      <c r="B1863" t="s">
        <v>197</v>
      </c>
      <c r="C1863" s="13" t="s">
        <v>198</v>
      </c>
      <c r="D1863" t="s">
        <v>13</v>
      </c>
      <c r="E1863" s="13" t="str">
        <f>IF(NOT(ISERROR(MATCH($C1863,Continents!$A$2:$A$48,0))),Continents!$A$1,
IF(NOT(ISERROR(MATCH($C1863,Continents!$B$2:$B$6,0))),Continents!$B$1,
IF(NOT(ISERROR(MATCH($C1863,Continents!$C$2:$C$58,0))),Continents!$C$1,
IF(NOT(ISERROR(MATCH($C1863,Continents!$D$2:$D$51,0))),Continents!$D$1,
IF(NOT(ISERROR(MATCH($C1863,Continents!$E$2:$E$15,0))),Continents!$E$1,
IF(NOT(ISERROR(MATCH($C1863,Continents!$F$2:$F$27,0))),Continents!$F$1,
IF(NOT(ISERROR(MATCH($C1863,Continents!$G$2:$G$8,0))),Continents!$G$1
)))))))</f>
        <v>Europe</v>
      </c>
      <c r="F1863" s="26" t="s">
        <v>1498</v>
      </c>
      <c r="G1863">
        <f>YEAR(Sales!$F1863)</f>
        <v>2018</v>
      </c>
      <c r="H1863">
        <f>MONTH(Sales!$F1863)</f>
        <v>8</v>
      </c>
      <c r="I1863" t="s">
        <v>77</v>
      </c>
      <c r="J1863" t="s">
        <v>330</v>
      </c>
      <c r="K1863">
        <v>500</v>
      </c>
      <c r="L1863">
        <v>500</v>
      </c>
      <c r="M1863" s="27">
        <v>0</v>
      </c>
      <c r="N1863">
        <v>1</v>
      </c>
    </row>
    <row r="1864" spans="1:14" x14ac:dyDescent="0.25">
      <c r="A1864" s="16" t="s">
        <v>3173</v>
      </c>
      <c r="B1864" t="s">
        <v>115</v>
      </c>
      <c r="C1864" s="13" t="s">
        <v>116</v>
      </c>
      <c r="D1864" t="s">
        <v>19</v>
      </c>
      <c r="E1864" s="13" t="str">
        <f>IF(NOT(ISERROR(MATCH($C1864,Continents!$A$2:$A$48,0))),Continents!$A$1,
IF(NOT(ISERROR(MATCH($C1864,Continents!$B$2:$B$6,0))),Continents!$B$1,
IF(NOT(ISERROR(MATCH($C1864,Continents!$C$2:$C$58,0))),Continents!$C$1,
IF(NOT(ISERROR(MATCH($C1864,Continents!$D$2:$D$51,0))),Continents!$D$1,
IF(NOT(ISERROR(MATCH($C1864,Continents!$E$2:$E$15,0))),Continents!$E$1,
IF(NOT(ISERROR(MATCH($C1864,Continents!$F$2:$F$27,0))),Continents!$F$1,
IF(NOT(ISERROR(MATCH($C1864,Continents!$G$2:$G$8,0))),Continents!$G$1
)))))))</f>
        <v>North America</v>
      </c>
      <c r="F1864" s="26" t="s">
        <v>238</v>
      </c>
      <c r="G1864">
        <f>YEAR(Sales!$F1864)</f>
        <v>2018</v>
      </c>
      <c r="H1864">
        <f>MONTH(Sales!$F1864)</f>
        <v>8</v>
      </c>
      <c r="I1864" t="s">
        <v>38</v>
      </c>
      <c r="J1864" t="s">
        <v>1225</v>
      </c>
      <c r="K1864">
        <v>50</v>
      </c>
      <c r="L1864">
        <v>46</v>
      </c>
      <c r="M1864" s="27">
        <v>0.08</v>
      </c>
      <c r="N1864">
        <v>1</v>
      </c>
    </row>
    <row r="1865" spans="1:14" x14ac:dyDescent="0.25">
      <c r="A1865" s="15" t="s">
        <v>3174</v>
      </c>
      <c r="B1865" t="s">
        <v>67</v>
      </c>
      <c r="C1865" s="13" t="s">
        <v>68</v>
      </c>
      <c r="D1865" t="s">
        <v>37</v>
      </c>
      <c r="E1865" s="13" t="str">
        <f>IF(NOT(ISERROR(MATCH($C1865,Continents!$A$2:$A$48,0))),Continents!$A$1,
IF(NOT(ISERROR(MATCH($C1865,Continents!$B$2:$B$6,0))),Continents!$B$1,
IF(NOT(ISERROR(MATCH($C1865,Continents!$C$2:$C$58,0))),Continents!$C$1,
IF(NOT(ISERROR(MATCH($C1865,Continents!$D$2:$D$51,0))),Continents!$D$1,
IF(NOT(ISERROR(MATCH($C1865,Continents!$E$2:$E$15,0))),Continents!$E$1,
IF(NOT(ISERROR(MATCH($C1865,Continents!$F$2:$F$27,0))),Continents!$F$1,
IF(NOT(ISERROR(MATCH($C1865,Continents!$G$2:$G$8,0))),Continents!$G$1
)))))))</f>
        <v>Asia</v>
      </c>
      <c r="F1865" s="26" t="s">
        <v>3067</v>
      </c>
      <c r="G1865">
        <f>YEAR(Sales!$F1865)</f>
        <v>2014</v>
      </c>
      <c r="H1865">
        <f>MONTH(Sales!$F1865)</f>
        <v>8</v>
      </c>
      <c r="I1865" t="s">
        <v>77</v>
      </c>
      <c r="J1865" t="s">
        <v>3175</v>
      </c>
      <c r="K1865">
        <v>500</v>
      </c>
      <c r="L1865">
        <v>490</v>
      </c>
      <c r="M1865" s="27">
        <v>0.02</v>
      </c>
      <c r="N1865">
        <v>1</v>
      </c>
    </row>
    <row r="1866" spans="1:14" x14ac:dyDescent="0.25">
      <c r="A1866" s="16" t="s">
        <v>3176</v>
      </c>
      <c r="B1866" t="s">
        <v>350</v>
      </c>
      <c r="C1866" s="13" t="s">
        <v>116</v>
      </c>
      <c r="D1866" t="s">
        <v>19</v>
      </c>
      <c r="E1866" s="13" t="str">
        <f>IF(NOT(ISERROR(MATCH($C1866,Continents!$A$2:$A$48,0))),Continents!$A$1,
IF(NOT(ISERROR(MATCH($C1866,Continents!$B$2:$B$6,0))),Continents!$B$1,
IF(NOT(ISERROR(MATCH($C1866,Continents!$C$2:$C$58,0))),Continents!$C$1,
IF(NOT(ISERROR(MATCH($C1866,Continents!$D$2:$D$51,0))),Continents!$D$1,
IF(NOT(ISERROR(MATCH($C1866,Continents!$E$2:$E$15,0))),Continents!$E$1,
IF(NOT(ISERROR(MATCH($C1866,Continents!$F$2:$F$27,0))),Continents!$F$1,
IF(NOT(ISERROR(MATCH($C1866,Continents!$G$2:$G$8,0))),Continents!$G$1
)))))))</f>
        <v>North America</v>
      </c>
      <c r="F1866" s="26">
        <v>41852</v>
      </c>
      <c r="G1866">
        <f>YEAR(Sales!$F1866)</f>
        <v>2014</v>
      </c>
      <c r="H1866">
        <f>MONTH(Sales!$F1866)</f>
        <v>8</v>
      </c>
      <c r="I1866" t="s">
        <v>26</v>
      </c>
      <c r="J1866" t="s">
        <v>1471</v>
      </c>
      <c r="K1866">
        <v>700</v>
      </c>
      <c r="L1866">
        <v>686</v>
      </c>
      <c r="M1866" s="27">
        <v>0.02</v>
      </c>
      <c r="N1866">
        <v>1</v>
      </c>
    </row>
    <row r="1867" spans="1:14" x14ac:dyDescent="0.25">
      <c r="A1867" s="15" t="s">
        <v>3177</v>
      </c>
      <c r="B1867" t="s">
        <v>174</v>
      </c>
      <c r="C1867" s="13" t="s">
        <v>116</v>
      </c>
      <c r="D1867" t="s">
        <v>19</v>
      </c>
      <c r="E1867" s="13" t="str">
        <f>IF(NOT(ISERROR(MATCH($C1867,Continents!$A$2:$A$48,0))),Continents!$A$1,
IF(NOT(ISERROR(MATCH($C1867,Continents!$B$2:$B$6,0))),Continents!$B$1,
IF(NOT(ISERROR(MATCH($C1867,Continents!$C$2:$C$58,0))),Continents!$C$1,
IF(NOT(ISERROR(MATCH($C1867,Continents!$D$2:$D$51,0))),Continents!$D$1,
IF(NOT(ISERROR(MATCH($C1867,Continents!$E$2:$E$15,0))),Continents!$E$1,
IF(NOT(ISERROR(MATCH($C1867,Continents!$F$2:$F$27,0))),Continents!$F$1,
IF(NOT(ISERROR(MATCH($C1867,Continents!$G$2:$G$8,0))),Continents!$G$1
)))))))</f>
        <v>North America</v>
      </c>
      <c r="F1867" s="26" t="s">
        <v>3178</v>
      </c>
      <c r="G1867">
        <f>YEAR(Sales!$F1867)</f>
        <v>2015</v>
      </c>
      <c r="H1867">
        <f>MONTH(Sales!$F1867)</f>
        <v>7</v>
      </c>
      <c r="I1867" t="s">
        <v>44</v>
      </c>
      <c r="J1867" t="s">
        <v>1688</v>
      </c>
      <c r="K1867">
        <v>30</v>
      </c>
      <c r="L1867">
        <v>25</v>
      </c>
      <c r="M1867" s="27">
        <v>0.16669999999999999</v>
      </c>
      <c r="N1867">
        <v>1</v>
      </c>
    </row>
    <row r="1868" spans="1:14" x14ac:dyDescent="0.25">
      <c r="A1868" s="16" t="s">
        <v>3179</v>
      </c>
      <c r="B1868" t="s">
        <v>178</v>
      </c>
      <c r="C1868" s="13" t="s">
        <v>116</v>
      </c>
      <c r="D1868" t="s">
        <v>19</v>
      </c>
      <c r="E1868" s="13" t="str">
        <f>IF(NOT(ISERROR(MATCH($C1868,Continents!$A$2:$A$48,0))),Continents!$A$1,
IF(NOT(ISERROR(MATCH($C1868,Continents!$B$2:$B$6,0))),Continents!$B$1,
IF(NOT(ISERROR(MATCH($C1868,Continents!$C$2:$C$58,0))),Continents!$C$1,
IF(NOT(ISERROR(MATCH($C1868,Continents!$D$2:$D$51,0))),Continents!$D$1,
IF(NOT(ISERROR(MATCH($C1868,Continents!$E$2:$E$15,0))),Continents!$E$1,
IF(NOT(ISERROR(MATCH($C1868,Continents!$F$2:$F$27,0))),Continents!$F$1,
IF(NOT(ISERROR(MATCH($C1868,Continents!$G$2:$G$8,0))),Continents!$G$1
)))))))</f>
        <v>North America</v>
      </c>
      <c r="F1868" s="26" t="s">
        <v>3180</v>
      </c>
      <c r="G1868">
        <f>YEAR(Sales!$F1868)</f>
        <v>2015</v>
      </c>
      <c r="H1868">
        <f>MONTH(Sales!$F1868)</f>
        <v>12</v>
      </c>
      <c r="I1868" t="s">
        <v>64</v>
      </c>
      <c r="J1868" t="s">
        <v>180</v>
      </c>
      <c r="K1868">
        <v>1000</v>
      </c>
      <c r="L1868">
        <v>600</v>
      </c>
      <c r="M1868" s="27">
        <v>0.4</v>
      </c>
      <c r="N1868">
        <v>1</v>
      </c>
    </row>
    <row r="1869" spans="1:14" x14ac:dyDescent="0.25">
      <c r="A1869" s="15" t="s">
        <v>3181</v>
      </c>
      <c r="B1869" t="s">
        <v>261</v>
      </c>
      <c r="C1869" s="13" t="s">
        <v>42</v>
      </c>
      <c r="D1869" t="s">
        <v>37</v>
      </c>
      <c r="E1869" s="13" t="str">
        <f>IF(NOT(ISERROR(MATCH($C1869,Continents!$A$2:$A$48,0))),Continents!$A$1,
IF(NOT(ISERROR(MATCH($C1869,Continents!$B$2:$B$6,0))),Continents!$B$1,
IF(NOT(ISERROR(MATCH($C1869,Continents!$C$2:$C$58,0))),Continents!$C$1,
IF(NOT(ISERROR(MATCH($C1869,Continents!$D$2:$D$51,0))),Continents!$D$1,
IF(NOT(ISERROR(MATCH($C1869,Continents!$E$2:$E$15,0))),Continents!$E$1,
IF(NOT(ISERROR(MATCH($C1869,Continents!$F$2:$F$27,0))),Continents!$F$1,
IF(NOT(ISERROR(MATCH($C1869,Continents!$G$2:$G$8,0))),Continents!$G$1
)))))))</f>
        <v>Asia</v>
      </c>
      <c r="F1869" s="26" t="s">
        <v>2009</v>
      </c>
      <c r="G1869">
        <f>YEAR(Sales!$F1869)</f>
        <v>2016</v>
      </c>
      <c r="H1869">
        <f>MONTH(Sales!$F1869)</f>
        <v>10</v>
      </c>
      <c r="I1869" t="s">
        <v>112</v>
      </c>
      <c r="J1869" t="s">
        <v>3124</v>
      </c>
      <c r="K1869">
        <v>70</v>
      </c>
      <c r="L1869">
        <v>63</v>
      </c>
      <c r="M1869" s="27">
        <v>0.1</v>
      </c>
      <c r="N1869">
        <v>1</v>
      </c>
    </row>
    <row r="1870" spans="1:14" x14ac:dyDescent="0.25">
      <c r="A1870" s="16" t="s">
        <v>3182</v>
      </c>
      <c r="B1870" t="s">
        <v>62</v>
      </c>
      <c r="C1870" s="13" t="s">
        <v>63</v>
      </c>
      <c r="D1870" t="s">
        <v>13</v>
      </c>
      <c r="E1870" s="13" t="str">
        <f>IF(NOT(ISERROR(MATCH($C1870,Continents!$A$2:$A$48,0))),Continents!$A$1,
IF(NOT(ISERROR(MATCH($C1870,Continents!$B$2:$B$6,0))),Continents!$B$1,
IF(NOT(ISERROR(MATCH($C1870,Continents!$C$2:$C$58,0))),Continents!$C$1,
IF(NOT(ISERROR(MATCH($C1870,Continents!$D$2:$D$51,0))),Continents!$D$1,
IF(NOT(ISERROR(MATCH($C1870,Continents!$E$2:$E$15,0))),Continents!$E$1,
IF(NOT(ISERROR(MATCH($C1870,Continents!$F$2:$F$27,0))),Continents!$F$1,
IF(NOT(ISERROR(MATCH($C1870,Continents!$G$2:$G$8,0))),Continents!$G$1
)))))))</f>
        <v>Asia</v>
      </c>
      <c r="F1870" s="26">
        <v>41891</v>
      </c>
      <c r="G1870">
        <f>YEAR(Sales!$F1870)</f>
        <v>2014</v>
      </c>
      <c r="H1870">
        <f>MONTH(Sales!$F1870)</f>
        <v>9</v>
      </c>
      <c r="I1870" t="s">
        <v>125</v>
      </c>
      <c r="J1870" t="s">
        <v>2316</v>
      </c>
      <c r="K1870">
        <v>250</v>
      </c>
      <c r="L1870">
        <v>245</v>
      </c>
      <c r="M1870" s="27">
        <v>0.02</v>
      </c>
      <c r="N1870">
        <v>1</v>
      </c>
    </row>
    <row r="1871" spans="1:14" x14ac:dyDescent="0.25">
      <c r="A1871" s="15" t="s">
        <v>3183</v>
      </c>
      <c r="B1871" t="s">
        <v>147</v>
      </c>
      <c r="C1871" s="13" t="s">
        <v>96</v>
      </c>
      <c r="D1871" t="s">
        <v>37</v>
      </c>
      <c r="E1871" s="13" t="str">
        <f>IF(NOT(ISERROR(MATCH($C1871,Continents!$A$2:$A$48,0))),Continents!$A$1,
IF(NOT(ISERROR(MATCH($C1871,Continents!$B$2:$B$6,0))),Continents!$B$1,
IF(NOT(ISERROR(MATCH($C1871,Continents!$C$2:$C$58,0))),Continents!$C$1,
IF(NOT(ISERROR(MATCH($C1871,Continents!$D$2:$D$51,0))),Continents!$D$1,
IF(NOT(ISERROR(MATCH($C1871,Continents!$E$2:$E$15,0))),Continents!$E$1,
IF(NOT(ISERROR(MATCH($C1871,Continents!$F$2:$F$27,0))),Continents!$F$1,
IF(NOT(ISERROR(MATCH($C1871,Continents!$G$2:$G$8,0))),Continents!$G$1
)))))))</f>
        <v>Asia</v>
      </c>
      <c r="F1871" s="26" t="s">
        <v>1997</v>
      </c>
      <c r="G1871">
        <f>YEAR(Sales!$F1871)</f>
        <v>2016</v>
      </c>
      <c r="H1871">
        <f>MONTH(Sales!$F1871)</f>
        <v>1</v>
      </c>
      <c r="I1871" t="s">
        <v>14</v>
      </c>
      <c r="J1871" t="s">
        <v>149</v>
      </c>
      <c r="K1871">
        <v>80</v>
      </c>
      <c r="L1871">
        <v>74</v>
      </c>
      <c r="M1871" s="27">
        <v>7.4999999999999997E-2</v>
      </c>
      <c r="N1871">
        <v>1</v>
      </c>
    </row>
    <row r="1872" spans="1:14" x14ac:dyDescent="0.25">
      <c r="A1872" s="16" t="s">
        <v>3184</v>
      </c>
      <c r="B1872" t="s">
        <v>89</v>
      </c>
      <c r="C1872" s="13" t="s">
        <v>90</v>
      </c>
      <c r="D1872" t="s">
        <v>13</v>
      </c>
      <c r="E1872" s="13" t="str">
        <f>IF(NOT(ISERROR(MATCH($C1872,Continents!$A$2:$A$48,0))),Continents!$A$1,
IF(NOT(ISERROR(MATCH($C1872,Continents!$B$2:$B$6,0))),Continents!$B$1,
IF(NOT(ISERROR(MATCH($C1872,Continents!$C$2:$C$58,0))),Continents!$C$1,
IF(NOT(ISERROR(MATCH($C1872,Continents!$D$2:$D$51,0))),Continents!$D$1,
IF(NOT(ISERROR(MATCH($C1872,Continents!$E$2:$E$15,0))),Continents!$E$1,
IF(NOT(ISERROR(MATCH($C1872,Continents!$F$2:$F$27,0))),Continents!$F$1,
IF(NOT(ISERROR(MATCH($C1872,Continents!$G$2:$G$8,0))),Continents!$G$1
)))))))</f>
        <v>Europe</v>
      </c>
      <c r="F1872" s="26">
        <v>42743</v>
      </c>
      <c r="G1872">
        <f>YEAR(Sales!$F1872)</f>
        <v>2017</v>
      </c>
      <c r="H1872">
        <f>MONTH(Sales!$F1872)</f>
        <v>1</v>
      </c>
      <c r="I1872" t="s">
        <v>49</v>
      </c>
      <c r="J1872" t="s">
        <v>1630</v>
      </c>
      <c r="K1872">
        <v>500</v>
      </c>
      <c r="L1872">
        <v>465</v>
      </c>
      <c r="M1872" s="27">
        <v>7.0000000000000007E-2</v>
      </c>
      <c r="N1872">
        <v>1</v>
      </c>
    </row>
    <row r="1873" spans="1:14" x14ac:dyDescent="0.25">
      <c r="A1873" s="15" t="s">
        <v>3185</v>
      </c>
      <c r="B1873" t="s">
        <v>105</v>
      </c>
      <c r="C1873" s="13" t="s">
        <v>106</v>
      </c>
      <c r="D1873" t="s">
        <v>13</v>
      </c>
      <c r="E1873" s="13" t="str">
        <f>IF(NOT(ISERROR(MATCH($C1873,Continents!$A$2:$A$48,0))),Continents!$A$1,
IF(NOT(ISERROR(MATCH($C1873,Continents!$B$2:$B$6,0))),Continents!$B$1,
IF(NOT(ISERROR(MATCH($C1873,Continents!$C$2:$C$58,0))),Continents!$C$1,
IF(NOT(ISERROR(MATCH($C1873,Continents!$D$2:$D$51,0))),Continents!$D$1,
IF(NOT(ISERROR(MATCH($C1873,Continents!$E$2:$E$15,0))),Continents!$E$1,
IF(NOT(ISERROR(MATCH($C1873,Continents!$F$2:$F$27,0))),Continents!$F$1,
IF(NOT(ISERROR(MATCH($C1873,Continents!$G$2:$G$8,0))),Continents!$G$1
)))))))</f>
        <v>Africa</v>
      </c>
      <c r="F1873" s="26" t="s">
        <v>1418</v>
      </c>
      <c r="G1873">
        <f>YEAR(Sales!$F1873)</f>
        <v>2015</v>
      </c>
      <c r="H1873">
        <f>MONTH(Sales!$F1873)</f>
        <v>9</v>
      </c>
      <c r="I1873" t="s">
        <v>32</v>
      </c>
      <c r="J1873" t="s">
        <v>1227</v>
      </c>
      <c r="K1873">
        <v>150</v>
      </c>
      <c r="L1873">
        <v>110</v>
      </c>
      <c r="M1873" s="27">
        <v>0.26669999999999999</v>
      </c>
      <c r="N1873">
        <v>1</v>
      </c>
    </row>
    <row r="1874" spans="1:14" x14ac:dyDescent="0.25">
      <c r="A1874" s="16" t="s">
        <v>3186</v>
      </c>
      <c r="B1874" t="s">
        <v>318</v>
      </c>
      <c r="C1874" s="13" t="s">
        <v>319</v>
      </c>
      <c r="D1874" t="s">
        <v>13</v>
      </c>
      <c r="E1874" s="13" t="str">
        <f>IF(NOT(ISERROR(MATCH($C1874,Continents!$A$2:$A$48,0))),Continents!$A$1,
IF(NOT(ISERROR(MATCH($C1874,Continents!$B$2:$B$6,0))),Continents!$B$1,
IF(NOT(ISERROR(MATCH($C1874,Continents!$C$2:$C$58,0))),Continents!$C$1,
IF(NOT(ISERROR(MATCH($C1874,Continents!$D$2:$D$51,0))),Continents!$D$1,
IF(NOT(ISERROR(MATCH($C1874,Continents!$E$2:$E$15,0))),Continents!$E$1,
IF(NOT(ISERROR(MATCH($C1874,Continents!$F$2:$F$27,0))),Continents!$F$1,
IF(NOT(ISERROR(MATCH($C1874,Continents!$G$2:$G$8,0))),Continents!$G$1
)))))))</f>
        <v>Africa</v>
      </c>
      <c r="F1874" s="26" t="s">
        <v>1895</v>
      </c>
      <c r="G1874">
        <f>YEAR(Sales!$F1874)</f>
        <v>2018</v>
      </c>
      <c r="H1874">
        <f>MONTH(Sales!$F1874)</f>
        <v>6</v>
      </c>
      <c r="I1874" t="s">
        <v>77</v>
      </c>
      <c r="J1874" t="s">
        <v>378</v>
      </c>
      <c r="K1874">
        <v>500</v>
      </c>
      <c r="L1874">
        <v>500</v>
      </c>
      <c r="M1874" s="27">
        <v>0</v>
      </c>
      <c r="N1874">
        <v>1</v>
      </c>
    </row>
    <row r="1875" spans="1:14" x14ac:dyDescent="0.25">
      <c r="A1875" s="15" t="s">
        <v>3187</v>
      </c>
      <c r="B1875" t="s">
        <v>174</v>
      </c>
      <c r="C1875" s="13" t="s">
        <v>116</v>
      </c>
      <c r="D1875" t="s">
        <v>19</v>
      </c>
      <c r="E1875" s="13" t="str">
        <f>IF(NOT(ISERROR(MATCH($C1875,Continents!$A$2:$A$48,0))),Continents!$A$1,
IF(NOT(ISERROR(MATCH($C1875,Continents!$B$2:$B$6,0))),Continents!$B$1,
IF(NOT(ISERROR(MATCH($C1875,Continents!$C$2:$C$58,0))),Continents!$C$1,
IF(NOT(ISERROR(MATCH($C1875,Continents!$D$2:$D$51,0))),Continents!$D$1,
IF(NOT(ISERROR(MATCH($C1875,Continents!$E$2:$E$15,0))),Continents!$E$1,
IF(NOT(ISERROR(MATCH($C1875,Continents!$F$2:$F$27,0))),Continents!$F$1,
IF(NOT(ISERROR(MATCH($C1875,Continents!$G$2:$G$8,0))),Continents!$G$1
)))))))</f>
        <v>North America</v>
      </c>
      <c r="F1875" s="26">
        <v>42461</v>
      </c>
      <c r="G1875">
        <f>YEAR(Sales!$F1875)</f>
        <v>2016</v>
      </c>
      <c r="H1875">
        <f>MONTH(Sales!$F1875)</f>
        <v>4</v>
      </c>
      <c r="I1875" t="s">
        <v>26</v>
      </c>
      <c r="J1875" t="s">
        <v>1688</v>
      </c>
      <c r="K1875">
        <v>700</v>
      </c>
      <c r="L1875">
        <v>700</v>
      </c>
      <c r="M1875" s="27">
        <v>0</v>
      </c>
      <c r="N1875">
        <v>1</v>
      </c>
    </row>
    <row r="1876" spans="1:14" x14ac:dyDescent="0.25">
      <c r="A1876" s="16" t="s">
        <v>3188</v>
      </c>
      <c r="B1876" t="s">
        <v>164</v>
      </c>
      <c r="C1876" s="13" t="s">
        <v>165</v>
      </c>
      <c r="D1876" t="s">
        <v>13</v>
      </c>
      <c r="E1876" s="13" t="str">
        <f>IF(NOT(ISERROR(MATCH($C1876,Continents!$A$2:$A$48,0))),Continents!$A$1,
IF(NOT(ISERROR(MATCH($C1876,Continents!$B$2:$B$6,0))),Continents!$B$1,
IF(NOT(ISERROR(MATCH($C1876,Continents!$C$2:$C$58,0))),Continents!$C$1,
IF(NOT(ISERROR(MATCH($C1876,Continents!$D$2:$D$51,0))),Continents!$D$1,
IF(NOT(ISERROR(MATCH($C1876,Continents!$E$2:$E$15,0))),Continents!$E$1,
IF(NOT(ISERROR(MATCH($C1876,Continents!$F$2:$F$27,0))),Continents!$F$1,
IF(NOT(ISERROR(MATCH($C1876,Continents!$G$2:$G$8,0))),Continents!$G$1
)))))))</f>
        <v>Europe</v>
      </c>
      <c r="F1876" s="26">
        <v>43257</v>
      </c>
      <c r="G1876">
        <f>YEAR(Sales!$F1876)</f>
        <v>2018</v>
      </c>
      <c r="H1876">
        <f>MONTH(Sales!$F1876)</f>
        <v>6</v>
      </c>
      <c r="I1876" t="s">
        <v>133</v>
      </c>
      <c r="J1876" t="s">
        <v>442</v>
      </c>
      <c r="K1876">
        <v>50</v>
      </c>
      <c r="L1876">
        <v>50</v>
      </c>
      <c r="M1876" s="27">
        <v>0</v>
      </c>
      <c r="N1876">
        <v>1</v>
      </c>
    </row>
    <row r="1877" spans="1:14" x14ac:dyDescent="0.25">
      <c r="A1877" s="15" t="s">
        <v>3189</v>
      </c>
      <c r="B1877" t="s">
        <v>261</v>
      </c>
      <c r="C1877" s="13" t="s">
        <v>42</v>
      </c>
      <c r="D1877" t="s">
        <v>37</v>
      </c>
      <c r="E1877" s="13" t="str">
        <f>IF(NOT(ISERROR(MATCH($C1877,Continents!$A$2:$A$48,0))),Continents!$A$1,
IF(NOT(ISERROR(MATCH($C1877,Continents!$B$2:$B$6,0))),Continents!$B$1,
IF(NOT(ISERROR(MATCH($C1877,Continents!$C$2:$C$58,0))),Continents!$C$1,
IF(NOT(ISERROR(MATCH($C1877,Continents!$D$2:$D$51,0))),Continents!$D$1,
IF(NOT(ISERROR(MATCH($C1877,Continents!$E$2:$E$15,0))),Continents!$E$1,
IF(NOT(ISERROR(MATCH($C1877,Continents!$F$2:$F$27,0))),Continents!$F$1,
IF(NOT(ISERROR(MATCH($C1877,Continents!$G$2:$G$8,0))),Continents!$G$1
)))))))</f>
        <v>Asia</v>
      </c>
      <c r="F1877" s="26">
        <v>41736</v>
      </c>
      <c r="G1877">
        <f>YEAR(Sales!$F1877)</f>
        <v>2014</v>
      </c>
      <c r="H1877">
        <f>MONTH(Sales!$F1877)</f>
        <v>4</v>
      </c>
      <c r="I1877" t="s">
        <v>77</v>
      </c>
      <c r="J1877" t="s">
        <v>2501</v>
      </c>
      <c r="K1877">
        <v>500</v>
      </c>
      <c r="L1877">
        <v>490</v>
      </c>
      <c r="M1877" s="27">
        <v>0.02</v>
      </c>
      <c r="N1877">
        <v>1</v>
      </c>
    </row>
    <row r="1878" spans="1:14" x14ac:dyDescent="0.25">
      <c r="A1878" s="16" t="s">
        <v>3190</v>
      </c>
      <c r="B1878" t="s">
        <v>29</v>
      </c>
      <c r="C1878" s="13" t="s">
        <v>30</v>
      </c>
      <c r="D1878" t="s">
        <v>13</v>
      </c>
      <c r="E1878" s="13" t="str">
        <f>IF(NOT(ISERROR(MATCH($C1878,Continents!$A$2:$A$48,0))),Continents!$A$1,
IF(NOT(ISERROR(MATCH($C1878,Continents!$B$2:$B$6,0))),Continents!$B$1,
IF(NOT(ISERROR(MATCH($C1878,Continents!$C$2:$C$58,0))),Continents!$C$1,
IF(NOT(ISERROR(MATCH($C1878,Continents!$D$2:$D$51,0))),Continents!$D$1,
IF(NOT(ISERROR(MATCH($C1878,Continents!$E$2:$E$15,0))),Continents!$E$1,
IF(NOT(ISERROR(MATCH($C1878,Continents!$F$2:$F$27,0))),Continents!$F$1,
IF(NOT(ISERROR(MATCH($C1878,Continents!$G$2:$G$8,0))),Continents!$G$1
)))))))</f>
        <v>Asia</v>
      </c>
      <c r="F1878" s="26">
        <v>42379</v>
      </c>
      <c r="G1878">
        <f>YEAR(Sales!$F1878)</f>
        <v>2016</v>
      </c>
      <c r="H1878">
        <f>MONTH(Sales!$F1878)</f>
        <v>1</v>
      </c>
      <c r="I1878" t="s">
        <v>64</v>
      </c>
      <c r="J1878" t="s">
        <v>491</v>
      </c>
      <c r="K1878">
        <v>1000</v>
      </c>
      <c r="L1878">
        <v>920</v>
      </c>
      <c r="M1878" s="27">
        <v>0.08</v>
      </c>
      <c r="N1878">
        <v>1</v>
      </c>
    </row>
    <row r="1879" spans="1:14" x14ac:dyDescent="0.25">
      <c r="A1879" s="15" t="s">
        <v>3191</v>
      </c>
      <c r="B1879" t="s">
        <v>89</v>
      </c>
      <c r="C1879" s="13" t="s">
        <v>90</v>
      </c>
      <c r="D1879" t="s">
        <v>13</v>
      </c>
      <c r="E1879" s="13" t="str">
        <f>IF(NOT(ISERROR(MATCH($C1879,Continents!$A$2:$A$48,0))),Continents!$A$1,
IF(NOT(ISERROR(MATCH($C1879,Continents!$B$2:$B$6,0))),Continents!$B$1,
IF(NOT(ISERROR(MATCH($C1879,Continents!$C$2:$C$58,0))),Continents!$C$1,
IF(NOT(ISERROR(MATCH($C1879,Continents!$D$2:$D$51,0))),Continents!$D$1,
IF(NOT(ISERROR(MATCH($C1879,Continents!$E$2:$E$15,0))),Continents!$E$1,
IF(NOT(ISERROR(MATCH($C1879,Continents!$F$2:$F$27,0))),Continents!$F$1,
IF(NOT(ISERROR(MATCH($C1879,Continents!$G$2:$G$8,0))),Continents!$G$1
)))))))</f>
        <v>Europe</v>
      </c>
      <c r="F1879" s="26" t="s">
        <v>2757</v>
      </c>
      <c r="G1879">
        <f>YEAR(Sales!$F1879)</f>
        <v>2016</v>
      </c>
      <c r="H1879">
        <f>MONTH(Sales!$F1879)</f>
        <v>6</v>
      </c>
      <c r="I1879" t="s">
        <v>77</v>
      </c>
      <c r="J1879" t="s">
        <v>192</v>
      </c>
      <c r="K1879">
        <v>500</v>
      </c>
      <c r="L1879">
        <v>500</v>
      </c>
      <c r="M1879" s="27">
        <v>0</v>
      </c>
      <c r="N1879">
        <v>1</v>
      </c>
    </row>
    <row r="1880" spans="1:14" x14ac:dyDescent="0.25">
      <c r="A1880" s="16" t="s">
        <v>3192</v>
      </c>
      <c r="B1880" t="s">
        <v>495</v>
      </c>
      <c r="C1880" s="13" t="s">
        <v>496</v>
      </c>
      <c r="D1880" t="s">
        <v>13</v>
      </c>
      <c r="E1880" s="13" t="str">
        <f>IF(NOT(ISERROR(MATCH($C1880,Continents!$A$2:$A$48,0))),Continents!$A$1,
IF(NOT(ISERROR(MATCH($C1880,Continents!$B$2:$B$6,0))),Continents!$B$1,
IF(NOT(ISERROR(MATCH($C1880,Continents!$C$2:$C$58,0))),Continents!$C$1,
IF(NOT(ISERROR(MATCH($C1880,Continents!$D$2:$D$51,0))),Continents!$D$1,
IF(NOT(ISERROR(MATCH($C1880,Continents!$E$2:$E$15,0))),Continents!$E$1,
IF(NOT(ISERROR(MATCH($C1880,Continents!$F$2:$F$27,0))),Continents!$F$1,
IF(NOT(ISERROR(MATCH($C1880,Continents!$G$2:$G$8,0))),Continents!$G$1
)))))))</f>
        <v>Asia</v>
      </c>
      <c r="F1880" s="26">
        <v>42897</v>
      </c>
      <c r="G1880">
        <f>YEAR(Sales!$F1880)</f>
        <v>2017</v>
      </c>
      <c r="H1880">
        <f>MONTH(Sales!$F1880)</f>
        <v>6</v>
      </c>
      <c r="I1880" t="s">
        <v>44</v>
      </c>
      <c r="J1880" t="s">
        <v>1675</v>
      </c>
      <c r="K1880">
        <v>30</v>
      </c>
      <c r="L1880">
        <v>30</v>
      </c>
      <c r="M1880" s="27">
        <v>0</v>
      </c>
      <c r="N1880">
        <v>1</v>
      </c>
    </row>
    <row r="1881" spans="1:14" x14ac:dyDescent="0.25">
      <c r="A1881" s="15" t="s">
        <v>3193</v>
      </c>
      <c r="B1881" t="s">
        <v>100</v>
      </c>
      <c r="C1881" s="13" t="s">
        <v>101</v>
      </c>
      <c r="D1881" t="s">
        <v>13</v>
      </c>
      <c r="E1881" s="13" t="str">
        <f>IF(NOT(ISERROR(MATCH($C1881,Continents!$A$2:$A$48,0))),Continents!$A$1,
IF(NOT(ISERROR(MATCH($C1881,Continents!$B$2:$B$6,0))),Continents!$B$1,
IF(NOT(ISERROR(MATCH($C1881,Continents!$C$2:$C$58,0))),Continents!$C$1,
IF(NOT(ISERROR(MATCH($C1881,Continents!$D$2:$D$51,0))),Continents!$D$1,
IF(NOT(ISERROR(MATCH($C1881,Continents!$E$2:$E$15,0))),Continents!$E$1,
IF(NOT(ISERROR(MATCH($C1881,Continents!$F$2:$F$27,0))),Continents!$F$1,
IF(NOT(ISERROR(MATCH($C1881,Continents!$G$2:$G$8,0))),Continents!$G$1
)))))))</f>
        <v>Europe</v>
      </c>
      <c r="F1881" s="26">
        <v>42380</v>
      </c>
      <c r="G1881">
        <f>YEAR(Sales!$F1881)</f>
        <v>2016</v>
      </c>
      <c r="H1881">
        <f>MONTH(Sales!$F1881)</f>
        <v>1</v>
      </c>
      <c r="I1881" t="s">
        <v>14</v>
      </c>
      <c r="J1881" t="s">
        <v>3194</v>
      </c>
      <c r="K1881">
        <v>80</v>
      </c>
      <c r="L1881">
        <v>77</v>
      </c>
      <c r="M1881" s="27">
        <v>3.7499999999999999E-2</v>
      </c>
      <c r="N1881">
        <v>1</v>
      </c>
    </row>
    <row r="1882" spans="1:14" x14ac:dyDescent="0.25">
      <c r="A1882" s="16" t="s">
        <v>3195</v>
      </c>
      <c r="B1882" t="s">
        <v>123</v>
      </c>
      <c r="C1882" s="13" t="s">
        <v>57</v>
      </c>
      <c r="D1882" t="s">
        <v>13</v>
      </c>
      <c r="E1882" s="13" t="str">
        <f>IF(NOT(ISERROR(MATCH($C1882,Continents!$A$2:$A$48,0))),Continents!$A$1,
IF(NOT(ISERROR(MATCH($C1882,Continents!$B$2:$B$6,0))),Continents!$B$1,
IF(NOT(ISERROR(MATCH($C1882,Continents!$C$2:$C$58,0))),Continents!$C$1,
IF(NOT(ISERROR(MATCH($C1882,Continents!$D$2:$D$51,0))),Continents!$D$1,
IF(NOT(ISERROR(MATCH($C1882,Continents!$E$2:$E$15,0))),Continents!$E$1,
IF(NOT(ISERROR(MATCH($C1882,Continents!$F$2:$F$27,0))),Continents!$F$1,
IF(NOT(ISERROR(MATCH($C1882,Continents!$G$2:$G$8,0))),Continents!$G$1
)))))))</f>
        <v>Europe</v>
      </c>
      <c r="F1882" s="26" t="s">
        <v>3196</v>
      </c>
      <c r="G1882">
        <f>YEAR(Sales!$F1882)</f>
        <v>2015</v>
      </c>
      <c r="H1882">
        <f>MONTH(Sales!$F1882)</f>
        <v>12</v>
      </c>
      <c r="I1882" t="s">
        <v>64</v>
      </c>
      <c r="J1882" t="s">
        <v>452</v>
      </c>
      <c r="K1882">
        <v>1000</v>
      </c>
      <c r="L1882">
        <v>920</v>
      </c>
      <c r="M1882" s="27">
        <v>0.08</v>
      </c>
      <c r="N1882">
        <v>1</v>
      </c>
    </row>
    <row r="1883" spans="1:14" x14ac:dyDescent="0.25">
      <c r="A1883" s="15" t="s">
        <v>3197</v>
      </c>
      <c r="B1883" t="s">
        <v>288</v>
      </c>
      <c r="C1883" s="13" t="s">
        <v>289</v>
      </c>
      <c r="D1883" t="s">
        <v>13</v>
      </c>
      <c r="E1883" s="13" t="str">
        <f>IF(NOT(ISERROR(MATCH($C1883,Continents!$A$2:$A$48,0))),Continents!$A$1,
IF(NOT(ISERROR(MATCH($C1883,Continents!$B$2:$B$6,0))),Continents!$B$1,
IF(NOT(ISERROR(MATCH($C1883,Continents!$C$2:$C$58,0))),Continents!$C$1,
IF(NOT(ISERROR(MATCH($C1883,Continents!$D$2:$D$51,0))),Continents!$D$1,
IF(NOT(ISERROR(MATCH($C1883,Continents!$E$2:$E$15,0))),Continents!$E$1,
IF(NOT(ISERROR(MATCH($C1883,Continents!$F$2:$F$27,0))),Continents!$F$1,
IF(NOT(ISERROR(MATCH($C1883,Continents!$G$2:$G$8,0))),Continents!$G$1
)))))))</f>
        <v>Europe</v>
      </c>
      <c r="F1883" s="26" t="s">
        <v>1907</v>
      </c>
      <c r="G1883">
        <f>YEAR(Sales!$F1883)</f>
        <v>2016</v>
      </c>
      <c r="H1883">
        <f>MONTH(Sales!$F1883)</f>
        <v>6</v>
      </c>
      <c r="I1883" t="s">
        <v>14</v>
      </c>
      <c r="J1883" t="s">
        <v>291</v>
      </c>
      <c r="K1883">
        <v>80</v>
      </c>
      <c r="L1883">
        <v>76</v>
      </c>
      <c r="M1883" s="27">
        <v>0.05</v>
      </c>
      <c r="N1883">
        <v>1</v>
      </c>
    </row>
    <row r="1884" spans="1:14" x14ac:dyDescent="0.25">
      <c r="A1884" s="16" t="s">
        <v>3198</v>
      </c>
      <c r="B1884" t="s">
        <v>95</v>
      </c>
      <c r="C1884" s="13" t="s">
        <v>96</v>
      </c>
      <c r="D1884" t="s">
        <v>37</v>
      </c>
      <c r="E1884" s="13" t="str">
        <f>IF(NOT(ISERROR(MATCH($C1884,Continents!$A$2:$A$48,0))),Continents!$A$1,
IF(NOT(ISERROR(MATCH($C1884,Continents!$B$2:$B$6,0))),Continents!$B$1,
IF(NOT(ISERROR(MATCH($C1884,Continents!$C$2:$C$58,0))),Continents!$C$1,
IF(NOT(ISERROR(MATCH($C1884,Continents!$D$2:$D$51,0))),Continents!$D$1,
IF(NOT(ISERROR(MATCH($C1884,Continents!$E$2:$E$15,0))),Continents!$E$1,
IF(NOT(ISERROR(MATCH($C1884,Continents!$F$2:$F$27,0))),Continents!$F$1,
IF(NOT(ISERROR(MATCH($C1884,Continents!$G$2:$G$8,0))),Continents!$G$1
)))))))</f>
        <v>Asia</v>
      </c>
      <c r="F1884" s="26">
        <v>42625</v>
      </c>
      <c r="G1884">
        <f>YEAR(Sales!$F1884)</f>
        <v>2016</v>
      </c>
      <c r="H1884">
        <f>MONTH(Sales!$F1884)</f>
        <v>9</v>
      </c>
      <c r="I1884" t="s">
        <v>64</v>
      </c>
      <c r="J1884" t="s">
        <v>640</v>
      </c>
      <c r="K1884">
        <v>1000</v>
      </c>
      <c r="L1884">
        <v>740</v>
      </c>
      <c r="M1884" s="27">
        <v>0.26</v>
      </c>
      <c r="N1884">
        <v>1</v>
      </c>
    </row>
    <row r="1885" spans="1:14" x14ac:dyDescent="0.25">
      <c r="A1885" s="15" t="s">
        <v>3199</v>
      </c>
      <c r="B1885" t="s">
        <v>35</v>
      </c>
      <c r="C1885" s="13" t="s">
        <v>36</v>
      </c>
      <c r="D1885" t="s">
        <v>37</v>
      </c>
      <c r="E1885" s="13" t="str">
        <f>IF(NOT(ISERROR(MATCH($C1885,Continents!$A$2:$A$48,0))),Continents!$A$1,
IF(NOT(ISERROR(MATCH($C1885,Continents!$B$2:$B$6,0))),Continents!$B$1,
IF(NOT(ISERROR(MATCH($C1885,Continents!$C$2:$C$58,0))),Continents!$C$1,
IF(NOT(ISERROR(MATCH($C1885,Continents!$D$2:$D$51,0))),Continents!$D$1,
IF(NOT(ISERROR(MATCH($C1885,Continents!$E$2:$E$15,0))),Continents!$E$1,
IF(NOT(ISERROR(MATCH($C1885,Continents!$F$2:$F$27,0))),Continents!$F$1,
IF(NOT(ISERROR(MATCH($C1885,Continents!$G$2:$G$8,0))),Continents!$G$1
)))))))</f>
        <v>Oceania</v>
      </c>
      <c r="F1885" s="26" t="s">
        <v>2389</v>
      </c>
      <c r="G1885">
        <f>YEAR(Sales!$F1885)</f>
        <v>2017</v>
      </c>
      <c r="H1885">
        <f>MONTH(Sales!$F1885)</f>
        <v>4</v>
      </c>
      <c r="I1885" t="s">
        <v>14</v>
      </c>
      <c r="J1885" t="s">
        <v>565</v>
      </c>
      <c r="K1885">
        <v>80</v>
      </c>
      <c r="L1885">
        <v>80</v>
      </c>
      <c r="M1885" s="27">
        <v>0</v>
      </c>
      <c r="N1885">
        <v>1</v>
      </c>
    </row>
    <row r="1886" spans="1:14" x14ac:dyDescent="0.25">
      <c r="A1886" s="16" t="s">
        <v>3200</v>
      </c>
      <c r="B1886" t="s">
        <v>123</v>
      </c>
      <c r="C1886" s="13" t="s">
        <v>57</v>
      </c>
      <c r="D1886" t="s">
        <v>13</v>
      </c>
      <c r="E1886" s="13" t="str">
        <f>IF(NOT(ISERROR(MATCH($C1886,Continents!$A$2:$A$48,0))),Continents!$A$1,
IF(NOT(ISERROR(MATCH($C1886,Continents!$B$2:$B$6,0))),Continents!$B$1,
IF(NOT(ISERROR(MATCH($C1886,Continents!$C$2:$C$58,0))),Continents!$C$1,
IF(NOT(ISERROR(MATCH($C1886,Continents!$D$2:$D$51,0))),Continents!$D$1,
IF(NOT(ISERROR(MATCH($C1886,Continents!$E$2:$E$15,0))),Continents!$E$1,
IF(NOT(ISERROR(MATCH($C1886,Continents!$F$2:$F$27,0))),Continents!$F$1,
IF(NOT(ISERROR(MATCH($C1886,Continents!$G$2:$G$8,0))),Continents!$G$1
)))))))</f>
        <v>Europe</v>
      </c>
      <c r="F1886" s="26" t="s">
        <v>2000</v>
      </c>
      <c r="G1886">
        <f>YEAR(Sales!$F1886)</f>
        <v>2014</v>
      </c>
      <c r="H1886">
        <f>MONTH(Sales!$F1886)</f>
        <v>1</v>
      </c>
      <c r="I1886" t="s">
        <v>14</v>
      </c>
      <c r="J1886" t="s">
        <v>1146</v>
      </c>
      <c r="K1886">
        <v>80</v>
      </c>
      <c r="L1886">
        <v>61</v>
      </c>
      <c r="M1886" s="27">
        <v>0.23749999999999999</v>
      </c>
      <c r="N1886">
        <v>1</v>
      </c>
    </row>
    <row r="1887" spans="1:14" x14ac:dyDescent="0.25">
      <c r="A1887" s="15" t="s">
        <v>3201</v>
      </c>
      <c r="B1887" t="s">
        <v>3760</v>
      </c>
      <c r="C1887" s="13" t="s">
        <v>3759</v>
      </c>
      <c r="D1887" t="s">
        <v>13</v>
      </c>
      <c r="E1887" s="13" t="str">
        <f>IF(NOT(ISERROR(MATCH($C1887,Continents!$A$2:$A$48,0))),Continents!$A$1,
IF(NOT(ISERROR(MATCH($C1887,Continents!$B$2:$B$6,0))),Continents!$B$1,
IF(NOT(ISERROR(MATCH($C1887,Continents!$C$2:$C$58,0))),Continents!$C$1,
IF(NOT(ISERROR(MATCH($C1887,Continents!$D$2:$D$51,0))),Continents!$D$1,
IF(NOT(ISERROR(MATCH($C1887,Continents!$E$2:$E$15,0))),Continents!$E$1,
IF(NOT(ISERROR(MATCH($C1887,Continents!$F$2:$F$27,0))),Continents!$F$1,
IF(NOT(ISERROR(MATCH($C1887,Continents!$G$2:$G$8,0))),Continents!$G$1
)))))))</f>
        <v>Asia</v>
      </c>
      <c r="F1887" s="26">
        <v>42105</v>
      </c>
      <c r="G1887">
        <f>YEAR(Sales!$F1887)</f>
        <v>2015</v>
      </c>
      <c r="H1887">
        <f>MONTH(Sales!$F1887)</f>
        <v>4</v>
      </c>
      <c r="I1887" t="s">
        <v>64</v>
      </c>
      <c r="J1887" t="s">
        <v>1605</v>
      </c>
      <c r="K1887">
        <v>1000</v>
      </c>
      <c r="L1887">
        <v>610</v>
      </c>
      <c r="M1887" s="27">
        <v>0.39</v>
      </c>
      <c r="N1887">
        <v>1</v>
      </c>
    </row>
    <row r="1888" spans="1:14" x14ac:dyDescent="0.25">
      <c r="A1888" s="16" t="s">
        <v>3202</v>
      </c>
      <c r="B1888" t="s">
        <v>110</v>
      </c>
      <c r="C1888" s="13" t="s">
        <v>75</v>
      </c>
      <c r="D1888" t="s">
        <v>37</v>
      </c>
      <c r="E1888" s="13" t="str">
        <f>IF(NOT(ISERROR(MATCH($C1888,Continents!$A$2:$A$48,0))),Continents!$A$1,
IF(NOT(ISERROR(MATCH($C1888,Continents!$B$2:$B$6,0))),Continents!$B$1,
IF(NOT(ISERROR(MATCH($C1888,Continents!$C$2:$C$58,0))),Continents!$C$1,
IF(NOT(ISERROR(MATCH($C1888,Continents!$D$2:$D$51,0))),Continents!$D$1,
IF(NOT(ISERROR(MATCH($C1888,Continents!$E$2:$E$15,0))),Continents!$E$1,
IF(NOT(ISERROR(MATCH($C1888,Continents!$F$2:$F$27,0))),Continents!$F$1,
IF(NOT(ISERROR(MATCH($C1888,Continents!$G$2:$G$8,0))),Continents!$G$1
)))))))</f>
        <v>Asia</v>
      </c>
      <c r="F1888" s="26">
        <v>42585</v>
      </c>
      <c r="G1888">
        <f>YEAR(Sales!$F1888)</f>
        <v>2016</v>
      </c>
      <c r="H1888">
        <f>MONTH(Sales!$F1888)</f>
        <v>8</v>
      </c>
      <c r="I1888" t="s">
        <v>44</v>
      </c>
      <c r="J1888" t="s">
        <v>222</v>
      </c>
      <c r="K1888">
        <v>30</v>
      </c>
      <c r="L1888">
        <v>30</v>
      </c>
      <c r="M1888" s="27">
        <v>0</v>
      </c>
      <c r="N1888">
        <v>1</v>
      </c>
    </row>
    <row r="1889" spans="1:14" x14ac:dyDescent="0.25">
      <c r="A1889" s="15" t="s">
        <v>3203</v>
      </c>
      <c r="B1889" t="s">
        <v>178</v>
      </c>
      <c r="C1889" s="13" t="s">
        <v>116</v>
      </c>
      <c r="D1889" t="s">
        <v>19</v>
      </c>
      <c r="E1889" s="13" t="str">
        <f>IF(NOT(ISERROR(MATCH($C1889,Continents!$A$2:$A$48,0))),Continents!$A$1,
IF(NOT(ISERROR(MATCH($C1889,Continents!$B$2:$B$6,0))),Continents!$B$1,
IF(NOT(ISERROR(MATCH($C1889,Continents!$C$2:$C$58,0))),Continents!$C$1,
IF(NOT(ISERROR(MATCH($C1889,Continents!$D$2:$D$51,0))),Continents!$D$1,
IF(NOT(ISERROR(MATCH($C1889,Continents!$E$2:$E$15,0))),Continents!$E$1,
IF(NOT(ISERROR(MATCH($C1889,Continents!$F$2:$F$27,0))),Continents!$F$1,
IF(NOT(ISERROR(MATCH($C1889,Continents!$G$2:$G$8,0))),Continents!$G$1
)))))))</f>
        <v>North America</v>
      </c>
      <c r="F1889" s="26">
        <v>41770</v>
      </c>
      <c r="G1889">
        <f>YEAR(Sales!$F1889)</f>
        <v>2014</v>
      </c>
      <c r="H1889">
        <f>MONTH(Sales!$F1889)</f>
        <v>5</v>
      </c>
      <c r="I1889" t="s">
        <v>49</v>
      </c>
      <c r="J1889" t="s">
        <v>1328</v>
      </c>
      <c r="K1889">
        <v>500</v>
      </c>
      <c r="L1889">
        <v>390</v>
      </c>
      <c r="M1889" s="27">
        <v>0.22</v>
      </c>
      <c r="N1889">
        <v>1</v>
      </c>
    </row>
    <row r="1890" spans="1:14" x14ac:dyDescent="0.25">
      <c r="A1890" s="16" t="s">
        <v>3204</v>
      </c>
      <c r="B1890" t="s">
        <v>135</v>
      </c>
      <c r="C1890" s="13" t="s">
        <v>42</v>
      </c>
      <c r="D1890" t="s">
        <v>37</v>
      </c>
      <c r="E1890" s="13" t="str">
        <f>IF(NOT(ISERROR(MATCH($C1890,Continents!$A$2:$A$48,0))),Continents!$A$1,
IF(NOT(ISERROR(MATCH($C1890,Continents!$B$2:$B$6,0))),Continents!$B$1,
IF(NOT(ISERROR(MATCH($C1890,Continents!$C$2:$C$58,0))),Continents!$C$1,
IF(NOT(ISERROR(MATCH($C1890,Continents!$D$2:$D$51,0))),Continents!$D$1,
IF(NOT(ISERROR(MATCH($C1890,Continents!$E$2:$E$15,0))),Continents!$E$1,
IF(NOT(ISERROR(MATCH($C1890,Continents!$F$2:$F$27,0))),Continents!$F$1,
IF(NOT(ISERROR(MATCH($C1890,Continents!$G$2:$G$8,0))),Continents!$G$1
)))))))</f>
        <v>Asia</v>
      </c>
      <c r="F1890" s="26">
        <v>42372</v>
      </c>
      <c r="G1890">
        <f>YEAR(Sales!$F1890)</f>
        <v>2016</v>
      </c>
      <c r="H1890">
        <f>MONTH(Sales!$F1890)</f>
        <v>1</v>
      </c>
      <c r="I1890" t="s">
        <v>14</v>
      </c>
      <c r="J1890" t="s">
        <v>3205</v>
      </c>
      <c r="K1890">
        <v>80</v>
      </c>
      <c r="L1890">
        <v>70</v>
      </c>
      <c r="M1890" s="27">
        <v>0.125</v>
      </c>
      <c r="N1890">
        <v>1</v>
      </c>
    </row>
    <row r="1891" spans="1:14" x14ac:dyDescent="0.25">
      <c r="A1891" s="15" t="s">
        <v>3206</v>
      </c>
      <c r="B1891" t="s">
        <v>169</v>
      </c>
      <c r="C1891" s="13" t="s">
        <v>170</v>
      </c>
      <c r="D1891" t="s">
        <v>13</v>
      </c>
      <c r="E1891" s="13" t="str">
        <f>IF(NOT(ISERROR(MATCH($C1891,Continents!$A$2:$A$48,0))),Continents!$A$1,
IF(NOT(ISERROR(MATCH($C1891,Continents!$B$2:$B$6,0))),Continents!$B$1,
IF(NOT(ISERROR(MATCH($C1891,Continents!$C$2:$C$58,0))),Continents!$C$1,
IF(NOT(ISERROR(MATCH($C1891,Continents!$D$2:$D$51,0))),Continents!$D$1,
IF(NOT(ISERROR(MATCH($C1891,Continents!$E$2:$E$15,0))),Continents!$E$1,
IF(NOT(ISERROR(MATCH($C1891,Continents!$F$2:$F$27,0))),Continents!$F$1,
IF(NOT(ISERROR(MATCH($C1891,Continents!$G$2:$G$8,0))),Continents!$G$1
)))))))</f>
        <v>Europe</v>
      </c>
      <c r="F1891" s="26">
        <v>41796</v>
      </c>
      <c r="G1891">
        <f>YEAR(Sales!$F1891)</f>
        <v>2014</v>
      </c>
      <c r="H1891">
        <f>MONTH(Sales!$F1891)</f>
        <v>6</v>
      </c>
      <c r="I1891" t="s">
        <v>49</v>
      </c>
      <c r="J1891" t="s">
        <v>376</v>
      </c>
      <c r="K1891">
        <v>500</v>
      </c>
      <c r="L1891">
        <v>420</v>
      </c>
      <c r="M1891" s="27">
        <v>0.16</v>
      </c>
      <c r="N1891">
        <v>1</v>
      </c>
    </row>
    <row r="1892" spans="1:14" x14ac:dyDescent="0.25">
      <c r="A1892" s="16" t="s">
        <v>3207</v>
      </c>
      <c r="B1892" t="s">
        <v>100</v>
      </c>
      <c r="C1892" s="13" t="s">
        <v>101</v>
      </c>
      <c r="D1892" t="s">
        <v>13</v>
      </c>
      <c r="E1892" s="13" t="str">
        <f>IF(NOT(ISERROR(MATCH($C1892,Continents!$A$2:$A$48,0))),Continents!$A$1,
IF(NOT(ISERROR(MATCH($C1892,Continents!$B$2:$B$6,0))),Continents!$B$1,
IF(NOT(ISERROR(MATCH($C1892,Continents!$C$2:$C$58,0))),Continents!$C$1,
IF(NOT(ISERROR(MATCH($C1892,Continents!$D$2:$D$51,0))),Continents!$D$1,
IF(NOT(ISERROR(MATCH($C1892,Continents!$E$2:$E$15,0))),Continents!$E$1,
IF(NOT(ISERROR(MATCH($C1892,Continents!$F$2:$F$27,0))),Continents!$F$1,
IF(NOT(ISERROR(MATCH($C1892,Continents!$G$2:$G$8,0))),Continents!$G$1
)))))))</f>
        <v>Europe</v>
      </c>
      <c r="F1892" s="26">
        <v>42865</v>
      </c>
      <c r="G1892">
        <f>YEAR(Sales!$F1892)</f>
        <v>2017</v>
      </c>
      <c r="H1892">
        <f>MONTH(Sales!$F1892)</f>
        <v>5</v>
      </c>
      <c r="I1892" t="s">
        <v>112</v>
      </c>
      <c r="J1892" t="s">
        <v>1669</v>
      </c>
      <c r="K1892">
        <v>70</v>
      </c>
      <c r="L1892">
        <v>63</v>
      </c>
      <c r="M1892" s="27">
        <v>0.1</v>
      </c>
      <c r="N1892">
        <v>1</v>
      </c>
    </row>
    <row r="1893" spans="1:14" x14ac:dyDescent="0.25">
      <c r="A1893" s="15" t="s">
        <v>3208</v>
      </c>
      <c r="B1893" t="s">
        <v>261</v>
      </c>
      <c r="C1893" s="13" t="s">
        <v>42</v>
      </c>
      <c r="D1893" t="s">
        <v>37</v>
      </c>
      <c r="E1893" s="13" t="str">
        <f>IF(NOT(ISERROR(MATCH($C1893,Continents!$A$2:$A$48,0))),Continents!$A$1,
IF(NOT(ISERROR(MATCH($C1893,Continents!$B$2:$B$6,0))),Continents!$B$1,
IF(NOT(ISERROR(MATCH($C1893,Continents!$C$2:$C$58,0))),Continents!$C$1,
IF(NOT(ISERROR(MATCH($C1893,Continents!$D$2:$D$51,0))),Continents!$D$1,
IF(NOT(ISERROR(MATCH($C1893,Continents!$E$2:$E$15,0))),Continents!$E$1,
IF(NOT(ISERROR(MATCH($C1893,Continents!$F$2:$F$27,0))),Continents!$F$1,
IF(NOT(ISERROR(MATCH($C1893,Continents!$G$2:$G$8,0))),Continents!$G$1
)))))))</f>
        <v>Asia</v>
      </c>
      <c r="F1893" s="26" t="s">
        <v>490</v>
      </c>
      <c r="G1893">
        <f>YEAR(Sales!$F1893)</f>
        <v>2015</v>
      </c>
      <c r="H1893">
        <f>MONTH(Sales!$F1893)</f>
        <v>6</v>
      </c>
      <c r="I1893" t="s">
        <v>14</v>
      </c>
      <c r="J1893" t="s">
        <v>316</v>
      </c>
      <c r="K1893">
        <v>80</v>
      </c>
      <c r="L1893">
        <v>62</v>
      </c>
      <c r="M1893" s="27">
        <v>0.22500000000000001</v>
      </c>
      <c r="N1893">
        <v>1</v>
      </c>
    </row>
    <row r="1894" spans="1:14" x14ac:dyDescent="0.25">
      <c r="A1894" s="16" t="s">
        <v>3209</v>
      </c>
      <c r="B1894" t="s">
        <v>3761</v>
      </c>
      <c r="C1894" s="13" t="s">
        <v>3759</v>
      </c>
      <c r="D1894" t="s">
        <v>13</v>
      </c>
      <c r="E1894" s="13" t="str">
        <f>IF(NOT(ISERROR(MATCH($C1894,Continents!$A$2:$A$48,0))),Continents!$A$1,
IF(NOT(ISERROR(MATCH($C1894,Continents!$B$2:$B$6,0))),Continents!$B$1,
IF(NOT(ISERROR(MATCH($C1894,Continents!$C$2:$C$58,0))),Continents!$C$1,
IF(NOT(ISERROR(MATCH($C1894,Continents!$D$2:$D$51,0))),Continents!$D$1,
IF(NOT(ISERROR(MATCH($C1894,Continents!$E$2:$E$15,0))),Continents!$E$1,
IF(NOT(ISERROR(MATCH($C1894,Continents!$F$2:$F$27,0))),Continents!$F$1,
IF(NOT(ISERROR(MATCH($C1894,Continents!$G$2:$G$8,0))),Continents!$G$1
)))))))</f>
        <v>Asia</v>
      </c>
      <c r="F1894" s="26">
        <v>41951</v>
      </c>
      <c r="G1894">
        <f>YEAR(Sales!$F1894)</f>
        <v>2014</v>
      </c>
      <c r="H1894">
        <f>MONTH(Sales!$F1894)</f>
        <v>11</v>
      </c>
      <c r="I1894" t="s">
        <v>133</v>
      </c>
      <c r="J1894" t="s">
        <v>1069</v>
      </c>
      <c r="K1894">
        <v>50</v>
      </c>
      <c r="L1894">
        <v>49</v>
      </c>
      <c r="M1894" s="27">
        <v>0.02</v>
      </c>
      <c r="N1894">
        <v>1</v>
      </c>
    </row>
    <row r="1895" spans="1:14" x14ac:dyDescent="0.25">
      <c r="A1895" s="15" t="s">
        <v>3210</v>
      </c>
      <c r="B1895" t="s">
        <v>123</v>
      </c>
      <c r="C1895" s="13" t="s">
        <v>57</v>
      </c>
      <c r="D1895" t="s">
        <v>13</v>
      </c>
      <c r="E1895" s="13" t="str">
        <f>IF(NOT(ISERROR(MATCH($C1895,Continents!$A$2:$A$48,0))),Continents!$A$1,
IF(NOT(ISERROR(MATCH($C1895,Continents!$B$2:$B$6,0))),Continents!$B$1,
IF(NOT(ISERROR(MATCH($C1895,Continents!$C$2:$C$58,0))),Continents!$C$1,
IF(NOT(ISERROR(MATCH($C1895,Continents!$D$2:$D$51,0))),Continents!$D$1,
IF(NOT(ISERROR(MATCH($C1895,Continents!$E$2:$E$15,0))),Continents!$E$1,
IF(NOT(ISERROR(MATCH($C1895,Continents!$F$2:$F$27,0))),Continents!$F$1,
IF(NOT(ISERROR(MATCH($C1895,Continents!$G$2:$G$8,0))),Continents!$G$1
)))))))</f>
        <v>Europe</v>
      </c>
      <c r="F1895" s="26" t="s">
        <v>670</v>
      </c>
      <c r="G1895">
        <f>YEAR(Sales!$F1895)</f>
        <v>2014</v>
      </c>
      <c r="H1895">
        <f>MONTH(Sales!$F1895)</f>
        <v>8</v>
      </c>
      <c r="I1895" t="s">
        <v>58</v>
      </c>
      <c r="J1895" t="s">
        <v>195</v>
      </c>
      <c r="K1895">
        <v>800</v>
      </c>
      <c r="L1895">
        <v>592</v>
      </c>
      <c r="M1895" s="27">
        <v>0.26</v>
      </c>
      <c r="N1895">
        <v>1</v>
      </c>
    </row>
    <row r="1896" spans="1:14" x14ac:dyDescent="0.25">
      <c r="A1896" s="16" t="s">
        <v>3211</v>
      </c>
      <c r="B1896" t="s">
        <v>261</v>
      </c>
      <c r="C1896" s="13" t="s">
        <v>42</v>
      </c>
      <c r="D1896" t="s">
        <v>37</v>
      </c>
      <c r="E1896" s="13" t="str">
        <f>IF(NOT(ISERROR(MATCH($C1896,Continents!$A$2:$A$48,0))),Continents!$A$1,
IF(NOT(ISERROR(MATCH($C1896,Continents!$B$2:$B$6,0))),Continents!$B$1,
IF(NOT(ISERROR(MATCH($C1896,Continents!$C$2:$C$58,0))),Continents!$C$1,
IF(NOT(ISERROR(MATCH($C1896,Continents!$D$2:$D$51,0))),Continents!$D$1,
IF(NOT(ISERROR(MATCH($C1896,Continents!$E$2:$E$15,0))),Continents!$E$1,
IF(NOT(ISERROR(MATCH($C1896,Continents!$F$2:$F$27,0))),Continents!$F$1,
IF(NOT(ISERROR(MATCH($C1896,Continents!$G$2:$G$8,0))),Continents!$G$1
)))))))</f>
        <v>Asia</v>
      </c>
      <c r="F1896" s="26">
        <v>42501</v>
      </c>
      <c r="G1896">
        <f>YEAR(Sales!$F1896)</f>
        <v>2016</v>
      </c>
      <c r="H1896">
        <f>MONTH(Sales!$F1896)</f>
        <v>5</v>
      </c>
      <c r="I1896" t="s">
        <v>32</v>
      </c>
      <c r="J1896" t="s">
        <v>1379</v>
      </c>
      <c r="K1896">
        <v>150</v>
      </c>
      <c r="L1896">
        <v>149</v>
      </c>
      <c r="M1896" s="27">
        <v>6.7000000000000002E-3</v>
      </c>
      <c r="N1896">
        <v>1</v>
      </c>
    </row>
    <row r="1897" spans="1:14" x14ac:dyDescent="0.25">
      <c r="A1897" s="15" t="s">
        <v>3212</v>
      </c>
      <c r="B1897" t="s">
        <v>269</v>
      </c>
      <c r="C1897" s="13" t="s">
        <v>270</v>
      </c>
      <c r="D1897" t="s">
        <v>25</v>
      </c>
      <c r="E1897" s="13" t="str">
        <f>IF(NOT(ISERROR(MATCH($C1897,Continents!$A$2:$A$48,0))),Continents!$A$1,
IF(NOT(ISERROR(MATCH($C1897,Continents!$B$2:$B$6,0))),Continents!$B$1,
IF(NOT(ISERROR(MATCH($C1897,Continents!$C$2:$C$58,0))),Continents!$C$1,
IF(NOT(ISERROR(MATCH($C1897,Continents!$D$2:$D$51,0))),Continents!$D$1,
IF(NOT(ISERROR(MATCH($C1897,Continents!$E$2:$E$15,0))),Continents!$E$1,
IF(NOT(ISERROR(MATCH($C1897,Continents!$F$2:$F$27,0))),Continents!$F$1,
IF(NOT(ISERROR(MATCH($C1897,Continents!$G$2:$G$8,0))),Continents!$G$1
)))))))</f>
        <v>South America</v>
      </c>
      <c r="F1897" s="26">
        <v>42681</v>
      </c>
      <c r="G1897">
        <f>YEAR(Sales!$F1897)</f>
        <v>2016</v>
      </c>
      <c r="H1897">
        <f>MONTH(Sales!$F1897)</f>
        <v>11</v>
      </c>
      <c r="I1897" t="s">
        <v>64</v>
      </c>
      <c r="J1897" t="s">
        <v>1277</v>
      </c>
      <c r="K1897">
        <v>1000</v>
      </c>
      <c r="L1897">
        <v>900</v>
      </c>
      <c r="M1897" s="27">
        <v>0.1</v>
      </c>
      <c r="N1897">
        <v>1</v>
      </c>
    </row>
    <row r="1898" spans="1:14" x14ac:dyDescent="0.25">
      <c r="A1898" s="16" t="s">
        <v>3213</v>
      </c>
      <c r="B1898" t="s">
        <v>17</v>
      </c>
      <c r="C1898" s="13" t="s">
        <v>18</v>
      </c>
      <c r="D1898" t="s">
        <v>19</v>
      </c>
      <c r="E1898" s="13" t="str">
        <f>IF(NOT(ISERROR(MATCH($C1898,Continents!$A$2:$A$48,0))),Continents!$A$1,
IF(NOT(ISERROR(MATCH($C1898,Continents!$B$2:$B$6,0))),Continents!$B$1,
IF(NOT(ISERROR(MATCH($C1898,Continents!$C$2:$C$58,0))),Continents!$C$1,
IF(NOT(ISERROR(MATCH($C1898,Continents!$D$2:$D$51,0))),Continents!$D$1,
IF(NOT(ISERROR(MATCH($C1898,Continents!$E$2:$E$15,0))),Continents!$E$1,
IF(NOT(ISERROR(MATCH($C1898,Continents!$F$2:$F$27,0))),Continents!$F$1,
IF(NOT(ISERROR(MATCH($C1898,Continents!$G$2:$G$8,0))),Continents!$G$1
)))))))</f>
        <v>North America</v>
      </c>
      <c r="F1898" s="26" t="s">
        <v>3214</v>
      </c>
      <c r="G1898">
        <f>YEAR(Sales!$F1898)</f>
        <v>2015</v>
      </c>
      <c r="H1898">
        <f>MONTH(Sales!$F1898)</f>
        <v>5</v>
      </c>
      <c r="I1898" t="s">
        <v>26</v>
      </c>
      <c r="J1898" t="s">
        <v>602</v>
      </c>
      <c r="K1898">
        <v>700</v>
      </c>
      <c r="L1898">
        <v>651</v>
      </c>
      <c r="M1898" s="27">
        <v>7.0000000000000007E-2</v>
      </c>
      <c r="N1898">
        <v>1</v>
      </c>
    </row>
    <row r="1899" spans="1:14" x14ac:dyDescent="0.25">
      <c r="A1899" s="15" t="s">
        <v>3215</v>
      </c>
      <c r="B1899" t="s">
        <v>350</v>
      </c>
      <c r="C1899" s="13" t="s">
        <v>116</v>
      </c>
      <c r="D1899" t="s">
        <v>19</v>
      </c>
      <c r="E1899" s="13" t="str">
        <f>IF(NOT(ISERROR(MATCH($C1899,Continents!$A$2:$A$48,0))),Continents!$A$1,
IF(NOT(ISERROR(MATCH($C1899,Continents!$B$2:$B$6,0))),Continents!$B$1,
IF(NOT(ISERROR(MATCH($C1899,Continents!$C$2:$C$58,0))),Continents!$C$1,
IF(NOT(ISERROR(MATCH($C1899,Continents!$D$2:$D$51,0))),Continents!$D$1,
IF(NOT(ISERROR(MATCH($C1899,Continents!$E$2:$E$15,0))),Continents!$E$1,
IF(NOT(ISERROR(MATCH($C1899,Continents!$F$2:$F$27,0))),Continents!$F$1,
IF(NOT(ISERROR(MATCH($C1899,Continents!$G$2:$G$8,0))),Continents!$G$1
)))))))</f>
        <v>North America</v>
      </c>
      <c r="F1899" s="26">
        <v>43074</v>
      </c>
      <c r="G1899">
        <f>YEAR(Sales!$F1899)</f>
        <v>2017</v>
      </c>
      <c r="H1899">
        <f>MONTH(Sales!$F1899)</f>
        <v>12</v>
      </c>
      <c r="I1899" t="s">
        <v>38</v>
      </c>
      <c r="J1899" t="s">
        <v>428</v>
      </c>
      <c r="K1899">
        <v>50</v>
      </c>
      <c r="L1899">
        <v>48</v>
      </c>
      <c r="M1899" s="27">
        <v>0.04</v>
      </c>
      <c r="N1899">
        <v>1</v>
      </c>
    </row>
    <row r="1900" spans="1:14" x14ac:dyDescent="0.25">
      <c r="A1900" s="16" t="s">
        <v>3216</v>
      </c>
      <c r="B1900" t="s">
        <v>74</v>
      </c>
      <c r="C1900" s="13" t="s">
        <v>75</v>
      </c>
      <c r="D1900" t="s">
        <v>37</v>
      </c>
      <c r="E1900" s="13" t="str">
        <f>IF(NOT(ISERROR(MATCH($C1900,Continents!$A$2:$A$48,0))),Continents!$A$1,
IF(NOT(ISERROR(MATCH($C1900,Continents!$B$2:$B$6,0))),Continents!$B$1,
IF(NOT(ISERROR(MATCH($C1900,Continents!$C$2:$C$58,0))),Continents!$C$1,
IF(NOT(ISERROR(MATCH($C1900,Continents!$D$2:$D$51,0))),Continents!$D$1,
IF(NOT(ISERROR(MATCH($C1900,Continents!$E$2:$E$15,0))),Continents!$E$1,
IF(NOT(ISERROR(MATCH($C1900,Continents!$F$2:$F$27,0))),Continents!$F$1,
IF(NOT(ISERROR(MATCH($C1900,Continents!$G$2:$G$8,0))),Continents!$G$1
)))))))</f>
        <v>Asia</v>
      </c>
      <c r="F1900" s="26" t="s">
        <v>1802</v>
      </c>
      <c r="G1900">
        <f>YEAR(Sales!$F1900)</f>
        <v>2017</v>
      </c>
      <c r="H1900">
        <f>MONTH(Sales!$F1900)</f>
        <v>5</v>
      </c>
      <c r="I1900" t="s">
        <v>58</v>
      </c>
      <c r="J1900" t="s">
        <v>519</v>
      </c>
      <c r="K1900">
        <v>800</v>
      </c>
      <c r="L1900">
        <v>592</v>
      </c>
      <c r="M1900" s="27">
        <v>0.26</v>
      </c>
      <c r="N1900">
        <v>1</v>
      </c>
    </row>
    <row r="1901" spans="1:14" x14ac:dyDescent="0.25">
      <c r="A1901" s="15" t="s">
        <v>3217</v>
      </c>
      <c r="B1901" t="s">
        <v>144</v>
      </c>
      <c r="C1901" s="13" t="s">
        <v>116</v>
      </c>
      <c r="D1901" t="s">
        <v>19</v>
      </c>
      <c r="E1901" s="13" t="str">
        <f>IF(NOT(ISERROR(MATCH($C1901,Continents!$A$2:$A$48,0))),Continents!$A$1,
IF(NOT(ISERROR(MATCH($C1901,Continents!$B$2:$B$6,0))),Continents!$B$1,
IF(NOT(ISERROR(MATCH($C1901,Continents!$C$2:$C$58,0))),Continents!$C$1,
IF(NOT(ISERROR(MATCH($C1901,Continents!$D$2:$D$51,0))),Continents!$D$1,
IF(NOT(ISERROR(MATCH($C1901,Continents!$E$2:$E$15,0))),Continents!$E$1,
IF(NOT(ISERROR(MATCH($C1901,Continents!$F$2:$F$27,0))),Continents!$F$1,
IF(NOT(ISERROR(MATCH($C1901,Continents!$G$2:$G$8,0))),Continents!$G$1
)))))))</f>
        <v>North America</v>
      </c>
      <c r="F1901" s="26" t="s">
        <v>1548</v>
      </c>
      <c r="G1901">
        <f>YEAR(Sales!$F1901)</f>
        <v>2018</v>
      </c>
      <c r="H1901">
        <f>MONTH(Sales!$F1901)</f>
        <v>2</v>
      </c>
      <c r="I1901" t="s">
        <v>32</v>
      </c>
      <c r="J1901" t="s">
        <v>677</v>
      </c>
      <c r="K1901">
        <v>150</v>
      </c>
      <c r="L1901">
        <v>137</v>
      </c>
      <c r="M1901" s="27">
        <v>8.6699999999999999E-2</v>
      </c>
      <c r="N1901">
        <v>1</v>
      </c>
    </row>
    <row r="1902" spans="1:14" x14ac:dyDescent="0.25">
      <c r="A1902" s="16" t="s">
        <v>3218</v>
      </c>
      <c r="B1902" t="s">
        <v>164</v>
      </c>
      <c r="C1902" s="13" t="s">
        <v>165</v>
      </c>
      <c r="D1902" t="s">
        <v>13</v>
      </c>
      <c r="E1902" s="13" t="str">
        <f>IF(NOT(ISERROR(MATCH($C1902,Continents!$A$2:$A$48,0))),Continents!$A$1,
IF(NOT(ISERROR(MATCH($C1902,Continents!$B$2:$B$6,0))),Continents!$B$1,
IF(NOT(ISERROR(MATCH($C1902,Continents!$C$2:$C$58,0))),Continents!$C$1,
IF(NOT(ISERROR(MATCH($C1902,Continents!$D$2:$D$51,0))),Continents!$D$1,
IF(NOT(ISERROR(MATCH($C1902,Continents!$E$2:$E$15,0))),Continents!$E$1,
IF(NOT(ISERROR(MATCH($C1902,Continents!$F$2:$F$27,0))),Continents!$F$1,
IF(NOT(ISERROR(MATCH($C1902,Continents!$G$2:$G$8,0))),Continents!$G$1
)))))))</f>
        <v>Europe</v>
      </c>
      <c r="F1902" s="26" t="s">
        <v>2134</v>
      </c>
      <c r="G1902">
        <f>YEAR(Sales!$F1902)</f>
        <v>2017</v>
      </c>
      <c r="H1902">
        <f>MONTH(Sales!$F1902)</f>
        <v>1</v>
      </c>
      <c r="I1902" t="s">
        <v>49</v>
      </c>
      <c r="J1902" t="s">
        <v>2155</v>
      </c>
      <c r="K1902">
        <v>500</v>
      </c>
      <c r="L1902">
        <v>475</v>
      </c>
      <c r="M1902" s="27">
        <v>0.05</v>
      </c>
      <c r="N1902">
        <v>1</v>
      </c>
    </row>
    <row r="1903" spans="1:14" x14ac:dyDescent="0.25">
      <c r="A1903" s="15" t="s">
        <v>3219</v>
      </c>
      <c r="B1903" t="s">
        <v>100</v>
      </c>
      <c r="C1903" s="13" t="s">
        <v>101</v>
      </c>
      <c r="D1903" t="s">
        <v>13</v>
      </c>
      <c r="E1903" s="13" t="str">
        <f>IF(NOT(ISERROR(MATCH($C1903,Continents!$A$2:$A$48,0))),Continents!$A$1,
IF(NOT(ISERROR(MATCH($C1903,Continents!$B$2:$B$6,0))),Continents!$B$1,
IF(NOT(ISERROR(MATCH($C1903,Continents!$C$2:$C$58,0))),Continents!$C$1,
IF(NOT(ISERROR(MATCH($C1903,Continents!$D$2:$D$51,0))),Continents!$D$1,
IF(NOT(ISERROR(MATCH($C1903,Continents!$E$2:$E$15,0))),Continents!$E$1,
IF(NOT(ISERROR(MATCH($C1903,Continents!$F$2:$F$27,0))),Continents!$F$1,
IF(NOT(ISERROR(MATCH($C1903,Continents!$G$2:$G$8,0))),Continents!$G$1
)))))))</f>
        <v>Europe</v>
      </c>
      <c r="F1903" s="26" t="s">
        <v>3220</v>
      </c>
      <c r="G1903">
        <f>YEAR(Sales!$F1903)</f>
        <v>2015</v>
      </c>
      <c r="H1903">
        <f>MONTH(Sales!$F1903)</f>
        <v>12</v>
      </c>
      <c r="I1903" t="s">
        <v>32</v>
      </c>
      <c r="J1903" t="s">
        <v>2774</v>
      </c>
      <c r="K1903">
        <v>150</v>
      </c>
      <c r="L1903">
        <v>105</v>
      </c>
      <c r="M1903" s="27">
        <v>0.3</v>
      </c>
      <c r="N1903">
        <v>1</v>
      </c>
    </row>
    <row r="1904" spans="1:14" x14ac:dyDescent="0.25">
      <c r="A1904" s="16" t="s">
        <v>3221</v>
      </c>
      <c r="B1904" t="s">
        <v>288</v>
      </c>
      <c r="C1904" s="13" t="s">
        <v>289</v>
      </c>
      <c r="D1904" t="s">
        <v>13</v>
      </c>
      <c r="E1904" s="13" t="str">
        <f>IF(NOT(ISERROR(MATCH($C1904,Continents!$A$2:$A$48,0))),Continents!$A$1,
IF(NOT(ISERROR(MATCH($C1904,Continents!$B$2:$B$6,0))),Continents!$B$1,
IF(NOT(ISERROR(MATCH($C1904,Continents!$C$2:$C$58,0))),Continents!$C$1,
IF(NOT(ISERROR(MATCH($C1904,Continents!$D$2:$D$51,0))),Continents!$D$1,
IF(NOT(ISERROR(MATCH($C1904,Continents!$E$2:$E$15,0))),Continents!$E$1,
IF(NOT(ISERROR(MATCH($C1904,Continents!$F$2:$F$27,0))),Continents!$F$1,
IF(NOT(ISERROR(MATCH($C1904,Continents!$G$2:$G$8,0))),Continents!$G$1
)))))))</f>
        <v>Europe</v>
      </c>
      <c r="F1904" s="26" t="s">
        <v>2034</v>
      </c>
      <c r="G1904">
        <f>YEAR(Sales!$F1904)</f>
        <v>2016</v>
      </c>
      <c r="H1904">
        <f>MONTH(Sales!$F1904)</f>
        <v>9</v>
      </c>
      <c r="I1904" t="s">
        <v>26</v>
      </c>
      <c r="J1904" t="s">
        <v>291</v>
      </c>
      <c r="K1904">
        <v>700</v>
      </c>
      <c r="L1904">
        <v>602</v>
      </c>
      <c r="M1904" s="27">
        <v>0.14000000000000001</v>
      </c>
      <c r="N1904">
        <v>1</v>
      </c>
    </row>
    <row r="1905" spans="1:14" x14ac:dyDescent="0.25">
      <c r="A1905" s="15" t="s">
        <v>3222</v>
      </c>
      <c r="B1905" t="s">
        <v>95</v>
      </c>
      <c r="C1905" s="13" t="s">
        <v>96</v>
      </c>
      <c r="D1905" t="s">
        <v>37</v>
      </c>
      <c r="E1905" s="13" t="str">
        <f>IF(NOT(ISERROR(MATCH($C1905,Continents!$A$2:$A$48,0))),Continents!$A$1,
IF(NOT(ISERROR(MATCH($C1905,Continents!$B$2:$B$6,0))),Continents!$B$1,
IF(NOT(ISERROR(MATCH($C1905,Continents!$C$2:$C$58,0))),Continents!$C$1,
IF(NOT(ISERROR(MATCH($C1905,Continents!$D$2:$D$51,0))),Continents!$D$1,
IF(NOT(ISERROR(MATCH($C1905,Continents!$E$2:$E$15,0))),Continents!$E$1,
IF(NOT(ISERROR(MATCH($C1905,Continents!$F$2:$F$27,0))),Continents!$F$1,
IF(NOT(ISERROR(MATCH($C1905,Continents!$G$2:$G$8,0))),Continents!$G$1
)))))))</f>
        <v>Asia</v>
      </c>
      <c r="F1905" s="26" t="s">
        <v>3223</v>
      </c>
      <c r="G1905">
        <f>YEAR(Sales!$F1905)</f>
        <v>2015</v>
      </c>
      <c r="H1905">
        <f>MONTH(Sales!$F1905)</f>
        <v>9</v>
      </c>
      <c r="I1905" t="s">
        <v>58</v>
      </c>
      <c r="J1905" t="s">
        <v>3038</v>
      </c>
      <c r="K1905">
        <v>800</v>
      </c>
      <c r="L1905">
        <v>672</v>
      </c>
      <c r="M1905" s="27">
        <v>0.16</v>
      </c>
      <c r="N1905">
        <v>1</v>
      </c>
    </row>
    <row r="1906" spans="1:14" x14ac:dyDescent="0.25">
      <c r="A1906" s="16" t="s">
        <v>3224</v>
      </c>
      <c r="B1906" t="s">
        <v>265</v>
      </c>
      <c r="C1906" s="13" t="s">
        <v>53</v>
      </c>
      <c r="D1906" t="s">
        <v>25</v>
      </c>
      <c r="E1906" s="13" t="str">
        <f>IF(NOT(ISERROR(MATCH($C1906,Continents!$A$2:$A$48,0))),Continents!$A$1,
IF(NOT(ISERROR(MATCH($C1906,Continents!$B$2:$B$6,0))),Continents!$B$1,
IF(NOT(ISERROR(MATCH($C1906,Continents!$C$2:$C$58,0))),Continents!$C$1,
IF(NOT(ISERROR(MATCH($C1906,Continents!$D$2:$D$51,0))),Continents!$D$1,
IF(NOT(ISERROR(MATCH($C1906,Continents!$E$2:$E$15,0))),Continents!$E$1,
IF(NOT(ISERROR(MATCH($C1906,Continents!$F$2:$F$27,0))),Continents!$F$1,
IF(NOT(ISERROR(MATCH($C1906,Continents!$G$2:$G$8,0))),Continents!$G$1
)))))))</f>
        <v>North America</v>
      </c>
      <c r="F1906" s="26">
        <v>43414</v>
      </c>
      <c r="G1906">
        <f>YEAR(Sales!$F1906)</f>
        <v>2018</v>
      </c>
      <c r="H1906">
        <f>MONTH(Sales!$F1906)</f>
        <v>11</v>
      </c>
      <c r="I1906" t="s">
        <v>44</v>
      </c>
      <c r="J1906" t="s">
        <v>2530</v>
      </c>
      <c r="K1906">
        <v>30</v>
      </c>
      <c r="L1906">
        <v>28</v>
      </c>
      <c r="M1906" s="27">
        <v>6.6699999999999995E-2</v>
      </c>
      <c r="N1906">
        <v>1</v>
      </c>
    </row>
    <row r="1907" spans="1:14" x14ac:dyDescent="0.25">
      <c r="A1907" s="15" t="s">
        <v>3225</v>
      </c>
      <c r="B1907" t="s">
        <v>47</v>
      </c>
      <c r="C1907" s="13" t="s">
        <v>48</v>
      </c>
      <c r="D1907" t="s">
        <v>25</v>
      </c>
      <c r="E1907" s="13" t="str">
        <f>IF(NOT(ISERROR(MATCH($C1907,Continents!$A$2:$A$48,0))),Continents!$A$1,
IF(NOT(ISERROR(MATCH($C1907,Continents!$B$2:$B$6,0))),Continents!$B$1,
IF(NOT(ISERROR(MATCH($C1907,Continents!$C$2:$C$58,0))),Continents!$C$1,
IF(NOT(ISERROR(MATCH($C1907,Continents!$D$2:$D$51,0))),Continents!$D$1,
IF(NOT(ISERROR(MATCH($C1907,Continents!$E$2:$E$15,0))),Continents!$E$1,
IF(NOT(ISERROR(MATCH($C1907,Continents!$F$2:$F$27,0))),Continents!$F$1,
IF(NOT(ISERROR(MATCH($C1907,Continents!$G$2:$G$8,0))),Continents!$G$1
)))))))</f>
        <v>South America</v>
      </c>
      <c r="F1907" s="26" t="s">
        <v>1219</v>
      </c>
      <c r="G1907">
        <f>YEAR(Sales!$F1907)</f>
        <v>2015</v>
      </c>
      <c r="H1907">
        <f>MONTH(Sales!$F1907)</f>
        <v>7</v>
      </c>
      <c r="I1907" t="s">
        <v>26</v>
      </c>
      <c r="J1907" t="s">
        <v>1531</v>
      </c>
      <c r="K1907">
        <v>700</v>
      </c>
      <c r="L1907">
        <v>420</v>
      </c>
      <c r="M1907" s="27">
        <v>0.4</v>
      </c>
      <c r="N1907">
        <v>1</v>
      </c>
    </row>
    <row r="1908" spans="1:14" x14ac:dyDescent="0.25">
      <c r="A1908" s="16" t="s">
        <v>3226</v>
      </c>
      <c r="B1908" t="s">
        <v>350</v>
      </c>
      <c r="C1908" s="13" t="s">
        <v>116</v>
      </c>
      <c r="D1908" t="s">
        <v>19</v>
      </c>
      <c r="E1908" s="13" t="str">
        <f>IF(NOT(ISERROR(MATCH($C1908,Continents!$A$2:$A$48,0))),Continents!$A$1,
IF(NOT(ISERROR(MATCH($C1908,Continents!$B$2:$B$6,0))),Continents!$B$1,
IF(NOT(ISERROR(MATCH($C1908,Continents!$C$2:$C$58,0))),Continents!$C$1,
IF(NOT(ISERROR(MATCH($C1908,Continents!$D$2:$D$51,0))),Continents!$D$1,
IF(NOT(ISERROR(MATCH($C1908,Continents!$E$2:$E$15,0))),Continents!$E$1,
IF(NOT(ISERROR(MATCH($C1908,Continents!$F$2:$F$27,0))),Continents!$F$1,
IF(NOT(ISERROR(MATCH($C1908,Continents!$G$2:$G$8,0))),Continents!$G$1
)))))))</f>
        <v>North America</v>
      </c>
      <c r="F1908" s="26" t="s">
        <v>3227</v>
      </c>
      <c r="G1908">
        <f>YEAR(Sales!$F1908)</f>
        <v>2018</v>
      </c>
      <c r="H1908">
        <f>MONTH(Sales!$F1908)</f>
        <v>7</v>
      </c>
      <c r="I1908" t="s">
        <v>44</v>
      </c>
      <c r="J1908" t="s">
        <v>1471</v>
      </c>
      <c r="K1908">
        <v>30</v>
      </c>
      <c r="L1908">
        <v>29</v>
      </c>
      <c r="M1908" s="27">
        <v>3.3300000000000003E-2</v>
      </c>
      <c r="N1908">
        <v>1</v>
      </c>
    </row>
    <row r="1909" spans="1:14" x14ac:dyDescent="0.25">
      <c r="A1909" s="15" t="s">
        <v>3228</v>
      </c>
      <c r="B1909" t="s">
        <v>306</v>
      </c>
      <c r="C1909" s="13" t="s">
        <v>307</v>
      </c>
      <c r="D1909" t="s">
        <v>13</v>
      </c>
      <c r="E1909" s="13" t="str">
        <f>IF(NOT(ISERROR(MATCH($C1909,Continents!$A$2:$A$48,0))),Continents!$A$1,
IF(NOT(ISERROR(MATCH($C1909,Continents!$B$2:$B$6,0))),Continents!$B$1,
IF(NOT(ISERROR(MATCH($C1909,Continents!$C$2:$C$58,0))),Continents!$C$1,
IF(NOT(ISERROR(MATCH($C1909,Continents!$D$2:$D$51,0))),Continents!$D$1,
IF(NOT(ISERROR(MATCH($C1909,Continents!$E$2:$E$15,0))),Continents!$E$1,
IF(NOT(ISERROR(MATCH($C1909,Continents!$F$2:$F$27,0))),Continents!$F$1,
IF(NOT(ISERROR(MATCH($C1909,Continents!$G$2:$G$8,0))),Continents!$G$1
)))))))</f>
        <v>Europe</v>
      </c>
      <c r="F1909" s="26">
        <v>42288</v>
      </c>
      <c r="G1909">
        <f>YEAR(Sales!$F1909)</f>
        <v>2015</v>
      </c>
      <c r="H1909">
        <f>MONTH(Sales!$F1909)</f>
        <v>10</v>
      </c>
      <c r="I1909" t="s">
        <v>26</v>
      </c>
      <c r="J1909" t="s">
        <v>660</v>
      </c>
      <c r="K1909">
        <v>700</v>
      </c>
      <c r="L1909">
        <v>616</v>
      </c>
      <c r="M1909" s="27">
        <v>0.12</v>
      </c>
      <c r="N1909">
        <v>1</v>
      </c>
    </row>
    <row r="1910" spans="1:14" x14ac:dyDescent="0.25">
      <c r="A1910" s="16" t="s">
        <v>3229</v>
      </c>
      <c r="B1910" t="s">
        <v>541</v>
      </c>
      <c r="C1910" s="13" t="s">
        <v>542</v>
      </c>
      <c r="D1910" t="s">
        <v>25</v>
      </c>
      <c r="E1910" s="13" t="str">
        <f>IF(NOT(ISERROR(MATCH($C1910,Continents!$A$2:$A$48,0))),Continents!$A$1,
IF(NOT(ISERROR(MATCH($C1910,Continents!$B$2:$B$6,0))),Continents!$B$1,
IF(NOT(ISERROR(MATCH($C1910,Continents!$C$2:$C$58,0))),Continents!$C$1,
IF(NOT(ISERROR(MATCH($C1910,Continents!$D$2:$D$51,0))),Continents!$D$1,
IF(NOT(ISERROR(MATCH($C1910,Continents!$E$2:$E$15,0))),Continents!$E$1,
IF(NOT(ISERROR(MATCH($C1910,Continents!$F$2:$F$27,0))),Continents!$F$1,
IF(NOT(ISERROR(MATCH($C1910,Continents!$G$2:$G$8,0))),Continents!$G$1
)))))))</f>
        <v>South America</v>
      </c>
      <c r="F1910" s="26" t="s">
        <v>532</v>
      </c>
      <c r="G1910">
        <f>YEAR(Sales!$F1910)</f>
        <v>2018</v>
      </c>
      <c r="H1910">
        <f>MONTH(Sales!$F1910)</f>
        <v>1</v>
      </c>
      <c r="I1910" t="s">
        <v>26</v>
      </c>
      <c r="J1910" t="s">
        <v>696</v>
      </c>
      <c r="K1910">
        <v>700</v>
      </c>
      <c r="L1910">
        <v>602</v>
      </c>
      <c r="M1910" s="27">
        <v>0.14000000000000001</v>
      </c>
      <c r="N1910">
        <v>1</v>
      </c>
    </row>
    <row r="1911" spans="1:14" x14ac:dyDescent="0.25">
      <c r="A1911" s="15" t="s">
        <v>3230</v>
      </c>
      <c r="B1911" t="s">
        <v>3761</v>
      </c>
      <c r="C1911" s="13" t="s">
        <v>3759</v>
      </c>
      <c r="D1911" t="s">
        <v>13</v>
      </c>
      <c r="E1911" s="13" t="str">
        <f>IF(NOT(ISERROR(MATCH($C1911,Continents!$A$2:$A$48,0))),Continents!$A$1,
IF(NOT(ISERROR(MATCH($C1911,Continents!$B$2:$B$6,0))),Continents!$B$1,
IF(NOT(ISERROR(MATCH($C1911,Continents!$C$2:$C$58,0))),Continents!$C$1,
IF(NOT(ISERROR(MATCH($C1911,Continents!$D$2:$D$51,0))),Continents!$D$1,
IF(NOT(ISERROR(MATCH($C1911,Continents!$E$2:$E$15,0))),Continents!$E$1,
IF(NOT(ISERROR(MATCH($C1911,Continents!$F$2:$F$27,0))),Continents!$F$1,
IF(NOT(ISERROR(MATCH($C1911,Continents!$G$2:$G$8,0))),Continents!$G$1
)))))))</f>
        <v>Asia</v>
      </c>
      <c r="F1911" s="26">
        <v>42040</v>
      </c>
      <c r="G1911">
        <f>YEAR(Sales!$F1911)</f>
        <v>2015</v>
      </c>
      <c r="H1911">
        <f>MONTH(Sales!$F1911)</f>
        <v>2</v>
      </c>
      <c r="I1911" t="s">
        <v>58</v>
      </c>
      <c r="J1911" t="s">
        <v>778</v>
      </c>
      <c r="K1911">
        <v>800</v>
      </c>
      <c r="L1911">
        <v>704</v>
      </c>
      <c r="M1911" s="27">
        <v>0.12</v>
      </c>
      <c r="N1911">
        <v>1</v>
      </c>
    </row>
    <row r="1912" spans="1:14" x14ac:dyDescent="0.25">
      <c r="A1912" s="16" t="s">
        <v>3231</v>
      </c>
      <c r="B1912" t="s">
        <v>269</v>
      </c>
      <c r="C1912" s="13" t="s">
        <v>270</v>
      </c>
      <c r="D1912" t="s">
        <v>25</v>
      </c>
      <c r="E1912" s="13" t="str">
        <f>IF(NOT(ISERROR(MATCH($C1912,Continents!$A$2:$A$48,0))),Continents!$A$1,
IF(NOT(ISERROR(MATCH($C1912,Continents!$B$2:$B$6,0))),Continents!$B$1,
IF(NOT(ISERROR(MATCH($C1912,Continents!$C$2:$C$58,0))),Continents!$C$1,
IF(NOT(ISERROR(MATCH($C1912,Continents!$D$2:$D$51,0))),Continents!$D$1,
IF(NOT(ISERROR(MATCH($C1912,Continents!$E$2:$E$15,0))),Continents!$E$1,
IF(NOT(ISERROR(MATCH($C1912,Continents!$F$2:$F$27,0))),Continents!$F$1,
IF(NOT(ISERROR(MATCH($C1912,Continents!$G$2:$G$8,0))),Continents!$G$1
)))))))</f>
        <v>South America</v>
      </c>
      <c r="F1912" s="26">
        <v>42497</v>
      </c>
      <c r="G1912">
        <f>YEAR(Sales!$F1912)</f>
        <v>2016</v>
      </c>
      <c r="H1912">
        <f>MONTH(Sales!$F1912)</f>
        <v>5</v>
      </c>
      <c r="I1912" t="s">
        <v>77</v>
      </c>
      <c r="J1912" t="s">
        <v>1083</v>
      </c>
      <c r="K1912">
        <v>500</v>
      </c>
      <c r="L1912">
        <v>500</v>
      </c>
      <c r="M1912" s="27">
        <v>0</v>
      </c>
      <c r="N1912">
        <v>1</v>
      </c>
    </row>
    <row r="1913" spans="1:14" x14ac:dyDescent="0.25">
      <c r="A1913" s="15" t="s">
        <v>3232</v>
      </c>
      <c r="B1913" t="s">
        <v>241</v>
      </c>
      <c r="C1913" s="13" t="s">
        <v>242</v>
      </c>
      <c r="D1913" t="s">
        <v>25</v>
      </c>
      <c r="E1913" s="13" t="str">
        <f>IF(NOT(ISERROR(MATCH($C1913,Continents!$A$2:$A$48,0))),Continents!$A$1,
IF(NOT(ISERROR(MATCH($C1913,Continents!$B$2:$B$6,0))),Continents!$B$1,
IF(NOT(ISERROR(MATCH($C1913,Continents!$C$2:$C$58,0))),Continents!$C$1,
IF(NOT(ISERROR(MATCH($C1913,Continents!$D$2:$D$51,0))),Continents!$D$1,
IF(NOT(ISERROR(MATCH($C1913,Continents!$E$2:$E$15,0))),Continents!$E$1,
IF(NOT(ISERROR(MATCH($C1913,Continents!$F$2:$F$27,0))),Continents!$F$1,
IF(NOT(ISERROR(MATCH($C1913,Continents!$G$2:$G$8,0))),Continents!$G$1
)))))))</f>
        <v>South America</v>
      </c>
      <c r="F1913" s="26" t="s">
        <v>1632</v>
      </c>
      <c r="G1913">
        <f>YEAR(Sales!$F1913)</f>
        <v>2017</v>
      </c>
      <c r="H1913">
        <f>MONTH(Sales!$F1913)</f>
        <v>11</v>
      </c>
      <c r="I1913" t="s">
        <v>32</v>
      </c>
      <c r="J1913" t="s">
        <v>1935</v>
      </c>
      <c r="K1913">
        <v>150</v>
      </c>
      <c r="L1913">
        <v>147</v>
      </c>
      <c r="M1913" s="27">
        <v>0.02</v>
      </c>
      <c r="N1913">
        <v>1</v>
      </c>
    </row>
    <row r="1914" spans="1:14" x14ac:dyDescent="0.25">
      <c r="A1914" s="16" t="s">
        <v>3233</v>
      </c>
      <c r="B1914" t="s">
        <v>17</v>
      </c>
      <c r="C1914" s="13" t="s">
        <v>18</v>
      </c>
      <c r="D1914" t="s">
        <v>19</v>
      </c>
      <c r="E1914" s="13" t="str">
        <f>IF(NOT(ISERROR(MATCH($C1914,Continents!$A$2:$A$48,0))),Continents!$A$1,
IF(NOT(ISERROR(MATCH($C1914,Continents!$B$2:$B$6,0))),Continents!$B$1,
IF(NOT(ISERROR(MATCH($C1914,Continents!$C$2:$C$58,0))),Continents!$C$1,
IF(NOT(ISERROR(MATCH($C1914,Continents!$D$2:$D$51,0))),Continents!$D$1,
IF(NOT(ISERROR(MATCH($C1914,Continents!$E$2:$E$15,0))),Continents!$E$1,
IF(NOT(ISERROR(MATCH($C1914,Continents!$F$2:$F$27,0))),Continents!$F$1,
IF(NOT(ISERROR(MATCH($C1914,Continents!$G$2:$G$8,0))),Continents!$G$1
)))))))</f>
        <v>North America</v>
      </c>
      <c r="F1914" s="26" t="s">
        <v>2857</v>
      </c>
      <c r="G1914">
        <f>YEAR(Sales!$F1914)</f>
        <v>2018</v>
      </c>
      <c r="H1914">
        <f>MONTH(Sales!$F1914)</f>
        <v>5</v>
      </c>
      <c r="I1914" t="s">
        <v>44</v>
      </c>
      <c r="J1914" t="s">
        <v>623</v>
      </c>
      <c r="K1914">
        <v>30</v>
      </c>
      <c r="L1914">
        <v>29</v>
      </c>
      <c r="M1914" s="27">
        <v>3.3300000000000003E-2</v>
      </c>
      <c r="N1914">
        <v>1</v>
      </c>
    </row>
    <row r="1915" spans="1:14" x14ac:dyDescent="0.25">
      <c r="A1915" s="15" t="s">
        <v>3234</v>
      </c>
      <c r="B1915" t="s">
        <v>261</v>
      </c>
      <c r="C1915" s="13" t="s">
        <v>42</v>
      </c>
      <c r="D1915" t="s">
        <v>37</v>
      </c>
      <c r="E1915" s="13" t="str">
        <f>IF(NOT(ISERROR(MATCH($C1915,Continents!$A$2:$A$48,0))),Continents!$A$1,
IF(NOT(ISERROR(MATCH($C1915,Continents!$B$2:$B$6,0))),Continents!$B$1,
IF(NOT(ISERROR(MATCH($C1915,Continents!$C$2:$C$58,0))),Continents!$C$1,
IF(NOT(ISERROR(MATCH($C1915,Continents!$D$2:$D$51,0))),Continents!$D$1,
IF(NOT(ISERROR(MATCH($C1915,Continents!$E$2:$E$15,0))),Continents!$E$1,
IF(NOT(ISERROR(MATCH($C1915,Continents!$F$2:$F$27,0))),Continents!$F$1,
IF(NOT(ISERROR(MATCH($C1915,Continents!$G$2:$G$8,0))),Continents!$G$1
)))))))</f>
        <v>Asia</v>
      </c>
      <c r="F1915" s="26" t="s">
        <v>3235</v>
      </c>
      <c r="G1915">
        <f>YEAR(Sales!$F1915)</f>
        <v>2014</v>
      </c>
      <c r="H1915">
        <f>MONTH(Sales!$F1915)</f>
        <v>7</v>
      </c>
      <c r="I1915" t="s">
        <v>49</v>
      </c>
      <c r="J1915" t="s">
        <v>316</v>
      </c>
      <c r="K1915">
        <v>500</v>
      </c>
      <c r="L1915">
        <v>455</v>
      </c>
      <c r="M1915" s="27">
        <v>0.09</v>
      </c>
      <c r="N1915">
        <v>1</v>
      </c>
    </row>
    <row r="1916" spans="1:14" x14ac:dyDescent="0.25">
      <c r="A1916" s="16" t="s">
        <v>3236</v>
      </c>
      <c r="B1916" t="s">
        <v>325</v>
      </c>
      <c r="C1916" s="13" t="s">
        <v>326</v>
      </c>
      <c r="D1916" t="s">
        <v>37</v>
      </c>
      <c r="E1916" s="13" t="str">
        <f>IF(NOT(ISERROR(MATCH($C1916,Continents!$A$2:$A$48,0))),Continents!$A$1,
IF(NOT(ISERROR(MATCH($C1916,Continents!$B$2:$B$6,0))),Continents!$B$1,
IF(NOT(ISERROR(MATCH($C1916,Continents!$C$2:$C$58,0))),Continents!$C$1,
IF(NOT(ISERROR(MATCH($C1916,Continents!$D$2:$D$51,0))),Continents!$D$1,
IF(NOT(ISERROR(MATCH($C1916,Continents!$E$2:$E$15,0))),Continents!$E$1,
IF(NOT(ISERROR(MATCH($C1916,Continents!$F$2:$F$27,0))),Continents!$F$1,
IF(NOT(ISERROR(MATCH($C1916,Continents!$G$2:$G$8,0))),Continents!$G$1
)))))))</f>
        <v>Asia</v>
      </c>
      <c r="F1916" s="26" t="s">
        <v>3237</v>
      </c>
      <c r="G1916">
        <f>YEAR(Sales!$F1916)</f>
        <v>2015</v>
      </c>
      <c r="H1916">
        <f>MONTH(Sales!$F1916)</f>
        <v>10</v>
      </c>
      <c r="I1916" t="s">
        <v>125</v>
      </c>
      <c r="J1916" t="s">
        <v>328</v>
      </c>
      <c r="K1916">
        <v>250</v>
      </c>
      <c r="L1916">
        <v>250</v>
      </c>
      <c r="M1916" s="27">
        <v>0</v>
      </c>
      <c r="N1916">
        <v>1</v>
      </c>
    </row>
    <row r="1917" spans="1:14" x14ac:dyDescent="0.25">
      <c r="A1917" s="15" t="s">
        <v>3238</v>
      </c>
      <c r="B1917" t="s">
        <v>11</v>
      </c>
      <c r="C1917" s="13" t="s">
        <v>12</v>
      </c>
      <c r="D1917" t="s">
        <v>13</v>
      </c>
      <c r="E1917" s="13" t="str">
        <f>IF(NOT(ISERROR(MATCH($C1917,Continents!$A$2:$A$48,0))),Continents!$A$1,
IF(NOT(ISERROR(MATCH($C1917,Continents!$B$2:$B$6,0))),Continents!$B$1,
IF(NOT(ISERROR(MATCH($C1917,Continents!$C$2:$C$58,0))),Continents!$C$1,
IF(NOT(ISERROR(MATCH($C1917,Continents!$D$2:$D$51,0))),Continents!$D$1,
IF(NOT(ISERROR(MATCH($C1917,Continents!$E$2:$E$15,0))),Continents!$E$1,
IF(NOT(ISERROR(MATCH($C1917,Continents!$F$2:$F$27,0))),Continents!$F$1,
IF(NOT(ISERROR(MATCH($C1917,Continents!$G$2:$G$8,0))),Continents!$G$1
)))))))</f>
        <v>Europe</v>
      </c>
      <c r="F1917" s="26" t="s">
        <v>3239</v>
      </c>
      <c r="G1917">
        <f>YEAR(Sales!$F1917)</f>
        <v>2017</v>
      </c>
      <c r="H1917">
        <f>MONTH(Sales!$F1917)</f>
        <v>2</v>
      </c>
      <c r="I1917" t="s">
        <v>58</v>
      </c>
      <c r="J1917" t="s">
        <v>225</v>
      </c>
      <c r="K1917">
        <v>800</v>
      </c>
      <c r="L1917">
        <v>688</v>
      </c>
      <c r="M1917" s="27">
        <v>0.14000000000000001</v>
      </c>
      <c r="N1917">
        <v>1</v>
      </c>
    </row>
    <row r="1918" spans="1:14" x14ac:dyDescent="0.25">
      <c r="A1918" s="16" t="s">
        <v>3240</v>
      </c>
      <c r="B1918" t="s">
        <v>23</v>
      </c>
      <c r="C1918" s="13" t="s">
        <v>24</v>
      </c>
      <c r="D1918" t="s">
        <v>25</v>
      </c>
      <c r="E1918" s="13" t="str">
        <f>IF(NOT(ISERROR(MATCH($C1918,Continents!$A$2:$A$48,0))),Continents!$A$1,
IF(NOT(ISERROR(MATCH($C1918,Continents!$B$2:$B$6,0))),Continents!$B$1,
IF(NOT(ISERROR(MATCH($C1918,Continents!$C$2:$C$58,0))),Continents!$C$1,
IF(NOT(ISERROR(MATCH($C1918,Continents!$D$2:$D$51,0))),Continents!$D$1,
IF(NOT(ISERROR(MATCH($C1918,Continents!$E$2:$E$15,0))),Continents!$E$1,
IF(NOT(ISERROR(MATCH($C1918,Continents!$F$2:$F$27,0))),Continents!$F$1,
IF(NOT(ISERROR(MATCH($C1918,Continents!$G$2:$G$8,0))),Continents!$G$1
)))))))</f>
        <v>South America</v>
      </c>
      <c r="F1918" s="26">
        <v>42705</v>
      </c>
      <c r="G1918">
        <f>YEAR(Sales!$F1918)</f>
        <v>2016</v>
      </c>
      <c r="H1918">
        <f>MONTH(Sales!$F1918)</f>
        <v>12</v>
      </c>
      <c r="I1918" t="s">
        <v>38</v>
      </c>
      <c r="J1918" t="s">
        <v>381</v>
      </c>
      <c r="K1918">
        <v>50</v>
      </c>
      <c r="L1918">
        <v>44</v>
      </c>
      <c r="M1918" s="27">
        <v>0.12</v>
      </c>
      <c r="N1918">
        <v>1</v>
      </c>
    </row>
    <row r="1919" spans="1:14" x14ac:dyDescent="0.25">
      <c r="A1919" s="15" t="s">
        <v>3241</v>
      </c>
      <c r="B1919" t="s">
        <v>135</v>
      </c>
      <c r="C1919" s="13" t="s">
        <v>42</v>
      </c>
      <c r="D1919" t="s">
        <v>37</v>
      </c>
      <c r="E1919" s="13" t="str">
        <f>IF(NOT(ISERROR(MATCH($C1919,Continents!$A$2:$A$48,0))),Continents!$A$1,
IF(NOT(ISERROR(MATCH($C1919,Continents!$B$2:$B$6,0))),Continents!$B$1,
IF(NOT(ISERROR(MATCH($C1919,Continents!$C$2:$C$58,0))),Continents!$C$1,
IF(NOT(ISERROR(MATCH($C1919,Continents!$D$2:$D$51,0))),Continents!$D$1,
IF(NOT(ISERROR(MATCH($C1919,Continents!$E$2:$E$15,0))),Continents!$E$1,
IF(NOT(ISERROR(MATCH($C1919,Continents!$F$2:$F$27,0))),Continents!$F$1,
IF(NOT(ISERROR(MATCH($C1919,Continents!$G$2:$G$8,0))),Continents!$G$1
)))))))</f>
        <v>Asia</v>
      </c>
      <c r="F1919" s="26">
        <v>42864</v>
      </c>
      <c r="G1919">
        <f>YEAR(Sales!$F1919)</f>
        <v>2017</v>
      </c>
      <c r="H1919">
        <f>MONTH(Sales!$F1919)</f>
        <v>5</v>
      </c>
      <c r="I1919" t="s">
        <v>77</v>
      </c>
      <c r="J1919" t="s">
        <v>1117</v>
      </c>
      <c r="K1919">
        <v>500</v>
      </c>
      <c r="L1919">
        <v>495</v>
      </c>
      <c r="M1919" s="27">
        <v>0.01</v>
      </c>
      <c r="N1919">
        <v>1</v>
      </c>
    </row>
    <row r="1920" spans="1:14" x14ac:dyDescent="0.25">
      <c r="A1920" s="16" t="s">
        <v>3242</v>
      </c>
      <c r="B1920" t="s">
        <v>123</v>
      </c>
      <c r="C1920" s="13" t="s">
        <v>57</v>
      </c>
      <c r="D1920" t="s">
        <v>13</v>
      </c>
      <c r="E1920" s="13" t="str">
        <f>IF(NOT(ISERROR(MATCH($C1920,Continents!$A$2:$A$48,0))),Continents!$A$1,
IF(NOT(ISERROR(MATCH($C1920,Continents!$B$2:$B$6,0))),Continents!$B$1,
IF(NOT(ISERROR(MATCH($C1920,Continents!$C$2:$C$58,0))),Continents!$C$1,
IF(NOT(ISERROR(MATCH($C1920,Continents!$D$2:$D$51,0))),Continents!$D$1,
IF(NOT(ISERROR(MATCH($C1920,Continents!$E$2:$E$15,0))),Continents!$E$1,
IF(NOT(ISERROR(MATCH($C1920,Continents!$F$2:$F$27,0))),Continents!$F$1,
IF(NOT(ISERROR(MATCH($C1920,Continents!$G$2:$G$8,0))),Continents!$G$1
)))))))</f>
        <v>Europe</v>
      </c>
      <c r="F1920" s="26">
        <v>42894</v>
      </c>
      <c r="G1920">
        <f>YEAR(Sales!$F1920)</f>
        <v>2017</v>
      </c>
      <c r="H1920">
        <f>MONTH(Sales!$F1920)</f>
        <v>6</v>
      </c>
      <c r="I1920" t="s">
        <v>44</v>
      </c>
      <c r="J1920" t="s">
        <v>600</v>
      </c>
      <c r="K1920">
        <v>30</v>
      </c>
      <c r="L1920">
        <v>30</v>
      </c>
      <c r="M1920" s="27">
        <v>0</v>
      </c>
      <c r="N1920">
        <v>1</v>
      </c>
    </row>
    <row r="1921" spans="1:14" x14ac:dyDescent="0.25">
      <c r="A1921" s="15" t="s">
        <v>3243</v>
      </c>
      <c r="B1921" t="s">
        <v>128</v>
      </c>
      <c r="C1921" s="13" t="s">
        <v>129</v>
      </c>
      <c r="D1921" t="s">
        <v>37</v>
      </c>
      <c r="E1921" s="13" t="str">
        <f>IF(NOT(ISERROR(MATCH($C1921,Continents!$A$2:$A$48,0))),Continents!$A$1,
IF(NOT(ISERROR(MATCH($C1921,Continents!$B$2:$B$6,0))),Continents!$B$1,
IF(NOT(ISERROR(MATCH($C1921,Continents!$C$2:$C$58,0))),Continents!$C$1,
IF(NOT(ISERROR(MATCH($C1921,Continents!$D$2:$D$51,0))),Continents!$D$1,
IF(NOT(ISERROR(MATCH($C1921,Continents!$E$2:$E$15,0))),Continents!$E$1,
IF(NOT(ISERROR(MATCH($C1921,Continents!$F$2:$F$27,0))),Continents!$F$1,
IF(NOT(ISERROR(MATCH($C1921,Continents!$G$2:$G$8,0))),Continents!$G$1
)))))))</f>
        <v>Asia</v>
      </c>
      <c r="F1921" s="26">
        <v>41955</v>
      </c>
      <c r="G1921">
        <f>YEAR(Sales!$F1921)</f>
        <v>2014</v>
      </c>
      <c r="H1921">
        <f>MONTH(Sales!$F1921)</f>
        <v>11</v>
      </c>
      <c r="I1921" t="s">
        <v>64</v>
      </c>
      <c r="J1921" t="s">
        <v>1098</v>
      </c>
      <c r="K1921">
        <v>1000</v>
      </c>
      <c r="L1921">
        <v>670</v>
      </c>
      <c r="M1921" s="27">
        <v>0.33</v>
      </c>
      <c r="N1921">
        <v>1</v>
      </c>
    </row>
    <row r="1922" spans="1:14" x14ac:dyDescent="0.25">
      <c r="A1922" s="16" t="s">
        <v>3244</v>
      </c>
      <c r="B1922" t="s">
        <v>47</v>
      </c>
      <c r="C1922" s="13" t="s">
        <v>48</v>
      </c>
      <c r="D1922" t="s">
        <v>25</v>
      </c>
      <c r="E1922" s="13" t="str">
        <f>IF(NOT(ISERROR(MATCH($C1922,Continents!$A$2:$A$48,0))),Continents!$A$1,
IF(NOT(ISERROR(MATCH($C1922,Continents!$B$2:$B$6,0))),Continents!$B$1,
IF(NOT(ISERROR(MATCH($C1922,Continents!$C$2:$C$58,0))),Continents!$C$1,
IF(NOT(ISERROR(MATCH($C1922,Continents!$D$2:$D$51,0))),Continents!$D$1,
IF(NOT(ISERROR(MATCH($C1922,Continents!$E$2:$E$15,0))),Continents!$E$1,
IF(NOT(ISERROR(MATCH($C1922,Continents!$F$2:$F$27,0))),Continents!$F$1,
IF(NOT(ISERROR(MATCH($C1922,Continents!$G$2:$G$8,0))),Continents!$G$1
)))))))</f>
        <v>South America</v>
      </c>
      <c r="F1922" s="26" t="s">
        <v>1307</v>
      </c>
      <c r="G1922">
        <f>YEAR(Sales!$F1922)</f>
        <v>2017</v>
      </c>
      <c r="H1922">
        <f>MONTH(Sales!$F1922)</f>
        <v>6</v>
      </c>
      <c r="I1922" t="s">
        <v>58</v>
      </c>
      <c r="J1922" t="s">
        <v>304</v>
      </c>
      <c r="K1922">
        <v>800</v>
      </c>
      <c r="L1922">
        <v>664</v>
      </c>
      <c r="M1922" s="27">
        <v>0.17</v>
      </c>
      <c r="N1922">
        <v>1</v>
      </c>
    </row>
    <row r="1923" spans="1:14" x14ac:dyDescent="0.25">
      <c r="A1923" s="15" t="s">
        <v>3245</v>
      </c>
      <c r="B1923" t="s">
        <v>41</v>
      </c>
      <c r="C1923" s="13" t="s">
        <v>42</v>
      </c>
      <c r="D1923" t="s">
        <v>37</v>
      </c>
      <c r="E1923" s="13" t="str">
        <f>IF(NOT(ISERROR(MATCH($C1923,Continents!$A$2:$A$48,0))),Continents!$A$1,
IF(NOT(ISERROR(MATCH($C1923,Continents!$B$2:$B$6,0))),Continents!$B$1,
IF(NOT(ISERROR(MATCH($C1923,Continents!$C$2:$C$58,0))),Continents!$C$1,
IF(NOT(ISERROR(MATCH($C1923,Continents!$D$2:$D$51,0))),Continents!$D$1,
IF(NOT(ISERROR(MATCH($C1923,Continents!$E$2:$E$15,0))),Continents!$E$1,
IF(NOT(ISERROR(MATCH($C1923,Continents!$F$2:$F$27,0))),Continents!$F$1,
IF(NOT(ISERROR(MATCH($C1923,Continents!$G$2:$G$8,0))),Continents!$G$1
)))))))</f>
        <v>Asia</v>
      </c>
      <c r="F1923" s="26">
        <v>41766</v>
      </c>
      <c r="G1923">
        <f>YEAR(Sales!$F1923)</f>
        <v>2014</v>
      </c>
      <c r="H1923">
        <f>MONTH(Sales!$F1923)</f>
        <v>5</v>
      </c>
      <c r="I1923" t="s">
        <v>133</v>
      </c>
      <c r="J1923" t="s">
        <v>2132</v>
      </c>
      <c r="K1923">
        <v>50</v>
      </c>
      <c r="L1923">
        <v>40</v>
      </c>
      <c r="M1923" s="27">
        <v>0.2</v>
      </c>
      <c r="N1923">
        <v>1</v>
      </c>
    </row>
    <row r="1924" spans="1:14" x14ac:dyDescent="0.25">
      <c r="A1924" s="16" t="s">
        <v>3246</v>
      </c>
      <c r="B1924" t="s">
        <v>56</v>
      </c>
      <c r="C1924" s="13" t="s">
        <v>57</v>
      </c>
      <c r="D1924" t="s">
        <v>13</v>
      </c>
      <c r="E1924" s="13" t="str">
        <f>IF(NOT(ISERROR(MATCH($C1924,Continents!$A$2:$A$48,0))),Continents!$A$1,
IF(NOT(ISERROR(MATCH($C1924,Continents!$B$2:$B$6,0))),Continents!$B$1,
IF(NOT(ISERROR(MATCH($C1924,Continents!$C$2:$C$58,0))),Continents!$C$1,
IF(NOT(ISERROR(MATCH($C1924,Continents!$D$2:$D$51,0))),Continents!$D$1,
IF(NOT(ISERROR(MATCH($C1924,Continents!$E$2:$E$15,0))),Continents!$E$1,
IF(NOT(ISERROR(MATCH($C1924,Continents!$F$2:$F$27,0))),Continents!$F$1,
IF(NOT(ISERROR(MATCH($C1924,Continents!$G$2:$G$8,0))),Continents!$G$1
)))))))</f>
        <v>Europe</v>
      </c>
      <c r="F1924" s="26">
        <v>42987</v>
      </c>
      <c r="G1924">
        <f>YEAR(Sales!$F1924)</f>
        <v>2017</v>
      </c>
      <c r="H1924">
        <f>MONTH(Sales!$F1924)</f>
        <v>9</v>
      </c>
      <c r="I1924" t="s">
        <v>64</v>
      </c>
      <c r="J1924" t="s">
        <v>59</v>
      </c>
      <c r="K1924">
        <v>1000</v>
      </c>
      <c r="L1924">
        <v>890</v>
      </c>
      <c r="M1924" s="27">
        <v>0.11</v>
      </c>
      <c r="N1924">
        <v>1</v>
      </c>
    </row>
    <row r="1925" spans="1:14" x14ac:dyDescent="0.25">
      <c r="A1925" s="15" t="s">
        <v>3247</v>
      </c>
      <c r="B1925" t="s">
        <v>100</v>
      </c>
      <c r="C1925" s="13" t="s">
        <v>101</v>
      </c>
      <c r="D1925" t="s">
        <v>13</v>
      </c>
      <c r="E1925" s="13" t="str">
        <f>IF(NOT(ISERROR(MATCH($C1925,Continents!$A$2:$A$48,0))),Continents!$A$1,
IF(NOT(ISERROR(MATCH($C1925,Continents!$B$2:$B$6,0))),Continents!$B$1,
IF(NOT(ISERROR(MATCH($C1925,Continents!$C$2:$C$58,0))),Continents!$C$1,
IF(NOT(ISERROR(MATCH($C1925,Continents!$D$2:$D$51,0))),Continents!$D$1,
IF(NOT(ISERROR(MATCH($C1925,Continents!$E$2:$E$15,0))),Continents!$E$1,
IF(NOT(ISERROR(MATCH($C1925,Continents!$F$2:$F$27,0))),Continents!$F$1,
IF(NOT(ISERROR(MATCH($C1925,Continents!$G$2:$G$8,0))),Continents!$G$1
)))))))</f>
        <v>Europe</v>
      </c>
      <c r="F1925" s="26" t="s">
        <v>1352</v>
      </c>
      <c r="G1925">
        <f>YEAR(Sales!$F1925)</f>
        <v>2015</v>
      </c>
      <c r="H1925">
        <f>MONTH(Sales!$F1925)</f>
        <v>11</v>
      </c>
      <c r="I1925" t="s">
        <v>44</v>
      </c>
      <c r="J1925" t="s">
        <v>256</v>
      </c>
      <c r="K1925">
        <v>30</v>
      </c>
      <c r="L1925">
        <v>20</v>
      </c>
      <c r="M1925" s="27">
        <v>0.33329999999999999</v>
      </c>
      <c r="N1925">
        <v>1</v>
      </c>
    </row>
    <row r="1926" spans="1:14" x14ac:dyDescent="0.25">
      <c r="A1926" s="16" t="s">
        <v>3248</v>
      </c>
      <c r="B1926" t="s">
        <v>265</v>
      </c>
      <c r="C1926" s="13" t="s">
        <v>53</v>
      </c>
      <c r="D1926" t="s">
        <v>25</v>
      </c>
      <c r="E1926" s="13" t="str">
        <f>IF(NOT(ISERROR(MATCH($C1926,Continents!$A$2:$A$48,0))),Continents!$A$1,
IF(NOT(ISERROR(MATCH($C1926,Continents!$B$2:$B$6,0))),Continents!$B$1,
IF(NOT(ISERROR(MATCH($C1926,Continents!$C$2:$C$58,0))),Continents!$C$1,
IF(NOT(ISERROR(MATCH($C1926,Continents!$D$2:$D$51,0))),Continents!$D$1,
IF(NOT(ISERROR(MATCH($C1926,Continents!$E$2:$E$15,0))),Continents!$E$1,
IF(NOT(ISERROR(MATCH($C1926,Continents!$F$2:$F$27,0))),Continents!$F$1,
IF(NOT(ISERROR(MATCH($C1926,Continents!$G$2:$G$8,0))),Continents!$G$1
)))))))</f>
        <v>North America</v>
      </c>
      <c r="F1926" s="26" t="s">
        <v>3249</v>
      </c>
      <c r="G1926">
        <f>YEAR(Sales!$F1926)</f>
        <v>2016</v>
      </c>
      <c r="H1926">
        <f>MONTH(Sales!$F1926)</f>
        <v>1</v>
      </c>
      <c r="I1926" t="s">
        <v>125</v>
      </c>
      <c r="J1926" t="s">
        <v>514</v>
      </c>
      <c r="K1926">
        <v>250</v>
      </c>
      <c r="L1926">
        <v>245</v>
      </c>
      <c r="M1926" s="27">
        <v>0.02</v>
      </c>
      <c r="N1926">
        <v>1</v>
      </c>
    </row>
    <row r="1927" spans="1:14" x14ac:dyDescent="0.25">
      <c r="A1927" s="15" t="s">
        <v>3250</v>
      </c>
      <c r="B1927" t="s">
        <v>216</v>
      </c>
      <c r="C1927" s="13" t="s">
        <v>217</v>
      </c>
      <c r="D1927" t="s">
        <v>13</v>
      </c>
      <c r="E1927" s="13" t="str">
        <f>IF(NOT(ISERROR(MATCH($C1927,Continents!$A$2:$A$48,0))),Continents!$A$1,
IF(NOT(ISERROR(MATCH($C1927,Continents!$B$2:$B$6,0))),Continents!$B$1,
IF(NOT(ISERROR(MATCH($C1927,Continents!$C$2:$C$58,0))),Continents!$C$1,
IF(NOT(ISERROR(MATCH($C1927,Continents!$D$2:$D$51,0))),Continents!$D$1,
IF(NOT(ISERROR(MATCH($C1927,Continents!$E$2:$E$15,0))),Continents!$E$1,
IF(NOT(ISERROR(MATCH($C1927,Continents!$F$2:$F$27,0))),Continents!$F$1,
IF(NOT(ISERROR(MATCH($C1927,Continents!$G$2:$G$8,0))),Continents!$G$1
)))))))</f>
        <v>Europe</v>
      </c>
      <c r="F1927" s="26" t="s">
        <v>3049</v>
      </c>
      <c r="G1927">
        <f>YEAR(Sales!$F1927)</f>
        <v>2014</v>
      </c>
      <c r="H1927">
        <f>MONTH(Sales!$F1927)</f>
        <v>12</v>
      </c>
      <c r="I1927" t="s">
        <v>38</v>
      </c>
      <c r="J1927" t="s">
        <v>283</v>
      </c>
      <c r="K1927">
        <v>50</v>
      </c>
      <c r="L1927">
        <v>47</v>
      </c>
      <c r="M1927" s="27">
        <v>0.06</v>
      </c>
      <c r="N1927">
        <v>1</v>
      </c>
    </row>
    <row r="1928" spans="1:14" x14ac:dyDescent="0.25">
      <c r="A1928" s="16" t="s">
        <v>3251</v>
      </c>
      <c r="B1928" t="s">
        <v>265</v>
      </c>
      <c r="C1928" s="13" t="s">
        <v>53</v>
      </c>
      <c r="D1928" t="s">
        <v>25</v>
      </c>
      <c r="E1928" s="13" t="str">
        <f>IF(NOT(ISERROR(MATCH($C1928,Continents!$A$2:$A$48,0))),Continents!$A$1,
IF(NOT(ISERROR(MATCH($C1928,Continents!$B$2:$B$6,0))),Continents!$B$1,
IF(NOT(ISERROR(MATCH($C1928,Continents!$C$2:$C$58,0))),Continents!$C$1,
IF(NOT(ISERROR(MATCH($C1928,Continents!$D$2:$D$51,0))),Continents!$D$1,
IF(NOT(ISERROR(MATCH($C1928,Continents!$E$2:$E$15,0))),Continents!$E$1,
IF(NOT(ISERROR(MATCH($C1928,Continents!$F$2:$F$27,0))),Continents!$F$1,
IF(NOT(ISERROR(MATCH($C1928,Continents!$G$2:$G$8,0))),Continents!$G$1
)))))))</f>
        <v>North America</v>
      </c>
      <c r="F1928" s="26" t="s">
        <v>1056</v>
      </c>
      <c r="G1928">
        <f>YEAR(Sales!$F1928)</f>
        <v>2016</v>
      </c>
      <c r="H1928">
        <f>MONTH(Sales!$F1928)</f>
        <v>2</v>
      </c>
      <c r="I1928" t="s">
        <v>14</v>
      </c>
      <c r="J1928" t="s">
        <v>805</v>
      </c>
      <c r="K1928">
        <v>80</v>
      </c>
      <c r="L1928">
        <v>73</v>
      </c>
      <c r="M1928" s="27">
        <v>8.7499999999999994E-2</v>
      </c>
      <c r="N1928">
        <v>1</v>
      </c>
    </row>
    <row r="1929" spans="1:14" x14ac:dyDescent="0.25">
      <c r="A1929" s="15" t="s">
        <v>3252</v>
      </c>
      <c r="B1929" t="s">
        <v>105</v>
      </c>
      <c r="C1929" s="13" t="s">
        <v>106</v>
      </c>
      <c r="D1929" t="s">
        <v>13</v>
      </c>
      <c r="E1929" s="13" t="str">
        <f>IF(NOT(ISERROR(MATCH($C1929,Continents!$A$2:$A$48,0))),Continents!$A$1,
IF(NOT(ISERROR(MATCH($C1929,Continents!$B$2:$B$6,0))),Continents!$B$1,
IF(NOT(ISERROR(MATCH($C1929,Continents!$C$2:$C$58,0))),Continents!$C$1,
IF(NOT(ISERROR(MATCH($C1929,Continents!$D$2:$D$51,0))),Continents!$D$1,
IF(NOT(ISERROR(MATCH($C1929,Continents!$E$2:$E$15,0))),Continents!$E$1,
IF(NOT(ISERROR(MATCH($C1929,Continents!$F$2:$F$27,0))),Continents!$F$1,
IF(NOT(ISERROR(MATCH($C1929,Continents!$G$2:$G$8,0))),Continents!$G$1
)))))))</f>
        <v>Africa</v>
      </c>
      <c r="F1929" s="26">
        <v>41981</v>
      </c>
      <c r="G1929">
        <f>YEAR(Sales!$F1929)</f>
        <v>2014</v>
      </c>
      <c r="H1929">
        <f>MONTH(Sales!$F1929)</f>
        <v>12</v>
      </c>
      <c r="I1929" t="s">
        <v>77</v>
      </c>
      <c r="J1929" t="s">
        <v>968</v>
      </c>
      <c r="K1929">
        <v>500</v>
      </c>
      <c r="L1929">
        <v>490</v>
      </c>
      <c r="M1929" s="27">
        <v>0.02</v>
      </c>
      <c r="N1929">
        <v>1</v>
      </c>
    </row>
    <row r="1930" spans="1:14" x14ac:dyDescent="0.25">
      <c r="A1930" s="16" t="s">
        <v>3253</v>
      </c>
      <c r="B1930" t="s">
        <v>216</v>
      </c>
      <c r="C1930" s="13" t="s">
        <v>217</v>
      </c>
      <c r="D1930" t="s">
        <v>13</v>
      </c>
      <c r="E1930" s="13" t="str">
        <f>IF(NOT(ISERROR(MATCH($C1930,Continents!$A$2:$A$48,0))),Continents!$A$1,
IF(NOT(ISERROR(MATCH($C1930,Continents!$B$2:$B$6,0))),Continents!$B$1,
IF(NOT(ISERROR(MATCH($C1930,Continents!$C$2:$C$58,0))),Continents!$C$1,
IF(NOT(ISERROR(MATCH($C1930,Continents!$D$2:$D$51,0))),Continents!$D$1,
IF(NOT(ISERROR(MATCH($C1930,Continents!$E$2:$E$15,0))),Continents!$E$1,
IF(NOT(ISERROR(MATCH($C1930,Continents!$F$2:$F$27,0))),Continents!$F$1,
IF(NOT(ISERROR(MATCH($C1930,Continents!$G$2:$G$8,0))),Continents!$G$1
)))))))</f>
        <v>Europe</v>
      </c>
      <c r="F1930" s="26" t="s">
        <v>1784</v>
      </c>
      <c r="G1930">
        <f>YEAR(Sales!$F1930)</f>
        <v>2018</v>
      </c>
      <c r="H1930">
        <f>MONTH(Sales!$F1930)</f>
        <v>7</v>
      </c>
      <c r="I1930" t="s">
        <v>58</v>
      </c>
      <c r="J1930" t="s">
        <v>517</v>
      </c>
      <c r="K1930">
        <v>800</v>
      </c>
      <c r="L1930">
        <v>712</v>
      </c>
      <c r="M1930" s="27">
        <v>0.11</v>
      </c>
      <c r="N1930">
        <v>1</v>
      </c>
    </row>
    <row r="1931" spans="1:14" x14ac:dyDescent="0.25">
      <c r="A1931" s="15" t="s">
        <v>3254</v>
      </c>
      <c r="B1931" t="s">
        <v>52</v>
      </c>
      <c r="C1931" s="13" t="s">
        <v>53</v>
      </c>
      <c r="D1931" t="s">
        <v>25</v>
      </c>
      <c r="E1931" s="13" t="str">
        <f>IF(NOT(ISERROR(MATCH($C1931,Continents!$A$2:$A$48,0))),Continents!$A$1,
IF(NOT(ISERROR(MATCH($C1931,Continents!$B$2:$B$6,0))),Continents!$B$1,
IF(NOT(ISERROR(MATCH($C1931,Continents!$C$2:$C$58,0))),Continents!$C$1,
IF(NOT(ISERROR(MATCH($C1931,Continents!$D$2:$D$51,0))),Continents!$D$1,
IF(NOT(ISERROR(MATCH($C1931,Continents!$E$2:$E$15,0))),Continents!$E$1,
IF(NOT(ISERROR(MATCH($C1931,Continents!$F$2:$F$27,0))),Continents!$F$1,
IF(NOT(ISERROR(MATCH($C1931,Continents!$G$2:$G$8,0))),Continents!$G$1
)))))))</f>
        <v>North America</v>
      </c>
      <c r="F1931" s="26" t="s">
        <v>748</v>
      </c>
      <c r="G1931">
        <f>YEAR(Sales!$F1931)</f>
        <v>2014</v>
      </c>
      <c r="H1931">
        <f>MONTH(Sales!$F1931)</f>
        <v>9</v>
      </c>
      <c r="I1931" t="s">
        <v>64</v>
      </c>
      <c r="J1931" t="s">
        <v>899</v>
      </c>
      <c r="K1931">
        <v>1000</v>
      </c>
      <c r="L1931">
        <v>920</v>
      </c>
      <c r="M1931" s="27">
        <v>0.08</v>
      </c>
      <c r="N1931">
        <v>1</v>
      </c>
    </row>
    <row r="1932" spans="1:14" x14ac:dyDescent="0.25">
      <c r="A1932" s="16" t="s">
        <v>3255</v>
      </c>
      <c r="B1932" t="s">
        <v>241</v>
      </c>
      <c r="C1932" s="13" t="s">
        <v>242</v>
      </c>
      <c r="D1932" t="s">
        <v>25</v>
      </c>
      <c r="E1932" s="13" t="str">
        <f>IF(NOT(ISERROR(MATCH($C1932,Continents!$A$2:$A$48,0))),Continents!$A$1,
IF(NOT(ISERROR(MATCH($C1932,Continents!$B$2:$B$6,0))),Continents!$B$1,
IF(NOT(ISERROR(MATCH($C1932,Continents!$C$2:$C$58,0))),Continents!$C$1,
IF(NOT(ISERROR(MATCH($C1932,Continents!$D$2:$D$51,0))),Continents!$D$1,
IF(NOT(ISERROR(MATCH($C1932,Continents!$E$2:$E$15,0))),Continents!$E$1,
IF(NOT(ISERROR(MATCH($C1932,Continents!$F$2:$F$27,0))),Continents!$F$1,
IF(NOT(ISERROR(MATCH($C1932,Continents!$G$2:$G$8,0))),Continents!$G$1
)))))))</f>
        <v>South America</v>
      </c>
      <c r="F1932" s="26">
        <v>42315</v>
      </c>
      <c r="G1932">
        <f>YEAR(Sales!$F1932)</f>
        <v>2015</v>
      </c>
      <c r="H1932">
        <f>MONTH(Sales!$F1932)</f>
        <v>11</v>
      </c>
      <c r="I1932" t="s">
        <v>77</v>
      </c>
      <c r="J1932" t="s">
        <v>977</v>
      </c>
      <c r="K1932">
        <v>500</v>
      </c>
      <c r="L1932">
        <v>495</v>
      </c>
      <c r="M1932" s="27">
        <v>0.01</v>
      </c>
      <c r="N1932">
        <v>1</v>
      </c>
    </row>
    <row r="1933" spans="1:14" x14ac:dyDescent="0.25">
      <c r="A1933" s="15" t="s">
        <v>3256</v>
      </c>
      <c r="B1933" t="s">
        <v>52</v>
      </c>
      <c r="C1933" s="13" t="s">
        <v>53</v>
      </c>
      <c r="D1933" t="s">
        <v>25</v>
      </c>
      <c r="E1933" s="13" t="str">
        <f>IF(NOT(ISERROR(MATCH($C1933,Continents!$A$2:$A$48,0))),Continents!$A$1,
IF(NOT(ISERROR(MATCH($C1933,Continents!$B$2:$B$6,0))),Continents!$B$1,
IF(NOT(ISERROR(MATCH($C1933,Continents!$C$2:$C$58,0))),Continents!$C$1,
IF(NOT(ISERROR(MATCH($C1933,Continents!$D$2:$D$51,0))),Continents!$D$1,
IF(NOT(ISERROR(MATCH($C1933,Continents!$E$2:$E$15,0))),Continents!$E$1,
IF(NOT(ISERROR(MATCH($C1933,Continents!$F$2:$F$27,0))),Continents!$F$1,
IF(NOT(ISERROR(MATCH($C1933,Continents!$G$2:$G$8,0))),Continents!$G$1
)))))))</f>
        <v>North America</v>
      </c>
      <c r="F1933" s="26">
        <v>43354</v>
      </c>
      <c r="G1933">
        <f>YEAR(Sales!$F1933)</f>
        <v>2018</v>
      </c>
      <c r="H1933">
        <f>MONTH(Sales!$F1933)</f>
        <v>9</v>
      </c>
      <c r="I1933" t="s">
        <v>38</v>
      </c>
      <c r="J1933" t="s">
        <v>1186</v>
      </c>
      <c r="K1933">
        <v>50</v>
      </c>
      <c r="L1933">
        <v>45</v>
      </c>
      <c r="M1933" s="27">
        <v>0.1</v>
      </c>
      <c r="N1933">
        <v>1</v>
      </c>
    </row>
    <row r="1934" spans="1:14" x14ac:dyDescent="0.25">
      <c r="A1934" s="16" t="s">
        <v>3257</v>
      </c>
      <c r="B1934" t="s">
        <v>105</v>
      </c>
      <c r="C1934" s="13" t="s">
        <v>106</v>
      </c>
      <c r="D1934" t="s">
        <v>13</v>
      </c>
      <c r="E1934" s="13" t="str">
        <f>IF(NOT(ISERROR(MATCH($C1934,Continents!$A$2:$A$48,0))),Continents!$A$1,
IF(NOT(ISERROR(MATCH($C1934,Continents!$B$2:$B$6,0))),Continents!$B$1,
IF(NOT(ISERROR(MATCH($C1934,Continents!$C$2:$C$58,0))),Continents!$C$1,
IF(NOT(ISERROR(MATCH($C1934,Continents!$D$2:$D$51,0))),Continents!$D$1,
IF(NOT(ISERROR(MATCH($C1934,Continents!$E$2:$E$15,0))),Continents!$E$1,
IF(NOT(ISERROR(MATCH($C1934,Continents!$F$2:$F$27,0))),Continents!$F$1,
IF(NOT(ISERROR(MATCH($C1934,Continents!$G$2:$G$8,0))),Continents!$G$1
)))))))</f>
        <v>Africa</v>
      </c>
      <c r="F1934" s="26" t="s">
        <v>2351</v>
      </c>
      <c r="G1934">
        <f>YEAR(Sales!$F1934)</f>
        <v>2017</v>
      </c>
      <c r="H1934">
        <f>MONTH(Sales!$F1934)</f>
        <v>11</v>
      </c>
      <c r="I1934" t="s">
        <v>77</v>
      </c>
      <c r="J1934" t="s">
        <v>1422</v>
      </c>
      <c r="K1934">
        <v>500</v>
      </c>
      <c r="L1934">
        <v>490</v>
      </c>
      <c r="M1934" s="27">
        <v>0.02</v>
      </c>
      <c r="N1934">
        <v>1</v>
      </c>
    </row>
    <row r="1935" spans="1:14" x14ac:dyDescent="0.25">
      <c r="A1935" s="15" t="s">
        <v>3258</v>
      </c>
      <c r="B1935" t="s">
        <v>397</v>
      </c>
      <c r="C1935" s="13" t="s">
        <v>398</v>
      </c>
      <c r="D1935" t="s">
        <v>13</v>
      </c>
      <c r="E1935" s="13" t="str">
        <f>IF(NOT(ISERROR(MATCH($C1935,Continents!$A$2:$A$48,0))),Continents!$A$1,
IF(NOT(ISERROR(MATCH($C1935,Continents!$B$2:$B$6,0))),Continents!$B$1,
IF(NOT(ISERROR(MATCH($C1935,Continents!$C$2:$C$58,0))),Continents!$C$1,
IF(NOT(ISERROR(MATCH($C1935,Continents!$D$2:$D$51,0))),Continents!$D$1,
IF(NOT(ISERROR(MATCH($C1935,Continents!$E$2:$E$15,0))),Continents!$E$1,
IF(NOT(ISERROR(MATCH($C1935,Continents!$F$2:$F$27,0))),Continents!$F$1,
IF(NOT(ISERROR(MATCH($C1935,Continents!$G$2:$G$8,0))),Continents!$G$1
)))))))</f>
        <v>Europe</v>
      </c>
      <c r="F1935" s="26" t="s">
        <v>2937</v>
      </c>
      <c r="G1935">
        <f>YEAR(Sales!$F1935)</f>
        <v>2016</v>
      </c>
      <c r="H1935">
        <f>MONTH(Sales!$F1935)</f>
        <v>6</v>
      </c>
      <c r="I1935" t="s">
        <v>125</v>
      </c>
      <c r="J1935" t="s">
        <v>567</v>
      </c>
      <c r="K1935">
        <v>250</v>
      </c>
      <c r="L1935">
        <v>238</v>
      </c>
      <c r="M1935" s="27">
        <v>4.8000000000000001E-2</v>
      </c>
      <c r="N1935">
        <v>1</v>
      </c>
    </row>
    <row r="1936" spans="1:14" x14ac:dyDescent="0.25">
      <c r="A1936" s="16" t="s">
        <v>3259</v>
      </c>
      <c r="B1936" t="s">
        <v>216</v>
      </c>
      <c r="C1936" s="13" t="s">
        <v>217</v>
      </c>
      <c r="D1936" t="s">
        <v>13</v>
      </c>
      <c r="E1936" s="13" t="str">
        <f>IF(NOT(ISERROR(MATCH($C1936,Continents!$A$2:$A$48,0))),Continents!$A$1,
IF(NOT(ISERROR(MATCH($C1936,Continents!$B$2:$B$6,0))),Continents!$B$1,
IF(NOT(ISERROR(MATCH($C1936,Continents!$C$2:$C$58,0))),Continents!$C$1,
IF(NOT(ISERROR(MATCH($C1936,Continents!$D$2:$D$51,0))),Continents!$D$1,
IF(NOT(ISERROR(MATCH($C1936,Continents!$E$2:$E$15,0))),Continents!$E$1,
IF(NOT(ISERROR(MATCH($C1936,Continents!$F$2:$F$27,0))),Continents!$F$1,
IF(NOT(ISERROR(MATCH($C1936,Continents!$G$2:$G$8,0))),Continents!$G$1
)))))))</f>
        <v>Europe</v>
      </c>
      <c r="F1936" s="26">
        <v>43079</v>
      </c>
      <c r="G1936">
        <f>YEAR(Sales!$F1936)</f>
        <v>2017</v>
      </c>
      <c r="H1936">
        <f>MONTH(Sales!$F1936)</f>
        <v>12</v>
      </c>
      <c r="I1936" t="s">
        <v>64</v>
      </c>
      <c r="J1936" t="s">
        <v>1020</v>
      </c>
      <c r="K1936">
        <v>1000</v>
      </c>
      <c r="L1936">
        <v>670</v>
      </c>
      <c r="M1936" s="27">
        <v>0.33</v>
      </c>
      <c r="N1936">
        <v>1</v>
      </c>
    </row>
    <row r="1937" spans="1:14" x14ac:dyDescent="0.25">
      <c r="A1937" s="15" t="s">
        <v>3260</v>
      </c>
      <c r="B1937" t="s">
        <v>74</v>
      </c>
      <c r="C1937" s="13" t="s">
        <v>75</v>
      </c>
      <c r="D1937" t="s">
        <v>37</v>
      </c>
      <c r="E1937" s="13" t="str">
        <f>IF(NOT(ISERROR(MATCH($C1937,Continents!$A$2:$A$48,0))),Continents!$A$1,
IF(NOT(ISERROR(MATCH($C1937,Continents!$B$2:$B$6,0))),Continents!$B$1,
IF(NOT(ISERROR(MATCH($C1937,Continents!$C$2:$C$58,0))),Continents!$C$1,
IF(NOT(ISERROR(MATCH($C1937,Continents!$D$2:$D$51,0))),Continents!$D$1,
IF(NOT(ISERROR(MATCH($C1937,Continents!$E$2:$E$15,0))),Continents!$E$1,
IF(NOT(ISERROR(MATCH($C1937,Continents!$F$2:$F$27,0))),Continents!$F$1,
IF(NOT(ISERROR(MATCH($C1937,Continents!$G$2:$G$8,0))),Continents!$G$1
)))))))</f>
        <v>Asia</v>
      </c>
      <c r="F1937" s="26" t="s">
        <v>1272</v>
      </c>
      <c r="G1937">
        <f>YEAR(Sales!$F1937)</f>
        <v>2018</v>
      </c>
      <c r="H1937">
        <f>MONTH(Sales!$F1937)</f>
        <v>12</v>
      </c>
      <c r="I1937" t="s">
        <v>14</v>
      </c>
      <c r="J1937" t="s">
        <v>1246</v>
      </c>
      <c r="K1937">
        <v>80</v>
      </c>
      <c r="L1937">
        <v>72</v>
      </c>
      <c r="M1937" s="27">
        <v>0.1</v>
      </c>
      <c r="N1937">
        <v>1</v>
      </c>
    </row>
    <row r="1938" spans="1:14" x14ac:dyDescent="0.25">
      <c r="A1938" s="16" t="s">
        <v>3261</v>
      </c>
      <c r="B1938" t="s">
        <v>197</v>
      </c>
      <c r="C1938" s="13" t="s">
        <v>198</v>
      </c>
      <c r="D1938" t="s">
        <v>13</v>
      </c>
      <c r="E1938" s="13" t="str">
        <f>IF(NOT(ISERROR(MATCH($C1938,Continents!$A$2:$A$48,0))),Continents!$A$1,
IF(NOT(ISERROR(MATCH($C1938,Continents!$B$2:$B$6,0))),Continents!$B$1,
IF(NOT(ISERROR(MATCH($C1938,Continents!$C$2:$C$58,0))),Continents!$C$1,
IF(NOT(ISERROR(MATCH($C1938,Continents!$D$2:$D$51,0))),Continents!$D$1,
IF(NOT(ISERROR(MATCH($C1938,Continents!$E$2:$E$15,0))),Continents!$E$1,
IF(NOT(ISERROR(MATCH($C1938,Continents!$F$2:$F$27,0))),Continents!$F$1,
IF(NOT(ISERROR(MATCH($C1938,Continents!$G$2:$G$8,0))),Continents!$G$1
)))))))</f>
        <v>Europe</v>
      </c>
      <c r="F1938" s="26" t="s">
        <v>136</v>
      </c>
      <c r="G1938">
        <f>YEAR(Sales!$F1938)</f>
        <v>2015</v>
      </c>
      <c r="H1938">
        <f>MONTH(Sales!$F1938)</f>
        <v>10</v>
      </c>
      <c r="I1938" t="s">
        <v>49</v>
      </c>
      <c r="J1938" t="s">
        <v>2429</v>
      </c>
      <c r="K1938">
        <v>500</v>
      </c>
      <c r="L1938">
        <v>310</v>
      </c>
      <c r="M1938" s="27">
        <v>0.38</v>
      </c>
      <c r="N1938">
        <v>1</v>
      </c>
    </row>
    <row r="1939" spans="1:14" x14ac:dyDescent="0.25">
      <c r="A1939" s="15" t="s">
        <v>3262</v>
      </c>
      <c r="B1939" t="s">
        <v>325</v>
      </c>
      <c r="C1939" s="13" t="s">
        <v>326</v>
      </c>
      <c r="D1939" t="s">
        <v>37</v>
      </c>
      <c r="E1939" s="13" t="str">
        <f>IF(NOT(ISERROR(MATCH($C1939,Continents!$A$2:$A$48,0))),Continents!$A$1,
IF(NOT(ISERROR(MATCH($C1939,Continents!$B$2:$B$6,0))),Continents!$B$1,
IF(NOT(ISERROR(MATCH($C1939,Continents!$C$2:$C$58,0))),Continents!$C$1,
IF(NOT(ISERROR(MATCH($C1939,Continents!$D$2:$D$51,0))),Continents!$D$1,
IF(NOT(ISERROR(MATCH($C1939,Continents!$E$2:$E$15,0))),Continents!$E$1,
IF(NOT(ISERROR(MATCH($C1939,Continents!$F$2:$F$27,0))),Continents!$F$1,
IF(NOT(ISERROR(MATCH($C1939,Continents!$G$2:$G$8,0))),Continents!$G$1
)))))))</f>
        <v>Asia</v>
      </c>
      <c r="F1939" s="26">
        <v>42193</v>
      </c>
      <c r="G1939">
        <f>YEAR(Sales!$F1939)</f>
        <v>2015</v>
      </c>
      <c r="H1939">
        <f>MONTH(Sales!$F1939)</f>
        <v>7</v>
      </c>
      <c r="I1939" t="s">
        <v>14</v>
      </c>
      <c r="J1939" t="s">
        <v>328</v>
      </c>
      <c r="K1939">
        <v>80</v>
      </c>
      <c r="L1939">
        <v>80</v>
      </c>
      <c r="M1939" s="27">
        <v>0</v>
      </c>
      <c r="N1939">
        <v>1</v>
      </c>
    </row>
    <row r="1940" spans="1:14" x14ac:dyDescent="0.25">
      <c r="A1940" s="16" t="s">
        <v>3263</v>
      </c>
      <c r="B1940" t="s">
        <v>541</v>
      </c>
      <c r="C1940" s="13" t="s">
        <v>542</v>
      </c>
      <c r="D1940" t="s">
        <v>25</v>
      </c>
      <c r="E1940" s="13" t="str">
        <f>IF(NOT(ISERROR(MATCH($C1940,Continents!$A$2:$A$48,0))),Continents!$A$1,
IF(NOT(ISERROR(MATCH($C1940,Continents!$B$2:$B$6,0))),Continents!$B$1,
IF(NOT(ISERROR(MATCH($C1940,Continents!$C$2:$C$58,0))),Continents!$C$1,
IF(NOT(ISERROR(MATCH($C1940,Continents!$D$2:$D$51,0))),Continents!$D$1,
IF(NOT(ISERROR(MATCH($C1940,Continents!$E$2:$E$15,0))),Continents!$E$1,
IF(NOT(ISERROR(MATCH($C1940,Continents!$F$2:$F$27,0))),Continents!$F$1,
IF(NOT(ISERROR(MATCH($C1940,Continents!$G$2:$G$8,0))),Continents!$G$1
)))))))</f>
        <v>South America</v>
      </c>
      <c r="F1940" s="26">
        <v>42066</v>
      </c>
      <c r="G1940">
        <f>YEAR(Sales!$F1940)</f>
        <v>2015</v>
      </c>
      <c r="H1940">
        <f>MONTH(Sales!$F1940)</f>
        <v>3</v>
      </c>
      <c r="I1940" t="s">
        <v>112</v>
      </c>
      <c r="J1940" t="s">
        <v>543</v>
      </c>
      <c r="K1940">
        <v>70</v>
      </c>
      <c r="L1940">
        <v>57</v>
      </c>
      <c r="M1940" s="27">
        <v>0.1857</v>
      </c>
      <c r="N1940">
        <v>1</v>
      </c>
    </row>
    <row r="1941" spans="1:14" x14ac:dyDescent="0.25">
      <c r="A1941" s="15" t="s">
        <v>3264</v>
      </c>
      <c r="B1941" t="s">
        <v>210</v>
      </c>
      <c r="C1941" s="13" t="s">
        <v>116</v>
      </c>
      <c r="D1941" t="s">
        <v>19</v>
      </c>
      <c r="E1941" s="13" t="str">
        <f>IF(NOT(ISERROR(MATCH($C1941,Continents!$A$2:$A$48,0))),Continents!$A$1,
IF(NOT(ISERROR(MATCH($C1941,Continents!$B$2:$B$6,0))),Continents!$B$1,
IF(NOT(ISERROR(MATCH($C1941,Continents!$C$2:$C$58,0))),Continents!$C$1,
IF(NOT(ISERROR(MATCH($C1941,Continents!$D$2:$D$51,0))),Continents!$D$1,
IF(NOT(ISERROR(MATCH($C1941,Continents!$E$2:$E$15,0))),Continents!$E$1,
IF(NOT(ISERROR(MATCH($C1941,Continents!$F$2:$F$27,0))),Continents!$F$1,
IF(NOT(ISERROR(MATCH($C1941,Continents!$G$2:$G$8,0))),Continents!$G$1
)))))))</f>
        <v>North America</v>
      </c>
      <c r="F1941" s="26" t="s">
        <v>3265</v>
      </c>
      <c r="G1941">
        <f>YEAR(Sales!$F1941)</f>
        <v>2014</v>
      </c>
      <c r="H1941">
        <f>MONTH(Sales!$F1941)</f>
        <v>11</v>
      </c>
      <c r="I1941" t="s">
        <v>38</v>
      </c>
      <c r="J1941" t="s">
        <v>637</v>
      </c>
      <c r="K1941">
        <v>50</v>
      </c>
      <c r="L1941">
        <v>48</v>
      </c>
      <c r="M1941" s="27">
        <v>0.04</v>
      </c>
      <c r="N1941">
        <v>1</v>
      </c>
    </row>
    <row r="1942" spans="1:14" x14ac:dyDescent="0.25">
      <c r="A1942" s="16" t="s">
        <v>3266</v>
      </c>
      <c r="B1942" t="s">
        <v>105</v>
      </c>
      <c r="C1942" s="13" t="s">
        <v>106</v>
      </c>
      <c r="D1942" t="s">
        <v>13</v>
      </c>
      <c r="E1942" s="13" t="str">
        <f>IF(NOT(ISERROR(MATCH($C1942,Continents!$A$2:$A$48,0))),Continents!$A$1,
IF(NOT(ISERROR(MATCH($C1942,Continents!$B$2:$B$6,0))),Continents!$B$1,
IF(NOT(ISERROR(MATCH($C1942,Continents!$C$2:$C$58,0))),Continents!$C$1,
IF(NOT(ISERROR(MATCH($C1942,Continents!$D$2:$D$51,0))),Continents!$D$1,
IF(NOT(ISERROR(MATCH($C1942,Continents!$E$2:$E$15,0))),Continents!$E$1,
IF(NOT(ISERROR(MATCH($C1942,Continents!$F$2:$F$27,0))),Continents!$F$1,
IF(NOT(ISERROR(MATCH($C1942,Continents!$G$2:$G$8,0))),Continents!$G$1
)))))))</f>
        <v>Africa</v>
      </c>
      <c r="F1942" s="26" t="s">
        <v>1087</v>
      </c>
      <c r="G1942">
        <f>YEAR(Sales!$F1942)</f>
        <v>2014</v>
      </c>
      <c r="H1942">
        <f>MONTH(Sales!$F1942)</f>
        <v>9</v>
      </c>
      <c r="I1942" t="s">
        <v>32</v>
      </c>
      <c r="J1942" t="s">
        <v>968</v>
      </c>
      <c r="K1942">
        <v>150</v>
      </c>
      <c r="L1942">
        <v>128</v>
      </c>
      <c r="M1942" s="27">
        <v>0.1467</v>
      </c>
      <c r="N1942">
        <v>1</v>
      </c>
    </row>
    <row r="1943" spans="1:14" x14ac:dyDescent="0.25">
      <c r="A1943" s="15" t="s">
        <v>3267</v>
      </c>
      <c r="B1943" t="s">
        <v>269</v>
      </c>
      <c r="C1943" s="13" t="s">
        <v>270</v>
      </c>
      <c r="D1943" t="s">
        <v>25</v>
      </c>
      <c r="E1943" s="13" t="str">
        <f>IF(NOT(ISERROR(MATCH($C1943,Continents!$A$2:$A$48,0))),Continents!$A$1,
IF(NOT(ISERROR(MATCH($C1943,Continents!$B$2:$B$6,0))),Continents!$B$1,
IF(NOT(ISERROR(MATCH($C1943,Continents!$C$2:$C$58,0))),Continents!$C$1,
IF(NOT(ISERROR(MATCH($C1943,Continents!$D$2:$D$51,0))),Continents!$D$1,
IF(NOT(ISERROR(MATCH($C1943,Continents!$E$2:$E$15,0))),Continents!$E$1,
IF(NOT(ISERROR(MATCH($C1943,Continents!$F$2:$F$27,0))),Continents!$F$1,
IF(NOT(ISERROR(MATCH($C1943,Continents!$G$2:$G$8,0))),Continents!$G$1
)))))))</f>
        <v>South America</v>
      </c>
      <c r="F1943" s="26">
        <v>42828</v>
      </c>
      <c r="G1943">
        <f>YEAR(Sales!$F1943)</f>
        <v>2017</v>
      </c>
      <c r="H1943">
        <f>MONTH(Sales!$F1943)</f>
        <v>4</v>
      </c>
      <c r="I1943" t="s">
        <v>77</v>
      </c>
      <c r="J1943" t="s">
        <v>3070</v>
      </c>
      <c r="K1943">
        <v>500</v>
      </c>
      <c r="L1943">
        <v>490</v>
      </c>
      <c r="M1943" s="27">
        <v>0.02</v>
      </c>
      <c r="N1943">
        <v>1</v>
      </c>
    </row>
    <row r="1944" spans="1:14" x14ac:dyDescent="0.25">
      <c r="A1944" s="16" t="s">
        <v>3268</v>
      </c>
      <c r="B1944" t="s">
        <v>105</v>
      </c>
      <c r="C1944" s="13" t="s">
        <v>106</v>
      </c>
      <c r="D1944" t="s">
        <v>13</v>
      </c>
      <c r="E1944" s="13" t="str">
        <f>IF(NOT(ISERROR(MATCH($C1944,Continents!$A$2:$A$48,0))),Continents!$A$1,
IF(NOT(ISERROR(MATCH($C1944,Continents!$B$2:$B$6,0))),Continents!$B$1,
IF(NOT(ISERROR(MATCH($C1944,Continents!$C$2:$C$58,0))),Continents!$C$1,
IF(NOT(ISERROR(MATCH($C1944,Continents!$D$2:$D$51,0))),Continents!$D$1,
IF(NOT(ISERROR(MATCH($C1944,Continents!$E$2:$E$15,0))),Continents!$E$1,
IF(NOT(ISERROR(MATCH($C1944,Continents!$F$2:$F$27,0))),Continents!$F$1,
IF(NOT(ISERROR(MATCH($C1944,Continents!$G$2:$G$8,0))),Continents!$G$1
)))))))</f>
        <v>Africa</v>
      </c>
      <c r="F1944" s="26">
        <v>41946</v>
      </c>
      <c r="G1944">
        <f>YEAR(Sales!$F1944)</f>
        <v>2014</v>
      </c>
      <c r="H1944">
        <f>MONTH(Sales!$F1944)</f>
        <v>11</v>
      </c>
      <c r="I1944" t="s">
        <v>32</v>
      </c>
      <c r="J1944" t="s">
        <v>968</v>
      </c>
      <c r="K1944">
        <v>150</v>
      </c>
      <c r="L1944">
        <v>120</v>
      </c>
      <c r="M1944" s="27">
        <v>0.2</v>
      </c>
      <c r="N1944">
        <v>1</v>
      </c>
    </row>
    <row r="1945" spans="1:14" x14ac:dyDescent="0.25">
      <c r="A1945" s="15" t="s">
        <v>3269</v>
      </c>
      <c r="B1945" t="s">
        <v>11</v>
      </c>
      <c r="C1945" s="13" t="s">
        <v>12</v>
      </c>
      <c r="D1945" t="s">
        <v>13</v>
      </c>
      <c r="E1945" s="13" t="str">
        <f>IF(NOT(ISERROR(MATCH($C1945,Continents!$A$2:$A$48,0))),Continents!$A$1,
IF(NOT(ISERROR(MATCH($C1945,Continents!$B$2:$B$6,0))),Continents!$B$1,
IF(NOT(ISERROR(MATCH($C1945,Continents!$C$2:$C$58,0))),Continents!$C$1,
IF(NOT(ISERROR(MATCH($C1945,Continents!$D$2:$D$51,0))),Continents!$D$1,
IF(NOT(ISERROR(MATCH($C1945,Continents!$E$2:$E$15,0))),Continents!$E$1,
IF(NOT(ISERROR(MATCH($C1945,Continents!$F$2:$F$27,0))),Continents!$F$1,
IF(NOT(ISERROR(MATCH($C1945,Continents!$G$2:$G$8,0))),Continents!$G$1
)))))))</f>
        <v>Europe</v>
      </c>
      <c r="F1945" s="26" t="s">
        <v>3270</v>
      </c>
      <c r="G1945">
        <f>YEAR(Sales!$F1945)</f>
        <v>2015</v>
      </c>
      <c r="H1945">
        <f>MONTH(Sales!$F1945)</f>
        <v>8</v>
      </c>
      <c r="I1945" t="s">
        <v>26</v>
      </c>
      <c r="J1945" t="s">
        <v>333</v>
      </c>
      <c r="K1945">
        <v>700</v>
      </c>
      <c r="L1945">
        <v>665</v>
      </c>
      <c r="M1945" s="27">
        <v>0.05</v>
      </c>
      <c r="N1945">
        <v>1</v>
      </c>
    </row>
    <row r="1946" spans="1:14" x14ac:dyDescent="0.25">
      <c r="A1946" s="16" t="s">
        <v>3271</v>
      </c>
      <c r="B1946" t="s">
        <v>62</v>
      </c>
      <c r="C1946" s="13" t="s">
        <v>63</v>
      </c>
      <c r="D1946" t="s">
        <v>13</v>
      </c>
      <c r="E1946" s="13" t="str">
        <f>IF(NOT(ISERROR(MATCH($C1946,Continents!$A$2:$A$48,0))),Continents!$A$1,
IF(NOT(ISERROR(MATCH($C1946,Continents!$B$2:$B$6,0))),Continents!$B$1,
IF(NOT(ISERROR(MATCH($C1946,Continents!$C$2:$C$58,0))),Continents!$C$1,
IF(NOT(ISERROR(MATCH($C1946,Continents!$D$2:$D$51,0))),Continents!$D$1,
IF(NOT(ISERROR(MATCH($C1946,Continents!$E$2:$E$15,0))),Continents!$E$1,
IF(NOT(ISERROR(MATCH($C1946,Continents!$F$2:$F$27,0))),Continents!$F$1,
IF(NOT(ISERROR(MATCH($C1946,Continents!$G$2:$G$8,0))),Continents!$G$1
)))))))</f>
        <v>Asia</v>
      </c>
      <c r="F1946" s="26">
        <v>41979</v>
      </c>
      <c r="G1946">
        <f>YEAR(Sales!$F1946)</f>
        <v>2014</v>
      </c>
      <c r="H1946">
        <f>MONTH(Sales!$F1946)</f>
        <v>12</v>
      </c>
      <c r="I1946" t="s">
        <v>58</v>
      </c>
      <c r="J1946" t="s">
        <v>383</v>
      </c>
      <c r="K1946">
        <v>800</v>
      </c>
      <c r="L1946">
        <v>480</v>
      </c>
      <c r="M1946" s="27">
        <v>0.4</v>
      </c>
      <c r="N1946">
        <v>1</v>
      </c>
    </row>
    <row r="1947" spans="1:14" x14ac:dyDescent="0.25">
      <c r="A1947" s="15" t="s">
        <v>3272</v>
      </c>
      <c r="B1947" t="s">
        <v>100</v>
      </c>
      <c r="C1947" s="13" t="s">
        <v>101</v>
      </c>
      <c r="D1947" t="s">
        <v>13</v>
      </c>
      <c r="E1947" s="13" t="str">
        <f>IF(NOT(ISERROR(MATCH($C1947,Continents!$A$2:$A$48,0))),Continents!$A$1,
IF(NOT(ISERROR(MATCH($C1947,Continents!$B$2:$B$6,0))),Continents!$B$1,
IF(NOT(ISERROR(MATCH($C1947,Continents!$C$2:$C$58,0))),Continents!$C$1,
IF(NOT(ISERROR(MATCH($C1947,Continents!$D$2:$D$51,0))),Continents!$D$1,
IF(NOT(ISERROR(MATCH($C1947,Continents!$E$2:$E$15,0))),Continents!$E$1,
IF(NOT(ISERROR(MATCH($C1947,Continents!$F$2:$F$27,0))),Continents!$F$1,
IF(NOT(ISERROR(MATCH($C1947,Continents!$G$2:$G$8,0))),Continents!$G$1
)))))))</f>
        <v>Europe</v>
      </c>
      <c r="F1947" s="26">
        <v>41795</v>
      </c>
      <c r="G1947">
        <f>YEAR(Sales!$F1947)</f>
        <v>2014</v>
      </c>
      <c r="H1947">
        <f>MONTH(Sales!$F1947)</f>
        <v>6</v>
      </c>
      <c r="I1947" t="s">
        <v>112</v>
      </c>
      <c r="J1947" t="s">
        <v>256</v>
      </c>
      <c r="K1947">
        <v>70</v>
      </c>
      <c r="L1947">
        <v>67</v>
      </c>
      <c r="M1947" s="27">
        <v>4.2900000000000001E-2</v>
      </c>
      <c r="N1947">
        <v>1</v>
      </c>
    </row>
    <row r="1948" spans="1:14" x14ac:dyDescent="0.25">
      <c r="A1948" s="16" t="s">
        <v>3273</v>
      </c>
      <c r="B1948" t="s">
        <v>325</v>
      </c>
      <c r="C1948" s="13" t="s">
        <v>326</v>
      </c>
      <c r="D1948" t="s">
        <v>37</v>
      </c>
      <c r="E1948" s="13" t="str">
        <f>IF(NOT(ISERROR(MATCH($C1948,Continents!$A$2:$A$48,0))),Continents!$A$1,
IF(NOT(ISERROR(MATCH($C1948,Continents!$B$2:$B$6,0))),Continents!$B$1,
IF(NOT(ISERROR(MATCH($C1948,Continents!$C$2:$C$58,0))),Continents!$C$1,
IF(NOT(ISERROR(MATCH($C1948,Continents!$D$2:$D$51,0))),Continents!$D$1,
IF(NOT(ISERROR(MATCH($C1948,Continents!$E$2:$E$15,0))),Continents!$E$1,
IF(NOT(ISERROR(MATCH($C1948,Continents!$F$2:$F$27,0))),Continents!$F$1,
IF(NOT(ISERROR(MATCH($C1948,Continents!$G$2:$G$8,0))),Continents!$G$1
)))))))</f>
        <v>Asia</v>
      </c>
      <c r="F1948" s="26" t="s">
        <v>3274</v>
      </c>
      <c r="G1948">
        <f>YEAR(Sales!$F1948)</f>
        <v>2016</v>
      </c>
      <c r="H1948">
        <f>MONTH(Sales!$F1948)</f>
        <v>10</v>
      </c>
      <c r="I1948" t="s">
        <v>64</v>
      </c>
      <c r="J1948" t="s">
        <v>918</v>
      </c>
      <c r="K1948">
        <v>1000</v>
      </c>
      <c r="L1948">
        <v>680</v>
      </c>
      <c r="M1948" s="27">
        <v>0.32</v>
      </c>
      <c r="N1948">
        <v>1</v>
      </c>
    </row>
    <row r="1949" spans="1:14" x14ac:dyDescent="0.25">
      <c r="A1949" s="15" t="s">
        <v>3275</v>
      </c>
      <c r="B1949" t="s">
        <v>139</v>
      </c>
      <c r="C1949" s="13" t="s">
        <v>140</v>
      </c>
      <c r="D1949" t="s">
        <v>13</v>
      </c>
      <c r="E1949" s="13" t="str">
        <f>IF(NOT(ISERROR(MATCH($C1949,Continents!$A$2:$A$48,0))),Continents!$A$1,
IF(NOT(ISERROR(MATCH($C1949,Continents!$B$2:$B$6,0))),Continents!$B$1,
IF(NOT(ISERROR(MATCH($C1949,Continents!$C$2:$C$58,0))),Continents!$C$1,
IF(NOT(ISERROR(MATCH($C1949,Continents!$D$2:$D$51,0))),Continents!$D$1,
IF(NOT(ISERROR(MATCH($C1949,Continents!$E$2:$E$15,0))),Continents!$E$1,
IF(NOT(ISERROR(MATCH($C1949,Continents!$F$2:$F$27,0))),Continents!$F$1,
IF(NOT(ISERROR(MATCH($C1949,Continents!$G$2:$G$8,0))),Continents!$G$1
)))))))</f>
        <v>Europe</v>
      </c>
      <c r="F1949" s="26" t="s">
        <v>2929</v>
      </c>
      <c r="G1949">
        <f>YEAR(Sales!$F1949)</f>
        <v>2015</v>
      </c>
      <c r="H1949">
        <f>MONTH(Sales!$F1949)</f>
        <v>5</v>
      </c>
      <c r="I1949" t="s">
        <v>14</v>
      </c>
      <c r="J1949" t="s">
        <v>1122</v>
      </c>
      <c r="K1949">
        <v>80</v>
      </c>
      <c r="L1949">
        <v>57</v>
      </c>
      <c r="M1949" s="27">
        <v>0.28749999999999998</v>
      </c>
      <c r="N1949">
        <v>1</v>
      </c>
    </row>
    <row r="1950" spans="1:14" x14ac:dyDescent="0.25">
      <c r="A1950" s="16" t="s">
        <v>3276</v>
      </c>
      <c r="B1950" t="s">
        <v>201</v>
      </c>
      <c r="C1950" s="13" t="s">
        <v>202</v>
      </c>
      <c r="D1950" t="s">
        <v>13</v>
      </c>
      <c r="E1950" s="13" t="str">
        <f>IF(NOT(ISERROR(MATCH($C1950,Continents!$A$2:$A$48,0))),Continents!$A$1,
IF(NOT(ISERROR(MATCH($C1950,Continents!$B$2:$B$6,0))),Continents!$B$1,
IF(NOT(ISERROR(MATCH($C1950,Continents!$C$2:$C$58,0))),Continents!$C$1,
IF(NOT(ISERROR(MATCH($C1950,Continents!$D$2:$D$51,0))),Continents!$D$1,
IF(NOT(ISERROR(MATCH($C1950,Continents!$E$2:$E$15,0))),Continents!$E$1,
IF(NOT(ISERROR(MATCH($C1950,Continents!$F$2:$F$27,0))),Continents!$F$1,
IF(NOT(ISERROR(MATCH($C1950,Continents!$G$2:$G$8,0))),Continents!$G$1
)))))))</f>
        <v>Europe</v>
      </c>
      <c r="F1950" s="26" t="s">
        <v>3277</v>
      </c>
      <c r="G1950">
        <f>YEAR(Sales!$F1950)</f>
        <v>2015</v>
      </c>
      <c r="H1950">
        <f>MONTH(Sales!$F1950)</f>
        <v>2</v>
      </c>
      <c r="I1950" t="s">
        <v>112</v>
      </c>
      <c r="J1950" t="s">
        <v>203</v>
      </c>
      <c r="K1950">
        <v>70</v>
      </c>
      <c r="L1950">
        <v>69</v>
      </c>
      <c r="M1950" s="27">
        <v>1.43E-2</v>
      </c>
      <c r="N1950">
        <v>1</v>
      </c>
    </row>
    <row r="1951" spans="1:14" x14ac:dyDescent="0.25">
      <c r="A1951" s="15" t="s">
        <v>3278</v>
      </c>
      <c r="B1951" t="s">
        <v>82</v>
      </c>
      <c r="C1951" s="13" t="s">
        <v>83</v>
      </c>
      <c r="D1951" t="s">
        <v>37</v>
      </c>
      <c r="E1951" s="13" t="str">
        <f>IF(NOT(ISERROR(MATCH($C1951,Continents!$A$2:$A$48,0))),Continents!$A$1,
IF(NOT(ISERROR(MATCH($C1951,Continents!$B$2:$B$6,0))),Continents!$B$1,
IF(NOT(ISERROR(MATCH($C1951,Continents!$C$2:$C$58,0))),Continents!$C$1,
IF(NOT(ISERROR(MATCH($C1951,Continents!$D$2:$D$51,0))),Continents!$D$1,
IF(NOT(ISERROR(MATCH($C1951,Continents!$E$2:$E$15,0))),Continents!$E$1,
IF(NOT(ISERROR(MATCH($C1951,Continents!$F$2:$F$27,0))),Continents!$F$1,
IF(NOT(ISERROR(MATCH($C1951,Continents!$G$2:$G$8,0))),Continents!$G$1
)))))))</f>
        <v>Asia</v>
      </c>
      <c r="F1951" s="26" t="s">
        <v>1078</v>
      </c>
      <c r="G1951">
        <f>YEAR(Sales!$F1951)</f>
        <v>2018</v>
      </c>
      <c r="H1951">
        <f>MONTH(Sales!$F1951)</f>
        <v>9</v>
      </c>
      <c r="I1951" t="s">
        <v>44</v>
      </c>
      <c r="J1951" t="s">
        <v>186</v>
      </c>
      <c r="K1951">
        <v>30</v>
      </c>
      <c r="L1951">
        <v>29</v>
      </c>
      <c r="M1951" s="27">
        <v>3.3300000000000003E-2</v>
      </c>
      <c r="N1951">
        <v>1</v>
      </c>
    </row>
    <row r="1952" spans="1:14" x14ac:dyDescent="0.25">
      <c r="A1952" s="16" t="s">
        <v>3279</v>
      </c>
      <c r="B1952" t="s">
        <v>95</v>
      </c>
      <c r="C1952" s="13" t="s">
        <v>96</v>
      </c>
      <c r="D1952" t="s">
        <v>37</v>
      </c>
      <c r="E1952" s="13" t="str">
        <f>IF(NOT(ISERROR(MATCH($C1952,Continents!$A$2:$A$48,0))),Continents!$A$1,
IF(NOT(ISERROR(MATCH($C1952,Continents!$B$2:$B$6,0))),Continents!$B$1,
IF(NOT(ISERROR(MATCH($C1952,Continents!$C$2:$C$58,0))),Continents!$C$1,
IF(NOT(ISERROR(MATCH($C1952,Continents!$D$2:$D$51,0))),Continents!$D$1,
IF(NOT(ISERROR(MATCH($C1952,Continents!$E$2:$E$15,0))),Continents!$E$1,
IF(NOT(ISERROR(MATCH($C1952,Continents!$F$2:$F$27,0))),Continents!$F$1,
IF(NOT(ISERROR(MATCH($C1952,Continents!$G$2:$G$8,0))),Continents!$G$1
)))))))</f>
        <v>Asia</v>
      </c>
      <c r="F1952" s="26" t="s">
        <v>1286</v>
      </c>
      <c r="G1952">
        <f>YEAR(Sales!$F1952)</f>
        <v>2016</v>
      </c>
      <c r="H1952">
        <f>MONTH(Sales!$F1952)</f>
        <v>6</v>
      </c>
      <c r="I1952" t="s">
        <v>26</v>
      </c>
      <c r="J1952" t="s">
        <v>1214</v>
      </c>
      <c r="K1952">
        <v>700</v>
      </c>
      <c r="L1952">
        <v>665</v>
      </c>
      <c r="M1952" s="27">
        <v>0.05</v>
      </c>
      <c r="N1952">
        <v>1</v>
      </c>
    </row>
    <row r="1953" spans="1:14" x14ac:dyDescent="0.25">
      <c r="A1953" s="15" t="s">
        <v>3280</v>
      </c>
      <c r="B1953" t="s">
        <v>139</v>
      </c>
      <c r="C1953" s="13" t="s">
        <v>140</v>
      </c>
      <c r="D1953" t="s">
        <v>13</v>
      </c>
      <c r="E1953" s="13" t="str">
        <f>IF(NOT(ISERROR(MATCH($C1953,Continents!$A$2:$A$48,0))),Continents!$A$1,
IF(NOT(ISERROR(MATCH($C1953,Continents!$B$2:$B$6,0))),Continents!$B$1,
IF(NOT(ISERROR(MATCH($C1953,Continents!$C$2:$C$58,0))),Continents!$C$1,
IF(NOT(ISERROR(MATCH($C1953,Continents!$D$2:$D$51,0))),Continents!$D$1,
IF(NOT(ISERROR(MATCH($C1953,Continents!$E$2:$E$15,0))),Continents!$E$1,
IF(NOT(ISERROR(MATCH($C1953,Continents!$F$2:$F$27,0))),Continents!$F$1,
IF(NOT(ISERROR(MATCH($C1953,Continents!$G$2:$G$8,0))),Continents!$G$1
)))))))</f>
        <v>Europe</v>
      </c>
      <c r="F1953" s="26">
        <v>42563</v>
      </c>
      <c r="G1953">
        <f>YEAR(Sales!$F1953)</f>
        <v>2016</v>
      </c>
      <c r="H1953">
        <f>MONTH(Sales!$F1953)</f>
        <v>7</v>
      </c>
      <c r="I1953" t="s">
        <v>125</v>
      </c>
      <c r="J1953" t="s">
        <v>1122</v>
      </c>
      <c r="K1953">
        <v>250</v>
      </c>
      <c r="L1953">
        <v>235</v>
      </c>
      <c r="M1953" s="27">
        <v>0.06</v>
      </c>
      <c r="N1953">
        <v>1</v>
      </c>
    </row>
    <row r="1954" spans="1:14" x14ac:dyDescent="0.25">
      <c r="A1954" s="16" t="s">
        <v>3281</v>
      </c>
      <c r="B1954" t="s">
        <v>144</v>
      </c>
      <c r="C1954" s="13" t="s">
        <v>116</v>
      </c>
      <c r="D1954" t="s">
        <v>19</v>
      </c>
      <c r="E1954" s="13" t="str">
        <f>IF(NOT(ISERROR(MATCH($C1954,Continents!$A$2:$A$48,0))),Continents!$A$1,
IF(NOT(ISERROR(MATCH($C1954,Continents!$B$2:$B$6,0))),Continents!$B$1,
IF(NOT(ISERROR(MATCH($C1954,Continents!$C$2:$C$58,0))),Continents!$C$1,
IF(NOT(ISERROR(MATCH($C1954,Continents!$D$2:$D$51,0))),Continents!$D$1,
IF(NOT(ISERROR(MATCH($C1954,Continents!$E$2:$E$15,0))),Continents!$E$1,
IF(NOT(ISERROR(MATCH($C1954,Continents!$F$2:$F$27,0))),Continents!$F$1,
IF(NOT(ISERROR(MATCH($C1954,Continents!$G$2:$G$8,0))),Continents!$G$1
)))))))</f>
        <v>North America</v>
      </c>
      <c r="F1954" s="26">
        <v>43199</v>
      </c>
      <c r="G1954">
        <f>YEAR(Sales!$F1954)</f>
        <v>2018</v>
      </c>
      <c r="H1954">
        <f>MONTH(Sales!$F1954)</f>
        <v>4</v>
      </c>
      <c r="I1954" t="s">
        <v>125</v>
      </c>
      <c r="J1954" t="s">
        <v>677</v>
      </c>
      <c r="K1954">
        <v>250</v>
      </c>
      <c r="L1954">
        <v>218</v>
      </c>
      <c r="M1954" s="27">
        <v>0.128</v>
      </c>
      <c r="N1954">
        <v>1</v>
      </c>
    </row>
    <row r="1955" spans="1:14" x14ac:dyDescent="0.25">
      <c r="A1955" s="15" t="s">
        <v>3282</v>
      </c>
      <c r="B1955" t="s">
        <v>541</v>
      </c>
      <c r="C1955" s="13" t="s">
        <v>542</v>
      </c>
      <c r="D1955" t="s">
        <v>25</v>
      </c>
      <c r="E1955" s="13" t="str">
        <f>IF(NOT(ISERROR(MATCH($C1955,Continents!$A$2:$A$48,0))),Continents!$A$1,
IF(NOT(ISERROR(MATCH($C1955,Continents!$B$2:$B$6,0))),Continents!$B$1,
IF(NOT(ISERROR(MATCH($C1955,Continents!$C$2:$C$58,0))),Continents!$C$1,
IF(NOT(ISERROR(MATCH($C1955,Continents!$D$2:$D$51,0))),Continents!$D$1,
IF(NOT(ISERROR(MATCH($C1955,Continents!$E$2:$E$15,0))),Continents!$E$1,
IF(NOT(ISERROR(MATCH($C1955,Continents!$F$2:$F$27,0))),Continents!$F$1,
IF(NOT(ISERROR(MATCH($C1955,Continents!$G$2:$G$8,0))),Continents!$G$1
)))))))</f>
        <v>South America</v>
      </c>
      <c r="F1955" s="26" t="s">
        <v>651</v>
      </c>
      <c r="G1955">
        <f>YEAR(Sales!$F1955)</f>
        <v>2015</v>
      </c>
      <c r="H1955">
        <f>MONTH(Sales!$F1955)</f>
        <v>7</v>
      </c>
      <c r="I1955" t="s">
        <v>58</v>
      </c>
      <c r="J1955" t="s">
        <v>746</v>
      </c>
      <c r="K1955">
        <v>800</v>
      </c>
      <c r="L1955">
        <v>616</v>
      </c>
      <c r="M1955" s="27">
        <v>0.23</v>
      </c>
      <c r="N1955">
        <v>1</v>
      </c>
    </row>
    <row r="1956" spans="1:14" x14ac:dyDescent="0.25">
      <c r="A1956" s="16" t="s">
        <v>3283</v>
      </c>
      <c r="B1956" t="s">
        <v>135</v>
      </c>
      <c r="C1956" s="13" t="s">
        <v>42</v>
      </c>
      <c r="D1956" t="s">
        <v>37</v>
      </c>
      <c r="E1956" s="13" t="str">
        <f>IF(NOT(ISERROR(MATCH($C1956,Continents!$A$2:$A$48,0))),Continents!$A$1,
IF(NOT(ISERROR(MATCH($C1956,Continents!$B$2:$B$6,0))),Continents!$B$1,
IF(NOT(ISERROR(MATCH($C1956,Continents!$C$2:$C$58,0))),Continents!$C$1,
IF(NOT(ISERROR(MATCH($C1956,Continents!$D$2:$D$51,0))),Continents!$D$1,
IF(NOT(ISERROR(MATCH($C1956,Continents!$E$2:$E$15,0))),Continents!$E$1,
IF(NOT(ISERROR(MATCH($C1956,Continents!$F$2:$F$27,0))),Continents!$F$1,
IF(NOT(ISERROR(MATCH($C1956,Continents!$G$2:$G$8,0))),Continents!$G$1
)))))))</f>
        <v>Asia</v>
      </c>
      <c r="F1956" s="26" t="s">
        <v>3284</v>
      </c>
      <c r="G1956">
        <f>YEAR(Sales!$F1956)</f>
        <v>2014</v>
      </c>
      <c r="H1956">
        <f>MONTH(Sales!$F1956)</f>
        <v>4</v>
      </c>
      <c r="I1956" t="s">
        <v>49</v>
      </c>
      <c r="J1956" t="s">
        <v>1117</v>
      </c>
      <c r="K1956">
        <v>500</v>
      </c>
      <c r="L1956">
        <v>395</v>
      </c>
      <c r="M1956" s="27">
        <v>0.21</v>
      </c>
      <c r="N1956">
        <v>1</v>
      </c>
    </row>
    <row r="1957" spans="1:14" x14ac:dyDescent="0.25">
      <c r="A1957" s="15" t="s">
        <v>3285</v>
      </c>
      <c r="B1957" t="s">
        <v>67</v>
      </c>
      <c r="C1957" s="13" t="s">
        <v>68</v>
      </c>
      <c r="D1957" t="s">
        <v>37</v>
      </c>
      <c r="E1957" s="13" t="str">
        <f>IF(NOT(ISERROR(MATCH($C1957,Continents!$A$2:$A$48,0))),Continents!$A$1,
IF(NOT(ISERROR(MATCH($C1957,Continents!$B$2:$B$6,0))),Continents!$B$1,
IF(NOT(ISERROR(MATCH($C1957,Continents!$C$2:$C$58,0))),Continents!$C$1,
IF(NOT(ISERROR(MATCH($C1957,Continents!$D$2:$D$51,0))),Continents!$D$1,
IF(NOT(ISERROR(MATCH($C1957,Continents!$E$2:$E$15,0))),Continents!$E$1,
IF(NOT(ISERROR(MATCH($C1957,Continents!$F$2:$F$27,0))),Continents!$F$1,
IF(NOT(ISERROR(MATCH($C1957,Continents!$G$2:$G$8,0))),Continents!$G$1
)))))))</f>
        <v>Asia</v>
      </c>
      <c r="F1957" s="26" t="s">
        <v>3286</v>
      </c>
      <c r="G1957">
        <f>YEAR(Sales!$F1957)</f>
        <v>2018</v>
      </c>
      <c r="H1957">
        <f>MONTH(Sales!$F1957)</f>
        <v>12</v>
      </c>
      <c r="I1957" t="s">
        <v>112</v>
      </c>
      <c r="J1957" t="s">
        <v>668</v>
      </c>
      <c r="K1957">
        <v>70</v>
      </c>
      <c r="L1957">
        <v>69</v>
      </c>
      <c r="M1957" s="27">
        <v>1.43E-2</v>
      </c>
      <c r="N1957">
        <v>1</v>
      </c>
    </row>
    <row r="1958" spans="1:14" x14ac:dyDescent="0.25">
      <c r="A1958" s="16" t="s">
        <v>3287</v>
      </c>
      <c r="B1958" t="s">
        <v>261</v>
      </c>
      <c r="C1958" s="13" t="s">
        <v>42</v>
      </c>
      <c r="D1958" t="s">
        <v>37</v>
      </c>
      <c r="E1958" s="13" t="str">
        <f>IF(NOT(ISERROR(MATCH($C1958,Continents!$A$2:$A$48,0))),Continents!$A$1,
IF(NOT(ISERROR(MATCH($C1958,Continents!$B$2:$B$6,0))),Continents!$B$1,
IF(NOT(ISERROR(MATCH($C1958,Continents!$C$2:$C$58,0))),Continents!$C$1,
IF(NOT(ISERROR(MATCH($C1958,Continents!$D$2:$D$51,0))),Continents!$D$1,
IF(NOT(ISERROR(MATCH($C1958,Continents!$E$2:$E$15,0))),Continents!$E$1,
IF(NOT(ISERROR(MATCH($C1958,Continents!$F$2:$F$27,0))),Continents!$F$1,
IF(NOT(ISERROR(MATCH($C1958,Continents!$G$2:$G$8,0))),Continents!$G$1
)))))))</f>
        <v>Asia</v>
      </c>
      <c r="F1958" s="26" t="s">
        <v>3288</v>
      </c>
      <c r="G1958">
        <f>YEAR(Sales!$F1958)</f>
        <v>2015</v>
      </c>
      <c r="H1958">
        <f>MONTH(Sales!$F1958)</f>
        <v>10</v>
      </c>
      <c r="I1958" t="s">
        <v>26</v>
      </c>
      <c r="J1958" t="s">
        <v>1533</v>
      </c>
      <c r="K1958">
        <v>700</v>
      </c>
      <c r="L1958">
        <v>609</v>
      </c>
      <c r="M1958" s="27">
        <v>0.13</v>
      </c>
      <c r="N1958">
        <v>1</v>
      </c>
    </row>
    <row r="1959" spans="1:14" x14ac:dyDescent="0.25">
      <c r="A1959" s="15" t="s">
        <v>3289</v>
      </c>
      <c r="B1959" t="s">
        <v>318</v>
      </c>
      <c r="C1959" s="13" t="s">
        <v>319</v>
      </c>
      <c r="D1959" t="s">
        <v>13</v>
      </c>
      <c r="E1959" s="13" t="str">
        <f>IF(NOT(ISERROR(MATCH($C1959,Continents!$A$2:$A$48,0))),Continents!$A$1,
IF(NOT(ISERROR(MATCH($C1959,Continents!$B$2:$B$6,0))),Continents!$B$1,
IF(NOT(ISERROR(MATCH($C1959,Continents!$C$2:$C$58,0))),Continents!$C$1,
IF(NOT(ISERROR(MATCH($C1959,Continents!$D$2:$D$51,0))),Continents!$D$1,
IF(NOT(ISERROR(MATCH($C1959,Continents!$E$2:$E$15,0))),Continents!$E$1,
IF(NOT(ISERROR(MATCH($C1959,Continents!$F$2:$F$27,0))),Continents!$F$1,
IF(NOT(ISERROR(MATCH($C1959,Continents!$G$2:$G$8,0))),Continents!$G$1
)))))))</f>
        <v>Africa</v>
      </c>
      <c r="F1959" s="26" t="s">
        <v>3290</v>
      </c>
      <c r="G1959">
        <f>YEAR(Sales!$F1959)</f>
        <v>2015</v>
      </c>
      <c r="H1959">
        <f>MONTH(Sales!$F1959)</f>
        <v>10</v>
      </c>
      <c r="I1959" t="s">
        <v>49</v>
      </c>
      <c r="J1959" t="s">
        <v>321</v>
      </c>
      <c r="K1959">
        <v>500</v>
      </c>
      <c r="L1959">
        <v>455</v>
      </c>
      <c r="M1959" s="27">
        <v>0.09</v>
      </c>
      <c r="N1959">
        <v>1</v>
      </c>
    </row>
    <row r="1960" spans="1:14" x14ac:dyDescent="0.25">
      <c r="A1960" s="16" t="s">
        <v>3291</v>
      </c>
      <c r="B1960" t="s">
        <v>261</v>
      </c>
      <c r="C1960" s="13" t="s">
        <v>42</v>
      </c>
      <c r="D1960" t="s">
        <v>37</v>
      </c>
      <c r="E1960" s="13" t="str">
        <f>IF(NOT(ISERROR(MATCH($C1960,Continents!$A$2:$A$48,0))),Continents!$A$1,
IF(NOT(ISERROR(MATCH($C1960,Continents!$B$2:$B$6,0))),Continents!$B$1,
IF(NOT(ISERROR(MATCH($C1960,Continents!$C$2:$C$58,0))),Continents!$C$1,
IF(NOT(ISERROR(MATCH($C1960,Continents!$D$2:$D$51,0))),Continents!$D$1,
IF(NOT(ISERROR(MATCH($C1960,Continents!$E$2:$E$15,0))),Continents!$E$1,
IF(NOT(ISERROR(MATCH($C1960,Continents!$F$2:$F$27,0))),Continents!$F$1,
IF(NOT(ISERROR(MATCH($C1960,Continents!$G$2:$G$8,0))),Continents!$G$1
)))))))</f>
        <v>Asia</v>
      </c>
      <c r="F1960" s="26">
        <v>43377</v>
      </c>
      <c r="G1960">
        <f>YEAR(Sales!$F1960)</f>
        <v>2018</v>
      </c>
      <c r="H1960">
        <f>MONTH(Sales!$F1960)</f>
        <v>10</v>
      </c>
      <c r="I1960" t="s">
        <v>14</v>
      </c>
      <c r="J1960" t="s">
        <v>3292</v>
      </c>
      <c r="K1960">
        <v>80</v>
      </c>
      <c r="L1960">
        <v>73</v>
      </c>
      <c r="M1960" s="27">
        <v>8.7499999999999994E-2</v>
      </c>
      <c r="N1960">
        <v>1</v>
      </c>
    </row>
    <row r="1961" spans="1:14" x14ac:dyDescent="0.25">
      <c r="A1961" s="15" t="s">
        <v>3293</v>
      </c>
      <c r="B1961" t="s">
        <v>128</v>
      </c>
      <c r="C1961" s="13" t="s">
        <v>129</v>
      </c>
      <c r="D1961" t="s">
        <v>37</v>
      </c>
      <c r="E1961" s="13" t="str">
        <f>IF(NOT(ISERROR(MATCH($C1961,Continents!$A$2:$A$48,0))),Continents!$A$1,
IF(NOT(ISERROR(MATCH($C1961,Continents!$B$2:$B$6,0))),Continents!$B$1,
IF(NOT(ISERROR(MATCH($C1961,Continents!$C$2:$C$58,0))),Continents!$C$1,
IF(NOT(ISERROR(MATCH($C1961,Continents!$D$2:$D$51,0))),Continents!$D$1,
IF(NOT(ISERROR(MATCH($C1961,Continents!$E$2:$E$15,0))),Continents!$E$1,
IF(NOT(ISERROR(MATCH($C1961,Continents!$F$2:$F$27,0))),Continents!$F$1,
IF(NOT(ISERROR(MATCH($C1961,Continents!$G$2:$G$8,0))),Continents!$G$1
)))))))</f>
        <v>Asia</v>
      </c>
      <c r="F1961" s="26">
        <v>42045</v>
      </c>
      <c r="G1961">
        <f>YEAR(Sales!$F1961)</f>
        <v>2015</v>
      </c>
      <c r="H1961">
        <f>MONTH(Sales!$F1961)</f>
        <v>2</v>
      </c>
      <c r="I1961" t="s">
        <v>44</v>
      </c>
      <c r="J1961" t="s">
        <v>2196</v>
      </c>
      <c r="K1961">
        <v>30</v>
      </c>
      <c r="L1961">
        <v>29</v>
      </c>
      <c r="M1961" s="27">
        <v>3.3300000000000003E-2</v>
      </c>
      <c r="N1961">
        <v>1</v>
      </c>
    </row>
    <row r="1962" spans="1:14" x14ac:dyDescent="0.25">
      <c r="A1962" s="16" t="s">
        <v>3294</v>
      </c>
      <c r="B1962" t="s">
        <v>62</v>
      </c>
      <c r="C1962" s="13" t="s">
        <v>63</v>
      </c>
      <c r="D1962" t="s">
        <v>13</v>
      </c>
      <c r="E1962" s="13" t="str">
        <f>IF(NOT(ISERROR(MATCH($C1962,Continents!$A$2:$A$48,0))),Continents!$A$1,
IF(NOT(ISERROR(MATCH($C1962,Continents!$B$2:$B$6,0))),Continents!$B$1,
IF(NOT(ISERROR(MATCH($C1962,Continents!$C$2:$C$58,0))),Continents!$C$1,
IF(NOT(ISERROR(MATCH($C1962,Continents!$D$2:$D$51,0))),Continents!$D$1,
IF(NOT(ISERROR(MATCH($C1962,Continents!$E$2:$E$15,0))),Continents!$E$1,
IF(NOT(ISERROR(MATCH($C1962,Continents!$F$2:$F$27,0))),Continents!$F$1,
IF(NOT(ISERROR(MATCH($C1962,Continents!$G$2:$G$8,0))),Continents!$G$1
)))))))</f>
        <v>Asia</v>
      </c>
      <c r="F1962" s="26" t="s">
        <v>2065</v>
      </c>
      <c r="G1962">
        <f>YEAR(Sales!$F1962)</f>
        <v>2014</v>
      </c>
      <c r="H1962">
        <f>MONTH(Sales!$F1962)</f>
        <v>4</v>
      </c>
      <c r="I1962" t="s">
        <v>49</v>
      </c>
      <c r="J1962" t="s">
        <v>896</v>
      </c>
      <c r="K1962">
        <v>500</v>
      </c>
      <c r="L1962">
        <v>385</v>
      </c>
      <c r="M1962" s="27">
        <v>0.23</v>
      </c>
      <c r="N1962">
        <v>1</v>
      </c>
    </row>
    <row r="1963" spans="1:14" x14ac:dyDescent="0.25">
      <c r="A1963" s="15" t="s">
        <v>3295</v>
      </c>
      <c r="B1963" t="s">
        <v>164</v>
      </c>
      <c r="C1963" s="13" t="s">
        <v>165</v>
      </c>
      <c r="D1963" t="s">
        <v>13</v>
      </c>
      <c r="E1963" s="13" t="str">
        <f>IF(NOT(ISERROR(MATCH($C1963,Continents!$A$2:$A$48,0))),Continents!$A$1,
IF(NOT(ISERROR(MATCH($C1963,Continents!$B$2:$B$6,0))),Continents!$B$1,
IF(NOT(ISERROR(MATCH($C1963,Continents!$C$2:$C$58,0))),Continents!$C$1,
IF(NOT(ISERROR(MATCH($C1963,Continents!$D$2:$D$51,0))),Continents!$D$1,
IF(NOT(ISERROR(MATCH($C1963,Continents!$E$2:$E$15,0))),Continents!$E$1,
IF(NOT(ISERROR(MATCH($C1963,Continents!$F$2:$F$27,0))),Continents!$F$1,
IF(NOT(ISERROR(MATCH($C1963,Continents!$G$2:$G$8,0))),Continents!$G$1
)))))))</f>
        <v>Europe</v>
      </c>
      <c r="F1963" s="26">
        <v>42492</v>
      </c>
      <c r="G1963">
        <f>YEAR(Sales!$F1963)</f>
        <v>2016</v>
      </c>
      <c r="H1963">
        <f>MONTH(Sales!$F1963)</f>
        <v>5</v>
      </c>
      <c r="I1963" t="s">
        <v>58</v>
      </c>
      <c r="J1963" t="s">
        <v>1723</v>
      </c>
      <c r="K1963">
        <v>800</v>
      </c>
      <c r="L1963">
        <v>768</v>
      </c>
      <c r="M1963" s="27">
        <v>0.04</v>
      </c>
      <c r="N1963">
        <v>1</v>
      </c>
    </row>
    <row r="1964" spans="1:14" x14ac:dyDescent="0.25">
      <c r="A1964" s="16" t="s">
        <v>3296</v>
      </c>
      <c r="B1964" t="s">
        <v>2907</v>
      </c>
      <c r="C1964" s="13" t="s">
        <v>116</v>
      </c>
      <c r="D1964" t="s">
        <v>19</v>
      </c>
      <c r="E1964" s="13" t="str">
        <f>IF(NOT(ISERROR(MATCH($C1964,Continents!$A$2:$A$48,0))),Continents!$A$1,
IF(NOT(ISERROR(MATCH($C1964,Continents!$B$2:$B$6,0))),Continents!$B$1,
IF(NOT(ISERROR(MATCH($C1964,Continents!$C$2:$C$58,0))),Continents!$C$1,
IF(NOT(ISERROR(MATCH($C1964,Continents!$D$2:$D$51,0))),Continents!$D$1,
IF(NOT(ISERROR(MATCH($C1964,Continents!$E$2:$E$15,0))),Continents!$E$1,
IF(NOT(ISERROR(MATCH($C1964,Continents!$F$2:$F$27,0))),Continents!$F$1,
IF(NOT(ISERROR(MATCH($C1964,Continents!$G$2:$G$8,0))),Continents!$G$1
)))))))</f>
        <v>North America</v>
      </c>
      <c r="F1964" s="26">
        <v>42221</v>
      </c>
      <c r="G1964">
        <f>YEAR(Sales!$F1964)</f>
        <v>2015</v>
      </c>
      <c r="H1964">
        <f>MONTH(Sales!$F1964)</f>
        <v>8</v>
      </c>
      <c r="I1964" t="s">
        <v>112</v>
      </c>
      <c r="J1964" t="s">
        <v>3297</v>
      </c>
      <c r="K1964">
        <v>70</v>
      </c>
      <c r="L1964">
        <v>53</v>
      </c>
      <c r="M1964" s="27">
        <v>0.2429</v>
      </c>
      <c r="N1964">
        <v>1</v>
      </c>
    </row>
    <row r="1965" spans="1:14" x14ac:dyDescent="0.25">
      <c r="A1965" s="15" t="s">
        <v>3298</v>
      </c>
      <c r="B1965" t="s">
        <v>397</v>
      </c>
      <c r="C1965" s="13" t="s">
        <v>398</v>
      </c>
      <c r="D1965" t="s">
        <v>13</v>
      </c>
      <c r="E1965" s="13" t="str">
        <f>IF(NOT(ISERROR(MATCH($C1965,Continents!$A$2:$A$48,0))),Continents!$A$1,
IF(NOT(ISERROR(MATCH($C1965,Continents!$B$2:$B$6,0))),Continents!$B$1,
IF(NOT(ISERROR(MATCH($C1965,Continents!$C$2:$C$58,0))),Continents!$C$1,
IF(NOT(ISERROR(MATCH($C1965,Continents!$D$2:$D$51,0))),Continents!$D$1,
IF(NOT(ISERROR(MATCH($C1965,Continents!$E$2:$E$15,0))),Continents!$E$1,
IF(NOT(ISERROR(MATCH($C1965,Continents!$F$2:$F$27,0))),Continents!$F$1,
IF(NOT(ISERROR(MATCH($C1965,Continents!$G$2:$G$8,0))),Continents!$G$1
)))))))</f>
        <v>Europe</v>
      </c>
      <c r="F1965" s="26">
        <v>42835</v>
      </c>
      <c r="G1965">
        <f>YEAR(Sales!$F1965)</f>
        <v>2017</v>
      </c>
      <c r="H1965">
        <f>MONTH(Sales!$F1965)</f>
        <v>4</v>
      </c>
      <c r="I1965" t="s">
        <v>125</v>
      </c>
      <c r="J1965" t="s">
        <v>450</v>
      </c>
      <c r="K1965">
        <v>250</v>
      </c>
      <c r="L1965">
        <v>248</v>
      </c>
      <c r="M1965" s="27">
        <v>8.0000000000000002E-3</v>
      </c>
      <c r="N1965">
        <v>1</v>
      </c>
    </row>
    <row r="1966" spans="1:14" x14ac:dyDescent="0.25">
      <c r="A1966" s="16" t="s">
        <v>3299</v>
      </c>
      <c r="B1966" t="s">
        <v>139</v>
      </c>
      <c r="C1966" s="13" t="s">
        <v>140</v>
      </c>
      <c r="D1966" t="s">
        <v>13</v>
      </c>
      <c r="E1966" s="13" t="str">
        <f>IF(NOT(ISERROR(MATCH($C1966,Continents!$A$2:$A$48,0))),Continents!$A$1,
IF(NOT(ISERROR(MATCH($C1966,Continents!$B$2:$B$6,0))),Continents!$B$1,
IF(NOT(ISERROR(MATCH($C1966,Continents!$C$2:$C$58,0))),Continents!$C$1,
IF(NOT(ISERROR(MATCH($C1966,Continents!$D$2:$D$51,0))),Continents!$D$1,
IF(NOT(ISERROR(MATCH($C1966,Continents!$E$2:$E$15,0))),Continents!$E$1,
IF(NOT(ISERROR(MATCH($C1966,Continents!$F$2:$F$27,0))),Continents!$F$1,
IF(NOT(ISERROR(MATCH($C1966,Continents!$G$2:$G$8,0))),Continents!$G$1
)))))))</f>
        <v>Europe</v>
      </c>
      <c r="F1966" s="26" t="s">
        <v>3300</v>
      </c>
      <c r="G1966">
        <f>YEAR(Sales!$F1966)</f>
        <v>2018</v>
      </c>
      <c r="H1966">
        <f>MONTH(Sales!$F1966)</f>
        <v>1</v>
      </c>
      <c r="I1966" t="s">
        <v>125</v>
      </c>
      <c r="J1966" t="s">
        <v>1648</v>
      </c>
      <c r="K1966">
        <v>250</v>
      </c>
      <c r="L1966">
        <v>213</v>
      </c>
      <c r="M1966" s="27">
        <v>0.14799999999999999</v>
      </c>
      <c r="N1966">
        <v>1</v>
      </c>
    </row>
    <row r="1967" spans="1:14" x14ac:dyDescent="0.25">
      <c r="A1967" s="15" t="s">
        <v>3301</v>
      </c>
      <c r="B1967" t="s">
        <v>269</v>
      </c>
      <c r="C1967" s="13" t="s">
        <v>270</v>
      </c>
      <c r="D1967" t="s">
        <v>25</v>
      </c>
      <c r="E1967" s="13" t="str">
        <f>IF(NOT(ISERROR(MATCH($C1967,Continents!$A$2:$A$48,0))),Continents!$A$1,
IF(NOT(ISERROR(MATCH($C1967,Continents!$B$2:$B$6,0))),Continents!$B$1,
IF(NOT(ISERROR(MATCH($C1967,Continents!$C$2:$C$58,0))),Continents!$C$1,
IF(NOT(ISERROR(MATCH($C1967,Continents!$D$2:$D$51,0))),Continents!$D$1,
IF(NOT(ISERROR(MATCH($C1967,Continents!$E$2:$E$15,0))),Continents!$E$1,
IF(NOT(ISERROR(MATCH($C1967,Continents!$F$2:$F$27,0))),Continents!$F$1,
IF(NOT(ISERROR(MATCH($C1967,Continents!$G$2:$G$8,0))),Continents!$G$1
)))))))</f>
        <v>South America</v>
      </c>
      <c r="F1967" s="26">
        <v>41946</v>
      </c>
      <c r="G1967">
        <f>YEAR(Sales!$F1967)</f>
        <v>2014</v>
      </c>
      <c r="H1967">
        <f>MONTH(Sales!$F1967)</f>
        <v>11</v>
      </c>
      <c r="I1967" t="s">
        <v>133</v>
      </c>
      <c r="J1967" t="s">
        <v>880</v>
      </c>
      <c r="K1967">
        <v>50</v>
      </c>
      <c r="L1967">
        <v>36</v>
      </c>
      <c r="M1967" s="27">
        <v>0.28000000000000003</v>
      </c>
      <c r="N1967">
        <v>1</v>
      </c>
    </row>
    <row r="1968" spans="1:14" x14ac:dyDescent="0.25">
      <c r="A1968" s="16" t="s">
        <v>3302</v>
      </c>
      <c r="B1968" t="s">
        <v>144</v>
      </c>
      <c r="C1968" s="13" t="s">
        <v>116</v>
      </c>
      <c r="D1968" t="s">
        <v>19</v>
      </c>
      <c r="E1968" s="13" t="str">
        <f>IF(NOT(ISERROR(MATCH($C1968,Continents!$A$2:$A$48,0))),Continents!$A$1,
IF(NOT(ISERROR(MATCH($C1968,Continents!$B$2:$B$6,0))),Continents!$B$1,
IF(NOT(ISERROR(MATCH($C1968,Continents!$C$2:$C$58,0))),Continents!$C$1,
IF(NOT(ISERROR(MATCH($C1968,Continents!$D$2:$D$51,0))),Continents!$D$1,
IF(NOT(ISERROR(MATCH($C1968,Continents!$E$2:$E$15,0))),Continents!$E$1,
IF(NOT(ISERROR(MATCH($C1968,Continents!$F$2:$F$27,0))),Continents!$F$1,
IF(NOT(ISERROR(MATCH($C1968,Continents!$G$2:$G$8,0))),Continents!$G$1
)))))))</f>
        <v>North America</v>
      </c>
      <c r="F1968" s="26">
        <v>42217</v>
      </c>
      <c r="G1968">
        <f>YEAR(Sales!$F1968)</f>
        <v>2015</v>
      </c>
      <c r="H1968">
        <f>MONTH(Sales!$F1968)</f>
        <v>8</v>
      </c>
      <c r="I1968" t="s">
        <v>112</v>
      </c>
      <c r="J1968" t="s">
        <v>691</v>
      </c>
      <c r="K1968">
        <v>70</v>
      </c>
      <c r="L1968">
        <v>66</v>
      </c>
      <c r="M1968" s="27">
        <v>5.7099999999999998E-2</v>
      </c>
      <c r="N1968">
        <v>1</v>
      </c>
    </row>
    <row r="1969" spans="1:14" x14ac:dyDescent="0.25">
      <c r="A1969" s="15" t="s">
        <v>3303</v>
      </c>
      <c r="B1969" t="s">
        <v>216</v>
      </c>
      <c r="C1969" s="13" t="s">
        <v>217</v>
      </c>
      <c r="D1969" t="s">
        <v>13</v>
      </c>
      <c r="E1969" s="13" t="str">
        <f>IF(NOT(ISERROR(MATCH($C1969,Continents!$A$2:$A$48,0))),Continents!$A$1,
IF(NOT(ISERROR(MATCH($C1969,Continents!$B$2:$B$6,0))),Continents!$B$1,
IF(NOT(ISERROR(MATCH($C1969,Continents!$C$2:$C$58,0))),Continents!$C$1,
IF(NOT(ISERROR(MATCH($C1969,Continents!$D$2:$D$51,0))),Continents!$D$1,
IF(NOT(ISERROR(MATCH($C1969,Continents!$E$2:$E$15,0))),Continents!$E$1,
IF(NOT(ISERROR(MATCH($C1969,Continents!$F$2:$F$27,0))),Continents!$F$1,
IF(NOT(ISERROR(MATCH($C1969,Continents!$G$2:$G$8,0))),Continents!$G$1
)))))))</f>
        <v>Europe</v>
      </c>
      <c r="F1969" s="26">
        <v>42624</v>
      </c>
      <c r="G1969">
        <f>YEAR(Sales!$F1969)</f>
        <v>2016</v>
      </c>
      <c r="H1969">
        <f>MONTH(Sales!$F1969)</f>
        <v>9</v>
      </c>
      <c r="I1969" t="s">
        <v>49</v>
      </c>
      <c r="J1969" t="s">
        <v>283</v>
      </c>
      <c r="K1969">
        <v>500</v>
      </c>
      <c r="L1969">
        <v>445</v>
      </c>
      <c r="M1969" s="27">
        <v>0.11</v>
      </c>
      <c r="N1969">
        <v>1</v>
      </c>
    </row>
    <row r="1970" spans="1:14" x14ac:dyDescent="0.25">
      <c r="A1970" s="16" t="s">
        <v>3304</v>
      </c>
      <c r="B1970" t="s">
        <v>89</v>
      </c>
      <c r="C1970" s="13" t="s">
        <v>90</v>
      </c>
      <c r="D1970" t="s">
        <v>13</v>
      </c>
      <c r="E1970" s="13" t="str">
        <f>IF(NOT(ISERROR(MATCH($C1970,Continents!$A$2:$A$48,0))),Continents!$A$1,
IF(NOT(ISERROR(MATCH($C1970,Continents!$B$2:$B$6,0))),Continents!$B$1,
IF(NOT(ISERROR(MATCH($C1970,Continents!$C$2:$C$58,0))),Continents!$C$1,
IF(NOT(ISERROR(MATCH($C1970,Continents!$D$2:$D$51,0))),Continents!$D$1,
IF(NOT(ISERROR(MATCH($C1970,Continents!$E$2:$E$15,0))),Continents!$E$1,
IF(NOT(ISERROR(MATCH($C1970,Continents!$F$2:$F$27,0))),Continents!$F$1,
IF(NOT(ISERROR(MATCH($C1970,Continents!$G$2:$G$8,0))),Continents!$G$1
)))))))</f>
        <v>Europe</v>
      </c>
      <c r="F1970" s="26" t="s">
        <v>3305</v>
      </c>
      <c r="G1970">
        <f>YEAR(Sales!$F1970)</f>
        <v>2015</v>
      </c>
      <c r="H1970">
        <f>MONTH(Sales!$F1970)</f>
        <v>5</v>
      </c>
      <c r="I1970" t="s">
        <v>38</v>
      </c>
      <c r="J1970" t="s">
        <v>448</v>
      </c>
      <c r="K1970">
        <v>50</v>
      </c>
      <c r="L1970">
        <v>30</v>
      </c>
      <c r="M1970" s="27">
        <v>0.4</v>
      </c>
      <c r="N1970">
        <v>1</v>
      </c>
    </row>
    <row r="1971" spans="1:14" x14ac:dyDescent="0.25">
      <c r="A1971" s="15" t="s">
        <v>3306</v>
      </c>
      <c r="B1971" t="s">
        <v>541</v>
      </c>
      <c r="C1971" s="13" t="s">
        <v>542</v>
      </c>
      <c r="D1971" t="s">
        <v>25</v>
      </c>
      <c r="E1971" s="13" t="str">
        <f>IF(NOT(ISERROR(MATCH($C1971,Continents!$A$2:$A$48,0))),Continents!$A$1,
IF(NOT(ISERROR(MATCH($C1971,Continents!$B$2:$B$6,0))),Continents!$B$1,
IF(NOT(ISERROR(MATCH($C1971,Continents!$C$2:$C$58,0))),Continents!$C$1,
IF(NOT(ISERROR(MATCH($C1971,Continents!$D$2:$D$51,0))),Continents!$D$1,
IF(NOT(ISERROR(MATCH($C1971,Continents!$E$2:$E$15,0))),Continents!$E$1,
IF(NOT(ISERROR(MATCH($C1971,Continents!$F$2:$F$27,0))),Continents!$F$1,
IF(NOT(ISERROR(MATCH($C1971,Continents!$G$2:$G$8,0))),Continents!$G$1
)))))))</f>
        <v>South America</v>
      </c>
      <c r="F1971" s="26">
        <v>41643</v>
      </c>
      <c r="G1971">
        <f>YEAR(Sales!$F1971)</f>
        <v>2014</v>
      </c>
      <c r="H1971">
        <f>MONTH(Sales!$F1971)</f>
        <v>1</v>
      </c>
      <c r="I1971" t="s">
        <v>125</v>
      </c>
      <c r="J1971" t="s">
        <v>746</v>
      </c>
      <c r="K1971">
        <v>250</v>
      </c>
      <c r="L1971">
        <v>243</v>
      </c>
      <c r="M1971" s="27">
        <v>2.8000000000000001E-2</v>
      </c>
      <c r="N1971">
        <v>1</v>
      </c>
    </row>
    <row r="1972" spans="1:14" x14ac:dyDescent="0.25">
      <c r="A1972" s="16" t="s">
        <v>3307</v>
      </c>
      <c r="B1972" t="s">
        <v>135</v>
      </c>
      <c r="C1972" s="13" t="s">
        <v>42</v>
      </c>
      <c r="D1972" t="s">
        <v>37</v>
      </c>
      <c r="E1972" s="13" t="str">
        <f>IF(NOT(ISERROR(MATCH($C1972,Continents!$A$2:$A$48,0))),Continents!$A$1,
IF(NOT(ISERROR(MATCH($C1972,Continents!$B$2:$B$6,0))),Continents!$B$1,
IF(NOT(ISERROR(MATCH($C1972,Continents!$C$2:$C$58,0))),Continents!$C$1,
IF(NOT(ISERROR(MATCH($C1972,Continents!$D$2:$D$51,0))),Continents!$D$1,
IF(NOT(ISERROR(MATCH($C1972,Continents!$E$2:$E$15,0))),Continents!$E$1,
IF(NOT(ISERROR(MATCH($C1972,Continents!$F$2:$F$27,0))),Continents!$F$1,
IF(NOT(ISERROR(MATCH($C1972,Continents!$G$2:$G$8,0))),Continents!$G$1
)))))))</f>
        <v>Asia</v>
      </c>
      <c r="F1972" s="26" t="s">
        <v>3157</v>
      </c>
      <c r="G1972">
        <f>YEAR(Sales!$F1972)</f>
        <v>2015</v>
      </c>
      <c r="H1972">
        <f>MONTH(Sales!$F1972)</f>
        <v>3</v>
      </c>
      <c r="I1972" t="s">
        <v>38</v>
      </c>
      <c r="J1972" t="s">
        <v>3205</v>
      </c>
      <c r="K1972">
        <v>50</v>
      </c>
      <c r="L1972">
        <v>45</v>
      </c>
      <c r="M1972" s="27">
        <v>0.1</v>
      </c>
      <c r="N1972">
        <v>1</v>
      </c>
    </row>
    <row r="1973" spans="1:14" x14ac:dyDescent="0.25">
      <c r="A1973" s="15" t="s">
        <v>3308</v>
      </c>
      <c r="B1973" t="s">
        <v>201</v>
      </c>
      <c r="C1973" s="13" t="s">
        <v>202</v>
      </c>
      <c r="D1973" t="s">
        <v>13</v>
      </c>
      <c r="E1973" s="13" t="str">
        <f>IF(NOT(ISERROR(MATCH($C1973,Continents!$A$2:$A$48,0))),Continents!$A$1,
IF(NOT(ISERROR(MATCH($C1973,Continents!$B$2:$B$6,0))),Continents!$B$1,
IF(NOT(ISERROR(MATCH($C1973,Continents!$C$2:$C$58,0))),Continents!$C$1,
IF(NOT(ISERROR(MATCH($C1973,Continents!$D$2:$D$51,0))),Continents!$D$1,
IF(NOT(ISERROR(MATCH($C1973,Continents!$E$2:$E$15,0))),Continents!$E$1,
IF(NOT(ISERROR(MATCH($C1973,Continents!$F$2:$F$27,0))),Continents!$F$1,
IF(NOT(ISERROR(MATCH($C1973,Continents!$G$2:$G$8,0))),Continents!$G$1
)))))))</f>
        <v>Europe</v>
      </c>
      <c r="F1973" s="26">
        <v>43081</v>
      </c>
      <c r="G1973">
        <f>YEAR(Sales!$F1973)</f>
        <v>2017</v>
      </c>
      <c r="H1973">
        <f>MONTH(Sales!$F1973)</f>
        <v>12</v>
      </c>
      <c r="I1973" t="s">
        <v>133</v>
      </c>
      <c r="J1973" t="s">
        <v>1671</v>
      </c>
      <c r="K1973">
        <v>50</v>
      </c>
      <c r="L1973">
        <v>50</v>
      </c>
      <c r="M1973" s="27">
        <v>0</v>
      </c>
      <c r="N1973">
        <v>1</v>
      </c>
    </row>
    <row r="1974" spans="1:14" x14ac:dyDescent="0.25">
      <c r="A1974" s="16" t="s">
        <v>3309</v>
      </c>
      <c r="B1974" t="s">
        <v>288</v>
      </c>
      <c r="C1974" s="13" t="s">
        <v>289</v>
      </c>
      <c r="D1974" t="s">
        <v>13</v>
      </c>
      <c r="E1974" s="13" t="str">
        <f>IF(NOT(ISERROR(MATCH($C1974,Continents!$A$2:$A$48,0))),Continents!$A$1,
IF(NOT(ISERROR(MATCH($C1974,Continents!$B$2:$B$6,0))),Continents!$B$1,
IF(NOT(ISERROR(MATCH($C1974,Continents!$C$2:$C$58,0))),Continents!$C$1,
IF(NOT(ISERROR(MATCH($C1974,Continents!$D$2:$D$51,0))),Continents!$D$1,
IF(NOT(ISERROR(MATCH($C1974,Continents!$E$2:$E$15,0))),Continents!$E$1,
IF(NOT(ISERROR(MATCH($C1974,Continents!$F$2:$F$27,0))),Continents!$F$1,
IF(NOT(ISERROR(MATCH($C1974,Continents!$G$2:$G$8,0))),Continents!$G$1
)))))))</f>
        <v>Europe</v>
      </c>
      <c r="F1974" s="26" t="s">
        <v>2562</v>
      </c>
      <c r="G1974">
        <f>YEAR(Sales!$F1974)</f>
        <v>2018</v>
      </c>
      <c r="H1974">
        <f>MONTH(Sales!$F1974)</f>
        <v>4</v>
      </c>
      <c r="I1974" t="s">
        <v>125</v>
      </c>
      <c r="J1974" t="s">
        <v>468</v>
      </c>
      <c r="K1974">
        <v>250</v>
      </c>
      <c r="L1974">
        <v>220</v>
      </c>
      <c r="M1974" s="27">
        <v>0.12</v>
      </c>
      <c r="N1974">
        <v>1</v>
      </c>
    </row>
    <row r="1975" spans="1:14" x14ac:dyDescent="0.25">
      <c r="A1975" s="15" t="s">
        <v>3310</v>
      </c>
      <c r="B1975" t="s">
        <v>3760</v>
      </c>
      <c r="C1975" s="13" t="s">
        <v>3759</v>
      </c>
      <c r="D1975" t="s">
        <v>13</v>
      </c>
      <c r="E1975" s="13" t="str">
        <f>IF(NOT(ISERROR(MATCH($C1975,Continents!$A$2:$A$48,0))),Continents!$A$1,
IF(NOT(ISERROR(MATCH($C1975,Continents!$B$2:$B$6,0))),Continents!$B$1,
IF(NOT(ISERROR(MATCH($C1975,Continents!$C$2:$C$58,0))),Continents!$C$1,
IF(NOT(ISERROR(MATCH($C1975,Continents!$D$2:$D$51,0))),Continents!$D$1,
IF(NOT(ISERROR(MATCH($C1975,Continents!$E$2:$E$15,0))),Continents!$E$1,
IF(NOT(ISERROR(MATCH($C1975,Continents!$F$2:$F$27,0))),Continents!$F$1,
IF(NOT(ISERROR(MATCH($C1975,Continents!$G$2:$G$8,0))),Continents!$G$1
)))))))</f>
        <v>Asia</v>
      </c>
      <c r="F1975" s="26" t="s">
        <v>965</v>
      </c>
      <c r="G1975">
        <f>YEAR(Sales!$F1975)</f>
        <v>2017</v>
      </c>
      <c r="H1975">
        <f>MONTH(Sales!$F1975)</f>
        <v>7</v>
      </c>
      <c r="I1975" t="s">
        <v>49</v>
      </c>
      <c r="J1975" t="s">
        <v>705</v>
      </c>
      <c r="K1975">
        <v>500</v>
      </c>
      <c r="L1975">
        <v>450</v>
      </c>
      <c r="M1975" s="27">
        <v>0.1</v>
      </c>
      <c r="N1975">
        <v>1</v>
      </c>
    </row>
    <row r="1976" spans="1:14" x14ac:dyDescent="0.25">
      <c r="A1976" s="16" t="s">
        <v>3311</v>
      </c>
      <c r="B1976" t="s">
        <v>67</v>
      </c>
      <c r="C1976" s="13" t="s">
        <v>68</v>
      </c>
      <c r="D1976" t="s">
        <v>37</v>
      </c>
      <c r="E1976" s="13" t="str">
        <f>IF(NOT(ISERROR(MATCH($C1976,Continents!$A$2:$A$48,0))),Continents!$A$1,
IF(NOT(ISERROR(MATCH($C1976,Continents!$B$2:$B$6,0))),Continents!$B$1,
IF(NOT(ISERROR(MATCH($C1976,Continents!$C$2:$C$58,0))),Continents!$C$1,
IF(NOT(ISERROR(MATCH($C1976,Continents!$D$2:$D$51,0))),Continents!$D$1,
IF(NOT(ISERROR(MATCH($C1976,Continents!$E$2:$E$15,0))),Continents!$E$1,
IF(NOT(ISERROR(MATCH($C1976,Continents!$F$2:$F$27,0))),Continents!$F$1,
IF(NOT(ISERROR(MATCH($C1976,Continents!$G$2:$G$8,0))),Continents!$G$1
)))))))</f>
        <v>Asia</v>
      </c>
      <c r="F1976" s="26">
        <v>43438</v>
      </c>
      <c r="G1976">
        <f>YEAR(Sales!$F1976)</f>
        <v>2018</v>
      </c>
      <c r="H1976">
        <f>MONTH(Sales!$F1976)</f>
        <v>12</v>
      </c>
      <c r="I1976" t="s">
        <v>38</v>
      </c>
      <c r="J1976" t="s">
        <v>2240</v>
      </c>
      <c r="K1976">
        <v>50</v>
      </c>
      <c r="L1976">
        <v>48</v>
      </c>
      <c r="M1976" s="27">
        <v>0.04</v>
      </c>
      <c r="N1976">
        <v>1</v>
      </c>
    </row>
    <row r="1977" spans="1:14" x14ac:dyDescent="0.25">
      <c r="A1977" s="15" t="s">
        <v>3312</v>
      </c>
      <c r="B1977" t="s">
        <v>135</v>
      </c>
      <c r="C1977" s="13" t="s">
        <v>42</v>
      </c>
      <c r="D1977" t="s">
        <v>37</v>
      </c>
      <c r="E1977" s="13" t="str">
        <f>IF(NOT(ISERROR(MATCH($C1977,Continents!$A$2:$A$48,0))),Continents!$A$1,
IF(NOT(ISERROR(MATCH($C1977,Continents!$B$2:$B$6,0))),Continents!$B$1,
IF(NOT(ISERROR(MATCH($C1977,Continents!$C$2:$C$58,0))),Continents!$C$1,
IF(NOT(ISERROR(MATCH($C1977,Continents!$D$2:$D$51,0))),Continents!$D$1,
IF(NOT(ISERROR(MATCH($C1977,Continents!$E$2:$E$15,0))),Continents!$E$1,
IF(NOT(ISERROR(MATCH($C1977,Continents!$F$2:$F$27,0))),Continents!$F$1,
IF(NOT(ISERROR(MATCH($C1977,Continents!$G$2:$G$8,0))),Continents!$G$1
)))))))</f>
        <v>Asia</v>
      </c>
      <c r="F1977" s="26" t="s">
        <v>1545</v>
      </c>
      <c r="G1977">
        <f>YEAR(Sales!$F1977)</f>
        <v>2016</v>
      </c>
      <c r="H1977">
        <f>MONTH(Sales!$F1977)</f>
        <v>8</v>
      </c>
      <c r="I1977" t="s">
        <v>14</v>
      </c>
      <c r="J1977" t="s">
        <v>1323</v>
      </c>
      <c r="K1977">
        <v>80</v>
      </c>
      <c r="L1977">
        <v>78</v>
      </c>
      <c r="M1977" s="27">
        <v>2.5000000000000001E-2</v>
      </c>
      <c r="N1977">
        <v>1</v>
      </c>
    </row>
    <row r="1978" spans="1:14" x14ac:dyDescent="0.25">
      <c r="A1978" s="16" t="s">
        <v>3313</v>
      </c>
      <c r="B1978" t="s">
        <v>11</v>
      </c>
      <c r="C1978" s="13" t="s">
        <v>12</v>
      </c>
      <c r="D1978" t="s">
        <v>13</v>
      </c>
      <c r="E1978" s="13" t="str">
        <f>IF(NOT(ISERROR(MATCH($C1978,Continents!$A$2:$A$48,0))),Continents!$A$1,
IF(NOT(ISERROR(MATCH($C1978,Continents!$B$2:$B$6,0))),Continents!$B$1,
IF(NOT(ISERROR(MATCH($C1978,Continents!$C$2:$C$58,0))),Continents!$C$1,
IF(NOT(ISERROR(MATCH($C1978,Continents!$D$2:$D$51,0))),Continents!$D$1,
IF(NOT(ISERROR(MATCH($C1978,Continents!$E$2:$E$15,0))),Continents!$E$1,
IF(NOT(ISERROR(MATCH($C1978,Continents!$F$2:$F$27,0))),Continents!$F$1,
IF(NOT(ISERROR(MATCH($C1978,Continents!$G$2:$G$8,0))),Continents!$G$1
)))))))</f>
        <v>Europe</v>
      </c>
      <c r="F1978" s="26" t="s">
        <v>832</v>
      </c>
      <c r="G1978">
        <f>YEAR(Sales!$F1978)</f>
        <v>2016</v>
      </c>
      <c r="H1978">
        <f>MONTH(Sales!$F1978)</f>
        <v>11</v>
      </c>
      <c r="I1978" t="s">
        <v>32</v>
      </c>
      <c r="J1978" t="s">
        <v>1508</v>
      </c>
      <c r="K1978">
        <v>150</v>
      </c>
      <c r="L1978">
        <v>149</v>
      </c>
      <c r="M1978" s="27">
        <v>6.7000000000000002E-3</v>
      </c>
      <c r="N1978">
        <v>1</v>
      </c>
    </row>
    <row r="1979" spans="1:14" x14ac:dyDescent="0.25">
      <c r="A1979" s="15" t="s">
        <v>3314</v>
      </c>
      <c r="B1979" t="s">
        <v>35</v>
      </c>
      <c r="C1979" s="13" t="s">
        <v>36</v>
      </c>
      <c r="D1979" t="s">
        <v>37</v>
      </c>
      <c r="E1979" s="13" t="str">
        <f>IF(NOT(ISERROR(MATCH($C1979,Continents!$A$2:$A$48,0))),Continents!$A$1,
IF(NOT(ISERROR(MATCH($C1979,Continents!$B$2:$B$6,0))),Continents!$B$1,
IF(NOT(ISERROR(MATCH($C1979,Continents!$C$2:$C$58,0))),Continents!$C$1,
IF(NOT(ISERROR(MATCH($C1979,Continents!$D$2:$D$51,0))),Continents!$D$1,
IF(NOT(ISERROR(MATCH($C1979,Continents!$E$2:$E$15,0))),Continents!$E$1,
IF(NOT(ISERROR(MATCH($C1979,Continents!$F$2:$F$27,0))),Continents!$F$1,
IF(NOT(ISERROR(MATCH($C1979,Continents!$G$2:$G$8,0))),Continents!$G$1
)))))))</f>
        <v>Oceania</v>
      </c>
      <c r="F1979" s="26" t="s">
        <v>1727</v>
      </c>
      <c r="G1979">
        <f>YEAR(Sales!$F1979)</f>
        <v>2016</v>
      </c>
      <c r="H1979">
        <f>MONTH(Sales!$F1979)</f>
        <v>11</v>
      </c>
      <c r="I1979" t="s">
        <v>58</v>
      </c>
      <c r="J1979" t="s">
        <v>183</v>
      </c>
      <c r="K1979">
        <v>800</v>
      </c>
      <c r="L1979">
        <v>592</v>
      </c>
      <c r="M1979" s="27">
        <v>0.26</v>
      </c>
      <c r="N1979">
        <v>1</v>
      </c>
    </row>
    <row r="1980" spans="1:14" x14ac:dyDescent="0.25">
      <c r="A1980" s="16" t="s">
        <v>3315</v>
      </c>
      <c r="B1980" t="s">
        <v>164</v>
      </c>
      <c r="C1980" s="13" t="s">
        <v>165</v>
      </c>
      <c r="D1980" t="s">
        <v>13</v>
      </c>
      <c r="E1980" s="13" t="str">
        <f>IF(NOT(ISERROR(MATCH($C1980,Continents!$A$2:$A$48,0))),Continents!$A$1,
IF(NOT(ISERROR(MATCH($C1980,Continents!$B$2:$B$6,0))),Continents!$B$1,
IF(NOT(ISERROR(MATCH($C1980,Continents!$C$2:$C$58,0))),Continents!$C$1,
IF(NOT(ISERROR(MATCH($C1980,Continents!$D$2:$D$51,0))),Continents!$D$1,
IF(NOT(ISERROR(MATCH($C1980,Continents!$E$2:$E$15,0))),Continents!$E$1,
IF(NOT(ISERROR(MATCH($C1980,Continents!$F$2:$F$27,0))),Continents!$F$1,
IF(NOT(ISERROR(MATCH($C1980,Continents!$G$2:$G$8,0))),Continents!$G$1
)))))))</f>
        <v>Europe</v>
      </c>
      <c r="F1980" s="26">
        <v>42583</v>
      </c>
      <c r="G1980">
        <f>YEAR(Sales!$F1980)</f>
        <v>2016</v>
      </c>
      <c r="H1980">
        <f>MONTH(Sales!$F1980)</f>
        <v>8</v>
      </c>
      <c r="I1980" t="s">
        <v>58</v>
      </c>
      <c r="J1980" t="s">
        <v>2125</v>
      </c>
      <c r="K1980">
        <v>800</v>
      </c>
      <c r="L1980">
        <v>800</v>
      </c>
      <c r="M1980" s="27">
        <v>0</v>
      </c>
      <c r="N1980">
        <v>1</v>
      </c>
    </row>
    <row r="1981" spans="1:14" x14ac:dyDescent="0.25">
      <c r="A1981" s="15" t="s">
        <v>3316</v>
      </c>
      <c r="B1981" t="s">
        <v>269</v>
      </c>
      <c r="C1981" s="13" t="s">
        <v>270</v>
      </c>
      <c r="D1981" t="s">
        <v>25</v>
      </c>
      <c r="E1981" s="13" t="str">
        <f>IF(NOT(ISERROR(MATCH($C1981,Continents!$A$2:$A$48,0))),Continents!$A$1,
IF(NOT(ISERROR(MATCH($C1981,Continents!$B$2:$B$6,0))),Continents!$B$1,
IF(NOT(ISERROR(MATCH($C1981,Continents!$C$2:$C$58,0))),Continents!$C$1,
IF(NOT(ISERROR(MATCH($C1981,Continents!$D$2:$D$51,0))),Continents!$D$1,
IF(NOT(ISERROR(MATCH($C1981,Continents!$E$2:$E$15,0))),Continents!$E$1,
IF(NOT(ISERROR(MATCH($C1981,Continents!$F$2:$F$27,0))),Continents!$F$1,
IF(NOT(ISERROR(MATCH($C1981,Continents!$G$2:$G$8,0))),Continents!$G$1
)))))))</f>
        <v>South America</v>
      </c>
      <c r="F1981" s="26" t="s">
        <v>3317</v>
      </c>
      <c r="G1981">
        <f>YEAR(Sales!$F1981)</f>
        <v>2016</v>
      </c>
      <c r="H1981">
        <f>MONTH(Sales!$F1981)</f>
        <v>7</v>
      </c>
      <c r="I1981" t="s">
        <v>112</v>
      </c>
      <c r="J1981" t="s">
        <v>1126</v>
      </c>
      <c r="K1981">
        <v>70</v>
      </c>
      <c r="L1981">
        <v>63</v>
      </c>
      <c r="M1981" s="27">
        <v>0.1</v>
      </c>
      <c r="N1981">
        <v>1</v>
      </c>
    </row>
    <row r="1982" spans="1:14" x14ac:dyDescent="0.25">
      <c r="A1982" s="16" t="s">
        <v>3318</v>
      </c>
      <c r="B1982" t="s">
        <v>115</v>
      </c>
      <c r="C1982" s="13" t="s">
        <v>116</v>
      </c>
      <c r="D1982" t="s">
        <v>19</v>
      </c>
      <c r="E1982" s="13" t="str">
        <f>IF(NOT(ISERROR(MATCH($C1982,Continents!$A$2:$A$48,0))),Continents!$A$1,
IF(NOT(ISERROR(MATCH($C1982,Continents!$B$2:$B$6,0))),Continents!$B$1,
IF(NOT(ISERROR(MATCH($C1982,Continents!$C$2:$C$58,0))),Continents!$C$1,
IF(NOT(ISERROR(MATCH($C1982,Continents!$D$2:$D$51,0))),Continents!$D$1,
IF(NOT(ISERROR(MATCH($C1982,Continents!$E$2:$E$15,0))),Continents!$E$1,
IF(NOT(ISERROR(MATCH($C1982,Continents!$F$2:$F$27,0))),Continents!$F$1,
IF(NOT(ISERROR(MATCH($C1982,Continents!$G$2:$G$8,0))),Continents!$G$1
)))))))</f>
        <v>North America</v>
      </c>
      <c r="F1982" s="26">
        <v>41801</v>
      </c>
      <c r="G1982">
        <f>YEAR(Sales!$F1982)</f>
        <v>2014</v>
      </c>
      <c r="H1982">
        <f>MONTH(Sales!$F1982)</f>
        <v>6</v>
      </c>
      <c r="I1982" t="s">
        <v>26</v>
      </c>
      <c r="J1982" t="s">
        <v>1225</v>
      </c>
      <c r="K1982">
        <v>700</v>
      </c>
      <c r="L1982">
        <v>651</v>
      </c>
      <c r="M1982" s="27">
        <v>7.0000000000000007E-2</v>
      </c>
      <c r="N1982">
        <v>1</v>
      </c>
    </row>
    <row r="1983" spans="1:14" x14ac:dyDescent="0.25">
      <c r="A1983" s="15" t="s">
        <v>3319</v>
      </c>
      <c r="B1983" t="s">
        <v>115</v>
      </c>
      <c r="C1983" s="13" t="s">
        <v>116</v>
      </c>
      <c r="D1983" t="s">
        <v>19</v>
      </c>
      <c r="E1983" s="13" t="str">
        <f>IF(NOT(ISERROR(MATCH($C1983,Continents!$A$2:$A$48,0))),Continents!$A$1,
IF(NOT(ISERROR(MATCH($C1983,Continents!$B$2:$B$6,0))),Continents!$B$1,
IF(NOT(ISERROR(MATCH($C1983,Continents!$C$2:$C$58,0))),Continents!$C$1,
IF(NOT(ISERROR(MATCH($C1983,Continents!$D$2:$D$51,0))),Continents!$D$1,
IF(NOT(ISERROR(MATCH($C1983,Continents!$E$2:$E$15,0))),Continents!$E$1,
IF(NOT(ISERROR(MATCH($C1983,Continents!$F$2:$F$27,0))),Continents!$F$1,
IF(NOT(ISERROR(MATCH($C1983,Continents!$G$2:$G$8,0))),Continents!$G$1
)))))))</f>
        <v>North America</v>
      </c>
      <c r="F1983" s="26">
        <v>42320</v>
      </c>
      <c r="G1983">
        <f>YEAR(Sales!$F1983)</f>
        <v>2015</v>
      </c>
      <c r="H1983">
        <f>MONTH(Sales!$F1983)</f>
        <v>11</v>
      </c>
      <c r="I1983" t="s">
        <v>14</v>
      </c>
      <c r="J1983" t="s">
        <v>1160</v>
      </c>
      <c r="K1983">
        <v>80</v>
      </c>
      <c r="L1983">
        <v>54</v>
      </c>
      <c r="M1983" s="27">
        <v>0.32500000000000001</v>
      </c>
      <c r="N1983">
        <v>1</v>
      </c>
    </row>
    <row r="1984" spans="1:14" x14ac:dyDescent="0.25">
      <c r="A1984" s="16" t="s">
        <v>3320</v>
      </c>
      <c r="B1984" t="s">
        <v>52</v>
      </c>
      <c r="C1984" s="13" t="s">
        <v>53</v>
      </c>
      <c r="D1984" t="s">
        <v>25</v>
      </c>
      <c r="E1984" s="13" t="str">
        <f>IF(NOT(ISERROR(MATCH($C1984,Continents!$A$2:$A$48,0))),Continents!$A$1,
IF(NOT(ISERROR(MATCH($C1984,Continents!$B$2:$B$6,0))),Continents!$B$1,
IF(NOT(ISERROR(MATCH($C1984,Continents!$C$2:$C$58,0))),Continents!$C$1,
IF(NOT(ISERROR(MATCH($C1984,Continents!$D$2:$D$51,0))),Continents!$D$1,
IF(NOT(ISERROR(MATCH($C1984,Continents!$E$2:$E$15,0))),Continents!$E$1,
IF(NOT(ISERROR(MATCH($C1984,Continents!$F$2:$F$27,0))),Continents!$F$1,
IF(NOT(ISERROR(MATCH($C1984,Continents!$G$2:$G$8,0))),Continents!$G$1
)))))))</f>
        <v>North America</v>
      </c>
      <c r="F1984" s="26">
        <v>42522</v>
      </c>
      <c r="G1984">
        <f>YEAR(Sales!$F1984)</f>
        <v>2016</v>
      </c>
      <c r="H1984">
        <f>MONTH(Sales!$F1984)</f>
        <v>6</v>
      </c>
      <c r="I1984" t="s">
        <v>133</v>
      </c>
      <c r="J1984" t="s">
        <v>493</v>
      </c>
      <c r="K1984">
        <v>50</v>
      </c>
      <c r="L1984">
        <v>50</v>
      </c>
      <c r="M1984" s="27">
        <v>0</v>
      </c>
      <c r="N1984">
        <v>1</v>
      </c>
    </row>
    <row r="1985" spans="1:14" x14ac:dyDescent="0.25">
      <c r="A1985" s="15" t="s">
        <v>3321</v>
      </c>
      <c r="B1985" t="s">
        <v>95</v>
      </c>
      <c r="C1985" s="13" t="s">
        <v>96</v>
      </c>
      <c r="D1985" t="s">
        <v>37</v>
      </c>
      <c r="E1985" s="13" t="str">
        <f>IF(NOT(ISERROR(MATCH($C1985,Continents!$A$2:$A$48,0))),Continents!$A$1,
IF(NOT(ISERROR(MATCH($C1985,Continents!$B$2:$B$6,0))),Continents!$B$1,
IF(NOT(ISERROR(MATCH($C1985,Continents!$C$2:$C$58,0))),Continents!$C$1,
IF(NOT(ISERROR(MATCH($C1985,Continents!$D$2:$D$51,0))),Continents!$D$1,
IF(NOT(ISERROR(MATCH($C1985,Continents!$E$2:$E$15,0))),Continents!$E$1,
IF(NOT(ISERROR(MATCH($C1985,Continents!$F$2:$F$27,0))),Continents!$F$1,
IF(NOT(ISERROR(MATCH($C1985,Continents!$G$2:$G$8,0))),Continents!$G$1
)))))))</f>
        <v>Asia</v>
      </c>
      <c r="F1985" s="26">
        <v>42156</v>
      </c>
      <c r="G1985">
        <f>YEAR(Sales!$F1985)</f>
        <v>2015</v>
      </c>
      <c r="H1985">
        <f>MONTH(Sales!$F1985)</f>
        <v>6</v>
      </c>
      <c r="I1985" t="s">
        <v>49</v>
      </c>
      <c r="J1985" t="s">
        <v>98</v>
      </c>
      <c r="K1985">
        <v>500</v>
      </c>
      <c r="L1985">
        <v>320</v>
      </c>
      <c r="M1985" s="27">
        <v>0.36</v>
      </c>
      <c r="N1985">
        <v>1</v>
      </c>
    </row>
    <row r="1986" spans="1:14" x14ac:dyDescent="0.25">
      <c r="A1986" s="16" t="s">
        <v>3322</v>
      </c>
      <c r="B1986" t="s">
        <v>164</v>
      </c>
      <c r="C1986" s="13" t="s">
        <v>165</v>
      </c>
      <c r="D1986" t="s">
        <v>13</v>
      </c>
      <c r="E1986" s="13" t="str">
        <f>IF(NOT(ISERROR(MATCH($C1986,Continents!$A$2:$A$48,0))),Continents!$A$1,
IF(NOT(ISERROR(MATCH($C1986,Continents!$B$2:$B$6,0))),Continents!$B$1,
IF(NOT(ISERROR(MATCH($C1986,Continents!$C$2:$C$58,0))),Continents!$C$1,
IF(NOT(ISERROR(MATCH($C1986,Continents!$D$2:$D$51,0))),Continents!$D$1,
IF(NOT(ISERROR(MATCH($C1986,Continents!$E$2:$E$15,0))),Continents!$E$1,
IF(NOT(ISERROR(MATCH($C1986,Continents!$F$2:$F$27,0))),Continents!$F$1,
IF(NOT(ISERROR(MATCH($C1986,Continents!$G$2:$G$8,0))),Continents!$G$1
)))))))</f>
        <v>Europe</v>
      </c>
      <c r="F1986" s="26">
        <v>43436</v>
      </c>
      <c r="G1986">
        <f>YEAR(Sales!$F1986)</f>
        <v>2018</v>
      </c>
      <c r="H1986">
        <f>MONTH(Sales!$F1986)</f>
        <v>12</v>
      </c>
      <c r="I1986" t="s">
        <v>38</v>
      </c>
      <c r="J1986" t="s">
        <v>1744</v>
      </c>
      <c r="K1986">
        <v>50</v>
      </c>
      <c r="L1986">
        <v>43</v>
      </c>
      <c r="M1986" s="27">
        <v>0.14000000000000001</v>
      </c>
      <c r="N1986">
        <v>1</v>
      </c>
    </row>
    <row r="1987" spans="1:14" x14ac:dyDescent="0.25">
      <c r="A1987" s="15" t="s">
        <v>3323</v>
      </c>
      <c r="B1987" t="s">
        <v>128</v>
      </c>
      <c r="C1987" s="13" t="s">
        <v>129</v>
      </c>
      <c r="D1987" t="s">
        <v>37</v>
      </c>
      <c r="E1987" s="13" t="str">
        <f>IF(NOT(ISERROR(MATCH($C1987,Continents!$A$2:$A$48,0))),Continents!$A$1,
IF(NOT(ISERROR(MATCH($C1987,Continents!$B$2:$B$6,0))),Continents!$B$1,
IF(NOT(ISERROR(MATCH($C1987,Continents!$C$2:$C$58,0))),Continents!$C$1,
IF(NOT(ISERROR(MATCH($C1987,Continents!$D$2:$D$51,0))),Continents!$D$1,
IF(NOT(ISERROR(MATCH($C1987,Continents!$E$2:$E$15,0))),Continents!$E$1,
IF(NOT(ISERROR(MATCH($C1987,Continents!$F$2:$F$27,0))),Continents!$F$1,
IF(NOT(ISERROR(MATCH($C1987,Continents!$G$2:$G$8,0))),Continents!$G$1
)))))))</f>
        <v>Asia</v>
      </c>
      <c r="F1987" s="26" t="s">
        <v>3324</v>
      </c>
      <c r="G1987">
        <f>YEAR(Sales!$F1987)</f>
        <v>2017</v>
      </c>
      <c r="H1987">
        <f>MONTH(Sales!$F1987)</f>
        <v>1</v>
      </c>
      <c r="I1987" t="s">
        <v>14</v>
      </c>
      <c r="J1987" t="s">
        <v>1177</v>
      </c>
      <c r="K1987">
        <v>80</v>
      </c>
      <c r="L1987">
        <v>78</v>
      </c>
      <c r="M1987" s="27">
        <v>2.5000000000000001E-2</v>
      </c>
      <c r="N1987">
        <v>1</v>
      </c>
    </row>
    <row r="1988" spans="1:14" x14ac:dyDescent="0.25">
      <c r="A1988" s="16" t="s">
        <v>3325</v>
      </c>
      <c r="B1988" t="s">
        <v>56</v>
      </c>
      <c r="C1988" s="13" t="s">
        <v>57</v>
      </c>
      <c r="D1988" t="s">
        <v>13</v>
      </c>
      <c r="E1988" s="13" t="str">
        <f>IF(NOT(ISERROR(MATCH($C1988,Continents!$A$2:$A$48,0))),Continents!$A$1,
IF(NOT(ISERROR(MATCH($C1988,Continents!$B$2:$B$6,0))),Continents!$B$1,
IF(NOT(ISERROR(MATCH($C1988,Continents!$C$2:$C$58,0))),Continents!$C$1,
IF(NOT(ISERROR(MATCH($C1988,Continents!$D$2:$D$51,0))),Continents!$D$1,
IF(NOT(ISERROR(MATCH($C1988,Continents!$E$2:$E$15,0))),Continents!$E$1,
IF(NOT(ISERROR(MATCH($C1988,Continents!$F$2:$F$27,0))),Continents!$F$1,
IF(NOT(ISERROR(MATCH($C1988,Continents!$G$2:$G$8,0))),Continents!$G$1
)))))))</f>
        <v>Europe</v>
      </c>
      <c r="F1988" s="26">
        <v>42042</v>
      </c>
      <c r="G1988">
        <f>YEAR(Sales!$F1988)</f>
        <v>2015</v>
      </c>
      <c r="H1988">
        <f>MONTH(Sales!$F1988)</f>
        <v>2</v>
      </c>
      <c r="I1988" t="s">
        <v>125</v>
      </c>
      <c r="J1988" t="s">
        <v>1025</v>
      </c>
      <c r="K1988">
        <v>250</v>
      </c>
      <c r="L1988">
        <v>248</v>
      </c>
      <c r="M1988" s="27">
        <v>8.0000000000000002E-3</v>
      </c>
      <c r="N1988">
        <v>1</v>
      </c>
    </row>
    <row r="1989" spans="1:14" x14ac:dyDescent="0.25">
      <c r="A1989" s="15" t="s">
        <v>3326</v>
      </c>
      <c r="B1989" t="s">
        <v>47</v>
      </c>
      <c r="C1989" s="13" t="s">
        <v>48</v>
      </c>
      <c r="D1989" t="s">
        <v>25</v>
      </c>
      <c r="E1989" s="13" t="str">
        <f>IF(NOT(ISERROR(MATCH($C1989,Continents!$A$2:$A$48,0))),Continents!$A$1,
IF(NOT(ISERROR(MATCH($C1989,Continents!$B$2:$B$6,0))),Continents!$B$1,
IF(NOT(ISERROR(MATCH($C1989,Continents!$C$2:$C$58,0))),Continents!$C$1,
IF(NOT(ISERROR(MATCH($C1989,Continents!$D$2:$D$51,0))),Continents!$D$1,
IF(NOT(ISERROR(MATCH($C1989,Continents!$E$2:$E$15,0))),Continents!$E$1,
IF(NOT(ISERROR(MATCH($C1989,Continents!$F$2:$F$27,0))),Continents!$F$1,
IF(NOT(ISERROR(MATCH($C1989,Continents!$G$2:$G$8,0))),Continents!$G$1
)))))))</f>
        <v>South America</v>
      </c>
      <c r="F1989" s="26">
        <v>42741</v>
      </c>
      <c r="G1989">
        <f>YEAR(Sales!$F1989)</f>
        <v>2017</v>
      </c>
      <c r="H1989">
        <f>MONTH(Sales!$F1989)</f>
        <v>1</v>
      </c>
      <c r="I1989" t="s">
        <v>44</v>
      </c>
      <c r="J1989" t="s">
        <v>1394</v>
      </c>
      <c r="K1989">
        <v>30</v>
      </c>
      <c r="L1989">
        <v>27</v>
      </c>
      <c r="M1989" s="27">
        <v>0.1</v>
      </c>
      <c r="N1989">
        <v>1</v>
      </c>
    </row>
    <row r="1990" spans="1:14" x14ac:dyDescent="0.25">
      <c r="A1990" s="16" t="s">
        <v>3327</v>
      </c>
      <c r="B1990" t="s">
        <v>306</v>
      </c>
      <c r="C1990" s="13" t="s">
        <v>307</v>
      </c>
      <c r="D1990" t="s">
        <v>13</v>
      </c>
      <c r="E1990" s="13" t="str">
        <f>IF(NOT(ISERROR(MATCH($C1990,Continents!$A$2:$A$48,0))),Continents!$A$1,
IF(NOT(ISERROR(MATCH($C1990,Continents!$B$2:$B$6,0))),Continents!$B$1,
IF(NOT(ISERROR(MATCH($C1990,Continents!$C$2:$C$58,0))),Continents!$C$1,
IF(NOT(ISERROR(MATCH($C1990,Continents!$D$2:$D$51,0))),Continents!$D$1,
IF(NOT(ISERROR(MATCH($C1990,Continents!$E$2:$E$15,0))),Continents!$E$1,
IF(NOT(ISERROR(MATCH($C1990,Continents!$F$2:$F$27,0))),Continents!$F$1,
IF(NOT(ISERROR(MATCH($C1990,Continents!$G$2:$G$8,0))),Continents!$G$1
)))))))</f>
        <v>Europe</v>
      </c>
      <c r="F1990" s="26">
        <v>43193</v>
      </c>
      <c r="G1990">
        <f>YEAR(Sales!$F1990)</f>
        <v>2018</v>
      </c>
      <c r="H1990">
        <f>MONTH(Sales!$F1990)</f>
        <v>4</v>
      </c>
      <c r="I1990" t="s">
        <v>77</v>
      </c>
      <c r="J1990" t="s">
        <v>1039</v>
      </c>
      <c r="K1990">
        <v>500</v>
      </c>
      <c r="L1990">
        <v>495</v>
      </c>
      <c r="M1990" s="27">
        <v>0.01</v>
      </c>
      <c r="N1990">
        <v>1</v>
      </c>
    </row>
    <row r="1991" spans="1:14" x14ac:dyDescent="0.25">
      <c r="A1991" s="15" t="s">
        <v>3328</v>
      </c>
      <c r="B1991" t="s">
        <v>95</v>
      </c>
      <c r="C1991" s="13" t="s">
        <v>96</v>
      </c>
      <c r="D1991" t="s">
        <v>37</v>
      </c>
      <c r="E1991" s="13" t="str">
        <f>IF(NOT(ISERROR(MATCH($C1991,Continents!$A$2:$A$48,0))),Continents!$A$1,
IF(NOT(ISERROR(MATCH($C1991,Continents!$B$2:$B$6,0))),Continents!$B$1,
IF(NOT(ISERROR(MATCH($C1991,Continents!$C$2:$C$58,0))),Continents!$C$1,
IF(NOT(ISERROR(MATCH($C1991,Continents!$D$2:$D$51,0))),Continents!$D$1,
IF(NOT(ISERROR(MATCH($C1991,Continents!$E$2:$E$15,0))),Continents!$E$1,
IF(NOT(ISERROR(MATCH($C1991,Continents!$F$2:$F$27,0))),Continents!$F$1,
IF(NOT(ISERROR(MATCH($C1991,Continents!$G$2:$G$8,0))),Continents!$G$1
)))))))</f>
        <v>Asia</v>
      </c>
      <c r="F1991" s="26">
        <v>43143</v>
      </c>
      <c r="G1991">
        <f>YEAR(Sales!$F1991)</f>
        <v>2018</v>
      </c>
      <c r="H1991">
        <f>MONTH(Sales!$F1991)</f>
        <v>2</v>
      </c>
      <c r="I1991" t="s">
        <v>58</v>
      </c>
      <c r="J1991" t="s">
        <v>345</v>
      </c>
      <c r="K1991">
        <v>800</v>
      </c>
      <c r="L1991">
        <v>480</v>
      </c>
      <c r="M1991" s="27">
        <v>0.4</v>
      </c>
      <c r="N1991">
        <v>1</v>
      </c>
    </row>
    <row r="1992" spans="1:14" x14ac:dyDescent="0.25">
      <c r="A1992" s="16" t="s">
        <v>3329</v>
      </c>
      <c r="B1992" t="s">
        <v>178</v>
      </c>
      <c r="C1992" s="13" t="s">
        <v>116</v>
      </c>
      <c r="D1992" t="s">
        <v>19</v>
      </c>
      <c r="E1992" s="13" t="str">
        <f>IF(NOT(ISERROR(MATCH($C1992,Continents!$A$2:$A$48,0))),Continents!$A$1,
IF(NOT(ISERROR(MATCH($C1992,Continents!$B$2:$B$6,0))),Continents!$B$1,
IF(NOT(ISERROR(MATCH($C1992,Continents!$C$2:$C$58,0))),Continents!$C$1,
IF(NOT(ISERROR(MATCH($C1992,Continents!$D$2:$D$51,0))),Continents!$D$1,
IF(NOT(ISERROR(MATCH($C1992,Continents!$E$2:$E$15,0))),Continents!$E$1,
IF(NOT(ISERROR(MATCH($C1992,Continents!$F$2:$F$27,0))),Continents!$F$1,
IF(NOT(ISERROR(MATCH($C1992,Continents!$G$2:$G$8,0))),Continents!$G$1
)))))))</f>
        <v>North America</v>
      </c>
      <c r="F1992" s="26">
        <v>42430</v>
      </c>
      <c r="G1992">
        <f>YEAR(Sales!$F1992)</f>
        <v>2016</v>
      </c>
      <c r="H1992">
        <f>MONTH(Sales!$F1992)</f>
        <v>3</v>
      </c>
      <c r="I1992" t="s">
        <v>125</v>
      </c>
      <c r="J1992" t="s">
        <v>180</v>
      </c>
      <c r="K1992">
        <v>250</v>
      </c>
      <c r="L1992">
        <v>215</v>
      </c>
      <c r="M1992" s="27">
        <v>0.14000000000000001</v>
      </c>
      <c r="N1992">
        <v>1</v>
      </c>
    </row>
    <row r="1993" spans="1:14" x14ac:dyDescent="0.25">
      <c r="A1993" s="15" t="s">
        <v>3330</v>
      </c>
      <c r="B1993" t="s">
        <v>105</v>
      </c>
      <c r="C1993" s="13" t="s">
        <v>106</v>
      </c>
      <c r="D1993" t="s">
        <v>13</v>
      </c>
      <c r="E1993" s="13" t="str">
        <f>IF(NOT(ISERROR(MATCH($C1993,Continents!$A$2:$A$48,0))),Continents!$A$1,
IF(NOT(ISERROR(MATCH($C1993,Continents!$B$2:$B$6,0))),Continents!$B$1,
IF(NOT(ISERROR(MATCH($C1993,Continents!$C$2:$C$58,0))),Continents!$C$1,
IF(NOT(ISERROR(MATCH($C1993,Continents!$D$2:$D$51,0))),Continents!$D$1,
IF(NOT(ISERROR(MATCH($C1993,Continents!$E$2:$E$15,0))),Continents!$E$1,
IF(NOT(ISERROR(MATCH($C1993,Continents!$F$2:$F$27,0))),Continents!$F$1,
IF(NOT(ISERROR(MATCH($C1993,Continents!$G$2:$G$8,0))),Continents!$G$1
)))))))</f>
        <v>Africa</v>
      </c>
      <c r="F1993" s="26">
        <v>42278</v>
      </c>
      <c r="G1993">
        <f>YEAR(Sales!$F1993)</f>
        <v>2015</v>
      </c>
      <c r="H1993">
        <f>MONTH(Sales!$F1993)</f>
        <v>10</v>
      </c>
      <c r="I1993" t="s">
        <v>49</v>
      </c>
      <c r="J1993" t="s">
        <v>1422</v>
      </c>
      <c r="K1993">
        <v>500</v>
      </c>
      <c r="L1993">
        <v>420</v>
      </c>
      <c r="M1993" s="27">
        <v>0.16</v>
      </c>
      <c r="N1993">
        <v>1</v>
      </c>
    </row>
    <row r="1994" spans="1:14" x14ac:dyDescent="0.25">
      <c r="A1994" s="16" t="s">
        <v>3331</v>
      </c>
      <c r="B1994" t="s">
        <v>397</v>
      </c>
      <c r="C1994" s="13" t="s">
        <v>398</v>
      </c>
      <c r="D1994" t="s">
        <v>13</v>
      </c>
      <c r="E1994" s="13" t="str">
        <f>IF(NOT(ISERROR(MATCH($C1994,Continents!$A$2:$A$48,0))),Continents!$A$1,
IF(NOT(ISERROR(MATCH($C1994,Continents!$B$2:$B$6,0))),Continents!$B$1,
IF(NOT(ISERROR(MATCH($C1994,Continents!$C$2:$C$58,0))),Continents!$C$1,
IF(NOT(ISERROR(MATCH($C1994,Continents!$D$2:$D$51,0))),Continents!$D$1,
IF(NOT(ISERROR(MATCH($C1994,Continents!$E$2:$E$15,0))),Continents!$E$1,
IF(NOT(ISERROR(MATCH($C1994,Continents!$F$2:$F$27,0))),Continents!$F$1,
IF(NOT(ISERROR(MATCH($C1994,Continents!$G$2:$G$8,0))),Continents!$G$1
)))))))</f>
        <v>Europe</v>
      </c>
      <c r="F1994" s="26">
        <v>41975</v>
      </c>
      <c r="G1994">
        <f>YEAR(Sales!$F1994)</f>
        <v>2014</v>
      </c>
      <c r="H1994">
        <f>MONTH(Sales!$F1994)</f>
        <v>12</v>
      </c>
      <c r="I1994" t="s">
        <v>58</v>
      </c>
      <c r="J1994" t="s">
        <v>1921</v>
      </c>
      <c r="K1994">
        <v>800</v>
      </c>
      <c r="L1994">
        <v>648</v>
      </c>
      <c r="M1994" s="27">
        <v>0.19</v>
      </c>
      <c r="N1994">
        <v>1</v>
      </c>
    </row>
    <row r="1995" spans="1:14" x14ac:dyDescent="0.25">
      <c r="A1995" s="15" t="s">
        <v>3332</v>
      </c>
      <c r="B1995" t="s">
        <v>3760</v>
      </c>
      <c r="C1995" s="13" t="s">
        <v>3759</v>
      </c>
      <c r="D1995" t="s">
        <v>13</v>
      </c>
      <c r="E1995" s="13" t="str">
        <f>IF(NOT(ISERROR(MATCH($C1995,Continents!$A$2:$A$48,0))),Continents!$A$1,
IF(NOT(ISERROR(MATCH($C1995,Continents!$B$2:$B$6,0))),Continents!$B$1,
IF(NOT(ISERROR(MATCH($C1995,Continents!$C$2:$C$58,0))),Continents!$C$1,
IF(NOT(ISERROR(MATCH($C1995,Continents!$D$2:$D$51,0))),Continents!$D$1,
IF(NOT(ISERROR(MATCH($C1995,Continents!$E$2:$E$15,0))),Continents!$E$1,
IF(NOT(ISERROR(MATCH($C1995,Continents!$F$2:$F$27,0))),Continents!$F$1,
IF(NOT(ISERROR(MATCH($C1995,Continents!$G$2:$G$8,0))),Continents!$G$1
)))))))</f>
        <v>Asia</v>
      </c>
      <c r="F1995" s="26">
        <v>43049</v>
      </c>
      <c r="G1995">
        <f>YEAR(Sales!$F1995)</f>
        <v>2017</v>
      </c>
      <c r="H1995">
        <f>MONTH(Sales!$F1995)</f>
        <v>11</v>
      </c>
      <c r="I1995" t="s">
        <v>38</v>
      </c>
      <c r="J1995" t="s">
        <v>1605</v>
      </c>
      <c r="K1995">
        <v>50</v>
      </c>
      <c r="L1995">
        <v>49</v>
      </c>
      <c r="M1995" s="27">
        <v>0.02</v>
      </c>
      <c r="N1995">
        <v>1</v>
      </c>
    </row>
    <row r="1996" spans="1:14" x14ac:dyDescent="0.25">
      <c r="A1996" s="16" t="s">
        <v>3333</v>
      </c>
      <c r="B1996" t="s">
        <v>62</v>
      </c>
      <c r="C1996" s="13" t="s">
        <v>63</v>
      </c>
      <c r="D1996" t="s">
        <v>13</v>
      </c>
      <c r="E1996" s="13" t="str">
        <f>IF(NOT(ISERROR(MATCH($C1996,Continents!$A$2:$A$48,0))),Continents!$A$1,
IF(NOT(ISERROR(MATCH($C1996,Continents!$B$2:$B$6,0))),Continents!$B$1,
IF(NOT(ISERROR(MATCH($C1996,Continents!$C$2:$C$58,0))),Continents!$C$1,
IF(NOT(ISERROR(MATCH($C1996,Continents!$D$2:$D$51,0))),Continents!$D$1,
IF(NOT(ISERROR(MATCH($C1996,Continents!$E$2:$E$15,0))),Continents!$E$1,
IF(NOT(ISERROR(MATCH($C1996,Continents!$F$2:$F$27,0))),Continents!$F$1,
IF(NOT(ISERROR(MATCH($C1996,Continents!$G$2:$G$8,0))),Continents!$G$1
)))))))</f>
        <v>Asia</v>
      </c>
      <c r="F1996" s="26" t="s">
        <v>3334</v>
      </c>
      <c r="G1996">
        <f>YEAR(Sales!$F1996)</f>
        <v>2018</v>
      </c>
      <c r="H1996">
        <f>MONTH(Sales!$F1996)</f>
        <v>8</v>
      </c>
      <c r="I1996" t="s">
        <v>49</v>
      </c>
      <c r="J1996" t="s">
        <v>2398</v>
      </c>
      <c r="K1996">
        <v>500</v>
      </c>
      <c r="L1996">
        <v>465</v>
      </c>
      <c r="M1996" s="27">
        <v>7.0000000000000007E-2</v>
      </c>
      <c r="N1996">
        <v>1</v>
      </c>
    </row>
    <row r="1997" spans="1:14" x14ac:dyDescent="0.25">
      <c r="A1997" s="15" t="s">
        <v>3335</v>
      </c>
      <c r="B1997" t="s">
        <v>265</v>
      </c>
      <c r="C1997" s="13" t="s">
        <v>53</v>
      </c>
      <c r="D1997" t="s">
        <v>25</v>
      </c>
      <c r="E1997" s="13" t="str">
        <f>IF(NOT(ISERROR(MATCH($C1997,Continents!$A$2:$A$48,0))),Continents!$A$1,
IF(NOT(ISERROR(MATCH($C1997,Continents!$B$2:$B$6,0))),Continents!$B$1,
IF(NOT(ISERROR(MATCH($C1997,Continents!$C$2:$C$58,0))),Continents!$C$1,
IF(NOT(ISERROR(MATCH($C1997,Continents!$D$2:$D$51,0))),Continents!$D$1,
IF(NOT(ISERROR(MATCH($C1997,Continents!$E$2:$E$15,0))),Continents!$E$1,
IF(NOT(ISERROR(MATCH($C1997,Continents!$F$2:$F$27,0))),Continents!$F$1,
IF(NOT(ISERROR(MATCH($C1997,Continents!$G$2:$G$8,0))),Continents!$G$1
)))))))</f>
        <v>North America</v>
      </c>
      <c r="F1997" s="26" t="s">
        <v>3336</v>
      </c>
      <c r="G1997">
        <f>YEAR(Sales!$F1997)</f>
        <v>2014</v>
      </c>
      <c r="H1997">
        <f>MONTH(Sales!$F1997)</f>
        <v>2</v>
      </c>
      <c r="I1997" t="s">
        <v>125</v>
      </c>
      <c r="J1997" t="s">
        <v>1349</v>
      </c>
      <c r="K1997">
        <v>250</v>
      </c>
      <c r="L1997">
        <v>215</v>
      </c>
      <c r="M1997" s="27">
        <v>0.14000000000000001</v>
      </c>
      <c r="N1997">
        <v>1</v>
      </c>
    </row>
    <row r="1998" spans="1:14" x14ac:dyDescent="0.25">
      <c r="A1998" s="16" t="s">
        <v>3337</v>
      </c>
      <c r="B1998" t="s">
        <v>3761</v>
      </c>
      <c r="C1998" s="13" t="s">
        <v>3759</v>
      </c>
      <c r="D1998" t="s">
        <v>13</v>
      </c>
      <c r="E1998" s="13" t="str">
        <f>IF(NOT(ISERROR(MATCH($C1998,Continents!$A$2:$A$48,0))),Continents!$A$1,
IF(NOT(ISERROR(MATCH($C1998,Continents!$B$2:$B$6,0))),Continents!$B$1,
IF(NOT(ISERROR(MATCH($C1998,Continents!$C$2:$C$58,0))),Continents!$C$1,
IF(NOT(ISERROR(MATCH($C1998,Continents!$D$2:$D$51,0))),Continents!$D$1,
IF(NOT(ISERROR(MATCH($C1998,Continents!$E$2:$E$15,0))),Continents!$E$1,
IF(NOT(ISERROR(MATCH($C1998,Continents!$F$2:$F$27,0))),Continents!$F$1,
IF(NOT(ISERROR(MATCH($C1998,Continents!$G$2:$G$8,0))),Continents!$G$1
)))))))</f>
        <v>Asia</v>
      </c>
      <c r="F1998" s="26" t="s">
        <v>1286</v>
      </c>
      <c r="G1998">
        <f>YEAR(Sales!$F1998)</f>
        <v>2016</v>
      </c>
      <c r="H1998">
        <f>MONTH(Sales!$F1998)</f>
        <v>6</v>
      </c>
      <c r="I1998" t="s">
        <v>32</v>
      </c>
      <c r="J1998" t="s">
        <v>458</v>
      </c>
      <c r="K1998">
        <v>150</v>
      </c>
      <c r="L1998">
        <v>149</v>
      </c>
      <c r="M1998" s="27">
        <v>6.7000000000000002E-3</v>
      </c>
      <c r="N1998">
        <v>1</v>
      </c>
    </row>
    <row r="1999" spans="1:14" x14ac:dyDescent="0.25">
      <c r="A1999" s="15" t="s">
        <v>3338</v>
      </c>
      <c r="B1999" t="s">
        <v>135</v>
      </c>
      <c r="C1999" s="13" t="s">
        <v>42</v>
      </c>
      <c r="D1999" t="s">
        <v>37</v>
      </c>
      <c r="E1999" s="13" t="str">
        <f>IF(NOT(ISERROR(MATCH($C1999,Continents!$A$2:$A$48,0))),Continents!$A$1,
IF(NOT(ISERROR(MATCH($C1999,Continents!$B$2:$B$6,0))),Continents!$B$1,
IF(NOT(ISERROR(MATCH($C1999,Continents!$C$2:$C$58,0))),Continents!$C$1,
IF(NOT(ISERROR(MATCH($C1999,Continents!$D$2:$D$51,0))),Continents!$D$1,
IF(NOT(ISERROR(MATCH($C1999,Continents!$E$2:$E$15,0))),Continents!$E$1,
IF(NOT(ISERROR(MATCH($C1999,Continents!$F$2:$F$27,0))),Continents!$F$1,
IF(NOT(ISERROR(MATCH($C1999,Continents!$G$2:$G$8,0))),Continents!$G$1
)))))))</f>
        <v>Asia</v>
      </c>
      <c r="F1999" s="26" t="s">
        <v>1821</v>
      </c>
      <c r="G1999">
        <f>YEAR(Sales!$F1999)</f>
        <v>2014</v>
      </c>
      <c r="H1999">
        <f>MONTH(Sales!$F1999)</f>
        <v>11</v>
      </c>
      <c r="I1999" t="s">
        <v>133</v>
      </c>
      <c r="J1999" t="s">
        <v>725</v>
      </c>
      <c r="K1999">
        <v>50</v>
      </c>
      <c r="L1999">
        <v>38</v>
      </c>
      <c r="M1999" s="27">
        <v>0.24</v>
      </c>
      <c r="N1999">
        <v>1</v>
      </c>
    </row>
    <row r="2000" spans="1:14" x14ac:dyDescent="0.25">
      <c r="A2000" s="16" t="s">
        <v>3339</v>
      </c>
      <c r="B2000" t="s">
        <v>82</v>
      </c>
      <c r="C2000" s="13" t="s">
        <v>83</v>
      </c>
      <c r="D2000" t="s">
        <v>37</v>
      </c>
      <c r="E2000" s="13" t="str">
        <f>IF(NOT(ISERROR(MATCH($C2000,Continents!$A$2:$A$48,0))),Continents!$A$1,
IF(NOT(ISERROR(MATCH($C2000,Continents!$B$2:$B$6,0))),Continents!$B$1,
IF(NOT(ISERROR(MATCH($C2000,Continents!$C$2:$C$58,0))),Continents!$C$1,
IF(NOT(ISERROR(MATCH($C2000,Continents!$D$2:$D$51,0))),Continents!$D$1,
IF(NOT(ISERROR(MATCH($C2000,Continents!$E$2:$E$15,0))),Continents!$E$1,
IF(NOT(ISERROR(MATCH($C2000,Continents!$F$2:$F$27,0))),Continents!$F$1,
IF(NOT(ISERROR(MATCH($C2000,Continents!$G$2:$G$8,0))),Continents!$G$1
)))))))</f>
        <v>Asia</v>
      </c>
      <c r="F2000" s="26" t="s">
        <v>3340</v>
      </c>
      <c r="G2000">
        <f>YEAR(Sales!$F2000)</f>
        <v>2017</v>
      </c>
      <c r="H2000">
        <f>MONTH(Sales!$F2000)</f>
        <v>9</v>
      </c>
      <c r="I2000" t="s">
        <v>64</v>
      </c>
      <c r="J2000" t="s">
        <v>1426</v>
      </c>
      <c r="K2000">
        <v>1000</v>
      </c>
      <c r="L2000">
        <v>670</v>
      </c>
      <c r="M2000" s="27">
        <v>0.33</v>
      </c>
      <c r="N2000">
        <v>1</v>
      </c>
    </row>
    <row r="2001" spans="1:14" x14ac:dyDescent="0.25">
      <c r="A2001" s="15" t="s">
        <v>3341</v>
      </c>
      <c r="B2001" t="s">
        <v>82</v>
      </c>
      <c r="C2001" s="13" t="s">
        <v>83</v>
      </c>
      <c r="D2001" t="s">
        <v>37</v>
      </c>
      <c r="E2001" s="13" t="str">
        <f>IF(NOT(ISERROR(MATCH($C2001,Continents!$A$2:$A$48,0))),Continents!$A$1,
IF(NOT(ISERROR(MATCH($C2001,Continents!$B$2:$B$6,0))),Continents!$B$1,
IF(NOT(ISERROR(MATCH($C2001,Continents!$C$2:$C$58,0))),Continents!$C$1,
IF(NOT(ISERROR(MATCH($C2001,Continents!$D$2:$D$51,0))),Continents!$D$1,
IF(NOT(ISERROR(MATCH($C2001,Continents!$E$2:$E$15,0))),Continents!$E$1,
IF(NOT(ISERROR(MATCH($C2001,Continents!$F$2:$F$27,0))),Continents!$F$1,
IF(NOT(ISERROR(MATCH($C2001,Continents!$G$2:$G$8,0))),Continents!$G$1
)))))))</f>
        <v>Asia</v>
      </c>
      <c r="F2001" s="26">
        <v>43263</v>
      </c>
      <c r="G2001">
        <f>YEAR(Sales!$F2001)</f>
        <v>2018</v>
      </c>
      <c r="H2001">
        <f>MONTH(Sales!$F2001)</f>
        <v>6</v>
      </c>
      <c r="I2001" t="s">
        <v>64</v>
      </c>
      <c r="J2001" t="s">
        <v>3140</v>
      </c>
      <c r="K2001">
        <v>1000</v>
      </c>
      <c r="L2001">
        <v>590</v>
      </c>
      <c r="M2001" s="27">
        <v>0.41</v>
      </c>
      <c r="N2001">
        <v>1</v>
      </c>
    </row>
    <row r="2002" spans="1:14" x14ac:dyDescent="0.25">
      <c r="A2002" s="16" t="s">
        <v>3342</v>
      </c>
      <c r="B2002" t="s">
        <v>325</v>
      </c>
      <c r="C2002" s="13" t="s">
        <v>326</v>
      </c>
      <c r="D2002" t="s">
        <v>37</v>
      </c>
      <c r="E2002" s="13" t="str">
        <f>IF(NOT(ISERROR(MATCH($C2002,Continents!$A$2:$A$48,0))),Continents!$A$1,
IF(NOT(ISERROR(MATCH($C2002,Continents!$B$2:$B$6,0))),Continents!$B$1,
IF(NOT(ISERROR(MATCH($C2002,Continents!$C$2:$C$58,0))),Continents!$C$1,
IF(NOT(ISERROR(MATCH($C2002,Continents!$D$2:$D$51,0))),Continents!$D$1,
IF(NOT(ISERROR(MATCH($C2002,Continents!$E$2:$E$15,0))),Continents!$E$1,
IF(NOT(ISERROR(MATCH($C2002,Continents!$F$2:$F$27,0))),Continents!$F$1,
IF(NOT(ISERROR(MATCH($C2002,Continents!$G$2:$G$8,0))),Continents!$G$1
)))))))</f>
        <v>Asia</v>
      </c>
      <c r="F2002" s="26" t="s">
        <v>3343</v>
      </c>
      <c r="G2002">
        <f>YEAR(Sales!$F2002)</f>
        <v>2014</v>
      </c>
      <c r="H2002">
        <f>MONTH(Sales!$F2002)</f>
        <v>10</v>
      </c>
      <c r="I2002" t="s">
        <v>133</v>
      </c>
      <c r="J2002" t="s">
        <v>916</v>
      </c>
      <c r="K2002">
        <v>50</v>
      </c>
      <c r="L2002">
        <v>49</v>
      </c>
      <c r="M2002" s="27">
        <v>0.02</v>
      </c>
      <c r="N2002">
        <v>1</v>
      </c>
    </row>
    <row r="2003" spans="1:14" x14ac:dyDescent="0.25">
      <c r="A2003" s="15" t="s">
        <v>3344</v>
      </c>
      <c r="B2003" t="s">
        <v>178</v>
      </c>
      <c r="C2003" s="13" t="s">
        <v>116</v>
      </c>
      <c r="D2003" t="s">
        <v>19</v>
      </c>
      <c r="E2003" s="13" t="str">
        <f>IF(NOT(ISERROR(MATCH($C2003,Continents!$A$2:$A$48,0))),Continents!$A$1,
IF(NOT(ISERROR(MATCH($C2003,Continents!$B$2:$B$6,0))),Continents!$B$1,
IF(NOT(ISERROR(MATCH($C2003,Continents!$C$2:$C$58,0))),Continents!$C$1,
IF(NOT(ISERROR(MATCH($C2003,Continents!$D$2:$D$51,0))),Continents!$D$1,
IF(NOT(ISERROR(MATCH($C2003,Continents!$E$2:$E$15,0))),Continents!$E$1,
IF(NOT(ISERROR(MATCH($C2003,Continents!$F$2:$F$27,0))),Continents!$F$1,
IF(NOT(ISERROR(MATCH($C2003,Continents!$G$2:$G$8,0))),Continents!$G$1
)))))))</f>
        <v>North America</v>
      </c>
      <c r="F2003" s="26" t="s">
        <v>3345</v>
      </c>
      <c r="G2003">
        <f>YEAR(Sales!$F2003)</f>
        <v>2015</v>
      </c>
      <c r="H2003">
        <f>MONTH(Sales!$F2003)</f>
        <v>12</v>
      </c>
      <c r="I2003" t="s">
        <v>44</v>
      </c>
      <c r="J2003" t="s">
        <v>1195</v>
      </c>
      <c r="K2003">
        <v>30</v>
      </c>
      <c r="L2003">
        <v>20</v>
      </c>
      <c r="M2003" s="27">
        <v>0.33329999999999999</v>
      </c>
      <c r="N2003">
        <v>1</v>
      </c>
    </row>
    <row r="2004" spans="1:14" x14ac:dyDescent="0.25">
      <c r="A2004" s="16" t="s">
        <v>3346</v>
      </c>
      <c r="B2004" t="s">
        <v>164</v>
      </c>
      <c r="C2004" s="13" t="s">
        <v>165</v>
      </c>
      <c r="D2004" t="s">
        <v>13</v>
      </c>
      <c r="E2004" s="13" t="str">
        <f>IF(NOT(ISERROR(MATCH($C2004,Continents!$A$2:$A$48,0))),Continents!$A$1,
IF(NOT(ISERROR(MATCH($C2004,Continents!$B$2:$B$6,0))),Continents!$B$1,
IF(NOT(ISERROR(MATCH($C2004,Continents!$C$2:$C$58,0))),Continents!$C$1,
IF(NOT(ISERROR(MATCH($C2004,Continents!$D$2:$D$51,0))),Continents!$D$1,
IF(NOT(ISERROR(MATCH($C2004,Continents!$E$2:$E$15,0))),Continents!$E$1,
IF(NOT(ISERROR(MATCH($C2004,Continents!$F$2:$F$27,0))),Continents!$F$1,
IF(NOT(ISERROR(MATCH($C2004,Continents!$G$2:$G$8,0))),Continents!$G$1
)))))))</f>
        <v>Europe</v>
      </c>
      <c r="F2004" s="26" t="s">
        <v>670</v>
      </c>
      <c r="G2004">
        <f>YEAR(Sales!$F2004)</f>
        <v>2014</v>
      </c>
      <c r="H2004">
        <f>MONTH(Sales!$F2004)</f>
        <v>8</v>
      </c>
      <c r="I2004" t="s">
        <v>49</v>
      </c>
      <c r="J2004" t="s">
        <v>1308</v>
      </c>
      <c r="K2004">
        <v>500</v>
      </c>
      <c r="L2004">
        <v>450</v>
      </c>
      <c r="M2004" s="27">
        <v>0.1</v>
      </c>
      <c r="N2004">
        <v>1</v>
      </c>
    </row>
    <row r="2005" spans="1:14" x14ac:dyDescent="0.25">
      <c r="A2005" s="15" t="s">
        <v>3347</v>
      </c>
      <c r="B2005" t="s">
        <v>318</v>
      </c>
      <c r="C2005" s="13" t="s">
        <v>319</v>
      </c>
      <c r="D2005" t="s">
        <v>13</v>
      </c>
      <c r="E2005" s="13" t="str">
        <f>IF(NOT(ISERROR(MATCH($C2005,Continents!$A$2:$A$48,0))),Continents!$A$1,
IF(NOT(ISERROR(MATCH($C2005,Continents!$B$2:$B$6,0))),Continents!$B$1,
IF(NOT(ISERROR(MATCH($C2005,Continents!$C$2:$C$58,0))),Continents!$C$1,
IF(NOT(ISERROR(MATCH($C2005,Continents!$D$2:$D$51,0))),Continents!$D$1,
IF(NOT(ISERROR(MATCH($C2005,Continents!$E$2:$E$15,0))),Continents!$E$1,
IF(NOT(ISERROR(MATCH($C2005,Continents!$F$2:$F$27,0))),Continents!$F$1,
IF(NOT(ISERROR(MATCH($C2005,Continents!$G$2:$G$8,0))),Continents!$G$1
)))))))</f>
        <v>Africa</v>
      </c>
      <c r="F2005" s="26">
        <v>43324</v>
      </c>
      <c r="G2005">
        <f>YEAR(Sales!$F2005)</f>
        <v>2018</v>
      </c>
      <c r="H2005">
        <f>MONTH(Sales!$F2005)</f>
        <v>8</v>
      </c>
      <c r="I2005" t="s">
        <v>77</v>
      </c>
      <c r="J2005" t="s">
        <v>765</v>
      </c>
      <c r="K2005">
        <v>500</v>
      </c>
      <c r="L2005">
        <v>490</v>
      </c>
      <c r="M2005" s="27">
        <v>0.02</v>
      </c>
      <c r="N2005">
        <v>1</v>
      </c>
    </row>
    <row r="2006" spans="1:14" x14ac:dyDescent="0.25">
      <c r="A2006" s="16" t="s">
        <v>3348</v>
      </c>
      <c r="B2006" t="s">
        <v>197</v>
      </c>
      <c r="C2006" s="13" t="s">
        <v>198</v>
      </c>
      <c r="D2006" t="s">
        <v>13</v>
      </c>
      <c r="E2006" s="13" t="str">
        <f>IF(NOT(ISERROR(MATCH($C2006,Continents!$A$2:$A$48,0))),Continents!$A$1,
IF(NOT(ISERROR(MATCH($C2006,Continents!$B$2:$B$6,0))),Continents!$B$1,
IF(NOT(ISERROR(MATCH($C2006,Continents!$C$2:$C$58,0))),Continents!$C$1,
IF(NOT(ISERROR(MATCH($C2006,Continents!$D$2:$D$51,0))),Continents!$D$1,
IF(NOT(ISERROR(MATCH($C2006,Continents!$E$2:$E$15,0))),Continents!$E$1,
IF(NOT(ISERROR(MATCH($C2006,Continents!$F$2:$F$27,0))),Continents!$F$1,
IF(NOT(ISERROR(MATCH($C2006,Continents!$G$2:$G$8,0))),Continents!$G$1
)))))))</f>
        <v>Europe</v>
      </c>
      <c r="F2006" s="26" t="s">
        <v>3160</v>
      </c>
      <c r="G2006">
        <f>YEAR(Sales!$F2006)</f>
        <v>2016</v>
      </c>
      <c r="H2006">
        <f>MONTH(Sales!$F2006)</f>
        <v>12</v>
      </c>
      <c r="I2006" t="s">
        <v>125</v>
      </c>
      <c r="J2006" t="s">
        <v>1435</v>
      </c>
      <c r="K2006">
        <v>250</v>
      </c>
      <c r="L2006">
        <v>103</v>
      </c>
      <c r="M2006" s="27">
        <v>0.58799999999999997</v>
      </c>
      <c r="N2006">
        <v>1</v>
      </c>
    </row>
    <row r="2007" spans="1:14" x14ac:dyDescent="0.25">
      <c r="A2007" s="15" t="s">
        <v>3349</v>
      </c>
      <c r="B2007" t="s">
        <v>164</v>
      </c>
      <c r="C2007" s="13" t="s">
        <v>165</v>
      </c>
      <c r="D2007" t="s">
        <v>13</v>
      </c>
      <c r="E2007" s="13" t="str">
        <f>IF(NOT(ISERROR(MATCH($C2007,Continents!$A$2:$A$48,0))),Continents!$A$1,
IF(NOT(ISERROR(MATCH($C2007,Continents!$B$2:$B$6,0))),Continents!$B$1,
IF(NOT(ISERROR(MATCH($C2007,Continents!$C$2:$C$58,0))),Continents!$C$1,
IF(NOT(ISERROR(MATCH($C2007,Continents!$D$2:$D$51,0))),Continents!$D$1,
IF(NOT(ISERROR(MATCH($C2007,Continents!$E$2:$E$15,0))),Continents!$E$1,
IF(NOT(ISERROR(MATCH($C2007,Continents!$F$2:$F$27,0))),Continents!$F$1,
IF(NOT(ISERROR(MATCH($C2007,Continents!$G$2:$G$8,0))),Continents!$G$1
)))))))</f>
        <v>Europe</v>
      </c>
      <c r="F2007" s="26" t="s">
        <v>3350</v>
      </c>
      <c r="G2007">
        <f>YEAR(Sales!$F2007)</f>
        <v>2016</v>
      </c>
      <c r="H2007">
        <f>MONTH(Sales!$F2007)</f>
        <v>9</v>
      </c>
      <c r="I2007" t="s">
        <v>44</v>
      </c>
      <c r="J2007" t="s">
        <v>1308</v>
      </c>
      <c r="K2007">
        <v>30</v>
      </c>
      <c r="L2007">
        <v>26</v>
      </c>
      <c r="M2007" s="27">
        <v>0.1333</v>
      </c>
      <c r="N2007">
        <v>1</v>
      </c>
    </row>
    <row r="2008" spans="1:14" x14ac:dyDescent="0.25">
      <c r="A2008" s="16" t="s">
        <v>3351</v>
      </c>
      <c r="B2008" t="s">
        <v>110</v>
      </c>
      <c r="C2008" s="13" t="s">
        <v>75</v>
      </c>
      <c r="D2008" t="s">
        <v>37</v>
      </c>
      <c r="E2008" s="13" t="str">
        <f>IF(NOT(ISERROR(MATCH($C2008,Continents!$A$2:$A$48,0))),Continents!$A$1,
IF(NOT(ISERROR(MATCH($C2008,Continents!$B$2:$B$6,0))),Continents!$B$1,
IF(NOT(ISERROR(MATCH($C2008,Continents!$C$2:$C$58,0))),Continents!$C$1,
IF(NOT(ISERROR(MATCH($C2008,Continents!$D$2:$D$51,0))),Continents!$D$1,
IF(NOT(ISERROR(MATCH($C2008,Continents!$E$2:$E$15,0))),Continents!$E$1,
IF(NOT(ISERROR(MATCH($C2008,Continents!$F$2:$F$27,0))),Continents!$F$1,
IF(NOT(ISERROR(MATCH($C2008,Continents!$G$2:$G$8,0))),Continents!$G$1
)))))))</f>
        <v>Asia</v>
      </c>
      <c r="F2008" s="26">
        <v>42895</v>
      </c>
      <c r="G2008">
        <f>YEAR(Sales!$F2008)</f>
        <v>2017</v>
      </c>
      <c r="H2008">
        <f>MONTH(Sales!$F2008)</f>
        <v>6</v>
      </c>
      <c r="I2008" t="s">
        <v>64</v>
      </c>
      <c r="J2008" t="s">
        <v>627</v>
      </c>
      <c r="K2008">
        <v>1000</v>
      </c>
      <c r="L2008">
        <v>570</v>
      </c>
      <c r="M2008" s="27">
        <v>0.43</v>
      </c>
      <c r="N2008">
        <v>1</v>
      </c>
    </row>
    <row r="2009" spans="1:14" x14ac:dyDescent="0.25">
      <c r="A2009" s="15" t="s">
        <v>3352</v>
      </c>
      <c r="B2009" t="s">
        <v>216</v>
      </c>
      <c r="C2009" s="13" t="s">
        <v>217</v>
      </c>
      <c r="D2009" t="s">
        <v>13</v>
      </c>
      <c r="E2009" s="13" t="str">
        <f>IF(NOT(ISERROR(MATCH($C2009,Continents!$A$2:$A$48,0))),Continents!$A$1,
IF(NOT(ISERROR(MATCH($C2009,Continents!$B$2:$B$6,0))),Continents!$B$1,
IF(NOT(ISERROR(MATCH($C2009,Continents!$C$2:$C$58,0))),Continents!$C$1,
IF(NOT(ISERROR(MATCH($C2009,Continents!$D$2:$D$51,0))),Continents!$D$1,
IF(NOT(ISERROR(MATCH($C2009,Continents!$E$2:$E$15,0))),Continents!$E$1,
IF(NOT(ISERROR(MATCH($C2009,Continents!$F$2:$F$27,0))),Continents!$F$1,
IF(NOT(ISERROR(MATCH($C2009,Continents!$G$2:$G$8,0))),Continents!$G$1
)))))))</f>
        <v>Europe</v>
      </c>
      <c r="F2009" s="26" t="s">
        <v>3353</v>
      </c>
      <c r="G2009">
        <f>YEAR(Sales!$F2009)</f>
        <v>2014</v>
      </c>
      <c r="H2009">
        <f>MONTH(Sales!$F2009)</f>
        <v>2</v>
      </c>
      <c r="I2009" t="s">
        <v>38</v>
      </c>
      <c r="J2009" t="s">
        <v>877</v>
      </c>
      <c r="K2009">
        <v>50</v>
      </c>
      <c r="L2009">
        <v>50</v>
      </c>
      <c r="M2009" s="27">
        <v>0</v>
      </c>
      <c r="N2009">
        <v>1</v>
      </c>
    </row>
    <row r="2010" spans="1:14" x14ac:dyDescent="0.25">
      <c r="A2010" s="16" t="s">
        <v>3354</v>
      </c>
      <c r="B2010" t="s">
        <v>144</v>
      </c>
      <c r="C2010" s="13" t="s">
        <v>116</v>
      </c>
      <c r="D2010" t="s">
        <v>19</v>
      </c>
      <c r="E2010" s="13" t="str">
        <f>IF(NOT(ISERROR(MATCH($C2010,Continents!$A$2:$A$48,0))),Continents!$A$1,
IF(NOT(ISERROR(MATCH($C2010,Continents!$B$2:$B$6,0))),Continents!$B$1,
IF(NOT(ISERROR(MATCH($C2010,Continents!$C$2:$C$58,0))),Continents!$C$1,
IF(NOT(ISERROR(MATCH($C2010,Continents!$D$2:$D$51,0))),Continents!$D$1,
IF(NOT(ISERROR(MATCH($C2010,Continents!$E$2:$E$15,0))),Continents!$E$1,
IF(NOT(ISERROR(MATCH($C2010,Continents!$F$2:$F$27,0))),Continents!$F$1,
IF(NOT(ISERROR(MATCH($C2010,Continents!$G$2:$G$8,0))),Continents!$G$1
)))))))</f>
        <v>North America</v>
      </c>
      <c r="F2010" s="26" t="s">
        <v>956</v>
      </c>
      <c r="G2010">
        <f>YEAR(Sales!$F2010)</f>
        <v>2016</v>
      </c>
      <c r="H2010">
        <f>MONTH(Sales!$F2010)</f>
        <v>4</v>
      </c>
      <c r="I2010" t="s">
        <v>14</v>
      </c>
      <c r="J2010" t="s">
        <v>250</v>
      </c>
      <c r="K2010">
        <v>80</v>
      </c>
      <c r="L2010">
        <v>79</v>
      </c>
      <c r="M2010" s="27">
        <v>1.2500000000000001E-2</v>
      </c>
      <c r="N2010">
        <v>1</v>
      </c>
    </row>
    <row r="2011" spans="1:14" x14ac:dyDescent="0.25">
      <c r="A2011" s="15" t="s">
        <v>3355</v>
      </c>
      <c r="B2011" t="s">
        <v>169</v>
      </c>
      <c r="C2011" s="13" t="s">
        <v>170</v>
      </c>
      <c r="D2011" t="s">
        <v>13</v>
      </c>
      <c r="E2011" s="13" t="str">
        <f>IF(NOT(ISERROR(MATCH($C2011,Continents!$A$2:$A$48,0))),Continents!$A$1,
IF(NOT(ISERROR(MATCH($C2011,Continents!$B$2:$B$6,0))),Continents!$B$1,
IF(NOT(ISERROR(MATCH($C2011,Continents!$C$2:$C$58,0))),Continents!$C$1,
IF(NOT(ISERROR(MATCH($C2011,Continents!$D$2:$D$51,0))),Continents!$D$1,
IF(NOT(ISERROR(MATCH($C2011,Continents!$E$2:$E$15,0))),Continents!$E$1,
IF(NOT(ISERROR(MATCH($C2011,Continents!$F$2:$F$27,0))),Continents!$F$1,
IF(NOT(ISERROR(MATCH($C2011,Continents!$G$2:$G$8,0))),Continents!$G$1
)))))))</f>
        <v>Europe</v>
      </c>
      <c r="F2011" s="26" t="s">
        <v>3356</v>
      </c>
      <c r="G2011">
        <f>YEAR(Sales!$F2011)</f>
        <v>2015</v>
      </c>
      <c r="H2011">
        <f>MONTH(Sales!$F2011)</f>
        <v>6</v>
      </c>
      <c r="I2011" t="s">
        <v>44</v>
      </c>
      <c r="J2011" t="s">
        <v>1066</v>
      </c>
      <c r="K2011">
        <v>30</v>
      </c>
      <c r="L2011">
        <v>27</v>
      </c>
      <c r="M2011" s="27">
        <v>0.1</v>
      </c>
      <c r="N2011">
        <v>1</v>
      </c>
    </row>
    <row r="2012" spans="1:14" x14ac:dyDescent="0.25">
      <c r="A2012" s="16" t="s">
        <v>3357</v>
      </c>
      <c r="B2012" t="s">
        <v>241</v>
      </c>
      <c r="C2012" s="13" t="s">
        <v>242</v>
      </c>
      <c r="D2012" t="s">
        <v>25</v>
      </c>
      <c r="E2012" s="13" t="str">
        <f>IF(NOT(ISERROR(MATCH($C2012,Continents!$A$2:$A$48,0))),Continents!$A$1,
IF(NOT(ISERROR(MATCH($C2012,Continents!$B$2:$B$6,0))),Continents!$B$1,
IF(NOT(ISERROR(MATCH($C2012,Continents!$C$2:$C$58,0))),Continents!$C$1,
IF(NOT(ISERROR(MATCH($C2012,Continents!$D$2:$D$51,0))),Continents!$D$1,
IF(NOT(ISERROR(MATCH($C2012,Continents!$E$2:$E$15,0))),Continents!$E$1,
IF(NOT(ISERROR(MATCH($C2012,Continents!$F$2:$F$27,0))),Continents!$F$1,
IF(NOT(ISERROR(MATCH($C2012,Continents!$G$2:$G$8,0))),Continents!$G$1
)))))))</f>
        <v>South America</v>
      </c>
      <c r="F2012" s="26" t="s">
        <v>3358</v>
      </c>
      <c r="G2012">
        <f>YEAR(Sales!$F2012)</f>
        <v>2014</v>
      </c>
      <c r="H2012">
        <f>MONTH(Sales!$F2012)</f>
        <v>11</v>
      </c>
      <c r="I2012" t="s">
        <v>64</v>
      </c>
      <c r="J2012" t="s">
        <v>2441</v>
      </c>
      <c r="K2012">
        <v>1000</v>
      </c>
      <c r="L2012">
        <v>800</v>
      </c>
      <c r="M2012" s="27">
        <v>0.2</v>
      </c>
      <c r="N2012">
        <v>1</v>
      </c>
    </row>
    <row r="2013" spans="1:14" x14ac:dyDescent="0.25">
      <c r="A2013" s="15" t="s">
        <v>3359</v>
      </c>
      <c r="B2013" t="s">
        <v>197</v>
      </c>
      <c r="C2013" s="13" t="s">
        <v>198</v>
      </c>
      <c r="D2013" t="s">
        <v>13</v>
      </c>
      <c r="E2013" s="13" t="str">
        <f>IF(NOT(ISERROR(MATCH($C2013,Continents!$A$2:$A$48,0))),Continents!$A$1,
IF(NOT(ISERROR(MATCH($C2013,Continents!$B$2:$B$6,0))),Continents!$B$1,
IF(NOT(ISERROR(MATCH($C2013,Continents!$C$2:$C$58,0))),Continents!$C$1,
IF(NOT(ISERROR(MATCH($C2013,Continents!$D$2:$D$51,0))),Continents!$D$1,
IF(NOT(ISERROR(MATCH($C2013,Continents!$E$2:$E$15,0))),Continents!$E$1,
IF(NOT(ISERROR(MATCH($C2013,Continents!$F$2:$F$27,0))),Continents!$F$1,
IF(NOT(ISERROR(MATCH($C2013,Continents!$G$2:$G$8,0))),Continents!$G$1
)))))))</f>
        <v>Europe</v>
      </c>
      <c r="F2013" s="26">
        <v>42676</v>
      </c>
      <c r="G2013">
        <f>YEAR(Sales!$F2013)</f>
        <v>2016</v>
      </c>
      <c r="H2013">
        <f>MONTH(Sales!$F2013)</f>
        <v>11</v>
      </c>
      <c r="I2013" t="s">
        <v>38</v>
      </c>
      <c r="J2013" t="s">
        <v>199</v>
      </c>
      <c r="K2013">
        <v>50</v>
      </c>
      <c r="L2013">
        <v>46</v>
      </c>
      <c r="M2013" s="27">
        <v>0.08</v>
      </c>
      <c r="N2013">
        <v>1</v>
      </c>
    </row>
    <row r="2014" spans="1:14" x14ac:dyDescent="0.25">
      <c r="A2014" s="16" t="s">
        <v>3360</v>
      </c>
      <c r="B2014" t="s">
        <v>144</v>
      </c>
      <c r="C2014" s="13" t="s">
        <v>116</v>
      </c>
      <c r="D2014" t="s">
        <v>19</v>
      </c>
      <c r="E2014" s="13" t="str">
        <f>IF(NOT(ISERROR(MATCH($C2014,Continents!$A$2:$A$48,0))),Continents!$A$1,
IF(NOT(ISERROR(MATCH($C2014,Continents!$B$2:$B$6,0))),Continents!$B$1,
IF(NOT(ISERROR(MATCH($C2014,Continents!$C$2:$C$58,0))),Continents!$C$1,
IF(NOT(ISERROR(MATCH($C2014,Continents!$D$2:$D$51,0))),Continents!$D$1,
IF(NOT(ISERROR(MATCH($C2014,Continents!$E$2:$E$15,0))),Continents!$E$1,
IF(NOT(ISERROR(MATCH($C2014,Continents!$F$2:$F$27,0))),Continents!$F$1,
IF(NOT(ISERROR(MATCH($C2014,Continents!$G$2:$G$8,0))),Continents!$G$1
)))))))</f>
        <v>North America</v>
      </c>
      <c r="F2014" s="26">
        <v>42311</v>
      </c>
      <c r="G2014">
        <f>YEAR(Sales!$F2014)</f>
        <v>2015</v>
      </c>
      <c r="H2014">
        <f>MONTH(Sales!$F2014)</f>
        <v>11</v>
      </c>
      <c r="I2014" t="s">
        <v>58</v>
      </c>
      <c r="J2014" t="s">
        <v>691</v>
      </c>
      <c r="K2014">
        <v>800</v>
      </c>
      <c r="L2014">
        <v>440</v>
      </c>
      <c r="M2014" s="27">
        <v>0.45</v>
      </c>
      <c r="N2014">
        <v>1</v>
      </c>
    </row>
    <row r="2015" spans="1:14" x14ac:dyDescent="0.25">
      <c r="A2015" s="15" t="s">
        <v>3361</v>
      </c>
      <c r="B2015" t="s">
        <v>17</v>
      </c>
      <c r="C2015" s="13" t="s">
        <v>18</v>
      </c>
      <c r="D2015" t="s">
        <v>19</v>
      </c>
      <c r="E2015" s="13" t="str">
        <f>IF(NOT(ISERROR(MATCH($C2015,Continents!$A$2:$A$48,0))),Continents!$A$1,
IF(NOT(ISERROR(MATCH($C2015,Continents!$B$2:$B$6,0))),Continents!$B$1,
IF(NOT(ISERROR(MATCH($C2015,Continents!$C$2:$C$58,0))),Continents!$C$1,
IF(NOT(ISERROR(MATCH($C2015,Continents!$D$2:$D$51,0))),Continents!$D$1,
IF(NOT(ISERROR(MATCH($C2015,Continents!$E$2:$E$15,0))),Continents!$E$1,
IF(NOT(ISERROR(MATCH($C2015,Continents!$F$2:$F$27,0))),Continents!$F$1,
IF(NOT(ISERROR(MATCH($C2015,Continents!$G$2:$G$8,0))),Continents!$G$1
)))))))</f>
        <v>North America</v>
      </c>
      <c r="F2015" s="26">
        <v>41768</v>
      </c>
      <c r="G2015">
        <f>YEAR(Sales!$F2015)</f>
        <v>2014</v>
      </c>
      <c r="H2015">
        <f>MONTH(Sales!$F2015)</f>
        <v>5</v>
      </c>
      <c r="I2015" t="s">
        <v>14</v>
      </c>
      <c r="J2015" t="s">
        <v>1000</v>
      </c>
      <c r="K2015">
        <v>80</v>
      </c>
      <c r="L2015">
        <v>71</v>
      </c>
      <c r="M2015" s="27">
        <v>0.1125</v>
      </c>
      <c r="N2015">
        <v>1</v>
      </c>
    </row>
    <row r="2016" spans="1:14" x14ac:dyDescent="0.25">
      <c r="A2016" s="16" t="s">
        <v>3362</v>
      </c>
      <c r="B2016" t="s">
        <v>144</v>
      </c>
      <c r="C2016" s="13" t="s">
        <v>116</v>
      </c>
      <c r="D2016" t="s">
        <v>19</v>
      </c>
      <c r="E2016" s="13" t="str">
        <f>IF(NOT(ISERROR(MATCH($C2016,Continents!$A$2:$A$48,0))),Continents!$A$1,
IF(NOT(ISERROR(MATCH($C2016,Continents!$B$2:$B$6,0))),Continents!$B$1,
IF(NOT(ISERROR(MATCH($C2016,Continents!$C$2:$C$58,0))),Continents!$C$1,
IF(NOT(ISERROR(MATCH($C2016,Continents!$D$2:$D$51,0))),Continents!$D$1,
IF(NOT(ISERROR(MATCH($C2016,Continents!$E$2:$E$15,0))),Continents!$E$1,
IF(NOT(ISERROR(MATCH($C2016,Continents!$F$2:$F$27,0))),Continents!$F$1,
IF(NOT(ISERROR(MATCH($C2016,Continents!$G$2:$G$8,0))),Continents!$G$1
)))))))</f>
        <v>North America</v>
      </c>
      <c r="F2016" s="26" t="s">
        <v>2549</v>
      </c>
      <c r="G2016">
        <f>YEAR(Sales!$F2016)</f>
        <v>2016</v>
      </c>
      <c r="H2016">
        <f>MONTH(Sales!$F2016)</f>
        <v>2</v>
      </c>
      <c r="I2016" t="s">
        <v>58</v>
      </c>
      <c r="J2016" t="s">
        <v>677</v>
      </c>
      <c r="K2016">
        <v>800</v>
      </c>
      <c r="L2016">
        <v>512</v>
      </c>
      <c r="M2016" s="27">
        <v>0.36</v>
      </c>
      <c r="N2016">
        <v>1</v>
      </c>
    </row>
    <row r="2017" spans="1:14" x14ac:dyDescent="0.25">
      <c r="A2017" s="15" t="s">
        <v>3363</v>
      </c>
      <c r="B2017" t="s">
        <v>47</v>
      </c>
      <c r="C2017" s="13" t="s">
        <v>48</v>
      </c>
      <c r="D2017" t="s">
        <v>25</v>
      </c>
      <c r="E2017" s="13" t="str">
        <f>IF(NOT(ISERROR(MATCH($C2017,Continents!$A$2:$A$48,0))),Continents!$A$1,
IF(NOT(ISERROR(MATCH($C2017,Continents!$B$2:$B$6,0))),Continents!$B$1,
IF(NOT(ISERROR(MATCH($C2017,Continents!$C$2:$C$58,0))),Continents!$C$1,
IF(NOT(ISERROR(MATCH($C2017,Continents!$D$2:$D$51,0))),Continents!$D$1,
IF(NOT(ISERROR(MATCH($C2017,Continents!$E$2:$E$15,0))),Continents!$E$1,
IF(NOT(ISERROR(MATCH($C2017,Continents!$F$2:$F$27,0))),Continents!$F$1,
IF(NOT(ISERROR(MATCH($C2017,Continents!$G$2:$G$8,0))),Continents!$G$1
)))))))</f>
        <v>South America</v>
      </c>
      <c r="F2017" s="26">
        <v>41703</v>
      </c>
      <c r="G2017">
        <f>YEAR(Sales!$F2017)</f>
        <v>2014</v>
      </c>
      <c r="H2017">
        <f>MONTH(Sales!$F2017)</f>
        <v>3</v>
      </c>
      <c r="I2017" t="s">
        <v>14</v>
      </c>
      <c r="J2017" t="s">
        <v>537</v>
      </c>
      <c r="K2017">
        <v>80</v>
      </c>
      <c r="L2017">
        <v>77</v>
      </c>
      <c r="M2017" s="27">
        <v>3.7499999999999999E-2</v>
      </c>
      <c r="N2017">
        <v>1</v>
      </c>
    </row>
    <row r="2018" spans="1:14" x14ac:dyDescent="0.25">
      <c r="A2018" s="16" t="s">
        <v>3364</v>
      </c>
      <c r="B2018" t="s">
        <v>325</v>
      </c>
      <c r="C2018" s="13" t="s">
        <v>326</v>
      </c>
      <c r="D2018" t="s">
        <v>37</v>
      </c>
      <c r="E2018" s="13" t="str">
        <f>IF(NOT(ISERROR(MATCH($C2018,Continents!$A$2:$A$48,0))),Continents!$A$1,
IF(NOT(ISERROR(MATCH($C2018,Continents!$B$2:$B$6,0))),Continents!$B$1,
IF(NOT(ISERROR(MATCH($C2018,Continents!$C$2:$C$58,0))),Continents!$C$1,
IF(NOT(ISERROR(MATCH($C2018,Continents!$D$2:$D$51,0))),Continents!$D$1,
IF(NOT(ISERROR(MATCH($C2018,Continents!$E$2:$E$15,0))),Continents!$E$1,
IF(NOT(ISERROR(MATCH($C2018,Continents!$F$2:$F$27,0))),Continents!$F$1,
IF(NOT(ISERROR(MATCH($C2018,Continents!$G$2:$G$8,0))),Continents!$G$1
)))))))</f>
        <v>Asia</v>
      </c>
      <c r="F2018" s="26">
        <v>41798</v>
      </c>
      <c r="G2018">
        <f>YEAR(Sales!$F2018)</f>
        <v>2014</v>
      </c>
      <c r="H2018">
        <f>MONTH(Sales!$F2018)</f>
        <v>6</v>
      </c>
      <c r="I2018" t="s">
        <v>77</v>
      </c>
      <c r="J2018" t="s">
        <v>328</v>
      </c>
      <c r="K2018">
        <v>500</v>
      </c>
      <c r="L2018">
        <v>490</v>
      </c>
      <c r="M2018" s="27">
        <v>0.02</v>
      </c>
      <c r="N2018">
        <v>1</v>
      </c>
    </row>
    <row r="2019" spans="1:14" x14ac:dyDescent="0.25">
      <c r="A2019" s="15" t="s">
        <v>3365</v>
      </c>
      <c r="B2019" t="s">
        <v>56</v>
      </c>
      <c r="C2019" s="13" t="s">
        <v>57</v>
      </c>
      <c r="D2019" t="s">
        <v>13</v>
      </c>
      <c r="E2019" s="13" t="str">
        <f>IF(NOT(ISERROR(MATCH($C2019,Continents!$A$2:$A$48,0))),Continents!$A$1,
IF(NOT(ISERROR(MATCH($C2019,Continents!$B$2:$B$6,0))),Continents!$B$1,
IF(NOT(ISERROR(MATCH($C2019,Continents!$C$2:$C$58,0))),Continents!$C$1,
IF(NOT(ISERROR(MATCH($C2019,Continents!$D$2:$D$51,0))),Continents!$D$1,
IF(NOT(ISERROR(MATCH($C2019,Continents!$E$2:$E$15,0))),Continents!$E$1,
IF(NOT(ISERROR(MATCH($C2019,Continents!$F$2:$F$27,0))),Continents!$F$1,
IF(NOT(ISERROR(MATCH($C2019,Continents!$G$2:$G$8,0))),Continents!$G$1
)))))))</f>
        <v>Europe</v>
      </c>
      <c r="F2019" s="26" t="s">
        <v>1191</v>
      </c>
      <c r="G2019">
        <f>YEAR(Sales!$F2019)</f>
        <v>2015</v>
      </c>
      <c r="H2019">
        <f>MONTH(Sales!$F2019)</f>
        <v>11</v>
      </c>
      <c r="I2019" t="s">
        <v>64</v>
      </c>
      <c r="J2019" t="s">
        <v>59</v>
      </c>
      <c r="K2019">
        <v>1000</v>
      </c>
      <c r="L2019">
        <v>920</v>
      </c>
      <c r="M2019" s="27">
        <v>0.08</v>
      </c>
      <c r="N2019">
        <v>1</v>
      </c>
    </row>
    <row r="2020" spans="1:14" x14ac:dyDescent="0.25">
      <c r="A2020" s="16" t="s">
        <v>3366</v>
      </c>
      <c r="B2020" t="s">
        <v>62</v>
      </c>
      <c r="C2020" s="13" t="s">
        <v>63</v>
      </c>
      <c r="D2020" t="s">
        <v>13</v>
      </c>
      <c r="E2020" s="13" t="str">
        <f>IF(NOT(ISERROR(MATCH($C2020,Continents!$A$2:$A$48,0))),Continents!$A$1,
IF(NOT(ISERROR(MATCH($C2020,Continents!$B$2:$B$6,0))),Continents!$B$1,
IF(NOT(ISERROR(MATCH($C2020,Continents!$C$2:$C$58,0))),Continents!$C$1,
IF(NOT(ISERROR(MATCH($C2020,Continents!$D$2:$D$51,0))),Continents!$D$1,
IF(NOT(ISERROR(MATCH($C2020,Continents!$E$2:$E$15,0))),Continents!$E$1,
IF(NOT(ISERROR(MATCH($C2020,Continents!$F$2:$F$27,0))),Continents!$F$1,
IF(NOT(ISERROR(MATCH($C2020,Continents!$G$2:$G$8,0))),Continents!$G$1
)))))))</f>
        <v>Asia</v>
      </c>
      <c r="F2020" s="26" t="s">
        <v>2669</v>
      </c>
      <c r="G2020">
        <f>YEAR(Sales!$F2020)</f>
        <v>2017</v>
      </c>
      <c r="H2020">
        <f>MONTH(Sales!$F2020)</f>
        <v>4</v>
      </c>
      <c r="I2020" t="s">
        <v>64</v>
      </c>
      <c r="J2020" t="s">
        <v>896</v>
      </c>
      <c r="K2020">
        <v>1000</v>
      </c>
      <c r="L2020">
        <v>740</v>
      </c>
      <c r="M2020" s="27">
        <v>0.26</v>
      </c>
      <c r="N2020">
        <v>1</v>
      </c>
    </row>
    <row r="2021" spans="1:14" x14ac:dyDescent="0.25">
      <c r="A2021" s="15" t="s">
        <v>3367</v>
      </c>
      <c r="B2021" t="s">
        <v>100</v>
      </c>
      <c r="C2021" s="13" t="s">
        <v>101</v>
      </c>
      <c r="D2021" t="s">
        <v>13</v>
      </c>
      <c r="E2021" s="13" t="str">
        <f>IF(NOT(ISERROR(MATCH($C2021,Continents!$A$2:$A$48,0))),Continents!$A$1,
IF(NOT(ISERROR(MATCH($C2021,Continents!$B$2:$B$6,0))),Continents!$B$1,
IF(NOT(ISERROR(MATCH($C2021,Continents!$C$2:$C$58,0))),Continents!$C$1,
IF(NOT(ISERROR(MATCH($C2021,Continents!$D$2:$D$51,0))),Continents!$D$1,
IF(NOT(ISERROR(MATCH($C2021,Continents!$E$2:$E$15,0))),Continents!$E$1,
IF(NOT(ISERROR(MATCH($C2021,Continents!$F$2:$F$27,0))),Continents!$F$1,
IF(NOT(ISERROR(MATCH($C2021,Continents!$G$2:$G$8,0))),Continents!$G$1
)))))))</f>
        <v>Europe</v>
      </c>
      <c r="F2021" s="26" t="s">
        <v>2451</v>
      </c>
      <c r="G2021">
        <f>YEAR(Sales!$F2021)</f>
        <v>2017</v>
      </c>
      <c r="H2021">
        <f>MONTH(Sales!$F2021)</f>
        <v>6</v>
      </c>
      <c r="I2021" t="s">
        <v>49</v>
      </c>
      <c r="J2021" t="s">
        <v>938</v>
      </c>
      <c r="K2021">
        <v>500</v>
      </c>
      <c r="L2021">
        <v>450</v>
      </c>
      <c r="M2021" s="27">
        <v>0.1</v>
      </c>
      <c r="N2021">
        <v>1</v>
      </c>
    </row>
    <row r="2022" spans="1:14" x14ac:dyDescent="0.25">
      <c r="A2022" s="16" t="s">
        <v>3368</v>
      </c>
      <c r="B2022" t="s">
        <v>261</v>
      </c>
      <c r="C2022" s="13" t="s">
        <v>42</v>
      </c>
      <c r="D2022" t="s">
        <v>37</v>
      </c>
      <c r="E2022" s="13" t="str">
        <f>IF(NOT(ISERROR(MATCH($C2022,Continents!$A$2:$A$48,0))),Continents!$A$1,
IF(NOT(ISERROR(MATCH($C2022,Continents!$B$2:$B$6,0))),Continents!$B$1,
IF(NOT(ISERROR(MATCH($C2022,Continents!$C$2:$C$58,0))),Continents!$C$1,
IF(NOT(ISERROR(MATCH($C2022,Continents!$D$2:$D$51,0))),Continents!$D$1,
IF(NOT(ISERROR(MATCH($C2022,Continents!$E$2:$E$15,0))),Continents!$E$1,
IF(NOT(ISERROR(MATCH($C2022,Continents!$F$2:$F$27,0))),Continents!$F$1,
IF(NOT(ISERROR(MATCH($C2022,Continents!$G$2:$G$8,0))),Continents!$G$1
)))))))</f>
        <v>Asia</v>
      </c>
      <c r="F2022" s="26">
        <v>43292</v>
      </c>
      <c r="G2022">
        <f>YEAR(Sales!$F2022)</f>
        <v>2018</v>
      </c>
      <c r="H2022">
        <f>MONTH(Sales!$F2022)</f>
        <v>7</v>
      </c>
      <c r="I2022" t="s">
        <v>44</v>
      </c>
      <c r="J2022" t="s">
        <v>3124</v>
      </c>
      <c r="K2022">
        <v>30</v>
      </c>
      <c r="L2022">
        <v>30</v>
      </c>
      <c r="M2022" s="27">
        <v>0</v>
      </c>
      <c r="N2022">
        <v>1</v>
      </c>
    </row>
    <row r="2023" spans="1:14" x14ac:dyDescent="0.25">
      <c r="A2023" s="15" t="s">
        <v>3369</v>
      </c>
      <c r="B2023" t="s">
        <v>3761</v>
      </c>
      <c r="C2023" s="13" t="s">
        <v>3759</v>
      </c>
      <c r="D2023" t="s">
        <v>13</v>
      </c>
      <c r="E2023" s="13" t="str">
        <f>IF(NOT(ISERROR(MATCH($C2023,Continents!$A$2:$A$48,0))),Continents!$A$1,
IF(NOT(ISERROR(MATCH($C2023,Continents!$B$2:$B$6,0))),Continents!$B$1,
IF(NOT(ISERROR(MATCH($C2023,Continents!$C$2:$C$58,0))),Continents!$C$1,
IF(NOT(ISERROR(MATCH($C2023,Continents!$D$2:$D$51,0))),Continents!$D$1,
IF(NOT(ISERROR(MATCH($C2023,Continents!$E$2:$E$15,0))),Continents!$E$1,
IF(NOT(ISERROR(MATCH($C2023,Continents!$F$2:$F$27,0))),Continents!$F$1,
IF(NOT(ISERROR(MATCH($C2023,Continents!$G$2:$G$8,0))),Continents!$G$1
)))))))</f>
        <v>Asia</v>
      </c>
      <c r="F2023" s="26" t="s">
        <v>3370</v>
      </c>
      <c r="G2023">
        <f>YEAR(Sales!$F2023)</f>
        <v>2015</v>
      </c>
      <c r="H2023">
        <f>MONTH(Sales!$F2023)</f>
        <v>7</v>
      </c>
      <c r="I2023" t="s">
        <v>112</v>
      </c>
      <c r="J2023" t="s">
        <v>1069</v>
      </c>
      <c r="K2023">
        <v>70</v>
      </c>
      <c r="L2023">
        <v>56</v>
      </c>
      <c r="M2023" s="27">
        <v>0.2</v>
      </c>
      <c r="N2023">
        <v>1</v>
      </c>
    </row>
    <row r="2024" spans="1:14" x14ac:dyDescent="0.25">
      <c r="A2024" s="16" t="s">
        <v>3371</v>
      </c>
      <c r="B2024" t="s">
        <v>2815</v>
      </c>
      <c r="C2024" s="13" t="s">
        <v>18</v>
      </c>
      <c r="D2024" t="s">
        <v>19</v>
      </c>
      <c r="E2024" s="13" t="str">
        <f>IF(NOT(ISERROR(MATCH($C2024,Continents!$A$2:$A$48,0))),Continents!$A$1,
IF(NOT(ISERROR(MATCH($C2024,Continents!$B$2:$B$6,0))),Continents!$B$1,
IF(NOT(ISERROR(MATCH($C2024,Continents!$C$2:$C$58,0))),Continents!$C$1,
IF(NOT(ISERROR(MATCH($C2024,Continents!$D$2:$D$51,0))),Continents!$D$1,
IF(NOT(ISERROR(MATCH($C2024,Continents!$E$2:$E$15,0))),Continents!$E$1,
IF(NOT(ISERROR(MATCH($C2024,Continents!$F$2:$F$27,0))),Continents!$F$1,
IF(NOT(ISERROR(MATCH($C2024,Continents!$G$2:$G$8,0))),Continents!$G$1
)))))))</f>
        <v>North America</v>
      </c>
      <c r="F2024" s="26">
        <v>42951</v>
      </c>
      <c r="G2024">
        <f>YEAR(Sales!$F2024)</f>
        <v>2017</v>
      </c>
      <c r="H2024">
        <f>MONTH(Sales!$F2024)</f>
        <v>8</v>
      </c>
      <c r="I2024" t="s">
        <v>64</v>
      </c>
      <c r="J2024" t="s">
        <v>3053</v>
      </c>
      <c r="K2024">
        <v>1000</v>
      </c>
      <c r="L2024">
        <v>560</v>
      </c>
      <c r="M2024" s="27">
        <v>0.44</v>
      </c>
      <c r="N2024">
        <v>1</v>
      </c>
    </row>
    <row r="2025" spans="1:14" x14ac:dyDescent="0.25">
      <c r="A2025" s="15" t="s">
        <v>3372</v>
      </c>
      <c r="B2025" t="s">
        <v>3761</v>
      </c>
      <c r="C2025" s="13" t="s">
        <v>3759</v>
      </c>
      <c r="D2025" t="s">
        <v>13</v>
      </c>
      <c r="E2025" s="13" t="str">
        <f>IF(NOT(ISERROR(MATCH($C2025,Continents!$A$2:$A$48,0))),Continents!$A$1,
IF(NOT(ISERROR(MATCH($C2025,Continents!$B$2:$B$6,0))),Continents!$B$1,
IF(NOT(ISERROR(MATCH($C2025,Continents!$C$2:$C$58,0))),Continents!$C$1,
IF(NOT(ISERROR(MATCH($C2025,Continents!$D$2:$D$51,0))),Continents!$D$1,
IF(NOT(ISERROR(MATCH($C2025,Continents!$E$2:$E$15,0))),Continents!$E$1,
IF(NOT(ISERROR(MATCH($C2025,Continents!$F$2:$F$27,0))),Continents!$F$1,
IF(NOT(ISERROR(MATCH($C2025,Continents!$G$2:$G$8,0))),Continents!$G$1
)))))))</f>
        <v>Asia</v>
      </c>
      <c r="F2025" s="26" t="s">
        <v>2253</v>
      </c>
      <c r="G2025">
        <f>YEAR(Sales!$F2025)</f>
        <v>2014</v>
      </c>
      <c r="H2025">
        <f>MONTH(Sales!$F2025)</f>
        <v>1</v>
      </c>
      <c r="I2025" t="s">
        <v>133</v>
      </c>
      <c r="J2025" t="s">
        <v>458</v>
      </c>
      <c r="K2025">
        <v>50</v>
      </c>
      <c r="L2025">
        <v>48</v>
      </c>
      <c r="M2025" s="27">
        <v>0.04</v>
      </c>
      <c r="N2025">
        <v>1</v>
      </c>
    </row>
    <row r="2026" spans="1:14" x14ac:dyDescent="0.25">
      <c r="A2026" s="16" t="s">
        <v>3373</v>
      </c>
      <c r="B2026" t="s">
        <v>82</v>
      </c>
      <c r="C2026" s="13" t="s">
        <v>83</v>
      </c>
      <c r="D2026" t="s">
        <v>37</v>
      </c>
      <c r="E2026" s="13" t="str">
        <f>IF(NOT(ISERROR(MATCH($C2026,Continents!$A$2:$A$48,0))),Continents!$A$1,
IF(NOT(ISERROR(MATCH($C2026,Continents!$B$2:$B$6,0))),Continents!$B$1,
IF(NOT(ISERROR(MATCH($C2026,Continents!$C$2:$C$58,0))),Continents!$C$1,
IF(NOT(ISERROR(MATCH($C2026,Continents!$D$2:$D$51,0))),Continents!$D$1,
IF(NOT(ISERROR(MATCH($C2026,Continents!$E$2:$E$15,0))),Continents!$E$1,
IF(NOT(ISERROR(MATCH($C2026,Continents!$F$2:$F$27,0))),Continents!$F$1,
IF(NOT(ISERROR(MATCH($C2026,Continents!$G$2:$G$8,0))),Continents!$G$1
)))))))</f>
        <v>Asia</v>
      </c>
      <c r="F2026" s="26">
        <v>43413</v>
      </c>
      <c r="G2026">
        <f>YEAR(Sales!$F2026)</f>
        <v>2018</v>
      </c>
      <c r="H2026">
        <f>MONTH(Sales!$F2026)</f>
        <v>11</v>
      </c>
      <c r="I2026" t="s">
        <v>49</v>
      </c>
      <c r="J2026" t="s">
        <v>1426</v>
      </c>
      <c r="K2026">
        <v>500</v>
      </c>
      <c r="L2026">
        <v>490</v>
      </c>
      <c r="M2026" s="27">
        <v>0.02</v>
      </c>
      <c r="N2026">
        <v>1</v>
      </c>
    </row>
    <row r="2027" spans="1:14" x14ac:dyDescent="0.25">
      <c r="A2027" s="15" t="s">
        <v>3374</v>
      </c>
      <c r="B2027" t="s">
        <v>56</v>
      </c>
      <c r="C2027" s="13" t="s">
        <v>57</v>
      </c>
      <c r="D2027" t="s">
        <v>13</v>
      </c>
      <c r="E2027" s="13" t="str">
        <f>IF(NOT(ISERROR(MATCH($C2027,Continents!$A$2:$A$48,0))),Continents!$A$1,
IF(NOT(ISERROR(MATCH($C2027,Continents!$B$2:$B$6,0))),Continents!$B$1,
IF(NOT(ISERROR(MATCH($C2027,Continents!$C$2:$C$58,0))),Continents!$C$1,
IF(NOT(ISERROR(MATCH($C2027,Continents!$D$2:$D$51,0))),Continents!$D$1,
IF(NOT(ISERROR(MATCH($C2027,Continents!$E$2:$E$15,0))),Continents!$E$1,
IF(NOT(ISERROR(MATCH($C2027,Continents!$F$2:$F$27,0))),Continents!$F$1,
IF(NOT(ISERROR(MATCH($C2027,Continents!$G$2:$G$8,0))),Continents!$G$1
)))))))</f>
        <v>Europe</v>
      </c>
      <c r="F2027" s="26" t="s">
        <v>2065</v>
      </c>
      <c r="G2027">
        <f>YEAR(Sales!$F2027)</f>
        <v>2014</v>
      </c>
      <c r="H2027">
        <f>MONTH(Sales!$F2027)</f>
        <v>4</v>
      </c>
      <c r="I2027" t="s">
        <v>77</v>
      </c>
      <c r="J2027" t="s">
        <v>501</v>
      </c>
      <c r="K2027">
        <v>500</v>
      </c>
      <c r="L2027">
        <v>500</v>
      </c>
      <c r="M2027" s="27">
        <v>0</v>
      </c>
      <c r="N2027">
        <v>1</v>
      </c>
    </row>
    <row r="2028" spans="1:14" x14ac:dyDescent="0.25">
      <c r="A2028" s="16" t="s">
        <v>3375</v>
      </c>
      <c r="B2028" t="s">
        <v>178</v>
      </c>
      <c r="C2028" s="13" t="s">
        <v>116</v>
      </c>
      <c r="D2028" t="s">
        <v>19</v>
      </c>
      <c r="E2028" s="13" t="str">
        <f>IF(NOT(ISERROR(MATCH($C2028,Continents!$A$2:$A$48,0))),Continents!$A$1,
IF(NOT(ISERROR(MATCH($C2028,Continents!$B$2:$B$6,0))),Continents!$B$1,
IF(NOT(ISERROR(MATCH($C2028,Continents!$C$2:$C$58,0))),Continents!$C$1,
IF(NOT(ISERROR(MATCH($C2028,Continents!$D$2:$D$51,0))),Continents!$D$1,
IF(NOT(ISERROR(MATCH($C2028,Continents!$E$2:$E$15,0))),Continents!$E$1,
IF(NOT(ISERROR(MATCH($C2028,Continents!$F$2:$F$27,0))),Continents!$F$1,
IF(NOT(ISERROR(MATCH($C2028,Continents!$G$2:$G$8,0))),Continents!$G$1
)))))))</f>
        <v>North America</v>
      </c>
      <c r="F2028" s="26" t="s">
        <v>1080</v>
      </c>
      <c r="G2028">
        <f>YEAR(Sales!$F2028)</f>
        <v>2015</v>
      </c>
      <c r="H2028">
        <f>MONTH(Sales!$F2028)</f>
        <v>3</v>
      </c>
      <c r="I2028" t="s">
        <v>77</v>
      </c>
      <c r="J2028" t="s">
        <v>1682</v>
      </c>
      <c r="K2028">
        <v>500</v>
      </c>
      <c r="L2028">
        <v>490</v>
      </c>
      <c r="M2028" s="27">
        <v>0.02</v>
      </c>
      <c r="N2028">
        <v>1</v>
      </c>
    </row>
    <row r="2029" spans="1:14" x14ac:dyDescent="0.25">
      <c r="A2029" s="15" t="s">
        <v>3376</v>
      </c>
      <c r="B2029" t="s">
        <v>2841</v>
      </c>
      <c r="C2029" s="13" t="s">
        <v>116</v>
      </c>
      <c r="D2029" t="s">
        <v>19</v>
      </c>
      <c r="E2029" s="13" t="str">
        <f>IF(NOT(ISERROR(MATCH($C2029,Continents!$A$2:$A$48,0))),Continents!$A$1,
IF(NOT(ISERROR(MATCH($C2029,Continents!$B$2:$B$6,0))),Continents!$B$1,
IF(NOT(ISERROR(MATCH($C2029,Continents!$C$2:$C$58,0))),Continents!$C$1,
IF(NOT(ISERROR(MATCH($C2029,Continents!$D$2:$D$51,0))),Continents!$D$1,
IF(NOT(ISERROR(MATCH($C2029,Continents!$E$2:$E$15,0))),Continents!$E$1,
IF(NOT(ISERROR(MATCH($C2029,Continents!$F$2:$F$27,0))),Continents!$F$1,
IF(NOT(ISERROR(MATCH($C2029,Continents!$G$2:$G$8,0))),Continents!$G$1
)))))))</f>
        <v>North America</v>
      </c>
      <c r="F2029" s="26">
        <v>42318</v>
      </c>
      <c r="G2029">
        <f>YEAR(Sales!$F2029)</f>
        <v>2015</v>
      </c>
      <c r="H2029">
        <f>MONTH(Sales!$F2029)</f>
        <v>11</v>
      </c>
      <c r="I2029" t="s">
        <v>32</v>
      </c>
      <c r="J2029" t="s">
        <v>3377</v>
      </c>
      <c r="K2029">
        <v>150</v>
      </c>
      <c r="L2029">
        <v>101</v>
      </c>
      <c r="M2029" s="27">
        <v>0.32669999999999999</v>
      </c>
      <c r="N2029">
        <v>1</v>
      </c>
    </row>
    <row r="2030" spans="1:14" x14ac:dyDescent="0.25">
      <c r="A2030" s="16" t="s">
        <v>3378</v>
      </c>
      <c r="B2030" t="s">
        <v>52</v>
      </c>
      <c r="C2030" s="13" t="s">
        <v>53</v>
      </c>
      <c r="D2030" t="s">
        <v>25</v>
      </c>
      <c r="E2030" s="13" t="str">
        <f>IF(NOT(ISERROR(MATCH($C2030,Continents!$A$2:$A$48,0))),Continents!$A$1,
IF(NOT(ISERROR(MATCH($C2030,Continents!$B$2:$B$6,0))),Continents!$B$1,
IF(NOT(ISERROR(MATCH($C2030,Continents!$C$2:$C$58,0))),Continents!$C$1,
IF(NOT(ISERROR(MATCH($C2030,Continents!$D$2:$D$51,0))),Continents!$D$1,
IF(NOT(ISERROR(MATCH($C2030,Continents!$E$2:$E$15,0))),Continents!$E$1,
IF(NOT(ISERROR(MATCH($C2030,Continents!$F$2:$F$27,0))),Continents!$F$1,
IF(NOT(ISERROR(MATCH($C2030,Continents!$G$2:$G$8,0))),Continents!$G$1
)))))))</f>
        <v>North America</v>
      </c>
      <c r="F2030" s="26">
        <v>42472</v>
      </c>
      <c r="G2030">
        <f>YEAR(Sales!$F2030)</f>
        <v>2016</v>
      </c>
      <c r="H2030">
        <f>MONTH(Sales!$F2030)</f>
        <v>4</v>
      </c>
      <c r="I2030" t="s">
        <v>112</v>
      </c>
      <c r="J2030" t="s">
        <v>493</v>
      </c>
      <c r="K2030">
        <v>70</v>
      </c>
      <c r="L2030">
        <v>69</v>
      </c>
      <c r="M2030" s="27">
        <v>1.43E-2</v>
      </c>
      <c r="N2030">
        <v>1</v>
      </c>
    </row>
    <row r="2031" spans="1:14" x14ac:dyDescent="0.25">
      <c r="A2031" s="15" t="s">
        <v>3379</v>
      </c>
      <c r="B2031" t="s">
        <v>174</v>
      </c>
      <c r="C2031" s="13" t="s">
        <v>116</v>
      </c>
      <c r="D2031" t="s">
        <v>19</v>
      </c>
      <c r="E2031" s="13" t="str">
        <f>IF(NOT(ISERROR(MATCH($C2031,Continents!$A$2:$A$48,0))),Continents!$A$1,
IF(NOT(ISERROR(MATCH($C2031,Continents!$B$2:$B$6,0))),Continents!$B$1,
IF(NOT(ISERROR(MATCH($C2031,Continents!$C$2:$C$58,0))),Continents!$C$1,
IF(NOT(ISERROR(MATCH($C2031,Continents!$D$2:$D$51,0))),Continents!$D$1,
IF(NOT(ISERROR(MATCH($C2031,Continents!$E$2:$E$15,0))),Continents!$E$1,
IF(NOT(ISERROR(MATCH($C2031,Continents!$F$2:$F$27,0))),Continents!$F$1,
IF(NOT(ISERROR(MATCH($C2031,Continents!$G$2:$G$8,0))),Continents!$G$1
)))))))</f>
        <v>North America</v>
      </c>
      <c r="F2031" s="26" t="s">
        <v>2061</v>
      </c>
      <c r="G2031">
        <f>YEAR(Sales!$F2031)</f>
        <v>2016</v>
      </c>
      <c r="H2031">
        <f>MONTH(Sales!$F2031)</f>
        <v>5</v>
      </c>
      <c r="I2031" t="s">
        <v>58</v>
      </c>
      <c r="J2031" t="s">
        <v>1541</v>
      </c>
      <c r="K2031">
        <v>800</v>
      </c>
      <c r="L2031">
        <v>696</v>
      </c>
      <c r="M2031" s="27">
        <v>0.13</v>
      </c>
      <c r="N2031">
        <v>1</v>
      </c>
    </row>
    <row r="2032" spans="1:14" x14ac:dyDescent="0.25">
      <c r="A2032" s="16" t="s">
        <v>3380</v>
      </c>
      <c r="B2032" t="s">
        <v>11</v>
      </c>
      <c r="C2032" s="13" t="s">
        <v>12</v>
      </c>
      <c r="D2032" t="s">
        <v>13</v>
      </c>
      <c r="E2032" s="13" t="str">
        <f>IF(NOT(ISERROR(MATCH($C2032,Continents!$A$2:$A$48,0))),Continents!$A$1,
IF(NOT(ISERROR(MATCH($C2032,Continents!$B$2:$B$6,0))),Continents!$B$1,
IF(NOT(ISERROR(MATCH($C2032,Continents!$C$2:$C$58,0))),Continents!$C$1,
IF(NOT(ISERROR(MATCH($C2032,Continents!$D$2:$D$51,0))),Continents!$D$1,
IF(NOT(ISERROR(MATCH($C2032,Continents!$E$2:$E$15,0))),Continents!$E$1,
IF(NOT(ISERROR(MATCH($C2032,Continents!$F$2:$F$27,0))),Continents!$F$1,
IF(NOT(ISERROR(MATCH($C2032,Continents!$G$2:$G$8,0))),Continents!$G$1
)))))))</f>
        <v>Europe</v>
      </c>
      <c r="F2032" s="26">
        <v>43194</v>
      </c>
      <c r="G2032">
        <f>YEAR(Sales!$F2032)</f>
        <v>2018</v>
      </c>
      <c r="H2032">
        <f>MONTH(Sales!$F2032)</f>
        <v>4</v>
      </c>
      <c r="I2032" t="s">
        <v>112</v>
      </c>
      <c r="J2032" t="s">
        <v>151</v>
      </c>
      <c r="K2032">
        <v>70</v>
      </c>
      <c r="L2032">
        <v>69</v>
      </c>
      <c r="M2032" s="27">
        <v>1.43E-2</v>
      </c>
      <c r="N2032">
        <v>1</v>
      </c>
    </row>
    <row r="2033" spans="1:14" x14ac:dyDescent="0.25">
      <c r="A2033" s="15" t="s">
        <v>3381</v>
      </c>
      <c r="B2033" t="s">
        <v>35</v>
      </c>
      <c r="C2033" s="13" t="s">
        <v>36</v>
      </c>
      <c r="D2033" t="s">
        <v>37</v>
      </c>
      <c r="E2033" s="13" t="str">
        <f>IF(NOT(ISERROR(MATCH($C2033,Continents!$A$2:$A$48,0))),Continents!$A$1,
IF(NOT(ISERROR(MATCH($C2033,Continents!$B$2:$B$6,0))),Continents!$B$1,
IF(NOT(ISERROR(MATCH($C2033,Continents!$C$2:$C$58,0))),Continents!$C$1,
IF(NOT(ISERROR(MATCH($C2033,Continents!$D$2:$D$51,0))),Continents!$D$1,
IF(NOT(ISERROR(MATCH($C2033,Continents!$E$2:$E$15,0))),Continents!$E$1,
IF(NOT(ISERROR(MATCH($C2033,Continents!$F$2:$F$27,0))),Continents!$F$1,
IF(NOT(ISERROR(MATCH($C2033,Continents!$G$2:$G$8,0))),Continents!$G$1
)))))))</f>
        <v>Oceania</v>
      </c>
      <c r="F2033" s="26" t="s">
        <v>1800</v>
      </c>
      <c r="G2033">
        <f>YEAR(Sales!$F2033)</f>
        <v>2017</v>
      </c>
      <c r="H2033">
        <f>MONTH(Sales!$F2033)</f>
        <v>11</v>
      </c>
      <c r="I2033" t="s">
        <v>58</v>
      </c>
      <c r="J2033" t="s">
        <v>1474</v>
      </c>
      <c r="K2033">
        <v>800</v>
      </c>
      <c r="L2033">
        <v>520</v>
      </c>
      <c r="M2033" s="27">
        <v>0.35</v>
      </c>
      <c r="N2033">
        <v>1</v>
      </c>
    </row>
    <row r="2034" spans="1:14" x14ac:dyDescent="0.25">
      <c r="A2034" s="16" t="s">
        <v>3382</v>
      </c>
      <c r="B2034" t="s">
        <v>3760</v>
      </c>
      <c r="C2034" s="13" t="s">
        <v>3759</v>
      </c>
      <c r="D2034" t="s">
        <v>13</v>
      </c>
      <c r="E2034" s="13" t="str">
        <f>IF(NOT(ISERROR(MATCH($C2034,Continents!$A$2:$A$48,0))),Continents!$A$1,
IF(NOT(ISERROR(MATCH($C2034,Continents!$B$2:$B$6,0))),Continents!$B$1,
IF(NOT(ISERROR(MATCH($C2034,Continents!$C$2:$C$58,0))),Continents!$C$1,
IF(NOT(ISERROR(MATCH($C2034,Continents!$D$2:$D$51,0))),Continents!$D$1,
IF(NOT(ISERROR(MATCH($C2034,Continents!$E$2:$E$15,0))),Continents!$E$1,
IF(NOT(ISERROR(MATCH($C2034,Continents!$F$2:$F$27,0))),Continents!$F$1,
IF(NOT(ISERROR(MATCH($C2034,Continents!$G$2:$G$8,0))),Continents!$G$1
)))))))</f>
        <v>Asia</v>
      </c>
      <c r="F2034" s="26" t="s">
        <v>3383</v>
      </c>
      <c r="G2034">
        <f>YEAR(Sales!$F2034)</f>
        <v>2016</v>
      </c>
      <c r="H2034">
        <f>MONTH(Sales!$F2034)</f>
        <v>6</v>
      </c>
      <c r="I2034" t="s">
        <v>133</v>
      </c>
      <c r="J2034" t="s">
        <v>1955</v>
      </c>
      <c r="K2034">
        <v>50</v>
      </c>
      <c r="L2034">
        <v>44</v>
      </c>
      <c r="M2034" s="27">
        <v>0.12</v>
      </c>
      <c r="N2034">
        <v>1</v>
      </c>
    </row>
    <row r="2035" spans="1:14" x14ac:dyDescent="0.25">
      <c r="A2035" s="15" t="s">
        <v>3384</v>
      </c>
      <c r="B2035" t="s">
        <v>128</v>
      </c>
      <c r="C2035" s="13" t="s">
        <v>129</v>
      </c>
      <c r="D2035" t="s">
        <v>37</v>
      </c>
      <c r="E2035" s="13" t="str">
        <f>IF(NOT(ISERROR(MATCH($C2035,Continents!$A$2:$A$48,0))),Continents!$A$1,
IF(NOT(ISERROR(MATCH($C2035,Continents!$B$2:$B$6,0))),Continents!$B$1,
IF(NOT(ISERROR(MATCH($C2035,Continents!$C$2:$C$58,0))),Continents!$C$1,
IF(NOT(ISERROR(MATCH($C2035,Continents!$D$2:$D$51,0))),Continents!$D$1,
IF(NOT(ISERROR(MATCH($C2035,Continents!$E$2:$E$15,0))),Continents!$E$1,
IF(NOT(ISERROR(MATCH($C2035,Continents!$F$2:$F$27,0))),Continents!$F$1,
IF(NOT(ISERROR(MATCH($C2035,Continents!$G$2:$G$8,0))),Continents!$G$1
)))))))</f>
        <v>Asia</v>
      </c>
      <c r="F2035" s="26">
        <v>42127</v>
      </c>
      <c r="G2035">
        <f>YEAR(Sales!$F2035)</f>
        <v>2015</v>
      </c>
      <c r="H2035">
        <f>MONTH(Sales!$F2035)</f>
        <v>5</v>
      </c>
      <c r="I2035" t="s">
        <v>14</v>
      </c>
      <c r="J2035" t="s">
        <v>130</v>
      </c>
      <c r="K2035">
        <v>80</v>
      </c>
      <c r="L2035">
        <v>77</v>
      </c>
      <c r="M2035" s="27">
        <v>3.7499999999999999E-2</v>
      </c>
      <c r="N2035">
        <v>1</v>
      </c>
    </row>
    <row r="2036" spans="1:14" x14ac:dyDescent="0.25">
      <c r="A2036" s="16" t="s">
        <v>3385</v>
      </c>
      <c r="B2036" t="s">
        <v>95</v>
      </c>
      <c r="C2036" s="13" t="s">
        <v>96</v>
      </c>
      <c r="D2036" t="s">
        <v>37</v>
      </c>
      <c r="E2036" s="13" t="str">
        <f>IF(NOT(ISERROR(MATCH($C2036,Continents!$A$2:$A$48,0))),Continents!$A$1,
IF(NOT(ISERROR(MATCH($C2036,Continents!$B$2:$B$6,0))),Continents!$B$1,
IF(NOT(ISERROR(MATCH($C2036,Continents!$C$2:$C$58,0))),Continents!$C$1,
IF(NOT(ISERROR(MATCH($C2036,Continents!$D$2:$D$51,0))),Continents!$D$1,
IF(NOT(ISERROR(MATCH($C2036,Continents!$E$2:$E$15,0))),Continents!$E$1,
IF(NOT(ISERROR(MATCH($C2036,Continents!$F$2:$F$27,0))),Continents!$F$1,
IF(NOT(ISERROR(MATCH($C2036,Continents!$G$2:$G$8,0))),Continents!$G$1
)))))))</f>
        <v>Asia</v>
      </c>
      <c r="F2036" s="26">
        <v>42349</v>
      </c>
      <c r="G2036">
        <f>YEAR(Sales!$F2036)</f>
        <v>2015</v>
      </c>
      <c r="H2036">
        <f>MONTH(Sales!$F2036)</f>
        <v>12</v>
      </c>
      <c r="I2036" t="s">
        <v>26</v>
      </c>
      <c r="J2036" t="s">
        <v>233</v>
      </c>
      <c r="K2036">
        <v>700</v>
      </c>
      <c r="L2036">
        <v>455</v>
      </c>
      <c r="M2036" s="27">
        <v>0.35</v>
      </c>
      <c r="N2036">
        <v>1</v>
      </c>
    </row>
    <row r="2037" spans="1:14" x14ac:dyDescent="0.25">
      <c r="A2037" s="15" t="s">
        <v>3386</v>
      </c>
      <c r="B2037" t="s">
        <v>47</v>
      </c>
      <c r="C2037" s="13" t="s">
        <v>48</v>
      </c>
      <c r="D2037" t="s">
        <v>25</v>
      </c>
      <c r="E2037" s="13" t="str">
        <f>IF(NOT(ISERROR(MATCH($C2037,Continents!$A$2:$A$48,0))),Continents!$A$1,
IF(NOT(ISERROR(MATCH($C2037,Continents!$B$2:$B$6,0))),Continents!$B$1,
IF(NOT(ISERROR(MATCH($C2037,Continents!$C$2:$C$58,0))),Continents!$C$1,
IF(NOT(ISERROR(MATCH($C2037,Continents!$D$2:$D$51,0))),Continents!$D$1,
IF(NOT(ISERROR(MATCH($C2037,Continents!$E$2:$E$15,0))),Continents!$E$1,
IF(NOT(ISERROR(MATCH($C2037,Continents!$F$2:$F$27,0))),Continents!$F$1,
IF(NOT(ISERROR(MATCH($C2037,Continents!$G$2:$G$8,0))),Continents!$G$1
)))))))</f>
        <v>South America</v>
      </c>
      <c r="F2037" s="26" t="s">
        <v>3387</v>
      </c>
      <c r="G2037">
        <f>YEAR(Sales!$F2037)</f>
        <v>2018</v>
      </c>
      <c r="H2037">
        <f>MONTH(Sales!$F2037)</f>
        <v>6</v>
      </c>
      <c r="I2037" t="s">
        <v>49</v>
      </c>
      <c r="J2037" t="s">
        <v>1437</v>
      </c>
      <c r="K2037">
        <v>500</v>
      </c>
      <c r="L2037">
        <v>485</v>
      </c>
      <c r="M2037" s="27">
        <v>0.03</v>
      </c>
      <c r="N2037">
        <v>1</v>
      </c>
    </row>
    <row r="2038" spans="1:14" x14ac:dyDescent="0.25">
      <c r="A2038" s="16" t="s">
        <v>3388</v>
      </c>
      <c r="B2038" t="s">
        <v>41</v>
      </c>
      <c r="C2038" s="13" t="s">
        <v>42</v>
      </c>
      <c r="D2038" t="s">
        <v>37</v>
      </c>
      <c r="E2038" s="13" t="str">
        <f>IF(NOT(ISERROR(MATCH($C2038,Continents!$A$2:$A$48,0))),Continents!$A$1,
IF(NOT(ISERROR(MATCH($C2038,Continents!$B$2:$B$6,0))),Continents!$B$1,
IF(NOT(ISERROR(MATCH($C2038,Continents!$C$2:$C$58,0))),Continents!$C$1,
IF(NOT(ISERROR(MATCH($C2038,Continents!$D$2:$D$51,0))),Continents!$D$1,
IF(NOT(ISERROR(MATCH($C2038,Continents!$E$2:$E$15,0))),Continents!$E$1,
IF(NOT(ISERROR(MATCH($C2038,Continents!$F$2:$F$27,0))),Continents!$F$1,
IF(NOT(ISERROR(MATCH($C2038,Continents!$G$2:$G$8,0))),Continents!$G$1
)))))))</f>
        <v>Asia</v>
      </c>
      <c r="F2038" s="26" t="s">
        <v>3389</v>
      </c>
      <c r="G2038">
        <f>YEAR(Sales!$F2038)</f>
        <v>2018</v>
      </c>
      <c r="H2038">
        <f>MONTH(Sales!$F2038)</f>
        <v>7</v>
      </c>
      <c r="I2038" t="s">
        <v>77</v>
      </c>
      <c r="J2038" t="s">
        <v>1703</v>
      </c>
      <c r="K2038">
        <v>500</v>
      </c>
      <c r="L2038">
        <v>500</v>
      </c>
      <c r="M2038" s="27">
        <v>0</v>
      </c>
      <c r="N2038">
        <v>1</v>
      </c>
    </row>
    <row r="2039" spans="1:14" x14ac:dyDescent="0.25">
      <c r="A2039" s="15" t="s">
        <v>3390</v>
      </c>
      <c r="B2039" t="s">
        <v>174</v>
      </c>
      <c r="C2039" s="13" t="s">
        <v>116</v>
      </c>
      <c r="D2039" t="s">
        <v>19</v>
      </c>
      <c r="E2039" s="13" t="str">
        <f>IF(NOT(ISERROR(MATCH($C2039,Continents!$A$2:$A$48,0))),Continents!$A$1,
IF(NOT(ISERROR(MATCH($C2039,Continents!$B$2:$B$6,0))),Continents!$B$1,
IF(NOT(ISERROR(MATCH($C2039,Continents!$C$2:$C$58,0))),Continents!$C$1,
IF(NOT(ISERROR(MATCH($C2039,Continents!$D$2:$D$51,0))),Continents!$D$1,
IF(NOT(ISERROR(MATCH($C2039,Continents!$E$2:$E$15,0))),Continents!$E$1,
IF(NOT(ISERROR(MATCH($C2039,Continents!$F$2:$F$27,0))),Continents!$F$1,
IF(NOT(ISERROR(MATCH($C2039,Continents!$G$2:$G$8,0))),Continents!$G$1
)))))))</f>
        <v>North America</v>
      </c>
      <c r="F2039" s="26" t="s">
        <v>3391</v>
      </c>
      <c r="G2039">
        <f>YEAR(Sales!$F2039)</f>
        <v>2014</v>
      </c>
      <c r="H2039">
        <f>MONTH(Sales!$F2039)</f>
        <v>7</v>
      </c>
      <c r="I2039" t="s">
        <v>32</v>
      </c>
      <c r="J2039" t="s">
        <v>176</v>
      </c>
      <c r="K2039">
        <v>150</v>
      </c>
      <c r="L2039">
        <v>119</v>
      </c>
      <c r="M2039" s="27">
        <v>0.20669999999999999</v>
      </c>
      <c r="N2039">
        <v>1</v>
      </c>
    </row>
    <row r="2040" spans="1:14" x14ac:dyDescent="0.25">
      <c r="A2040" s="16" t="s">
        <v>3392</v>
      </c>
      <c r="B2040" t="s">
        <v>47</v>
      </c>
      <c r="C2040" s="13" t="s">
        <v>48</v>
      </c>
      <c r="D2040" t="s">
        <v>25</v>
      </c>
      <c r="E2040" s="13" t="str">
        <f>IF(NOT(ISERROR(MATCH($C2040,Continents!$A$2:$A$48,0))),Continents!$A$1,
IF(NOT(ISERROR(MATCH($C2040,Continents!$B$2:$B$6,0))),Continents!$B$1,
IF(NOT(ISERROR(MATCH($C2040,Continents!$C$2:$C$58,0))),Continents!$C$1,
IF(NOT(ISERROR(MATCH($C2040,Continents!$D$2:$D$51,0))),Continents!$D$1,
IF(NOT(ISERROR(MATCH($C2040,Continents!$E$2:$E$15,0))),Continents!$E$1,
IF(NOT(ISERROR(MATCH($C2040,Continents!$F$2:$F$27,0))),Continents!$F$1,
IF(NOT(ISERROR(MATCH($C2040,Continents!$G$2:$G$8,0))),Continents!$G$1
)))))))</f>
        <v>South America</v>
      </c>
      <c r="F2040" s="26" t="s">
        <v>3393</v>
      </c>
      <c r="G2040">
        <f>YEAR(Sales!$F2040)</f>
        <v>2015</v>
      </c>
      <c r="H2040">
        <f>MONTH(Sales!$F2040)</f>
        <v>12</v>
      </c>
      <c r="I2040" t="s">
        <v>112</v>
      </c>
      <c r="J2040" t="s">
        <v>1394</v>
      </c>
      <c r="K2040">
        <v>70</v>
      </c>
      <c r="L2040">
        <v>60</v>
      </c>
      <c r="M2040" s="27">
        <v>0.1429</v>
      </c>
      <c r="N2040">
        <v>1</v>
      </c>
    </row>
    <row r="2041" spans="1:14" x14ac:dyDescent="0.25">
      <c r="A2041" s="15" t="s">
        <v>3394</v>
      </c>
      <c r="B2041" t="s">
        <v>35</v>
      </c>
      <c r="C2041" s="13" t="s">
        <v>36</v>
      </c>
      <c r="D2041" t="s">
        <v>37</v>
      </c>
      <c r="E2041" s="13" t="str">
        <f>IF(NOT(ISERROR(MATCH($C2041,Continents!$A$2:$A$48,0))),Continents!$A$1,
IF(NOT(ISERROR(MATCH($C2041,Continents!$B$2:$B$6,0))),Continents!$B$1,
IF(NOT(ISERROR(MATCH($C2041,Continents!$C$2:$C$58,0))),Continents!$C$1,
IF(NOT(ISERROR(MATCH($C2041,Continents!$D$2:$D$51,0))),Continents!$D$1,
IF(NOT(ISERROR(MATCH($C2041,Continents!$E$2:$E$15,0))),Continents!$E$1,
IF(NOT(ISERROR(MATCH($C2041,Continents!$F$2:$F$27,0))),Continents!$F$1,
IF(NOT(ISERROR(MATCH($C2041,Continents!$G$2:$G$8,0))),Continents!$G$1
)))))))</f>
        <v>Oceania</v>
      </c>
      <c r="F2041" s="26" t="s">
        <v>3395</v>
      </c>
      <c r="G2041">
        <f>YEAR(Sales!$F2041)</f>
        <v>2018</v>
      </c>
      <c r="H2041">
        <f>MONTH(Sales!$F2041)</f>
        <v>10</v>
      </c>
      <c r="I2041" t="s">
        <v>133</v>
      </c>
      <c r="J2041" t="s">
        <v>80</v>
      </c>
      <c r="K2041">
        <v>50</v>
      </c>
      <c r="L2041">
        <v>45</v>
      </c>
      <c r="M2041" s="27">
        <v>0.1</v>
      </c>
      <c r="N2041">
        <v>1</v>
      </c>
    </row>
    <row r="2042" spans="1:14" x14ac:dyDescent="0.25">
      <c r="A2042" s="16" t="s">
        <v>3396</v>
      </c>
      <c r="B2042" t="s">
        <v>11</v>
      </c>
      <c r="C2042" s="13" t="s">
        <v>12</v>
      </c>
      <c r="D2042" t="s">
        <v>13</v>
      </c>
      <c r="E2042" s="13" t="str">
        <f>IF(NOT(ISERROR(MATCH($C2042,Continents!$A$2:$A$48,0))),Continents!$A$1,
IF(NOT(ISERROR(MATCH($C2042,Continents!$B$2:$B$6,0))),Continents!$B$1,
IF(NOT(ISERROR(MATCH($C2042,Continents!$C$2:$C$58,0))),Continents!$C$1,
IF(NOT(ISERROR(MATCH($C2042,Continents!$D$2:$D$51,0))),Continents!$D$1,
IF(NOT(ISERROR(MATCH($C2042,Continents!$E$2:$E$15,0))),Continents!$E$1,
IF(NOT(ISERROR(MATCH($C2042,Continents!$F$2:$F$27,0))),Continents!$F$1,
IF(NOT(ISERROR(MATCH($C2042,Continents!$G$2:$G$8,0))),Continents!$G$1
)))))))</f>
        <v>Europe</v>
      </c>
      <c r="F2042" s="26" t="s">
        <v>179</v>
      </c>
      <c r="G2042">
        <f>YEAR(Sales!$F2042)</f>
        <v>2017</v>
      </c>
      <c r="H2042">
        <f>MONTH(Sales!$F2042)</f>
        <v>7</v>
      </c>
      <c r="I2042" t="s">
        <v>58</v>
      </c>
      <c r="J2042" t="s">
        <v>356</v>
      </c>
      <c r="K2042">
        <v>800</v>
      </c>
      <c r="L2042">
        <v>744</v>
      </c>
      <c r="M2042" s="27">
        <v>7.0000000000000007E-2</v>
      </c>
      <c r="N2042">
        <v>1</v>
      </c>
    </row>
    <row r="2043" spans="1:14" x14ac:dyDescent="0.25">
      <c r="A2043" s="15" t="s">
        <v>3397</v>
      </c>
      <c r="B2043" t="s">
        <v>2907</v>
      </c>
      <c r="C2043" s="13" t="s">
        <v>116</v>
      </c>
      <c r="D2043" t="s">
        <v>19</v>
      </c>
      <c r="E2043" s="13" t="str">
        <f>IF(NOT(ISERROR(MATCH($C2043,Continents!$A$2:$A$48,0))),Continents!$A$1,
IF(NOT(ISERROR(MATCH($C2043,Continents!$B$2:$B$6,0))),Continents!$B$1,
IF(NOT(ISERROR(MATCH($C2043,Continents!$C$2:$C$58,0))),Continents!$C$1,
IF(NOT(ISERROR(MATCH($C2043,Continents!$D$2:$D$51,0))),Continents!$D$1,
IF(NOT(ISERROR(MATCH($C2043,Continents!$E$2:$E$15,0))),Continents!$E$1,
IF(NOT(ISERROR(MATCH($C2043,Continents!$F$2:$F$27,0))),Continents!$F$1,
IF(NOT(ISERROR(MATCH($C2043,Continents!$G$2:$G$8,0))),Continents!$G$1
)))))))</f>
        <v>North America</v>
      </c>
      <c r="F2043" s="26" t="s">
        <v>1013</v>
      </c>
      <c r="G2043">
        <f>YEAR(Sales!$F2043)</f>
        <v>2017</v>
      </c>
      <c r="H2043">
        <f>MONTH(Sales!$F2043)</f>
        <v>7</v>
      </c>
      <c r="I2043" t="s">
        <v>49</v>
      </c>
      <c r="J2043" t="s">
        <v>2992</v>
      </c>
      <c r="K2043">
        <v>500</v>
      </c>
      <c r="L2043">
        <v>470</v>
      </c>
      <c r="M2043" s="27">
        <v>0.06</v>
      </c>
      <c r="N2043">
        <v>1</v>
      </c>
    </row>
    <row r="2044" spans="1:14" x14ac:dyDescent="0.25">
      <c r="A2044" s="16" t="s">
        <v>3398</v>
      </c>
      <c r="B2044" t="s">
        <v>52</v>
      </c>
      <c r="C2044" s="13" t="s">
        <v>53</v>
      </c>
      <c r="D2044" t="s">
        <v>25</v>
      </c>
      <c r="E2044" s="13" t="str">
        <f>IF(NOT(ISERROR(MATCH($C2044,Continents!$A$2:$A$48,0))),Continents!$A$1,
IF(NOT(ISERROR(MATCH($C2044,Continents!$B$2:$B$6,0))),Continents!$B$1,
IF(NOT(ISERROR(MATCH($C2044,Continents!$C$2:$C$58,0))),Continents!$C$1,
IF(NOT(ISERROR(MATCH($C2044,Continents!$D$2:$D$51,0))),Continents!$D$1,
IF(NOT(ISERROR(MATCH($C2044,Continents!$E$2:$E$15,0))),Continents!$E$1,
IF(NOT(ISERROR(MATCH($C2044,Continents!$F$2:$F$27,0))),Continents!$F$1,
IF(NOT(ISERROR(MATCH($C2044,Continents!$G$2:$G$8,0))),Continents!$G$1
)))))))</f>
        <v>North America</v>
      </c>
      <c r="F2044" s="26">
        <v>43224</v>
      </c>
      <c r="G2044">
        <f>YEAR(Sales!$F2044)</f>
        <v>2018</v>
      </c>
      <c r="H2044">
        <f>MONTH(Sales!$F2044)</f>
        <v>5</v>
      </c>
      <c r="I2044" t="s">
        <v>112</v>
      </c>
      <c r="J2044" t="s">
        <v>72</v>
      </c>
      <c r="K2044">
        <v>70</v>
      </c>
      <c r="L2044">
        <v>61</v>
      </c>
      <c r="M2044" s="27">
        <v>0.12859999999999999</v>
      </c>
      <c r="N2044">
        <v>1</v>
      </c>
    </row>
    <row r="2045" spans="1:14" x14ac:dyDescent="0.25">
      <c r="A2045" s="15" t="s">
        <v>3399</v>
      </c>
      <c r="B2045" t="s">
        <v>95</v>
      </c>
      <c r="C2045" s="13" t="s">
        <v>96</v>
      </c>
      <c r="D2045" t="s">
        <v>37</v>
      </c>
      <c r="E2045" s="13" t="str">
        <f>IF(NOT(ISERROR(MATCH($C2045,Continents!$A$2:$A$48,0))),Continents!$A$1,
IF(NOT(ISERROR(MATCH($C2045,Continents!$B$2:$B$6,0))),Continents!$B$1,
IF(NOT(ISERROR(MATCH($C2045,Continents!$C$2:$C$58,0))),Continents!$C$1,
IF(NOT(ISERROR(MATCH($C2045,Continents!$D$2:$D$51,0))),Continents!$D$1,
IF(NOT(ISERROR(MATCH($C2045,Continents!$E$2:$E$15,0))),Continents!$E$1,
IF(NOT(ISERROR(MATCH($C2045,Continents!$F$2:$F$27,0))),Continents!$F$1,
IF(NOT(ISERROR(MATCH($C2045,Continents!$G$2:$G$8,0))),Continents!$G$1
)))))))</f>
        <v>Asia</v>
      </c>
      <c r="F2045" s="26" t="s">
        <v>3400</v>
      </c>
      <c r="G2045">
        <f>YEAR(Sales!$F2045)</f>
        <v>2015</v>
      </c>
      <c r="H2045">
        <f>MONTH(Sales!$F2045)</f>
        <v>5</v>
      </c>
      <c r="I2045" t="s">
        <v>26</v>
      </c>
      <c r="J2045" t="s">
        <v>640</v>
      </c>
      <c r="K2045">
        <v>700</v>
      </c>
      <c r="L2045">
        <v>546</v>
      </c>
      <c r="M2045" s="27">
        <v>0.22</v>
      </c>
      <c r="N2045">
        <v>1</v>
      </c>
    </row>
    <row r="2046" spans="1:14" x14ac:dyDescent="0.25">
      <c r="A2046" s="16" t="s">
        <v>3401</v>
      </c>
      <c r="B2046" t="s">
        <v>35</v>
      </c>
      <c r="C2046" s="13" t="s">
        <v>36</v>
      </c>
      <c r="D2046" t="s">
        <v>37</v>
      </c>
      <c r="E2046" s="13" t="str">
        <f>IF(NOT(ISERROR(MATCH($C2046,Continents!$A$2:$A$48,0))),Continents!$A$1,
IF(NOT(ISERROR(MATCH($C2046,Continents!$B$2:$B$6,0))),Continents!$B$1,
IF(NOT(ISERROR(MATCH($C2046,Continents!$C$2:$C$58,0))),Continents!$C$1,
IF(NOT(ISERROR(MATCH($C2046,Continents!$D$2:$D$51,0))),Continents!$D$1,
IF(NOT(ISERROR(MATCH($C2046,Continents!$E$2:$E$15,0))),Continents!$E$1,
IF(NOT(ISERROR(MATCH($C2046,Continents!$F$2:$F$27,0))),Continents!$F$1,
IF(NOT(ISERROR(MATCH($C2046,Continents!$G$2:$G$8,0))),Continents!$G$1
)))))))</f>
        <v>Oceania</v>
      </c>
      <c r="F2046" s="26" t="s">
        <v>1386</v>
      </c>
      <c r="G2046">
        <f>YEAR(Sales!$F2046)</f>
        <v>2014</v>
      </c>
      <c r="H2046">
        <f>MONTH(Sales!$F2046)</f>
        <v>4</v>
      </c>
      <c r="I2046" t="s">
        <v>77</v>
      </c>
      <c r="J2046" t="s">
        <v>39</v>
      </c>
      <c r="K2046">
        <v>500</v>
      </c>
      <c r="L2046">
        <v>495</v>
      </c>
      <c r="M2046" s="27">
        <v>0.01</v>
      </c>
      <c r="N2046">
        <v>1</v>
      </c>
    </row>
    <row r="2047" spans="1:14" x14ac:dyDescent="0.25">
      <c r="A2047" s="15" t="s">
        <v>3402</v>
      </c>
      <c r="B2047" t="s">
        <v>265</v>
      </c>
      <c r="C2047" s="13" t="s">
        <v>53</v>
      </c>
      <c r="D2047" t="s">
        <v>25</v>
      </c>
      <c r="E2047" s="13" t="str">
        <f>IF(NOT(ISERROR(MATCH($C2047,Continents!$A$2:$A$48,0))),Continents!$A$1,
IF(NOT(ISERROR(MATCH($C2047,Continents!$B$2:$B$6,0))),Continents!$B$1,
IF(NOT(ISERROR(MATCH($C2047,Continents!$C$2:$C$58,0))),Continents!$C$1,
IF(NOT(ISERROR(MATCH($C2047,Continents!$D$2:$D$51,0))),Continents!$D$1,
IF(NOT(ISERROR(MATCH($C2047,Continents!$E$2:$E$15,0))),Continents!$E$1,
IF(NOT(ISERROR(MATCH($C2047,Continents!$F$2:$F$27,0))),Continents!$F$1,
IF(NOT(ISERROR(MATCH($C2047,Continents!$G$2:$G$8,0))),Continents!$G$1
)))))))</f>
        <v>North America</v>
      </c>
      <c r="F2047" s="26" t="s">
        <v>2545</v>
      </c>
      <c r="G2047">
        <f>YEAR(Sales!$F2047)</f>
        <v>2016</v>
      </c>
      <c r="H2047">
        <f>MONTH(Sales!$F2047)</f>
        <v>2</v>
      </c>
      <c r="I2047" t="s">
        <v>58</v>
      </c>
      <c r="J2047" t="s">
        <v>267</v>
      </c>
      <c r="K2047">
        <v>800</v>
      </c>
      <c r="L2047">
        <v>592</v>
      </c>
      <c r="M2047" s="27">
        <v>0.26</v>
      </c>
      <c r="N2047">
        <v>1</v>
      </c>
    </row>
    <row r="2048" spans="1:14" x14ac:dyDescent="0.25">
      <c r="A2048" s="16" t="s">
        <v>3403</v>
      </c>
      <c r="B2048" t="s">
        <v>216</v>
      </c>
      <c r="C2048" s="13" t="s">
        <v>217</v>
      </c>
      <c r="D2048" t="s">
        <v>13</v>
      </c>
      <c r="E2048" s="13" t="str">
        <f>IF(NOT(ISERROR(MATCH($C2048,Continents!$A$2:$A$48,0))),Continents!$A$1,
IF(NOT(ISERROR(MATCH($C2048,Continents!$B$2:$B$6,0))),Continents!$B$1,
IF(NOT(ISERROR(MATCH($C2048,Continents!$C$2:$C$58,0))),Continents!$C$1,
IF(NOT(ISERROR(MATCH($C2048,Continents!$D$2:$D$51,0))),Continents!$D$1,
IF(NOT(ISERROR(MATCH($C2048,Continents!$E$2:$E$15,0))),Continents!$E$1,
IF(NOT(ISERROR(MATCH($C2048,Continents!$F$2:$F$27,0))),Continents!$F$1,
IF(NOT(ISERROR(MATCH($C2048,Continents!$G$2:$G$8,0))),Continents!$G$1
)))))))</f>
        <v>Europe</v>
      </c>
      <c r="F2048" s="26">
        <v>42314</v>
      </c>
      <c r="G2048">
        <f>YEAR(Sales!$F2048)</f>
        <v>2015</v>
      </c>
      <c r="H2048">
        <f>MONTH(Sales!$F2048)</f>
        <v>11</v>
      </c>
      <c r="I2048" t="s">
        <v>14</v>
      </c>
      <c r="J2048" t="s">
        <v>1499</v>
      </c>
      <c r="K2048">
        <v>80</v>
      </c>
      <c r="L2048">
        <v>64</v>
      </c>
      <c r="M2048" s="27">
        <v>0.2</v>
      </c>
      <c r="N2048">
        <v>1</v>
      </c>
    </row>
    <row r="2049" spans="1:14" x14ac:dyDescent="0.25">
      <c r="A2049" s="15" t="s">
        <v>3404</v>
      </c>
      <c r="B2049" t="s">
        <v>261</v>
      </c>
      <c r="C2049" s="13" t="s">
        <v>42</v>
      </c>
      <c r="D2049" t="s">
        <v>37</v>
      </c>
      <c r="E2049" s="13" t="str">
        <f>IF(NOT(ISERROR(MATCH($C2049,Continents!$A$2:$A$48,0))),Continents!$A$1,
IF(NOT(ISERROR(MATCH($C2049,Continents!$B$2:$B$6,0))),Continents!$B$1,
IF(NOT(ISERROR(MATCH($C2049,Continents!$C$2:$C$58,0))),Continents!$C$1,
IF(NOT(ISERROR(MATCH($C2049,Continents!$D$2:$D$51,0))),Continents!$D$1,
IF(NOT(ISERROR(MATCH($C2049,Continents!$E$2:$E$15,0))),Continents!$E$1,
IF(NOT(ISERROR(MATCH($C2049,Continents!$F$2:$F$27,0))),Continents!$F$1,
IF(NOT(ISERROR(MATCH($C2049,Continents!$G$2:$G$8,0))),Continents!$G$1
)))))))</f>
        <v>Asia</v>
      </c>
      <c r="F2049" s="26" t="s">
        <v>3405</v>
      </c>
      <c r="G2049">
        <f>YEAR(Sales!$F2049)</f>
        <v>2014</v>
      </c>
      <c r="H2049">
        <f>MONTH(Sales!$F2049)</f>
        <v>11</v>
      </c>
      <c r="I2049" t="s">
        <v>26</v>
      </c>
      <c r="J2049" t="s">
        <v>2501</v>
      </c>
      <c r="K2049">
        <v>700</v>
      </c>
      <c r="L2049">
        <v>693</v>
      </c>
      <c r="M2049" s="27">
        <v>0.01</v>
      </c>
      <c r="N2049">
        <v>1</v>
      </c>
    </row>
    <row r="2050" spans="1:14" x14ac:dyDescent="0.25">
      <c r="A2050" s="16" t="s">
        <v>3406</v>
      </c>
      <c r="B2050" t="s">
        <v>169</v>
      </c>
      <c r="C2050" s="13" t="s">
        <v>170</v>
      </c>
      <c r="D2050" t="s">
        <v>13</v>
      </c>
      <c r="E2050" s="13" t="str">
        <f>IF(NOT(ISERROR(MATCH($C2050,Continents!$A$2:$A$48,0))),Continents!$A$1,
IF(NOT(ISERROR(MATCH($C2050,Continents!$B$2:$B$6,0))),Continents!$B$1,
IF(NOT(ISERROR(MATCH($C2050,Continents!$C$2:$C$58,0))),Continents!$C$1,
IF(NOT(ISERROR(MATCH($C2050,Continents!$D$2:$D$51,0))),Continents!$D$1,
IF(NOT(ISERROR(MATCH($C2050,Continents!$E$2:$E$15,0))),Continents!$E$1,
IF(NOT(ISERROR(MATCH($C2050,Continents!$F$2:$F$27,0))),Continents!$F$1,
IF(NOT(ISERROR(MATCH($C2050,Continents!$G$2:$G$8,0))),Continents!$G$1
)))))))</f>
        <v>Europe</v>
      </c>
      <c r="F2050" s="26">
        <v>42047</v>
      </c>
      <c r="G2050">
        <f>YEAR(Sales!$F2050)</f>
        <v>2015</v>
      </c>
      <c r="H2050">
        <f>MONTH(Sales!$F2050)</f>
        <v>2</v>
      </c>
      <c r="I2050" t="s">
        <v>133</v>
      </c>
      <c r="J2050" t="s">
        <v>509</v>
      </c>
      <c r="K2050">
        <v>50</v>
      </c>
      <c r="L2050">
        <v>38</v>
      </c>
      <c r="M2050" s="27">
        <v>0.24</v>
      </c>
      <c r="N2050">
        <v>1</v>
      </c>
    </row>
    <row r="2051" spans="1:14" x14ac:dyDescent="0.25">
      <c r="A2051" s="15" t="s">
        <v>3407</v>
      </c>
      <c r="B2051" t="s">
        <v>265</v>
      </c>
      <c r="C2051" s="13" t="s">
        <v>53</v>
      </c>
      <c r="D2051" t="s">
        <v>25</v>
      </c>
      <c r="E2051" s="13" t="str">
        <f>IF(NOT(ISERROR(MATCH($C2051,Continents!$A$2:$A$48,0))),Continents!$A$1,
IF(NOT(ISERROR(MATCH($C2051,Continents!$B$2:$B$6,0))),Continents!$B$1,
IF(NOT(ISERROR(MATCH($C2051,Continents!$C$2:$C$58,0))),Continents!$C$1,
IF(NOT(ISERROR(MATCH($C2051,Continents!$D$2:$D$51,0))),Continents!$D$1,
IF(NOT(ISERROR(MATCH($C2051,Continents!$E$2:$E$15,0))),Continents!$E$1,
IF(NOT(ISERROR(MATCH($C2051,Continents!$F$2:$F$27,0))),Continents!$F$1,
IF(NOT(ISERROR(MATCH($C2051,Continents!$G$2:$G$8,0))),Continents!$G$1
)))))))</f>
        <v>North America</v>
      </c>
      <c r="F2051" s="26">
        <v>42040</v>
      </c>
      <c r="G2051">
        <f>YEAR(Sales!$F2051)</f>
        <v>2015</v>
      </c>
      <c r="H2051">
        <f>MONTH(Sales!$F2051)</f>
        <v>2</v>
      </c>
      <c r="I2051" t="s">
        <v>32</v>
      </c>
      <c r="J2051" t="s">
        <v>3408</v>
      </c>
      <c r="K2051">
        <v>150</v>
      </c>
      <c r="L2051">
        <v>140</v>
      </c>
      <c r="M2051" s="27">
        <v>6.6699999999999995E-2</v>
      </c>
      <c r="N2051">
        <v>1</v>
      </c>
    </row>
    <row r="2052" spans="1:14" x14ac:dyDescent="0.25">
      <c r="A2052" s="16" t="s">
        <v>3409</v>
      </c>
      <c r="B2052" t="s">
        <v>3761</v>
      </c>
      <c r="C2052" s="13" t="s">
        <v>3759</v>
      </c>
      <c r="D2052" t="s">
        <v>13</v>
      </c>
      <c r="E2052" s="13" t="str">
        <f>IF(NOT(ISERROR(MATCH($C2052,Continents!$A$2:$A$48,0))),Continents!$A$1,
IF(NOT(ISERROR(MATCH($C2052,Continents!$B$2:$B$6,0))),Continents!$B$1,
IF(NOT(ISERROR(MATCH($C2052,Continents!$C$2:$C$58,0))),Continents!$C$1,
IF(NOT(ISERROR(MATCH($C2052,Continents!$D$2:$D$51,0))),Continents!$D$1,
IF(NOT(ISERROR(MATCH($C2052,Continents!$E$2:$E$15,0))),Continents!$E$1,
IF(NOT(ISERROR(MATCH($C2052,Continents!$F$2:$F$27,0))),Continents!$F$1,
IF(NOT(ISERROR(MATCH($C2052,Continents!$G$2:$G$8,0))),Continents!$G$1
)))))))</f>
        <v>Asia</v>
      </c>
      <c r="F2052" s="26" t="s">
        <v>3410</v>
      </c>
      <c r="G2052">
        <f>YEAR(Sales!$F2052)</f>
        <v>2014</v>
      </c>
      <c r="H2052">
        <f>MONTH(Sales!$F2052)</f>
        <v>6</v>
      </c>
      <c r="I2052" t="s">
        <v>44</v>
      </c>
      <c r="J2052" t="s">
        <v>458</v>
      </c>
      <c r="K2052">
        <v>30</v>
      </c>
      <c r="L2052">
        <v>24</v>
      </c>
      <c r="M2052" s="27">
        <v>0.2</v>
      </c>
      <c r="N2052">
        <v>1</v>
      </c>
    </row>
    <row r="2053" spans="1:14" x14ac:dyDescent="0.25">
      <c r="A2053" s="15" t="s">
        <v>3411</v>
      </c>
      <c r="B2053" t="s">
        <v>23</v>
      </c>
      <c r="C2053" s="13" t="s">
        <v>24</v>
      </c>
      <c r="D2053" t="s">
        <v>25</v>
      </c>
      <c r="E2053" s="13" t="str">
        <f>IF(NOT(ISERROR(MATCH($C2053,Continents!$A$2:$A$48,0))),Continents!$A$1,
IF(NOT(ISERROR(MATCH($C2053,Continents!$B$2:$B$6,0))),Continents!$B$1,
IF(NOT(ISERROR(MATCH($C2053,Continents!$C$2:$C$58,0))),Continents!$C$1,
IF(NOT(ISERROR(MATCH($C2053,Continents!$D$2:$D$51,0))),Continents!$D$1,
IF(NOT(ISERROR(MATCH($C2053,Continents!$E$2:$E$15,0))),Continents!$E$1,
IF(NOT(ISERROR(MATCH($C2053,Continents!$F$2:$F$27,0))),Continents!$F$1,
IF(NOT(ISERROR(MATCH($C2053,Continents!$G$2:$G$8,0))),Continents!$G$1
)))))))</f>
        <v>South America</v>
      </c>
      <c r="F2053" s="26" t="s">
        <v>3412</v>
      </c>
      <c r="G2053">
        <f>YEAR(Sales!$F2053)</f>
        <v>2017</v>
      </c>
      <c r="H2053">
        <f>MONTH(Sales!$F2053)</f>
        <v>10</v>
      </c>
      <c r="I2053" t="s">
        <v>14</v>
      </c>
      <c r="J2053" t="s">
        <v>796</v>
      </c>
      <c r="K2053">
        <v>80</v>
      </c>
      <c r="L2053">
        <v>74</v>
      </c>
      <c r="M2053" s="27">
        <v>7.4999999999999997E-2</v>
      </c>
      <c r="N2053">
        <v>1</v>
      </c>
    </row>
    <row r="2054" spans="1:14" x14ac:dyDescent="0.25">
      <c r="A2054" s="16" t="s">
        <v>3413</v>
      </c>
      <c r="B2054" t="s">
        <v>495</v>
      </c>
      <c r="C2054" s="13" t="s">
        <v>496</v>
      </c>
      <c r="D2054" t="s">
        <v>13</v>
      </c>
      <c r="E2054" s="13" t="str">
        <f>IF(NOT(ISERROR(MATCH($C2054,Continents!$A$2:$A$48,0))),Continents!$A$1,
IF(NOT(ISERROR(MATCH($C2054,Continents!$B$2:$B$6,0))),Continents!$B$1,
IF(NOT(ISERROR(MATCH($C2054,Continents!$C$2:$C$58,0))),Continents!$C$1,
IF(NOT(ISERROR(MATCH($C2054,Continents!$D$2:$D$51,0))),Continents!$D$1,
IF(NOT(ISERROR(MATCH($C2054,Continents!$E$2:$E$15,0))),Continents!$E$1,
IF(NOT(ISERROR(MATCH($C2054,Continents!$F$2:$F$27,0))),Continents!$F$1,
IF(NOT(ISERROR(MATCH($C2054,Continents!$G$2:$G$8,0))),Continents!$G$1
)))))))</f>
        <v>Asia</v>
      </c>
      <c r="F2054" s="26" t="s">
        <v>3414</v>
      </c>
      <c r="G2054">
        <f>YEAR(Sales!$F2054)</f>
        <v>2016</v>
      </c>
      <c r="H2054">
        <f>MONTH(Sales!$F2054)</f>
        <v>2</v>
      </c>
      <c r="I2054" t="s">
        <v>112</v>
      </c>
      <c r="J2054" t="s">
        <v>1675</v>
      </c>
      <c r="K2054">
        <v>70</v>
      </c>
      <c r="L2054">
        <v>62</v>
      </c>
      <c r="M2054" s="27">
        <v>0.1143</v>
      </c>
      <c r="N2054">
        <v>1</v>
      </c>
    </row>
    <row r="2055" spans="1:14" x14ac:dyDescent="0.25">
      <c r="A2055" s="15" t="s">
        <v>3415</v>
      </c>
      <c r="B2055" t="s">
        <v>74</v>
      </c>
      <c r="C2055" s="13" t="s">
        <v>75</v>
      </c>
      <c r="D2055" t="s">
        <v>37</v>
      </c>
      <c r="E2055" s="13" t="str">
        <f>IF(NOT(ISERROR(MATCH($C2055,Continents!$A$2:$A$48,0))),Continents!$A$1,
IF(NOT(ISERROR(MATCH($C2055,Continents!$B$2:$B$6,0))),Continents!$B$1,
IF(NOT(ISERROR(MATCH($C2055,Continents!$C$2:$C$58,0))),Continents!$C$1,
IF(NOT(ISERROR(MATCH($C2055,Continents!$D$2:$D$51,0))),Continents!$D$1,
IF(NOT(ISERROR(MATCH($C2055,Continents!$E$2:$E$15,0))),Continents!$E$1,
IF(NOT(ISERROR(MATCH($C2055,Continents!$F$2:$F$27,0))),Continents!$F$1,
IF(NOT(ISERROR(MATCH($C2055,Continents!$G$2:$G$8,0))),Continents!$G$1
)))))))</f>
        <v>Asia</v>
      </c>
      <c r="F2055" s="26" t="s">
        <v>2910</v>
      </c>
      <c r="G2055">
        <f>YEAR(Sales!$F2055)</f>
        <v>2014</v>
      </c>
      <c r="H2055">
        <f>MONTH(Sales!$F2055)</f>
        <v>8</v>
      </c>
      <c r="I2055" t="s">
        <v>14</v>
      </c>
      <c r="J2055" t="s">
        <v>159</v>
      </c>
      <c r="K2055">
        <v>80</v>
      </c>
      <c r="L2055">
        <v>76</v>
      </c>
      <c r="M2055" s="27">
        <v>0.05</v>
      </c>
      <c r="N2055">
        <v>1</v>
      </c>
    </row>
    <row r="2056" spans="1:14" x14ac:dyDescent="0.25">
      <c r="A2056" s="16" t="s">
        <v>3416</v>
      </c>
      <c r="B2056" t="s">
        <v>174</v>
      </c>
      <c r="C2056" s="13" t="s">
        <v>116</v>
      </c>
      <c r="D2056" t="s">
        <v>19</v>
      </c>
      <c r="E2056" s="13" t="str">
        <f>IF(NOT(ISERROR(MATCH($C2056,Continents!$A$2:$A$48,0))),Continents!$A$1,
IF(NOT(ISERROR(MATCH($C2056,Continents!$B$2:$B$6,0))),Continents!$B$1,
IF(NOT(ISERROR(MATCH($C2056,Continents!$C$2:$C$58,0))),Continents!$C$1,
IF(NOT(ISERROR(MATCH($C2056,Continents!$D$2:$D$51,0))),Continents!$D$1,
IF(NOT(ISERROR(MATCH($C2056,Continents!$E$2:$E$15,0))),Continents!$E$1,
IF(NOT(ISERROR(MATCH($C2056,Continents!$F$2:$F$27,0))),Continents!$F$1,
IF(NOT(ISERROR(MATCH($C2056,Continents!$G$2:$G$8,0))),Continents!$G$1
)))))))</f>
        <v>North America</v>
      </c>
      <c r="F2056" s="26" t="s">
        <v>2396</v>
      </c>
      <c r="G2056">
        <f>YEAR(Sales!$F2056)</f>
        <v>2018</v>
      </c>
      <c r="H2056">
        <f>MONTH(Sales!$F2056)</f>
        <v>11</v>
      </c>
      <c r="I2056" t="s">
        <v>38</v>
      </c>
      <c r="J2056" t="s">
        <v>3417</v>
      </c>
      <c r="K2056">
        <v>50</v>
      </c>
      <c r="L2056">
        <v>45</v>
      </c>
      <c r="M2056" s="27">
        <v>0.1</v>
      </c>
      <c r="N2056">
        <v>1</v>
      </c>
    </row>
    <row r="2057" spans="1:14" x14ac:dyDescent="0.25">
      <c r="A2057" s="15" t="s">
        <v>3418</v>
      </c>
      <c r="B2057" t="s">
        <v>2841</v>
      </c>
      <c r="C2057" s="13" t="s">
        <v>116</v>
      </c>
      <c r="D2057" t="s">
        <v>19</v>
      </c>
      <c r="E2057" s="13" t="str">
        <f>IF(NOT(ISERROR(MATCH($C2057,Continents!$A$2:$A$48,0))),Continents!$A$1,
IF(NOT(ISERROR(MATCH($C2057,Continents!$B$2:$B$6,0))),Continents!$B$1,
IF(NOT(ISERROR(MATCH($C2057,Continents!$C$2:$C$58,0))),Continents!$C$1,
IF(NOT(ISERROR(MATCH($C2057,Continents!$D$2:$D$51,0))),Continents!$D$1,
IF(NOT(ISERROR(MATCH($C2057,Continents!$E$2:$E$15,0))),Continents!$E$1,
IF(NOT(ISERROR(MATCH($C2057,Continents!$F$2:$F$27,0))),Continents!$F$1,
IF(NOT(ISERROR(MATCH($C2057,Continents!$G$2:$G$8,0))),Continents!$G$1
)))))))</f>
        <v>North America</v>
      </c>
      <c r="F2057" s="26" t="s">
        <v>898</v>
      </c>
      <c r="G2057">
        <f>YEAR(Sales!$F2057)</f>
        <v>2018</v>
      </c>
      <c r="H2057">
        <f>MONTH(Sales!$F2057)</f>
        <v>5</v>
      </c>
      <c r="I2057" t="s">
        <v>64</v>
      </c>
      <c r="J2057" t="s">
        <v>2853</v>
      </c>
      <c r="K2057">
        <v>1000</v>
      </c>
      <c r="L2057">
        <v>670</v>
      </c>
      <c r="M2057" s="27">
        <v>0.33</v>
      </c>
      <c r="N2057">
        <v>1</v>
      </c>
    </row>
    <row r="2058" spans="1:14" x14ac:dyDescent="0.25">
      <c r="A2058" s="16" t="s">
        <v>3419</v>
      </c>
      <c r="B2058" t="s">
        <v>201</v>
      </c>
      <c r="C2058" s="13" t="s">
        <v>202</v>
      </c>
      <c r="D2058" t="s">
        <v>13</v>
      </c>
      <c r="E2058" s="13" t="str">
        <f>IF(NOT(ISERROR(MATCH($C2058,Continents!$A$2:$A$48,0))),Continents!$A$1,
IF(NOT(ISERROR(MATCH($C2058,Continents!$B$2:$B$6,0))),Continents!$B$1,
IF(NOT(ISERROR(MATCH($C2058,Continents!$C$2:$C$58,0))),Continents!$C$1,
IF(NOT(ISERROR(MATCH($C2058,Continents!$D$2:$D$51,0))),Continents!$D$1,
IF(NOT(ISERROR(MATCH($C2058,Continents!$E$2:$E$15,0))),Continents!$E$1,
IF(NOT(ISERROR(MATCH($C2058,Continents!$F$2:$F$27,0))),Continents!$F$1,
IF(NOT(ISERROR(MATCH($C2058,Continents!$G$2:$G$8,0))),Continents!$G$1
)))))))</f>
        <v>Europe</v>
      </c>
      <c r="F2058" s="26">
        <v>43290</v>
      </c>
      <c r="G2058">
        <f>YEAR(Sales!$F2058)</f>
        <v>2018</v>
      </c>
      <c r="H2058">
        <f>MONTH(Sales!$F2058)</f>
        <v>7</v>
      </c>
      <c r="I2058" t="s">
        <v>112</v>
      </c>
      <c r="J2058" t="s">
        <v>1671</v>
      </c>
      <c r="K2058">
        <v>70</v>
      </c>
      <c r="L2058">
        <v>67</v>
      </c>
      <c r="M2058" s="27">
        <v>4.2900000000000001E-2</v>
      </c>
      <c r="N2058">
        <v>1</v>
      </c>
    </row>
    <row r="2059" spans="1:14" x14ac:dyDescent="0.25">
      <c r="A2059" s="15" t="s">
        <v>3420</v>
      </c>
      <c r="B2059" t="s">
        <v>2841</v>
      </c>
      <c r="C2059" s="13" t="s">
        <v>116</v>
      </c>
      <c r="D2059" t="s">
        <v>19</v>
      </c>
      <c r="E2059" s="13" t="str">
        <f>IF(NOT(ISERROR(MATCH($C2059,Continents!$A$2:$A$48,0))),Continents!$A$1,
IF(NOT(ISERROR(MATCH($C2059,Continents!$B$2:$B$6,0))),Continents!$B$1,
IF(NOT(ISERROR(MATCH($C2059,Continents!$C$2:$C$58,0))),Continents!$C$1,
IF(NOT(ISERROR(MATCH($C2059,Continents!$D$2:$D$51,0))),Continents!$D$1,
IF(NOT(ISERROR(MATCH($C2059,Continents!$E$2:$E$15,0))),Continents!$E$1,
IF(NOT(ISERROR(MATCH($C2059,Continents!$F$2:$F$27,0))),Continents!$F$1,
IF(NOT(ISERROR(MATCH($C2059,Continents!$G$2:$G$8,0))),Continents!$G$1
)))))))</f>
        <v>North America</v>
      </c>
      <c r="F2059" s="26" t="s">
        <v>3421</v>
      </c>
      <c r="G2059">
        <f>YEAR(Sales!$F2059)</f>
        <v>2017</v>
      </c>
      <c r="H2059">
        <f>MONTH(Sales!$F2059)</f>
        <v>9</v>
      </c>
      <c r="I2059" t="s">
        <v>38</v>
      </c>
      <c r="J2059" t="s">
        <v>2842</v>
      </c>
      <c r="K2059">
        <v>50</v>
      </c>
      <c r="L2059">
        <v>46</v>
      </c>
      <c r="M2059" s="27">
        <v>0.08</v>
      </c>
      <c r="N2059">
        <v>1</v>
      </c>
    </row>
    <row r="2060" spans="1:14" x14ac:dyDescent="0.25">
      <c r="A2060" s="16" t="s">
        <v>3422</v>
      </c>
      <c r="B2060" t="s">
        <v>95</v>
      </c>
      <c r="C2060" s="13" t="s">
        <v>96</v>
      </c>
      <c r="D2060" t="s">
        <v>37</v>
      </c>
      <c r="E2060" s="13" t="str">
        <f>IF(NOT(ISERROR(MATCH($C2060,Continents!$A$2:$A$48,0))),Continents!$A$1,
IF(NOT(ISERROR(MATCH($C2060,Continents!$B$2:$B$6,0))),Continents!$B$1,
IF(NOT(ISERROR(MATCH($C2060,Continents!$C$2:$C$58,0))),Continents!$C$1,
IF(NOT(ISERROR(MATCH($C2060,Continents!$D$2:$D$51,0))),Continents!$D$1,
IF(NOT(ISERROR(MATCH($C2060,Continents!$E$2:$E$15,0))),Continents!$E$1,
IF(NOT(ISERROR(MATCH($C2060,Continents!$F$2:$F$27,0))),Continents!$F$1,
IF(NOT(ISERROR(MATCH($C2060,Continents!$G$2:$G$8,0))),Continents!$G$1
)))))))</f>
        <v>Asia</v>
      </c>
      <c r="F2060" s="26" t="s">
        <v>238</v>
      </c>
      <c r="G2060">
        <f>YEAR(Sales!$F2060)</f>
        <v>2018</v>
      </c>
      <c r="H2060">
        <f>MONTH(Sales!$F2060)</f>
        <v>8</v>
      </c>
      <c r="I2060" t="s">
        <v>58</v>
      </c>
      <c r="J2060" t="s">
        <v>1166</v>
      </c>
      <c r="K2060">
        <v>800</v>
      </c>
      <c r="L2060">
        <v>752</v>
      </c>
      <c r="M2060" s="27">
        <v>0.06</v>
      </c>
      <c r="N2060">
        <v>1</v>
      </c>
    </row>
    <row r="2061" spans="1:14" x14ac:dyDescent="0.25">
      <c r="A2061" s="15" t="s">
        <v>3423</v>
      </c>
      <c r="B2061" t="s">
        <v>541</v>
      </c>
      <c r="C2061" s="13" t="s">
        <v>542</v>
      </c>
      <c r="D2061" t="s">
        <v>25</v>
      </c>
      <c r="E2061" s="13" t="str">
        <f>IF(NOT(ISERROR(MATCH($C2061,Continents!$A$2:$A$48,0))),Continents!$A$1,
IF(NOT(ISERROR(MATCH($C2061,Continents!$B$2:$B$6,0))),Continents!$B$1,
IF(NOT(ISERROR(MATCH($C2061,Continents!$C$2:$C$58,0))),Continents!$C$1,
IF(NOT(ISERROR(MATCH($C2061,Continents!$D$2:$D$51,0))),Continents!$D$1,
IF(NOT(ISERROR(MATCH($C2061,Continents!$E$2:$E$15,0))),Continents!$E$1,
IF(NOT(ISERROR(MATCH($C2061,Continents!$F$2:$F$27,0))),Continents!$F$1,
IF(NOT(ISERROR(MATCH($C2061,Continents!$G$2:$G$8,0))),Continents!$G$1
)))))))</f>
        <v>South America</v>
      </c>
      <c r="F2061" s="26" t="s">
        <v>2529</v>
      </c>
      <c r="G2061">
        <f>YEAR(Sales!$F2061)</f>
        <v>2018</v>
      </c>
      <c r="H2061">
        <f>MONTH(Sales!$F2061)</f>
        <v>4</v>
      </c>
      <c r="I2061" t="s">
        <v>77</v>
      </c>
      <c r="J2061" t="s">
        <v>1071</v>
      </c>
      <c r="K2061">
        <v>500</v>
      </c>
      <c r="L2061">
        <v>490</v>
      </c>
      <c r="M2061" s="27">
        <v>0.02</v>
      </c>
      <c r="N2061">
        <v>1</v>
      </c>
    </row>
    <row r="2062" spans="1:14" x14ac:dyDescent="0.25">
      <c r="A2062" s="16" t="s">
        <v>3424</v>
      </c>
      <c r="B2062" t="s">
        <v>29</v>
      </c>
      <c r="C2062" s="13" t="s">
        <v>30</v>
      </c>
      <c r="D2062" t="s">
        <v>13</v>
      </c>
      <c r="E2062" s="13" t="str">
        <f>IF(NOT(ISERROR(MATCH($C2062,Continents!$A$2:$A$48,0))),Continents!$A$1,
IF(NOT(ISERROR(MATCH($C2062,Continents!$B$2:$B$6,0))),Continents!$B$1,
IF(NOT(ISERROR(MATCH($C2062,Continents!$C$2:$C$58,0))),Continents!$C$1,
IF(NOT(ISERROR(MATCH($C2062,Continents!$D$2:$D$51,0))),Continents!$D$1,
IF(NOT(ISERROR(MATCH($C2062,Continents!$E$2:$E$15,0))),Continents!$E$1,
IF(NOT(ISERROR(MATCH($C2062,Continents!$F$2:$F$27,0))),Continents!$F$1,
IF(NOT(ISERROR(MATCH($C2062,Continents!$G$2:$G$8,0))),Continents!$G$1
)))))))</f>
        <v>Asia</v>
      </c>
      <c r="F2062" s="26" t="s">
        <v>182</v>
      </c>
      <c r="G2062">
        <f>YEAR(Sales!$F2062)</f>
        <v>2016</v>
      </c>
      <c r="H2062">
        <f>MONTH(Sales!$F2062)</f>
        <v>10</v>
      </c>
      <c r="I2062" t="s">
        <v>32</v>
      </c>
      <c r="J2062" t="s">
        <v>299</v>
      </c>
      <c r="K2062">
        <v>150</v>
      </c>
      <c r="L2062">
        <v>147</v>
      </c>
      <c r="M2062" s="27">
        <v>0.02</v>
      </c>
      <c r="N2062">
        <v>1</v>
      </c>
    </row>
    <row r="2063" spans="1:14" x14ac:dyDescent="0.25">
      <c r="A2063" s="15" t="s">
        <v>3425</v>
      </c>
      <c r="B2063" t="s">
        <v>100</v>
      </c>
      <c r="C2063" s="13" t="s">
        <v>101</v>
      </c>
      <c r="D2063" t="s">
        <v>13</v>
      </c>
      <c r="E2063" s="13" t="str">
        <f>IF(NOT(ISERROR(MATCH($C2063,Continents!$A$2:$A$48,0))),Continents!$A$1,
IF(NOT(ISERROR(MATCH($C2063,Continents!$B$2:$B$6,0))),Continents!$B$1,
IF(NOT(ISERROR(MATCH($C2063,Continents!$C$2:$C$58,0))),Continents!$C$1,
IF(NOT(ISERROR(MATCH($C2063,Continents!$D$2:$D$51,0))),Continents!$D$1,
IF(NOT(ISERROR(MATCH($C2063,Continents!$E$2:$E$15,0))),Continents!$E$1,
IF(NOT(ISERROR(MATCH($C2063,Continents!$F$2:$F$27,0))),Continents!$F$1,
IF(NOT(ISERROR(MATCH($C2063,Continents!$G$2:$G$8,0))),Continents!$G$1
)))))))</f>
        <v>Europe</v>
      </c>
      <c r="F2063" s="26" t="s">
        <v>1443</v>
      </c>
      <c r="G2063">
        <f>YEAR(Sales!$F2063)</f>
        <v>2015</v>
      </c>
      <c r="H2063">
        <f>MONTH(Sales!$F2063)</f>
        <v>10</v>
      </c>
      <c r="I2063" t="s">
        <v>77</v>
      </c>
      <c r="J2063" t="s">
        <v>938</v>
      </c>
      <c r="K2063">
        <v>500</v>
      </c>
      <c r="L2063">
        <v>495</v>
      </c>
      <c r="M2063" s="27">
        <v>0.01</v>
      </c>
      <c r="N2063">
        <v>1</v>
      </c>
    </row>
    <row r="2064" spans="1:14" x14ac:dyDescent="0.25">
      <c r="A2064" s="16" t="s">
        <v>3426</v>
      </c>
      <c r="B2064" t="s">
        <v>3761</v>
      </c>
      <c r="C2064" s="13" t="s">
        <v>3759</v>
      </c>
      <c r="D2064" t="s">
        <v>13</v>
      </c>
      <c r="E2064" s="13" t="str">
        <f>IF(NOT(ISERROR(MATCH($C2064,Continents!$A$2:$A$48,0))),Continents!$A$1,
IF(NOT(ISERROR(MATCH($C2064,Continents!$B$2:$B$6,0))),Continents!$B$1,
IF(NOT(ISERROR(MATCH($C2064,Continents!$C$2:$C$58,0))),Continents!$C$1,
IF(NOT(ISERROR(MATCH($C2064,Continents!$D$2:$D$51,0))),Continents!$D$1,
IF(NOT(ISERROR(MATCH($C2064,Continents!$E$2:$E$15,0))),Continents!$E$1,
IF(NOT(ISERROR(MATCH($C2064,Continents!$F$2:$F$27,0))),Continents!$F$1,
IF(NOT(ISERROR(MATCH($C2064,Continents!$G$2:$G$8,0))),Continents!$G$1
)))))))</f>
        <v>Asia</v>
      </c>
      <c r="F2064" s="26">
        <v>42741</v>
      </c>
      <c r="G2064">
        <f>YEAR(Sales!$F2064)</f>
        <v>2017</v>
      </c>
      <c r="H2064">
        <f>MONTH(Sales!$F2064)</f>
        <v>1</v>
      </c>
      <c r="I2064" t="s">
        <v>77</v>
      </c>
      <c r="J2064" t="s">
        <v>2205</v>
      </c>
      <c r="K2064">
        <v>500</v>
      </c>
      <c r="L2064">
        <v>500</v>
      </c>
      <c r="M2064" s="27">
        <v>0</v>
      </c>
      <c r="N2064">
        <v>1</v>
      </c>
    </row>
    <row r="2065" spans="1:14" x14ac:dyDescent="0.25">
      <c r="A2065" s="15" t="s">
        <v>3427</v>
      </c>
      <c r="B2065" t="s">
        <v>306</v>
      </c>
      <c r="C2065" s="13" t="s">
        <v>307</v>
      </c>
      <c r="D2065" t="s">
        <v>13</v>
      </c>
      <c r="E2065" s="13" t="str">
        <f>IF(NOT(ISERROR(MATCH($C2065,Continents!$A$2:$A$48,0))),Continents!$A$1,
IF(NOT(ISERROR(MATCH($C2065,Continents!$B$2:$B$6,0))),Continents!$B$1,
IF(NOT(ISERROR(MATCH($C2065,Continents!$C$2:$C$58,0))),Continents!$C$1,
IF(NOT(ISERROR(MATCH($C2065,Continents!$D$2:$D$51,0))),Continents!$D$1,
IF(NOT(ISERROR(MATCH($C2065,Continents!$E$2:$E$15,0))),Continents!$E$1,
IF(NOT(ISERROR(MATCH($C2065,Continents!$F$2:$F$27,0))),Continents!$F$1,
IF(NOT(ISERROR(MATCH($C2065,Continents!$G$2:$G$8,0))),Continents!$G$1
)))))))</f>
        <v>Europe</v>
      </c>
      <c r="F2065" s="26" t="s">
        <v>2913</v>
      </c>
      <c r="G2065">
        <f>YEAR(Sales!$F2065)</f>
        <v>2016</v>
      </c>
      <c r="H2065">
        <f>MONTH(Sales!$F2065)</f>
        <v>2</v>
      </c>
      <c r="I2065" t="s">
        <v>64</v>
      </c>
      <c r="J2065" t="s">
        <v>1039</v>
      </c>
      <c r="K2065">
        <v>1000</v>
      </c>
      <c r="L2065">
        <v>680</v>
      </c>
      <c r="M2065" s="27">
        <v>0.32</v>
      </c>
      <c r="N2065">
        <v>1</v>
      </c>
    </row>
    <row r="2066" spans="1:14" x14ac:dyDescent="0.25">
      <c r="A2066" s="16" t="s">
        <v>3428</v>
      </c>
      <c r="B2066" t="s">
        <v>2907</v>
      </c>
      <c r="C2066" s="13" t="s">
        <v>116</v>
      </c>
      <c r="D2066" t="s">
        <v>19</v>
      </c>
      <c r="E2066" s="13" t="str">
        <f>IF(NOT(ISERROR(MATCH($C2066,Continents!$A$2:$A$48,0))),Continents!$A$1,
IF(NOT(ISERROR(MATCH($C2066,Continents!$B$2:$B$6,0))),Continents!$B$1,
IF(NOT(ISERROR(MATCH($C2066,Continents!$C$2:$C$58,0))),Continents!$C$1,
IF(NOT(ISERROR(MATCH($C2066,Continents!$D$2:$D$51,0))),Continents!$D$1,
IF(NOT(ISERROR(MATCH($C2066,Continents!$E$2:$E$15,0))),Continents!$E$1,
IF(NOT(ISERROR(MATCH($C2066,Continents!$F$2:$F$27,0))),Continents!$F$1,
IF(NOT(ISERROR(MATCH($C2066,Continents!$G$2:$G$8,0))),Continents!$G$1
)))))))</f>
        <v>North America</v>
      </c>
      <c r="F2066" s="26">
        <v>43354</v>
      </c>
      <c r="G2066">
        <f>YEAR(Sales!$F2066)</f>
        <v>2018</v>
      </c>
      <c r="H2066">
        <f>MONTH(Sales!$F2066)</f>
        <v>9</v>
      </c>
      <c r="I2066" t="s">
        <v>44</v>
      </c>
      <c r="J2066" t="s">
        <v>2992</v>
      </c>
      <c r="K2066">
        <v>30</v>
      </c>
      <c r="L2066">
        <v>27</v>
      </c>
      <c r="M2066" s="27">
        <v>0.1</v>
      </c>
      <c r="N2066">
        <v>1</v>
      </c>
    </row>
    <row r="2067" spans="1:14" x14ac:dyDescent="0.25">
      <c r="A2067" s="15" t="s">
        <v>3429</v>
      </c>
      <c r="B2067" t="s">
        <v>265</v>
      </c>
      <c r="C2067" s="13" t="s">
        <v>53</v>
      </c>
      <c r="D2067" t="s">
        <v>25</v>
      </c>
      <c r="E2067" s="13" t="str">
        <f>IF(NOT(ISERROR(MATCH($C2067,Continents!$A$2:$A$48,0))),Continents!$A$1,
IF(NOT(ISERROR(MATCH($C2067,Continents!$B$2:$B$6,0))),Continents!$B$1,
IF(NOT(ISERROR(MATCH($C2067,Continents!$C$2:$C$58,0))),Continents!$C$1,
IF(NOT(ISERROR(MATCH($C2067,Continents!$D$2:$D$51,0))),Continents!$D$1,
IF(NOT(ISERROR(MATCH($C2067,Continents!$E$2:$E$15,0))),Continents!$E$1,
IF(NOT(ISERROR(MATCH($C2067,Continents!$F$2:$F$27,0))),Continents!$F$1,
IF(NOT(ISERROR(MATCH($C2067,Continents!$G$2:$G$8,0))),Continents!$G$1
)))))))</f>
        <v>North America</v>
      </c>
      <c r="F2067" s="26" t="s">
        <v>1008</v>
      </c>
      <c r="G2067">
        <f>YEAR(Sales!$F2067)</f>
        <v>2018</v>
      </c>
      <c r="H2067">
        <f>MONTH(Sales!$F2067)</f>
        <v>10</v>
      </c>
      <c r="I2067" t="s">
        <v>133</v>
      </c>
      <c r="J2067" t="s">
        <v>267</v>
      </c>
      <c r="K2067">
        <v>50</v>
      </c>
      <c r="L2067">
        <v>44</v>
      </c>
      <c r="M2067" s="27">
        <v>0.12</v>
      </c>
      <c r="N2067">
        <v>1</v>
      </c>
    </row>
    <row r="2068" spans="1:14" x14ac:dyDescent="0.25">
      <c r="A2068" s="16" t="s">
        <v>3430</v>
      </c>
      <c r="B2068" t="s">
        <v>350</v>
      </c>
      <c r="C2068" s="13" t="s">
        <v>116</v>
      </c>
      <c r="D2068" t="s">
        <v>19</v>
      </c>
      <c r="E2068" s="13" t="str">
        <f>IF(NOT(ISERROR(MATCH($C2068,Continents!$A$2:$A$48,0))),Continents!$A$1,
IF(NOT(ISERROR(MATCH($C2068,Continents!$B$2:$B$6,0))),Continents!$B$1,
IF(NOT(ISERROR(MATCH($C2068,Continents!$C$2:$C$58,0))),Continents!$C$1,
IF(NOT(ISERROR(MATCH($C2068,Continents!$D$2:$D$51,0))),Continents!$D$1,
IF(NOT(ISERROR(MATCH($C2068,Continents!$E$2:$E$15,0))),Continents!$E$1,
IF(NOT(ISERROR(MATCH($C2068,Continents!$F$2:$F$27,0))),Continents!$F$1,
IF(NOT(ISERROR(MATCH($C2068,Continents!$G$2:$G$8,0))),Continents!$G$1
)))))))</f>
        <v>North America</v>
      </c>
      <c r="F2068" s="26" t="s">
        <v>1796</v>
      </c>
      <c r="G2068">
        <f>YEAR(Sales!$F2068)</f>
        <v>2018</v>
      </c>
      <c r="H2068">
        <f>MONTH(Sales!$F2068)</f>
        <v>4</v>
      </c>
      <c r="I2068" t="s">
        <v>14</v>
      </c>
      <c r="J2068" t="s">
        <v>1471</v>
      </c>
      <c r="K2068">
        <v>80</v>
      </c>
      <c r="L2068">
        <v>80</v>
      </c>
      <c r="M2068" s="27">
        <v>0</v>
      </c>
      <c r="N2068">
        <v>1</v>
      </c>
    </row>
    <row r="2069" spans="1:14" x14ac:dyDescent="0.25">
      <c r="A2069" s="15" t="s">
        <v>3431</v>
      </c>
      <c r="B2069" t="s">
        <v>169</v>
      </c>
      <c r="C2069" s="13" t="s">
        <v>170</v>
      </c>
      <c r="D2069" t="s">
        <v>13</v>
      </c>
      <c r="E2069" s="13" t="str">
        <f>IF(NOT(ISERROR(MATCH($C2069,Continents!$A$2:$A$48,0))),Continents!$A$1,
IF(NOT(ISERROR(MATCH($C2069,Continents!$B$2:$B$6,0))),Continents!$B$1,
IF(NOT(ISERROR(MATCH($C2069,Continents!$C$2:$C$58,0))),Continents!$C$1,
IF(NOT(ISERROR(MATCH($C2069,Continents!$D$2:$D$51,0))),Continents!$D$1,
IF(NOT(ISERROR(MATCH($C2069,Continents!$E$2:$E$15,0))),Continents!$E$1,
IF(NOT(ISERROR(MATCH($C2069,Continents!$F$2:$F$27,0))),Continents!$F$1,
IF(NOT(ISERROR(MATCH($C2069,Continents!$G$2:$G$8,0))),Continents!$G$1
)))))))</f>
        <v>Europe</v>
      </c>
      <c r="F2069" s="26" t="s">
        <v>2551</v>
      </c>
      <c r="G2069">
        <f>YEAR(Sales!$F2069)</f>
        <v>2014</v>
      </c>
      <c r="H2069">
        <f>MONTH(Sales!$F2069)</f>
        <v>1</v>
      </c>
      <c r="I2069" t="s">
        <v>49</v>
      </c>
      <c r="J2069" t="s">
        <v>376</v>
      </c>
      <c r="K2069">
        <v>500</v>
      </c>
      <c r="L2069">
        <v>360</v>
      </c>
      <c r="M2069" s="27">
        <v>0.28000000000000003</v>
      </c>
      <c r="N2069">
        <v>1</v>
      </c>
    </row>
    <row r="2070" spans="1:14" x14ac:dyDescent="0.25">
      <c r="A2070" s="16" t="s">
        <v>3432</v>
      </c>
      <c r="B2070" t="s">
        <v>2841</v>
      </c>
      <c r="C2070" s="13" t="s">
        <v>116</v>
      </c>
      <c r="D2070" t="s">
        <v>19</v>
      </c>
      <c r="E2070" s="13" t="str">
        <f>IF(NOT(ISERROR(MATCH($C2070,Continents!$A$2:$A$48,0))),Continents!$A$1,
IF(NOT(ISERROR(MATCH($C2070,Continents!$B$2:$B$6,0))),Continents!$B$1,
IF(NOT(ISERROR(MATCH($C2070,Continents!$C$2:$C$58,0))),Continents!$C$1,
IF(NOT(ISERROR(MATCH($C2070,Continents!$D$2:$D$51,0))),Continents!$D$1,
IF(NOT(ISERROR(MATCH($C2070,Continents!$E$2:$E$15,0))),Continents!$E$1,
IF(NOT(ISERROR(MATCH($C2070,Continents!$F$2:$F$27,0))),Continents!$F$1,
IF(NOT(ISERROR(MATCH($C2070,Continents!$G$2:$G$8,0))),Continents!$G$1
)))))))</f>
        <v>North America</v>
      </c>
      <c r="F2070" s="26">
        <v>41859</v>
      </c>
      <c r="G2070">
        <f>YEAR(Sales!$F2070)</f>
        <v>2014</v>
      </c>
      <c r="H2070">
        <f>MONTH(Sales!$F2070)</f>
        <v>8</v>
      </c>
      <c r="I2070" t="s">
        <v>58</v>
      </c>
      <c r="J2070" t="s">
        <v>2853</v>
      </c>
      <c r="K2070">
        <v>800</v>
      </c>
      <c r="L2070">
        <v>656</v>
      </c>
      <c r="M2070" s="27">
        <v>0.18</v>
      </c>
      <c r="N2070">
        <v>1</v>
      </c>
    </row>
    <row r="2071" spans="1:14" x14ac:dyDescent="0.25">
      <c r="A2071" s="15" t="s">
        <v>3433</v>
      </c>
      <c r="B2071" t="s">
        <v>2907</v>
      </c>
      <c r="C2071" s="13" t="s">
        <v>116</v>
      </c>
      <c r="D2071" t="s">
        <v>19</v>
      </c>
      <c r="E2071" s="13" t="str">
        <f>IF(NOT(ISERROR(MATCH($C2071,Continents!$A$2:$A$48,0))),Continents!$A$1,
IF(NOT(ISERROR(MATCH($C2071,Continents!$B$2:$B$6,0))),Continents!$B$1,
IF(NOT(ISERROR(MATCH($C2071,Continents!$C$2:$C$58,0))),Continents!$C$1,
IF(NOT(ISERROR(MATCH($C2071,Continents!$D$2:$D$51,0))),Continents!$D$1,
IF(NOT(ISERROR(MATCH($C2071,Continents!$E$2:$E$15,0))),Continents!$E$1,
IF(NOT(ISERROR(MATCH($C2071,Continents!$F$2:$F$27,0))),Continents!$F$1,
IF(NOT(ISERROR(MATCH($C2071,Continents!$G$2:$G$8,0))),Continents!$G$1
)))))))</f>
        <v>North America</v>
      </c>
      <c r="F2071" s="26" t="s">
        <v>3031</v>
      </c>
      <c r="G2071">
        <f>YEAR(Sales!$F2071)</f>
        <v>2016</v>
      </c>
      <c r="H2071">
        <f>MONTH(Sales!$F2071)</f>
        <v>5</v>
      </c>
      <c r="I2071" t="s">
        <v>125</v>
      </c>
      <c r="J2071" t="s">
        <v>2908</v>
      </c>
      <c r="K2071">
        <v>250</v>
      </c>
      <c r="L2071">
        <v>248</v>
      </c>
      <c r="M2071" s="27">
        <v>8.0000000000000002E-3</v>
      </c>
      <c r="N2071">
        <v>1</v>
      </c>
    </row>
    <row r="2072" spans="1:14" x14ac:dyDescent="0.25">
      <c r="A2072" s="16" t="s">
        <v>3434</v>
      </c>
      <c r="B2072" t="s">
        <v>47</v>
      </c>
      <c r="C2072" s="13" t="s">
        <v>48</v>
      </c>
      <c r="D2072" t="s">
        <v>25</v>
      </c>
      <c r="E2072" s="13" t="str">
        <f>IF(NOT(ISERROR(MATCH($C2072,Continents!$A$2:$A$48,0))),Continents!$A$1,
IF(NOT(ISERROR(MATCH($C2072,Continents!$B$2:$B$6,0))),Continents!$B$1,
IF(NOT(ISERROR(MATCH($C2072,Continents!$C$2:$C$58,0))),Continents!$C$1,
IF(NOT(ISERROR(MATCH($C2072,Continents!$D$2:$D$51,0))),Continents!$D$1,
IF(NOT(ISERROR(MATCH($C2072,Continents!$E$2:$E$15,0))),Continents!$E$1,
IF(NOT(ISERROR(MATCH($C2072,Continents!$F$2:$F$27,0))),Continents!$F$1,
IF(NOT(ISERROR(MATCH($C2072,Continents!$G$2:$G$8,0))),Continents!$G$1
)))))))</f>
        <v>South America</v>
      </c>
      <c r="F2072" s="26" t="s">
        <v>3435</v>
      </c>
      <c r="G2072">
        <f>YEAR(Sales!$F2072)</f>
        <v>2016</v>
      </c>
      <c r="H2072">
        <f>MONTH(Sales!$F2072)</f>
        <v>9</v>
      </c>
      <c r="I2072" t="s">
        <v>133</v>
      </c>
      <c r="J2072" t="s">
        <v>537</v>
      </c>
      <c r="K2072">
        <v>50</v>
      </c>
      <c r="L2072">
        <v>49</v>
      </c>
      <c r="M2072" s="27">
        <v>0.02</v>
      </c>
      <c r="N2072">
        <v>1</v>
      </c>
    </row>
    <row r="2073" spans="1:14" x14ac:dyDescent="0.25">
      <c r="A2073" s="15" t="s">
        <v>3436</v>
      </c>
      <c r="B2073" t="s">
        <v>11</v>
      </c>
      <c r="C2073" s="13" t="s">
        <v>12</v>
      </c>
      <c r="D2073" t="s">
        <v>13</v>
      </c>
      <c r="E2073" s="13" t="str">
        <f>IF(NOT(ISERROR(MATCH($C2073,Continents!$A$2:$A$48,0))),Continents!$A$1,
IF(NOT(ISERROR(MATCH($C2073,Continents!$B$2:$B$6,0))),Continents!$B$1,
IF(NOT(ISERROR(MATCH($C2073,Continents!$C$2:$C$58,0))),Continents!$C$1,
IF(NOT(ISERROR(MATCH($C2073,Continents!$D$2:$D$51,0))),Continents!$D$1,
IF(NOT(ISERROR(MATCH($C2073,Continents!$E$2:$E$15,0))),Continents!$E$1,
IF(NOT(ISERROR(MATCH($C2073,Continents!$F$2:$F$27,0))),Continents!$F$1,
IF(NOT(ISERROR(MATCH($C2073,Continents!$G$2:$G$8,0))),Continents!$G$1
)))))))</f>
        <v>Europe</v>
      </c>
      <c r="F2073" s="26">
        <v>42560</v>
      </c>
      <c r="G2073">
        <f>YEAR(Sales!$F2073)</f>
        <v>2016</v>
      </c>
      <c r="H2073">
        <f>MONTH(Sales!$F2073)</f>
        <v>7</v>
      </c>
      <c r="I2073" t="s">
        <v>49</v>
      </c>
      <c r="J2073" t="s">
        <v>430</v>
      </c>
      <c r="K2073">
        <v>500</v>
      </c>
      <c r="L2073">
        <v>480</v>
      </c>
      <c r="M2073" s="27">
        <v>0.04</v>
      </c>
      <c r="N2073">
        <v>1</v>
      </c>
    </row>
    <row r="2074" spans="1:14" x14ac:dyDescent="0.25">
      <c r="A2074" s="16" t="s">
        <v>3437</v>
      </c>
      <c r="B2074" t="s">
        <v>147</v>
      </c>
      <c r="C2074" s="13" t="s">
        <v>96</v>
      </c>
      <c r="D2074" t="s">
        <v>37</v>
      </c>
      <c r="E2074" s="13" t="str">
        <f>IF(NOT(ISERROR(MATCH($C2074,Continents!$A$2:$A$48,0))),Continents!$A$1,
IF(NOT(ISERROR(MATCH($C2074,Continents!$B$2:$B$6,0))),Continents!$B$1,
IF(NOT(ISERROR(MATCH($C2074,Continents!$C$2:$C$58,0))),Continents!$C$1,
IF(NOT(ISERROR(MATCH($C2074,Continents!$D$2:$D$51,0))),Continents!$D$1,
IF(NOT(ISERROR(MATCH($C2074,Continents!$E$2:$E$15,0))),Continents!$E$1,
IF(NOT(ISERROR(MATCH($C2074,Continents!$F$2:$F$27,0))),Continents!$F$1,
IF(NOT(ISERROR(MATCH($C2074,Continents!$G$2:$G$8,0))),Continents!$G$1
)))))))</f>
        <v>Asia</v>
      </c>
      <c r="F2074" s="26">
        <v>41699</v>
      </c>
      <c r="G2074">
        <f>YEAR(Sales!$F2074)</f>
        <v>2014</v>
      </c>
      <c r="H2074">
        <f>MONTH(Sales!$F2074)</f>
        <v>3</v>
      </c>
      <c r="I2074" t="s">
        <v>64</v>
      </c>
      <c r="J2074" t="s">
        <v>1478</v>
      </c>
      <c r="K2074">
        <v>1000</v>
      </c>
      <c r="L2074">
        <v>620</v>
      </c>
      <c r="M2074" s="27">
        <v>0.38</v>
      </c>
      <c r="N2074">
        <v>1</v>
      </c>
    </row>
    <row r="2075" spans="1:14" x14ac:dyDescent="0.25">
      <c r="A2075" s="15" t="s">
        <v>3438</v>
      </c>
      <c r="B2075" t="s">
        <v>17</v>
      </c>
      <c r="C2075" s="13" t="s">
        <v>18</v>
      </c>
      <c r="D2075" t="s">
        <v>19</v>
      </c>
      <c r="E2075" s="13" t="str">
        <f>IF(NOT(ISERROR(MATCH($C2075,Continents!$A$2:$A$48,0))),Continents!$A$1,
IF(NOT(ISERROR(MATCH($C2075,Continents!$B$2:$B$6,0))),Continents!$B$1,
IF(NOT(ISERROR(MATCH($C2075,Continents!$C$2:$C$58,0))),Continents!$C$1,
IF(NOT(ISERROR(MATCH($C2075,Continents!$D$2:$D$51,0))),Continents!$D$1,
IF(NOT(ISERROR(MATCH($C2075,Continents!$E$2:$E$15,0))),Continents!$E$1,
IF(NOT(ISERROR(MATCH($C2075,Continents!$F$2:$F$27,0))),Continents!$F$1,
IF(NOT(ISERROR(MATCH($C2075,Continents!$G$2:$G$8,0))),Continents!$G$1
)))))))</f>
        <v>North America</v>
      </c>
      <c r="F2075" s="26">
        <v>42163</v>
      </c>
      <c r="G2075">
        <f>YEAR(Sales!$F2075)</f>
        <v>2015</v>
      </c>
      <c r="H2075">
        <f>MONTH(Sales!$F2075)</f>
        <v>6</v>
      </c>
      <c r="I2075" t="s">
        <v>125</v>
      </c>
      <c r="J2075" t="s">
        <v>21</v>
      </c>
      <c r="K2075">
        <v>250</v>
      </c>
      <c r="L2075">
        <v>190</v>
      </c>
      <c r="M2075" s="27">
        <v>0.24</v>
      </c>
      <c r="N2075">
        <v>1</v>
      </c>
    </row>
    <row r="2076" spans="1:14" x14ac:dyDescent="0.25">
      <c r="A2076" s="16" t="s">
        <v>3439</v>
      </c>
      <c r="B2076" t="s">
        <v>56</v>
      </c>
      <c r="C2076" s="13" t="s">
        <v>57</v>
      </c>
      <c r="D2076" t="s">
        <v>13</v>
      </c>
      <c r="E2076" s="13" t="str">
        <f>IF(NOT(ISERROR(MATCH($C2076,Continents!$A$2:$A$48,0))),Continents!$A$1,
IF(NOT(ISERROR(MATCH($C2076,Continents!$B$2:$B$6,0))),Continents!$B$1,
IF(NOT(ISERROR(MATCH($C2076,Continents!$C$2:$C$58,0))),Continents!$C$1,
IF(NOT(ISERROR(MATCH($C2076,Continents!$D$2:$D$51,0))),Continents!$D$1,
IF(NOT(ISERROR(MATCH($C2076,Continents!$E$2:$E$15,0))),Continents!$E$1,
IF(NOT(ISERROR(MATCH($C2076,Continents!$F$2:$F$27,0))),Continents!$F$1,
IF(NOT(ISERROR(MATCH($C2076,Continents!$G$2:$G$8,0))),Continents!$G$1
)))))))</f>
        <v>Europe</v>
      </c>
      <c r="F2076" s="26" t="s">
        <v>710</v>
      </c>
      <c r="G2076">
        <f>YEAR(Sales!$F2076)</f>
        <v>2017</v>
      </c>
      <c r="H2076">
        <f>MONTH(Sales!$F2076)</f>
        <v>5</v>
      </c>
      <c r="I2076" t="s">
        <v>58</v>
      </c>
      <c r="J2076" t="s">
        <v>59</v>
      </c>
      <c r="K2076">
        <v>800</v>
      </c>
      <c r="L2076">
        <v>680</v>
      </c>
      <c r="M2076" s="27">
        <v>0.15</v>
      </c>
      <c r="N2076">
        <v>1</v>
      </c>
    </row>
    <row r="2077" spans="1:14" x14ac:dyDescent="0.25">
      <c r="A2077" s="15" t="s">
        <v>3440</v>
      </c>
      <c r="B2077" t="s">
        <v>74</v>
      </c>
      <c r="C2077" s="13" t="s">
        <v>75</v>
      </c>
      <c r="D2077" t="s">
        <v>37</v>
      </c>
      <c r="E2077" s="13" t="str">
        <f>IF(NOT(ISERROR(MATCH($C2077,Continents!$A$2:$A$48,0))),Continents!$A$1,
IF(NOT(ISERROR(MATCH($C2077,Continents!$B$2:$B$6,0))),Continents!$B$1,
IF(NOT(ISERROR(MATCH($C2077,Continents!$C$2:$C$58,0))),Continents!$C$1,
IF(NOT(ISERROR(MATCH($C2077,Continents!$D$2:$D$51,0))),Continents!$D$1,
IF(NOT(ISERROR(MATCH($C2077,Continents!$E$2:$E$15,0))),Continents!$E$1,
IF(NOT(ISERROR(MATCH($C2077,Continents!$F$2:$F$27,0))),Continents!$F$1,
IF(NOT(ISERROR(MATCH($C2077,Continents!$G$2:$G$8,0))),Continents!$G$1
)))))))</f>
        <v>Asia</v>
      </c>
      <c r="F2077" s="26">
        <v>43229</v>
      </c>
      <c r="G2077">
        <f>YEAR(Sales!$F2077)</f>
        <v>2018</v>
      </c>
      <c r="H2077">
        <f>MONTH(Sales!$F2077)</f>
        <v>5</v>
      </c>
      <c r="I2077" t="s">
        <v>49</v>
      </c>
      <c r="J2077" t="s">
        <v>78</v>
      </c>
      <c r="K2077">
        <v>500</v>
      </c>
      <c r="L2077">
        <v>480</v>
      </c>
      <c r="M2077" s="27">
        <v>0.04</v>
      </c>
      <c r="N2077">
        <v>1</v>
      </c>
    </row>
    <row r="2078" spans="1:14" x14ac:dyDescent="0.25">
      <c r="A2078" s="16" t="s">
        <v>3441</v>
      </c>
      <c r="B2078" t="s">
        <v>541</v>
      </c>
      <c r="C2078" s="13" t="s">
        <v>542</v>
      </c>
      <c r="D2078" t="s">
        <v>25</v>
      </c>
      <c r="E2078" s="13" t="str">
        <f>IF(NOT(ISERROR(MATCH($C2078,Continents!$A$2:$A$48,0))),Continents!$A$1,
IF(NOT(ISERROR(MATCH($C2078,Continents!$B$2:$B$6,0))),Continents!$B$1,
IF(NOT(ISERROR(MATCH($C2078,Continents!$C$2:$C$58,0))),Continents!$C$1,
IF(NOT(ISERROR(MATCH($C2078,Continents!$D$2:$D$51,0))),Continents!$D$1,
IF(NOT(ISERROR(MATCH($C2078,Continents!$E$2:$E$15,0))),Continents!$E$1,
IF(NOT(ISERROR(MATCH($C2078,Continents!$F$2:$F$27,0))),Continents!$F$1,
IF(NOT(ISERROR(MATCH($C2078,Continents!$G$2:$G$8,0))),Continents!$G$1
)))))))</f>
        <v>South America</v>
      </c>
      <c r="F2078" s="26" t="s">
        <v>1044</v>
      </c>
      <c r="G2078">
        <f>YEAR(Sales!$F2078)</f>
        <v>2018</v>
      </c>
      <c r="H2078">
        <f>MONTH(Sales!$F2078)</f>
        <v>12</v>
      </c>
      <c r="I2078" t="s">
        <v>133</v>
      </c>
      <c r="J2078" t="s">
        <v>1109</v>
      </c>
      <c r="K2078">
        <v>50</v>
      </c>
      <c r="L2078">
        <v>49</v>
      </c>
      <c r="M2078" s="27">
        <v>0.02</v>
      </c>
      <c r="N2078">
        <v>1</v>
      </c>
    </row>
    <row r="2079" spans="1:14" x14ac:dyDescent="0.25">
      <c r="A2079" s="15" t="s">
        <v>3442</v>
      </c>
      <c r="B2079" t="s">
        <v>495</v>
      </c>
      <c r="C2079" s="13" t="s">
        <v>496</v>
      </c>
      <c r="D2079" t="s">
        <v>13</v>
      </c>
      <c r="E2079" s="13" t="str">
        <f>IF(NOT(ISERROR(MATCH($C2079,Continents!$A$2:$A$48,0))),Continents!$A$1,
IF(NOT(ISERROR(MATCH($C2079,Continents!$B$2:$B$6,0))),Continents!$B$1,
IF(NOT(ISERROR(MATCH($C2079,Continents!$C$2:$C$58,0))),Continents!$C$1,
IF(NOT(ISERROR(MATCH($C2079,Continents!$D$2:$D$51,0))),Continents!$D$1,
IF(NOT(ISERROR(MATCH($C2079,Continents!$E$2:$E$15,0))),Continents!$E$1,
IF(NOT(ISERROR(MATCH($C2079,Continents!$F$2:$F$27,0))),Continents!$F$1,
IF(NOT(ISERROR(MATCH($C2079,Continents!$G$2:$G$8,0))),Continents!$G$1
)))))))</f>
        <v>Asia</v>
      </c>
      <c r="F2079" s="26" t="s">
        <v>3443</v>
      </c>
      <c r="G2079">
        <f>YEAR(Sales!$F2079)</f>
        <v>2015</v>
      </c>
      <c r="H2079">
        <f>MONTH(Sales!$F2079)</f>
        <v>2</v>
      </c>
      <c r="I2079" t="s">
        <v>14</v>
      </c>
      <c r="J2079" t="s">
        <v>553</v>
      </c>
      <c r="K2079">
        <v>80</v>
      </c>
      <c r="L2079">
        <v>58</v>
      </c>
      <c r="M2079" s="27">
        <v>0.27500000000000002</v>
      </c>
      <c r="N2079">
        <v>1</v>
      </c>
    </row>
    <row r="2080" spans="1:14" x14ac:dyDescent="0.25">
      <c r="A2080" s="16" t="s">
        <v>3444</v>
      </c>
      <c r="B2080" t="s">
        <v>350</v>
      </c>
      <c r="C2080" s="13" t="s">
        <v>116</v>
      </c>
      <c r="D2080" t="s">
        <v>19</v>
      </c>
      <c r="E2080" s="13" t="str">
        <f>IF(NOT(ISERROR(MATCH($C2080,Continents!$A$2:$A$48,0))),Continents!$A$1,
IF(NOT(ISERROR(MATCH($C2080,Continents!$B$2:$B$6,0))),Continents!$B$1,
IF(NOT(ISERROR(MATCH($C2080,Continents!$C$2:$C$58,0))),Continents!$C$1,
IF(NOT(ISERROR(MATCH($C2080,Continents!$D$2:$D$51,0))),Continents!$D$1,
IF(NOT(ISERROR(MATCH($C2080,Continents!$E$2:$E$15,0))),Continents!$E$1,
IF(NOT(ISERROR(MATCH($C2080,Continents!$F$2:$F$27,0))),Continents!$F$1,
IF(NOT(ISERROR(MATCH($C2080,Continents!$G$2:$G$8,0))),Continents!$G$1
)))))))</f>
        <v>North America</v>
      </c>
      <c r="F2080" s="26">
        <v>42374</v>
      </c>
      <c r="G2080">
        <f>YEAR(Sales!$F2080)</f>
        <v>2016</v>
      </c>
      <c r="H2080">
        <f>MONTH(Sales!$F2080)</f>
        <v>1</v>
      </c>
      <c r="I2080" t="s">
        <v>49</v>
      </c>
      <c r="J2080" t="s">
        <v>1136</v>
      </c>
      <c r="K2080">
        <v>500</v>
      </c>
      <c r="L2080">
        <v>500</v>
      </c>
      <c r="M2080" s="27">
        <v>0</v>
      </c>
      <c r="N2080">
        <v>1</v>
      </c>
    </row>
    <row r="2081" spans="1:14" x14ac:dyDescent="0.25">
      <c r="A2081" s="15" t="s">
        <v>3445</v>
      </c>
      <c r="B2081" t="s">
        <v>3760</v>
      </c>
      <c r="C2081" s="13" t="s">
        <v>3759</v>
      </c>
      <c r="D2081" t="s">
        <v>13</v>
      </c>
      <c r="E2081" s="13" t="str">
        <f>IF(NOT(ISERROR(MATCH($C2081,Continents!$A$2:$A$48,0))),Continents!$A$1,
IF(NOT(ISERROR(MATCH($C2081,Continents!$B$2:$B$6,0))),Continents!$B$1,
IF(NOT(ISERROR(MATCH($C2081,Continents!$C$2:$C$58,0))),Continents!$C$1,
IF(NOT(ISERROR(MATCH($C2081,Continents!$D$2:$D$51,0))),Continents!$D$1,
IF(NOT(ISERROR(MATCH($C2081,Continents!$E$2:$E$15,0))),Continents!$E$1,
IF(NOT(ISERROR(MATCH($C2081,Continents!$F$2:$F$27,0))),Continents!$F$1,
IF(NOT(ISERROR(MATCH($C2081,Continents!$G$2:$G$8,0))),Continents!$G$1
)))))))</f>
        <v>Asia</v>
      </c>
      <c r="F2081" s="26" t="s">
        <v>3446</v>
      </c>
      <c r="G2081">
        <f>YEAR(Sales!$F2081)</f>
        <v>2014</v>
      </c>
      <c r="H2081">
        <f>MONTH(Sales!$F2081)</f>
        <v>10</v>
      </c>
      <c r="I2081" t="s">
        <v>26</v>
      </c>
      <c r="J2081" t="s">
        <v>1605</v>
      </c>
      <c r="K2081">
        <v>700</v>
      </c>
      <c r="L2081">
        <v>574</v>
      </c>
      <c r="M2081" s="27">
        <v>0.18</v>
      </c>
      <c r="N2081">
        <v>1</v>
      </c>
    </row>
    <row r="2082" spans="1:14" x14ac:dyDescent="0.25">
      <c r="A2082" s="16" t="s">
        <v>3447</v>
      </c>
      <c r="B2082" t="s">
        <v>288</v>
      </c>
      <c r="C2082" s="13" t="s">
        <v>289</v>
      </c>
      <c r="D2082" t="s">
        <v>13</v>
      </c>
      <c r="E2082" s="13" t="str">
        <f>IF(NOT(ISERROR(MATCH($C2082,Continents!$A$2:$A$48,0))),Continents!$A$1,
IF(NOT(ISERROR(MATCH($C2082,Continents!$B$2:$B$6,0))),Continents!$B$1,
IF(NOT(ISERROR(MATCH($C2082,Continents!$C$2:$C$58,0))),Continents!$C$1,
IF(NOT(ISERROR(MATCH($C2082,Continents!$D$2:$D$51,0))),Continents!$D$1,
IF(NOT(ISERROR(MATCH($C2082,Continents!$E$2:$E$15,0))),Continents!$E$1,
IF(NOT(ISERROR(MATCH($C2082,Continents!$F$2:$F$27,0))),Continents!$F$1,
IF(NOT(ISERROR(MATCH($C2082,Continents!$G$2:$G$8,0))),Continents!$G$1
)))))))</f>
        <v>Europe</v>
      </c>
      <c r="F2082" s="26">
        <v>43102</v>
      </c>
      <c r="G2082">
        <f>YEAR(Sales!$F2082)</f>
        <v>2018</v>
      </c>
      <c r="H2082">
        <f>MONTH(Sales!$F2082)</f>
        <v>1</v>
      </c>
      <c r="I2082" t="s">
        <v>38</v>
      </c>
      <c r="J2082" t="s">
        <v>348</v>
      </c>
      <c r="K2082">
        <v>50</v>
      </c>
      <c r="L2082">
        <v>47</v>
      </c>
      <c r="M2082" s="27">
        <v>0.06</v>
      </c>
      <c r="N2082">
        <v>1</v>
      </c>
    </row>
    <row r="2083" spans="1:14" x14ac:dyDescent="0.25">
      <c r="A2083" s="15" t="s">
        <v>3448</v>
      </c>
      <c r="B2083" t="s">
        <v>135</v>
      </c>
      <c r="C2083" s="13" t="s">
        <v>42</v>
      </c>
      <c r="D2083" t="s">
        <v>37</v>
      </c>
      <c r="E2083" s="13" t="str">
        <f>IF(NOT(ISERROR(MATCH($C2083,Continents!$A$2:$A$48,0))),Continents!$A$1,
IF(NOT(ISERROR(MATCH($C2083,Continents!$B$2:$B$6,0))),Continents!$B$1,
IF(NOT(ISERROR(MATCH($C2083,Continents!$C$2:$C$58,0))),Continents!$C$1,
IF(NOT(ISERROR(MATCH($C2083,Continents!$D$2:$D$51,0))),Continents!$D$1,
IF(NOT(ISERROR(MATCH($C2083,Continents!$E$2:$E$15,0))),Continents!$E$1,
IF(NOT(ISERROR(MATCH($C2083,Continents!$F$2:$F$27,0))),Continents!$F$1,
IF(NOT(ISERROR(MATCH($C2083,Continents!$G$2:$G$8,0))),Continents!$G$1
)))))))</f>
        <v>Asia</v>
      </c>
      <c r="F2083" s="26">
        <v>43143</v>
      </c>
      <c r="G2083">
        <f>YEAR(Sales!$F2083)</f>
        <v>2018</v>
      </c>
      <c r="H2083">
        <f>MONTH(Sales!$F2083)</f>
        <v>2</v>
      </c>
      <c r="I2083" t="s">
        <v>44</v>
      </c>
      <c r="J2083" t="s">
        <v>1184</v>
      </c>
      <c r="K2083">
        <v>30</v>
      </c>
      <c r="L2083">
        <v>26</v>
      </c>
      <c r="M2083" s="27">
        <v>0.1333</v>
      </c>
      <c r="N2083">
        <v>1</v>
      </c>
    </row>
    <row r="2084" spans="1:14" x14ac:dyDescent="0.25">
      <c r="A2084" s="16" t="s">
        <v>3449</v>
      </c>
      <c r="B2084" t="s">
        <v>35</v>
      </c>
      <c r="C2084" s="13" t="s">
        <v>36</v>
      </c>
      <c r="D2084" t="s">
        <v>37</v>
      </c>
      <c r="E2084" s="13" t="str">
        <f>IF(NOT(ISERROR(MATCH($C2084,Continents!$A$2:$A$48,0))),Continents!$A$1,
IF(NOT(ISERROR(MATCH($C2084,Continents!$B$2:$B$6,0))),Continents!$B$1,
IF(NOT(ISERROR(MATCH($C2084,Continents!$C$2:$C$58,0))),Continents!$C$1,
IF(NOT(ISERROR(MATCH($C2084,Continents!$D$2:$D$51,0))),Continents!$D$1,
IF(NOT(ISERROR(MATCH($C2084,Continents!$E$2:$E$15,0))),Continents!$E$1,
IF(NOT(ISERROR(MATCH($C2084,Continents!$F$2:$F$27,0))),Continents!$F$1,
IF(NOT(ISERROR(MATCH($C2084,Continents!$G$2:$G$8,0))),Continents!$G$1
)))))))</f>
        <v>Oceania</v>
      </c>
      <c r="F2084" s="26" t="s">
        <v>3405</v>
      </c>
      <c r="G2084">
        <f>YEAR(Sales!$F2084)</f>
        <v>2014</v>
      </c>
      <c r="H2084">
        <f>MONTH(Sales!$F2084)</f>
        <v>11</v>
      </c>
      <c r="I2084" t="s">
        <v>44</v>
      </c>
      <c r="J2084" t="s">
        <v>80</v>
      </c>
      <c r="K2084">
        <v>30</v>
      </c>
      <c r="L2084">
        <v>22</v>
      </c>
      <c r="M2084" s="27">
        <v>0.26669999999999999</v>
      </c>
      <c r="N2084">
        <v>1</v>
      </c>
    </row>
    <row r="2085" spans="1:14" x14ac:dyDescent="0.25">
      <c r="A2085" s="15" t="s">
        <v>3450</v>
      </c>
      <c r="B2085" t="s">
        <v>105</v>
      </c>
      <c r="C2085" s="13" t="s">
        <v>106</v>
      </c>
      <c r="D2085" t="s">
        <v>13</v>
      </c>
      <c r="E2085" s="13" t="str">
        <f>IF(NOT(ISERROR(MATCH($C2085,Continents!$A$2:$A$48,0))),Continents!$A$1,
IF(NOT(ISERROR(MATCH($C2085,Continents!$B$2:$B$6,0))),Continents!$B$1,
IF(NOT(ISERROR(MATCH($C2085,Continents!$C$2:$C$58,0))),Continents!$C$1,
IF(NOT(ISERROR(MATCH($C2085,Continents!$D$2:$D$51,0))),Continents!$D$1,
IF(NOT(ISERROR(MATCH($C2085,Continents!$E$2:$E$15,0))),Continents!$E$1,
IF(NOT(ISERROR(MATCH($C2085,Continents!$F$2:$F$27,0))),Continents!$F$1,
IF(NOT(ISERROR(MATCH($C2085,Continents!$G$2:$G$8,0))),Continents!$G$1
)))))))</f>
        <v>Africa</v>
      </c>
      <c r="F2085" s="26">
        <v>42045</v>
      </c>
      <c r="G2085">
        <f>YEAR(Sales!$F2085)</f>
        <v>2015</v>
      </c>
      <c r="H2085">
        <f>MONTH(Sales!$F2085)</f>
        <v>2</v>
      </c>
      <c r="I2085" t="s">
        <v>26</v>
      </c>
      <c r="J2085" t="s">
        <v>1179</v>
      </c>
      <c r="K2085">
        <v>700</v>
      </c>
      <c r="L2085">
        <v>679</v>
      </c>
      <c r="M2085" s="27">
        <v>0.03</v>
      </c>
      <c r="N2085">
        <v>1</v>
      </c>
    </row>
    <row r="2086" spans="1:14" x14ac:dyDescent="0.25">
      <c r="A2086" s="16" t="s">
        <v>3451</v>
      </c>
      <c r="B2086" t="s">
        <v>306</v>
      </c>
      <c r="C2086" s="13" t="s">
        <v>307</v>
      </c>
      <c r="D2086" t="s">
        <v>13</v>
      </c>
      <c r="E2086" s="13" t="str">
        <f>IF(NOT(ISERROR(MATCH($C2086,Continents!$A$2:$A$48,0))),Continents!$A$1,
IF(NOT(ISERROR(MATCH($C2086,Continents!$B$2:$B$6,0))),Continents!$B$1,
IF(NOT(ISERROR(MATCH($C2086,Continents!$C$2:$C$58,0))),Continents!$C$1,
IF(NOT(ISERROR(MATCH($C2086,Continents!$D$2:$D$51,0))),Continents!$D$1,
IF(NOT(ISERROR(MATCH($C2086,Continents!$E$2:$E$15,0))),Continents!$E$1,
IF(NOT(ISERROR(MATCH($C2086,Continents!$F$2:$F$27,0))),Continents!$F$1,
IF(NOT(ISERROR(MATCH($C2086,Continents!$G$2:$G$8,0))),Continents!$G$1
)))))))</f>
        <v>Europe</v>
      </c>
      <c r="F2086" s="26">
        <v>41861</v>
      </c>
      <c r="G2086">
        <f>YEAR(Sales!$F2086)</f>
        <v>2014</v>
      </c>
      <c r="H2086">
        <f>MONTH(Sales!$F2086)</f>
        <v>8</v>
      </c>
      <c r="I2086" t="s">
        <v>64</v>
      </c>
      <c r="J2086" t="s">
        <v>1571</v>
      </c>
      <c r="K2086">
        <v>1000</v>
      </c>
      <c r="L2086">
        <v>850</v>
      </c>
      <c r="M2086" s="27">
        <v>0.15</v>
      </c>
      <c r="N2086">
        <v>1</v>
      </c>
    </row>
    <row r="2087" spans="1:14" x14ac:dyDescent="0.25">
      <c r="A2087" s="15" t="s">
        <v>3452</v>
      </c>
      <c r="B2087" t="s">
        <v>110</v>
      </c>
      <c r="C2087" s="13" t="s">
        <v>75</v>
      </c>
      <c r="D2087" t="s">
        <v>37</v>
      </c>
      <c r="E2087" s="13" t="str">
        <f>IF(NOT(ISERROR(MATCH($C2087,Continents!$A$2:$A$48,0))),Continents!$A$1,
IF(NOT(ISERROR(MATCH($C2087,Continents!$B$2:$B$6,0))),Continents!$B$1,
IF(NOT(ISERROR(MATCH($C2087,Continents!$C$2:$C$58,0))),Continents!$C$1,
IF(NOT(ISERROR(MATCH($C2087,Continents!$D$2:$D$51,0))),Continents!$D$1,
IF(NOT(ISERROR(MATCH($C2087,Continents!$E$2:$E$15,0))),Continents!$E$1,
IF(NOT(ISERROR(MATCH($C2087,Continents!$F$2:$F$27,0))),Continents!$F$1,
IF(NOT(ISERROR(MATCH($C2087,Continents!$G$2:$G$8,0))),Continents!$G$1
)))))))</f>
        <v>Asia</v>
      </c>
      <c r="F2087" s="26" t="s">
        <v>3453</v>
      </c>
      <c r="G2087">
        <f>YEAR(Sales!$F2087)</f>
        <v>2018</v>
      </c>
      <c r="H2087">
        <f>MONTH(Sales!$F2087)</f>
        <v>6</v>
      </c>
      <c r="I2087" t="s">
        <v>77</v>
      </c>
      <c r="J2087" t="s">
        <v>933</v>
      </c>
      <c r="K2087">
        <v>500</v>
      </c>
      <c r="L2087">
        <v>490</v>
      </c>
      <c r="M2087" s="27">
        <v>0.02</v>
      </c>
      <c r="N2087">
        <v>1</v>
      </c>
    </row>
    <row r="2088" spans="1:14" x14ac:dyDescent="0.25">
      <c r="A2088" s="16" t="s">
        <v>3454</v>
      </c>
      <c r="B2088" t="s">
        <v>105</v>
      </c>
      <c r="C2088" s="13" t="s">
        <v>106</v>
      </c>
      <c r="D2088" t="s">
        <v>13</v>
      </c>
      <c r="E2088" s="13" t="str">
        <f>IF(NOT(ISERROR(MATCH($C2088,Continents!$A$2:$A$48,0))),Continents!$A$1,
IF(NOT(ISERROR(MATCH($C2088,Continents!$B$2:$B$6,0))),Continents!$B$1,
IF(NOT(ISERROR(MATCH($C2088,Continents!$C$2:$C$58,0))),Continents!$C$1,
IF(NOT(ISERROR(MATCH($C2088,Continents!$D$2:$D$51,0))),Continents!$D$1,
IF(NOT(ISERROR(MATCH($C2088,Continents!$E$2:$E$15,0))),Continents!$E$1,
IF(NOT(ISERROR(MATCH($C2088,Continents!$F$2:$F$27,0))),Continents!$F$1,
IF(NOT(ISERROR(MATCH($C2088,Continents!$G$2:$G$8,0))),Continents!$G$1
)))))))</f>
        <v>Africa</v>
      </c>
      <c r="F2088" s="26">
        <v>42529</v>
      </c>
      <c r="G2088">
        <f>YEAR(Sales!$F2088)</f>
        <v>2016</v>
      </c>
      <c r="H2088">
        <f>MONTH(Sales!$F2088)</f>
        <v>6</v>
      </c>
      <c r="I2088" t="s">
        <v>112</v>
      </c>
      <c r="J2088" t="s">
        <v>108</v>
      </c>
      <c r="K2088">
        <v>70</v>
      </c>
      <c r="L2088">
        <v>70</v>
      </c>
      <c r="M2088" s="27">
        <v>0</v>
      </c>
      <c r="N2088">
        <v>1</v>
      </c>
    </row>
    <row r="2089" spans="1:14" x14ac:dyDescent="0.25">
      <c r="A2089" s="15" t="s">
        <v>3455</v>
      </c>
      <c r="B2089" t="s">
        <v>74</v>
      </c>
      <c r="C2089" s="13" t="s">
        <v>75</v>
      </c>
      <c r="D2089" t="s">
        <v>37</v>
      </c>
      <c r="E2089" s="13" t="str">
        <f>IF(NOT(ISERROR(MATCH($C2089,Continents!$A$2:$A$48,0))),Continents!$A$1,
IF(NOT(ISERROR(MATCH($C2089,Continents!$B$2:$B$6,0))),Continents!$B$1,
IF(NOT(ISERROR(MATCH($C2089,Continents!$C$2:$C$58,0))),Continents!$C$1,
IF(NOT(ISERROR(MATCH($C2089,Continents!$D$2:$D$51,0))),Continents!$D$1,
IF(NOT(ISERROR(MATCH($C2089,Continents!$E$2:$E$15,0))),Continents!$E$1,
IF(NOT(ISERROR(MATCH($C2089,Continents!$F$2:$F$27,0))),Continents!$F$1,
IF(NOT(ISERROR(MATCH($C2089,Continents!$G$2:$G$8,0))),Continents!$G$1
)))))))</f>
        <v>Asia</v>
      </c>
      <c r="F2089" s="26" t="s">
        <v>3456</v>
      </c>
      <c r="G2089">
        <f>YEAR(Sales!$F2089)</f>
        <v>2014</v>
      </c>
      <c r="H2089">
        <f>MONTH(Sales!$F2089)</f>
        <v>6</v>
      </c>
      <c r="I2089" t="s">
        <v>49</v>
      </c>
      <c r="J2089" t="s">
        <v>402</v>
      </c>
      <c r="K2089">
        <v>500</v>
      </c>
      <c r="L2089">
        <v>455</v>
      </c>
      <c r="M2089" s="27">
        <v>0.09</v>
      </c>
      <c r="N2089">
        <v>1</v>
      </c>
    </row>
    <row r="2090" spans="1:14" x14ac:dyDescent="0.25">
      <c r="A2090" s="16" t="s">
        <v>3457</v>
      </c>
      <c r="B2090" t="s">
        <v>164</v>
      </c>
      <c r="C2090" s="13" t="s">
        <v>165</v>
      </c>
      <c r="D2090" t="s">
        <v>13</v>
      </c>
      <c r="E2090" s="13" t="str">
        <f>IF(NOT(ISERROR(MATCH($C2090,Continents!$A$2:$A$48,0))),Continents!$A$1,
IF(NOT(ISERROR(MATCH($C2090,Continents!$B$2:$B$6,0))),Continents!$B$1,
IF(NOT(ISERROR(MATCH($C2090,Continents!$C$2:$C$58,0))),Continents!$C$1,
IF(NOT(ISERROR(MATCH($C2090,Continents!$D$2:$D$51,0))),Continents!$D$1,
IF(NOT(ISERROR(MATCH($C2090,Continents!$E$2:$E$15,0))),Continents!$E$1,
IF(NOT(ISERROR(MATCH($C2090,Continents!$F$2:$F$27,0))),Continents!$F$1,
IF(NOT(ISERROR(MATCH($C2090,Continents!$G$2:$G$8,0))),Continents!$G$1
)))))))</f>
        <v>Europe</v>
      </c>
      <c r="F2090" s="26" t="s">
        <v>1566</v>
      </c>
      <c r="G2090">
        <f>YEAR(Sales!$F2090)</f>
        <v>2014</v>
      </c>
      <c r="H2090">
        <f>MONTH(Sales!$F2090)</f>
        <v>7</v>
      </c>
      <c r="I2090" t="s">
        <v>44</v>
      </c>
      <c r="J2090" t="s">
        <v>2155</v>
      </c>
      <c r="K2090">
        <v>30</v>
      </c>
      <c r="L2090">
        <v>26</v>
      </c>
      <c r="M2090" s="27">
        <v>0.1333</v>
      </c>
      <c r="N2090">
        <v>1</v>
      </c>
    </row>
    <row r="2091" spans="1:14" x14ac:dyDescent="0.25">
      <c r="A2091" s="15" t="s">
        <v>3458</v>
      </c>
      <c r="B2091" t="s">
        <v>67</v>
      </c>
      <c r="C2091" s="13" t="s">
        <v>68</v>
      </c>
      <c r="D2091" t="s">
        <v>37</v>
      </c>
      <c r="E2091" s="13" t="str">
        <f>IF(NOT(ISERROR(MATCH($C2091,Continents!$A$2:$A$48,0))),Continents!$A$1,
IF(NOT(ISERROR(MATCH($C2091,Continents!$B$2:$B$6,0))),Continents!$B$1,
IF(NOT(ISERROR(MATCH($C2091,Continents!$C$2:$C$58,0))),Continents!$C$1,
IF(NOT(ISERROR(MATCH($C2091,Continents!$D$2:$D$51,0))),Continents!$D$1,
IF(NOT(ISERROR(MATCH($C2091,Continents!$E$2:$E$15,0))),Continents!$E$1,
IF(NOT(ISERROR(MATCH($C2091,Continents!$F$2:$F$27,0))),Continents!$F$1,
IF(NOT(ISERROR(MATCH($C2091,Continents!$G$2:$G$8,0))),Continents!$G$1
)))))))</f>
        <v>Asia</v>
      </c>
      <c r="F2091" s="26">
        <v>42979</v>
      </c>
      <c r="G2091">
        <f>YEAR(Sales!$F2091)</f>
        <v>2017</v>
      </c>
      <c r="H2091">
        <f>MONTH(Sales!$F2091)</f>
        <v>9</v>
      </c>
      <c r="I2091" t="s">
        <v>112</v>
      </c>
      <c r="J2091" t="s">
        <v>1376</v>
      </c>
      <c r="K2091">
        <v>70</v>
      </c>
      <c r="L2091">
        <v>69</v>
      </c>
      <c r="M2091" s="27">
        <v>1.43E-2</v>
      </c>
      <c r="N2091">
        <v>1</v>
      </c>
    </row>
    <row r="2092" spans="1:14" x14ac:dyDescent="0.25">
      <c r="A2092" s="16" t="s">
        <v>3459</v>
      </c>
      <c r="B2092" t="s">
        <v>35</v>
      </c>
      <c r="C2092" s="13" t="s">
        <v>36</v>
      </c>
      <c r="D2092" t="s">
        <v>37</v>
      </c>
      <c r="E2092" s="13" t="str">
        <f>IF(NOT(ISERROR(MATCH($C2092,Continents!$A$2:$A$48,0))),Continents!$A$1,
IF(NOT(ISERROR(MATCH($C2092,Continents!$B$2:$B$6,0))),Continents!$B$1,
IF(NOT(ISERROR(MATCH($C2092,Continents!$C$2:$C$58,0))),Continents!$C$1,
IF(NOT(ISERROR(MATCH($C2092,Continents!$D$2:$D$51,0))),Continents!$D$1,
IF(NOT(ISERROR(MATCH($C2092,Continents!$E$2:$E$15,0))),Continents!$E$1,
IF(NOT(ISERROR(MATCH($C2092,Continents!$F$2:$F$27,0))),Continents!$F$1,
IF(NOT(ISERROR(MATCH($C2092,Continents!$G$2:$G$8,0))),Continents!$G$1
)))))))</f>
        <v>Oceania</v>
      </c>
      <c r="F2092" s="26">
        <v>43323</v>
      </c>
      <c r="G2092">
        <f>YEAR(Sales!$F2092)</f>
        <v>2018</v>
      </c>
      <c r="H2092">
        <f>MONTH(Sales!$F2092)</f>
        <v>8</v>
      </c>
      <c r="I2092" t="s">
        <v>14</v>
      </c>
      <c r="J2092" t="s">
        <v>1474</v>
      </c>
      <c r="K2092">
        <v>80</v>
      </c>
      <c r="L2092">
        <v>69</v>
      </c>
      <c r="M2092" s="27">
        <v>0.13750000000000001</v>
      </c>
      <c r="N2092">
        <v>1</v>
      </c>
    </row>
    <row r="2093" spans="1:14" x14ac:dyDescent="0.25">
      <c r="A2093" s="15" t="s">
        <v>3460</v>
      </c>
      <c r="B2093" t="s">
        <v>105</v>
      </c>
      <c r="C2093" s="13" t="s">
        <v>106</v>
      </c>
      <c r="D2093" t="s">
        <v>13</v>
      </c>
      <c r="E2093" s="13" t="str">
        <f>IF(NOT(ISERROR(MATCH($C2093,Continents!$A$2:$A$48,0))),Continents!$A$1,
IF(NOT(ISERROR(MATCH($C2093,Continents!$B$2:$B$6,0))),Continents!$B$1,
IF(NOT(ISERROR(MATCH($C2093,Continents!$C$2:$C$58,0))),Continents!$C$1,
IF(NOT(ISERROR(MATCH($C2093,Continents!$D$2:$D$51,0))),Continents!$D$1,
IF(NOT(ISERROR(MATCH($C2093,Continents!$E$2:$E$15,0))),Continents!$E$1,
IF(NOT(ISERROR(MATCH($C2093,Continents!$F$2:$F$27,0))),Continents!$F$1,
IF(NOT(ISERROR(MATCH($C2093,Continents!$G$2:$G$8,0))),Continents!$G$1
)))))))</f>
        <v>Africa</v>
      </c>
      <c r="F2093" s="26" t="s">
        <v>965</v>
      </c>
      <c r="G2093">
        <f>YEAR(Sales!$F2093)</f>
        <v>2017</v>
      </c>
      <c r="H2093">
        <f>MONTH(Sales!$F2093)</f>
        <v>7</v>
      </c>
      <c r="I2093" t="s">
        <v>32</v>
      </c>
      <c r="J2093" t="s">
        <v>1524</v>
      </c>
      <c r="K2093">
        <v>150</v>
      </c>
      <c r="L2093">
        <v>141</v>
      </c>
      <c r="M2093" s="27">
        <v>0.06</v>
      </c>
      <c r="N2093">
        <v>1</v>
      </c>
    </row>
    <row r="2094" spans="1:14" x14ac:dyDescent="0.25">
      <c r="A2094" s="16" t="s">
        <v>3461</v>
      </c>
      <c r="B2094" t="s">
        <v>174</v>
      </c>
      <c r="C2094" s="13" t="s">
        <v>116</v>
      </c>
      <c r="D2094" t="s">
        <v>19</v>
      </c>
      <c r="E2094" s="13" t="str">
        <f>IF(NOT(ISERROR(MATCH($C2094,Continents!$A$2:$A$48,0))),Continents!$A$1,
IF(NOT(ISERROR(MATCH($C2094,Continents!$B$2:$B$6,0))),Continents!$B$1,
IF(NOT(ISERROR(MATCH($C2094,Continents!$C$2:$C$58,0))),Continents!$C$1,
IF(NOT(ISERROR(MATCH($C2094,Continents!$D$2:$D$51,0))),Continents!$D$1,
IF(NOT(ISERROR(MATCH($C2094,Continents!$E$2:$E$15,0))),Continents!$E$1,
IF(NOT(ISERROR(MATCH($C2094,Continents!$F$2:$F$27,0))),Continents!$F$1,
IF(NOT(ISERROR(MATCH($C2094,Continents!$G$2:$G$8,0))),Continents!$G$1
)))))))</f>
        <v>North America</v>
      </c>
      <c r="F2094" s="26" t="s">
        <v>657</v>
      </c>
      <c r="G2094">
        <f>YEAR(Sales!$F2094)</f>
        <v>2015</v>
      </c>
      <c r="H2094">
        <f>MONTH(Sales!$F2094)</f>
        <v>7</v>
      </c>
      <c r="I2094" t="s">
        <v>133</v>
      </c>
      <c r="J2094" t="s">
        <v>619</v>
      </c>
      <c r="K2094">
        <v>50</v>
      </c>
      <c r="L2094">
        <v>36</v>
      </c>
      <c r="M2094" s="27">
        <v>0.28000000000000003</v>
      </c>
      <c r="N2094">
        <v>1</v>
      </c>
    </row>
    <row r="2095" spans="1:14" x14ac:dyDescent="0.25">
      <c r="A2095" s="15" t="s">
        <v>3462</v>
      </c>
      <c r="B2095" t="s">
        <v>288</v>
      </c>
      <c r="C2095" s="13" t="s">
        <v>289</v>
      </c>
      <c r="D2095" t="s">
        <v>13</v>
      </c>
      <c r="E2095" s="13" t="str">
        <f>IF(NOT(ISERROR(MATCH($C2095,Continents!$A$2:$A$48,0))),Continents!$A$1,
IF(NOT(ISERROR(MATCH($C2095,Continents!$B$2:$B$6,0))),Continents!$B$1,
IF(NOT(ISERROR(MATCH($C2095,Continents!$C$2:$C$58,0))),Continents!$C$1,
IF(NOT(ISERROR(MATCH($C2095,Continents!$D$2:$D$51,0))),Continents!$D$1,
IF(NOT(ISERROR(MATCH($C2095,Continents!$E$2:$E$15,0))),Continents!$E$1,
IF(NOT(ISERROR(MATCH($C2095,Continents!$F$2:$F$27,0))),Continents!$F$1,
IF(NOT(ISERROR(MATCH($C2095,Continents!$G$2:$G$8,0))),Continents!$G$1
)))))))</f>
        <v>Europe</v>
      </c>
      <c r="F2095" s="26">
        <v>41710</v>
      </c>
      <c r="G2095">
        <f>YEAR(Sales!$F2095)</f>
        <v>2014</v>
      </c>
      <c r="H2095">
        <f>MONTH(Sales!$F2095)</f>
        <v>3</v>
      </c>
      <c r="I2095" t="s">
        <v>58</v>
      </c>
      <c r="J2095" t="s">
        <v>432</v>
      </c>
      <c r="K2095">
        <v>800</v>
      </c>
      <c r="L2095">
        <v>608</v>
      </c>
      <c r="M2095" s="27">
        <v>0.24</v>
      </c>
      <c r="N2095">
        <v>1</v>
      </c>
    </row>
    <row r="2096" spans="1:14" x14ac:dyDescent="0.25">
      <c r="A2096" s="16" t="s">
        <v>3463</v>
      </c>
      <c r="B2096" t="s">
        <v>169</v>
      </c>
      <c r="C2096" s="13" t="s">
        <v>170</v>
      </c>
      <c r="D2096" t="s">
        <v>13</v>
      </c>
      <c r="E2096" s="13" t="str">
        <f>IF(NOT(ISERROR(MATCH($C2096,Continents!$A$2:$A$48,0))),Continents!$A$1,
IF(NOT(ISERROR(MATCH($C2096,Continents!$B$2:$B$6,0))),Continents!$B$1,
IF(NOT(ISERROR(MATCH($C2096,Continents!$C$2:$C$58,0))),Continents!$C$1,
IF(NOT(ISERROR(MATCH($C2096,Continents!$D$2:$D$51,0))),Continents!$D$1,
IF(NOT(ISERROR(MATCH($C2096,Continents!$E$2:$E$15,0))),Continents!$E$1,
IF(NOT(ISERROR(MATCH($C2096,Continents!$F$2:$F$27,0))),Continents!$F$1,
IF(NOT(ISERROR(MATCH($C2096,Continents!$G$2:$G$8,0))),Continents!$G$1
)))))))</f>
        <v>Europe</v>
      </c>
      <c r="F2096" s="26">
        <v>41795</v>
      </c>
      <c r="G2096">
        <f>YEAR(Sales!$F2096)</f>
        <v>2014</v>
      </c>
      <c r="H2096">
        <f>MONTH(Sales!$F2096)</f>
        <v>6</v>
      </c>
      <c r="I2096" t="s">
        <v>77</v>
      </c>
      <c r="J2096" t="s">
        <v>214</v>
      </c>
      <c r="K2096">
        <v>500</v>
      </c>
      <c r="L2096">
        <v>495</v>
      </c>
      <c r="M2096" s="27">
        <v>0.01</v>
      </c>
      <c r="N2096">
        <v>1</v>
      </c>
    </row>
    <row r="2097" spans="1:14" x14ac:dyDescent="0.25">
      <c r="A2097" s="15" t="s">
        <v>3464</v>
      </c>
      <c r="B2097" t="s">
        <v>123</v>
      </c>
      <c r="C2097" s="13" t="s">
        <v>57</v>
      </c>
      <c r="D2097" t="s">
        <v>13</v>
      </c>
      <c r="E2097" s="13" t="str">
        <f>IF(NOT(ISERROR(MATCH($C2097,Continents!$A$2:$A$48,0))),Continents!$A$1,
IF(NOT(ISERROR(MATCH($C2097,Continents!$B$2:$B$6,0))),Continents!$B$1,
IF(NOT(ISERROR(MATCH($C2097,Continents!$C$2:$C$58,0))),Continents!$C$1,
IF(NOT(ISERROR(MATCH($C2097,Continents!$D$2:$D$51,0))),Continents!$D$1,
IF(NOT(ISERROR(MATCH($C2097,Continents!$E$2:$E$15,0))),Continents!$E$1,
IF(NOT(ISERROR(MATCH($C2097,Continents!$F$2:$F$27,0))),Continents!$F$1,
IF(NOT(ISERROR(MATCH($C2097,Continents!$G$2:$G$8,0))),Continents!$G$1
)))))))</f>
        <v>Europe</v>
      </c>
      <c r="F2097" s="26" t="s">
        <v>3465</v>
      </c>
      <c r="G2097">
        <f>YEAR(Sales!$F2097)</f>
        <v>2015</v>
      </c>
      <c r="H2097">
        <f>MONTH(Sales!$F2097)</f>
        <v>9</v>
      </c>
      <c r="I2097" t="s">
        <v>32</v>
      </c>
      <c r="J2097" t="s">
        <v>452</v>
      </c>
      <c r="K2097">
        <v>150</v>
      </c>
      <c r="L2097">
        <v>126</v>
      </c>
      <c r="M2097" s="27">
        <v>0.16</v>
      </c>
      <c r="N2097">
        <v>1</v>
      </c>
    </row>
    <row r="2098" spans="1:14" x14ac:dyDescent="0.25">
      <c r="A2098" s="16" t="s">
        <v>3466</v>
      </c>
      <c r="B2098" t="s">
        <v>41</v>
      </c>
      <c r="C2098" s="13" t="s">
        <v>42</v>
      </c>
      <c r="D2098" t="s">
        <v>37</v>
      </c>
      <c r="E2098" s="13" t="str">
        <f>IF(NOT(ISERROR(MATCH($C2098,Continents!$A$2:$A$48,0))),Continents!$A$1,
IF(NOT(ISERROR(MATCH($C2098,Continents!$B$2:$B$6,0))),Continents!$B$1,
IF(NOT(ISERROR(MATCH($C2098,Continents!$C$2:$C$58,0))),Continents!$C$1,
IF(NOT(ISERROR(MATCH($C2098,Continents!$D$2:$D$51,0))),Continents!$D$1,
IF(NOT(ISERROR(MATCH($C2098,Continents!$E$2:$E$15,0))),Continents!$E$1,
IF(NOT(ISERROR(MATCH($C2098,Continents!$F$2:$F$27,0))),Continents!$F$1,
IF(NOT(ISERROR(MATCH($C2098,Continents!$G$2:$G$8,0))),Continents!$G$1
)))))))</f>
        <v>Asia</v>
      </c>
      <c r="F2098" s="26">
        <v>43314</v>
      </c>
      <c r="G2098">
        <f>YEAR(Sales!$F2098)</f>
        <v>2018</v>
      </c>
      <c r="H2098">
        <f>MONTH(Sales!$F2098)</f>
        <v>8</v>
      </c>
      <c r="I2098" t="s">
        <v>38</v>
      </c>
      <c r="J2098" t="s">
        <v>2132</v>
      </c>
      <c r="K2098">
        <v>50</v>
      </c>
      <c r="L2098">
        <v>17</v>
      </c>
      <c r="M2098" s="27">
        <v>0.66</v>
      </c>
      <c r="N2098">
        <v>1</v>
      </c>
    </row>
    <row r="2099" spans="1:14" x14ac:dyDescent="0.25">
      <c r="A2099" s="15" t="s">
        <v>3467</v>
      </c>
      <c r="B2099" t="s">
        <v>29</v>
      </c>
      <c r="C2099" s="13" t="s">
        <v>30</v>
      </c>
      <c r="D2099" t="s">
        <v>13</v>
      </c>
      <c r="E2099" s="13" t="str">
        <f>IF(NOT(ISERROR(MATCH($C2099,Continents!$A$2:$A$48,0))),Continents!$A$1,
IF(NOT(ISERROR(MATCH($C2099,Continents!$B$2:$B$6,0))),Continents!$B$1,
IF(NOT(ISERROR(MATCH($C2099,Continents!$C$2:$C$58,0))),Continents!$C$1,
IF(NOT(ISERROR(MATCH($C2099,Continents!$D$2:$D$51,0))),Continents!$D$1,
IF(NOT(ISERROR(MATCH($C2099,Continents!$E$2:$E$15,0))),Continents!$E$1,
IF(NOT(ISERROR(MATCH($C2099,Continents!$F$2:$F$27,0))),Continents!$F$1,
IF(NOT(ISERROR(MATCH($C2099,Continents!$G$2:$G$8,0))),Continents!$G$1
)))))))</f>
        <v>Asia</v>
      </c>
      <c r="F2099" s="26">
        <v>42866</v>
      </c>
      <c r="G2099">
        <f>YEAR(Sales!$F2099)</f>
        <v>2017</v>
      </c>
      <c r="H2099">
        <f>MONTH(Sales!$F2099)</f>
        <v>5</v>
      </c>
      <c r="I2099" t="s">
        <v>44</v>
      </c>
      <c r="J2099" t="s">
        <v>411</v>
      </c>
      <c r="K2099">
        <v>30</v>
      </c>
      <c r="L2099">
        <v>28</v>
      </c>
      <c r="M2099" s="27">
        <v>6.6699999999999995E-2</v>
      </c>
      <c r="N2099">
        <v>1</v>
      </c>
    </row>
    <row r="2100" spans="1:14" x14ac:dyDescent="0.25">
      <c r="A2100" s="16" t="s">
        <v>3468</v>
      </c>
      <c r="B2100" t="s">
        <v>115</v>
      </c>
      <c r="C2100" s="13" t="s">
        <v>116</v>
      </c>
      <c r="D2100" t="s">
        <v>19</v>
      </c>
      <c r="E2100" s="13" t="str">
        <f>IF(NOT(ISERROR(MATCH($C2100,Continents!$A$2:$A$48,0))),Continents!$A$1,
IF(NOT(ISERROR(MATCH($C2100,Continents!$B$2:$B$6,0))),Continents!$B$1,
IF(NOT(ISERROR(MATCH($C2100,Continents!$C$2:$C$58,0))),Continents!$C$1,
IF(NOT(ISERROR(MATCH($C2100,Continents!$D$2:$D$51,0))),Continents!$D$1,
IF(NOT(ISERROR(MATCH($C2100,Continents!$E$2:$E$15,0))),Continents!$E$1,
IF(NOT(ISERROR(MATCH($C2100,Continents!$F$2:$F$27,0))),Continents!$F$1,
IF(NOT(ISERROR(MATCH($C2100,Continents!$G$2:$G$8,0))),Continents!$G$1
)))))))</f>
        <v>North America</v>
      </c>
      <c r="F2100" s="26" t="s">
        <v>3469</v>
      </c>
      <c r="G2100">
        <f>YEAR(Sales!$F2100)</f>
        <v>2016</v>
      </c>
      <c r="H2100">
        <f>MONTH(Sales!$F2100)</f>
        <v>2</v>
      </c>
      <c r="I2100" t="s">
        <v>64</v>
      </c>
      <c r="J2100" t="s">
        <v>436</v>
      </c>
      <c r="K2100">
        <v>1000</v>
      </c>
      <c r="L2100">
        <v>810</v>
      </c>
      <c r="M2100" s="27">
        <v>0.19</v>
      </c>
      <c r="N2100">
        <v>1</v>
      </c>
    </row>
    <row r="2101" spans="1:14" x14ac:dyDescent="0.25">
      <c r="A2101" s="15" t="s">
        <v>3470</v>
      </c>
      <c r="B2101" t="s">
        <v>261</v>
      </c>
      <c r="C2101" s="13" t="s">
        <v>42</v>
      </c>
      <c r="D2101" t="s">
        <v>37</v>
      </c>
      <c r="E2101" s="13" t="str">
        <f>IF(NOT(ISERROR(MATCH($C2101,Continents!$A$2:$A$48,0))),Continents!$A$1,
IF(NOT(ISERROR(MATCH($C2101,Continents!$B$2:$B$6,0))),Continents!$B$1,
IF(NOT(ISERROR(MATCH($C2101,Continents!$C$2:$C$58,0))),Continents!$C$1,
IF(NOT(ISERROR(MATCH($C2101,Continents!$D$2:$D$51,0))),Continents!$D$1,
IF(NOT(ISERROR(MATCH($C2101,Continents!$E$2:$E$15,0))),Continents!$E$1,
IF(NOT(ISERROR(MATCH($C2101,Continents!$F$2:$F$27,0))),Continents!$F$1,
IF(NOT(ISERROR(MATCH($C2101,Continents!$G$2:$G$8,0))),Continents!$G$1
)))))))</f>
        <v>Asia</v>
      </c>
      <c r="F2101" s="26" t="s">
        <v>2698</v>
      </c>
      <c r="G2101">
        <f>YEAR(Sales!$F2101)</f>
        <v>2014</v>
      </c>
      <c r="H2101">
        <f>MONTH(Sales!$F2101)</f>
        <v>10</v>
      </c>
      <c r="I2101" t="s">
        <v>26</v>
      </c>
      <c r="J2101" t="s">
        <v>3292</v>
      </c>
      <c r="K2101">
        <v>700</v>
      </c>
      <c r="L2101">
        <v>700</v>
      </c>
      <c r="M2101" s="27">
        <v>0</v>
      </c>
      <c r="N2101">
        <v>1</v>
      </c>
    </row>
    <row r="2102" spans="1:14" x14ac:dyDescent="0.25">
      <c r="A2102" s="16" t="s">
        <v>3471</v>
      </c>
      <c r="B2102" t="s">
        <v>210</v>
      </c>
      <c r="C2102" s="13" t="s">
        <v>116</v>
      </c>
      <c r="D2102" t="s">
        <v>19</v>
      </c>
      <c r="E2102" s="13" t="str">
        <f>IF(NOT(ISERROR(MATCH($C2102,Continents!$A$2:$A$48,0))),Continents!$A$1,
IF(NOT(ISERROR(MATCH($C2102,Continents!$B$2:$B$6,0))),Continents!$B$1,
IF(NOT(ISERROR(MATCH($C2102,Continents!$C$2:$C$58,0))),Continents!$C$1,
IF(NOT(ISERROR(MATCH($C2102,Continents!$D$2:$D$51,0))),Continents!$D$1,
IF(NOT(ISERROR(MATCH($C2102,Continents!$E$2:$E$15,0))),Continents!$E$1,
IF(NOT(ISERROR(MATCH($C2102,Continents!$F$2:$F$27,0))),Continents!$F$1,
IF(NOT(ISERROR(MATCH($C2102,Continents!$G$2:$G$8,0))),Continents!$G$1
)))))))</f>
        <v>North America</v>
      </c>
      <c r="F2102" s="26" t="s">
        <v>819</v>
      </c>
      <c r="G2102">
        <f>YEAR(Sales!$F2102)</f>
        <v>2018</v>
      </c>
      <c r="H2102">
        <f>MONTH(Sales!$F2102)</f>
        <v>9</v>
      </c>
      <c r="I2102" t="s">
        <v>38</v>
      </c>
      <c r="J2102" t="s">
        <v>239</v>
      </c>
      <c r="K2102">
        <v>50</v>
      </c>
      <c r="L2102">
        <v>48</v>
      </c>
      <c r="M2102" s="27">
        <v>0.04</v>
      </c>
      <c r="N2102">
        <v>1</v>
      </c>
    </row>
    <row r="2103" spans="1:14" x14ac:dyDescent="0.25">
      <c r="A2103" s="15" t="s">
        <v>3472</v>
      </c>
      <c r="B2103" t="s">
        <v>2907</v>
      </c>
      <c r="C2103" s="13" t="s">
        <v>116</v>
      </c>
      <c r="D2103" t="s">
        <v>19</v>
      </c>
      <c r="E2103" s="13" t="str">
        <f>IF(NOT(ISERROR(MATCH($C2103,Continents!$A$2:$A$48,0))),Continents!$A$1,
IF(NOT(ISERROR(MATCH($C2103,Continents!$B$2:$B$6,0))),Continents!$B$1,
IF(NOT(ISERROR(MATCH($C2103,Continents!$C$2:$C$58,0))),Continents!$C$1,
IF(NOT(ISERROR(MATCH($C2103,Continents!$D$2:$D$51,0))),Continents!$D$1,
IF(NOT(ISERROR(MATCH($C2103,Continents!$E$2:$E$15,0))),Continents!$E$1,
IF(NOT(ISERROR(MATCH($C2103,Continents!$F$2:$F$27,0))),Continents!$F$1,
IF(NOT(ISERROR(MATCH($C2103,Continents!$G$2:$G$8,0))),Continents!$G$1
)))))))</f>
        <v>North America</v>
      </c>
      <c r="F2103" s="26" t="s">
        <v>3473</v>
      </c>
      <c r="G2103">
        <f>YEAR(Sales!$F2103)</f>
        <v>2016</v>
      </c>
      <c r="H2103">
        <f>MONTH(Sales!$F2103)</f>
        <v>8</v>
      </c>
      <c r="I2103" t="s">
        <v>133</v>
      </c>
      <c r="J2103" t="s">
        <v>2908</v>
      </c>
      <c r="K2103">
        <v>50</v>
      </c>
      <c r="L2103">
        <v>43</v>
      </c>
      <c r="M2103" s="27">
        <v>0.14000000000000001</v>
      </c>
      <c r="N2103">
        <v>1</v>
      </c>
    </row>
    <row r="2104" spans="1:14" x14ac:dyDescent="0.25">
      <c r="A2104" s="16" t="s">
        <v>3474</v>
      </c>
      <c r="B2104" t="s">
        <v>269</v>
      </c>
      <c r="C2104" s="13" t="s">
        <v>270</v>
      </c>
      <c r="D2104" t="s">
        <v>25</v>
      </c>
      <c r="E2104" s="13" t="str">
        <f>IF(NOT(ISERROR(MATCH($C2104,Continents!$A$2:$A$48,0))),Continents!$A$1,
IF(NOT(ISERROR(MATCH($C2104,Continents!$B$2:$B$6,0))),Continents!$B$1,
IF(NOT(ISERROR(MATCH($C2104,Continents!$C$2:$C$58,0))),Continents!$C$1,
IF(NOT(ISERROR(MATCH($C2104,Continents!$D$2:$D$51,0))),Continents!$D$1,
IF(NOT(ISERROR(MATCH($C2104,Continents!$E$2:$E$15,0))),Continents!$E$1,
IF(NOT(ISERROR(MATCH($C2104,Continents!$F$2:$F$27,0))),Continents!$F$1,
IF(NOT(ISERROR(MATCH($C2104,Continents!$G$2:$G$8,0))),Continents!$G$1
)))))))</f>
        <v>South America</v>
      </c>
      <c r="F2104" s="26" t="s">
        <v>3475</v>
      </c>
      <c r="G2104">
        <f>YEAR(Sales!$F2104)</f>
        <v>2015</v>
      </c>
      <c r="H2104">
        <f>MONTH(Sales!$F2104)</f>
        <v>8</v>
      </c>
      <c r="I2104" t="s">
        <v>58</v>
      </c>
      <c r="J2104" t="s">
        <v>271</v>
      </c>
      <c r="K2104">
        <v>800</v>
      </c>
      <c r="L2104">
        <v>504</v>
      </c>
      <c r="M2104" s="27">
        <v>0.37</v>
      </c>
      <c r="N2104">
        <v>1</v>
      </c>
    </row>
    <row r="2105" spans="1:14" x14ac:dyDescent="0.25">
      <c r="A2105" s="15" t="s">
        <v>3476</v>
      </c>
      <c r="B2105" t="s">
        <v>128</v>
      </c>
      <c r="C2105" s="13" t="s">
        <v>129</v>
      </c>
      <c r="D2105" t="s">
        <v>37</v>
      </c>
      <c r="E2105" s="13" t="str">
        <f>IF(NOT(ISERROR(MATCH($C2105,Continents!$A$2:$A$48,0))),Continents!$A$1,
IF(NOT(ISERROR(MATCH($C2105,Continents!$B$2:$B$6,0))),Continents!$B$1,
IF(NOT(ISERROR(MATCH($C2105,Continents!$C$2:$C$58,0))),Continents!$C$1,
IF(NOT(ISERROR(MATCH($C2105,Continents!$D$2:$D$51,0))),Continents!$D$1,
IF(NOT(ISERROR(MATCH($C2105,Continents!$E$2:$E$15,0))),Continents!$E$1,
IF(NOT(ISERROR(MATCH($C2105,Continents!$F$2:$F$27,0))),Continents!$F$1,
IF(NOT(ISERROR(MATCH($C2105,Continents!$G$2:$G$8,0))),Continents!$G$1
)))))))</f>
        <v>Asia</v>
      </c>
      <c r="F2105" s="26">
        <v>43377</v>
      </c>
      <c r="G2105">
        <f>YEAR(Sales!$F2105)</f>
        <v>2018</v>
      </c>
      <c r="H2105">
        <f>MONTH(Sales!$F2105)</f>
        <v>10</v>
      </c>
      <c r="I2105" t="s">
        <v>14</v>
      </c>
      <c r="J2105" t="s">
        <v>1407</v>
      </c>
      <c r="K2105">
        <v>80</v>
      </c>
      <c r="L2105">
        <v>76</v>
      </c>
      <c r="M2105" s="27">
        <v>0.05</v>
      </c>
      <c r="N2105">
        <v>1</v>
      </c>
    </row>
    <row r="2106" spans="1:14" x14ac:dyDescent="0.25">
      <c r="A2106" s="16" t="s">
        <v>3477</v>
      </c>
      <c r="B2106" t="s">
        <v>67</v>
      </c>
      <c r="C2106" s="13" t="s">
        <v>68</v>
      </c>
      <c r="D2106" t="s">
        <v>37</v>
      </c>
      <c r="E2106" s="13" t="str">
        <f>IF(NOT(ISERROR(MATCH($C2106,Continents!$A$2:$A$48,0))),Continents!$A$1,
IF(NOT(ISERROR(MATCH($C2106,Continents!$B$2:$B$6,0))),Continents!$B$1,
IF(NOT(ISERROR(MATCH($C2106,Continents!$C$2:$C$58,0))),Continents!$C$1,
IF(NOT(ISERROR(MATCH($C2106,Continents!$D$2:$D$51,0))),Continents!$D$1,
IF(NOT(ISERROR(MATCH($C2106,Continents!$E$2:$E$15,0))),Continents!$E$1,
IF(NOT(ISERROR(MATCH($C2106,Continents!$F$2:$F$27,0))),Continents!$F$1,
IF(NOT(ISERROR(MATCH($C2106,Continents!$G$2:$G$8,0))),Continents!$G$1
)))))))</f>
        <v>Asia</v>
      </c>
      <c r="F2106" s="26" t="s">
        <v>3478</v>
      </c>
      <c r="G2106">
        <f>YEAR(Sales!$F2106)</f>
        <v>2015</v>
      </c>
      <c r="H2106">
        <f>MONTH(Sales!$F2106)</f>
        <v>7</v>
      </c>
      <c r="I2106" t="s">
        <v>44</v>
      </c>
      <c r="J2106" t="s">
        <v>1129</v>
      </c>
      <c r="K2106">
        <v>30</v>
      </c>
      <c r="L2106">
        <v>29</v>
      </c>
      <c r="M2106" s="27">
        <v>3.3300000000000003E-2</v>
      </c>
      <c r="N2106">
        <v>1</v>
      </c>
    </row>
    <row r="2107" spans="1:14" x14ac:dyDescent="0.25">
      <c r="A2107" s="15" t="s">
        <v>3479</v>
      </c>
      <c r="B2107" t="s">
        <v>147</v>
      </c>
      <c r="C2107" s="13" t="s">
        <v>96</v>
      </c>
      <c r="D2107" t="s">
        <v>37</v>
      </c>
      <c r="E2107" s="13" t="str">
        <f>IF(NOT(ISERROR(MATCH($C2107,Continents!$A$2:$A$48,0))),Continents!$A$1,
IF(NOT(ISERROR(MATCH($C2107,Continents!$B$2:$B$6,0))),Continents!$B$1,
IF(NOT(ISERROR(MATCH($C2107,Continents!$C$2:$C$58,0))),Continents!$C$1,
IF(NOT(ISERROR(MATCH($C2107,Continents!$D$2:$D$51,0))),Continents!$D$1,
IF(NOT(ISERROR(MATCH($C2107,Continents!$E$2:$E$15,0))),Continents!$E$1,
IF(NOT(ISERROR(MATCH($C2107,Continents!$F$2:$F$27,0))),Continents!$F$1,
IF(NOT(ISERROR(MATCH($C2107,Continents!$G$2:$G$8,0))),Continents!$G$1
)))))))</f>
        <v>Asia</v>
      </c>
      <c r="F2107" s="26" t="s">
        <v>2047</v>
      </c>
      <c r="G2107">
        <f>YEAR(Sales!$F2107)</f>
        <v>2015</v>
      </c>
      <c r="H2107">
        <f>MONTH(Sales!$F2107)</f>
        <v>3</v>
      </c>
      <c r="I2107" t="s">
        <v>26</v>
      </c>
      <c r="J2107" t="s">
        <v>460</v>
      </c>
      <c r="K2107">
        <v>700</v>
      </c>
      <c r="L2107">
        <v>644</v>
      </c>
      <c r="M2107" s="27">
        <v>0.08</v>
      </c>
      <c r="N2107">
        <v>1</v>
      </c>
    </row>
    <row r="2108" spans="1:14" x14ac:dyDescent="0.25">
      <c r="A2108" s="16" t="s">
        <v>3480</v>
      </c>
      <c r="B2108" t="s">
        <v>144</v>
      </c>
      <c r="C2108" s="13" t="s">
        <v>116</v>
      </c>
      <c r="D2108" t="s">
        <v>19</v>
      </c>
      <c r="E2108" s="13" t="str">
        <f>IF(NOT(ISERROR(MATCH($C2108,Continents!$A$2:$A$48,0))),Continents!$A$1,
IF(NOT(ISERROR(MATCH($C2108,Continents!$B$2:$B$6,0))),Continents!$B$1,
IF(NOT(ISERROR(MATCH($C2108,Continents!$C$2:$C$58,0))),Continents!$C$1,
IF(NOT(ISERROR(MATCH($C2108,Continents!$D$2:$D$51,0))),Continents!$D$1,
IF(NOT(ISERROR(MATCH($C2108,Continents!$E$2:$E$15,0))),Continents!$E$1,
IF(NOT(ISERROR(MATCH($C2108,Continents!$F$2:$F$27,0))),Continents!$F$1,
IF(NOT(ISERROR(MATCH($C2108,Continents!$G$2:$G$8,0))),Continents!$G$1
)))))))</f>
        <v>North America</v>
      </c>
      <c r="F2108" s="26" t="s">
        <v>1617</v>
      </c>
      <c r="G2108">
        <f>YEAR(Sales!$F2108)</f>
        <v>2018</v>
      </c>
      <c r="H2108">
        <f>MONTH(Sales!$F2108)</f>
        <v>12</v>
      </c>
      <c r="I2108" t="s">
        <v>112</v>
      </c>
      <c r="J2108" t="s">
        <v>250</v>
      </c>
      <c r="K2108">
        <v>70</v>
      </c>
      <c r="L2108">
        <v>69</v>
      </c>
      <c r="M2108" s="27">
        <v>1.43E-2</v>
      </c>
      <c r="N2108">
        <v>1</v>
      </c>
    </row>
    <row r="2109" spans="1:14" x14ac:dyDescent="0.25">
      <c r="A2109" s="15" t="s">
        <v>3481</v>
      </c>
      <c r="B2109" t="s">
        <v>128</v>
      </c>
      <c r="C2109" s="13" t="s">
        <v>129</v>
      </c>
      <c r="D2109" t="s">
        <v>37</v>
      </c>
      <c r="E2109" s="13" t="str">
        <f>IF(NOT(ISERROR(MATCH($C2109,Continents!$A$2:$A$48,0))),Continents!$A$1,
IF(NOT(ISERROR(MATCH($C2109,Continents!$B$2:$B$6,0))),Continents!$B$1,
IF(NOT(ISERROR(MATCH($C2109,Continents!$C$2:$C$58,0))),Continents!$C$1,
IF(NOT(ISERROR(MATCH($C2109,Continents!$D$2:$D$51,0))),Continents!$D$1,
IF(NOT(ISERROR(MATCH($C2109,Continents!$E$2:$E$15,0))),Continents!$E$1,
IF(NOT(ISERROR(MATCH($C2109,Continents!$F$2:$F$27,0))),Continents!$F$1,
IF(NOT(ISERROR(MATCH($C2109,Continents!$G$2:$G$8,0))),Continents!$G$1
)))))))</f>
        <v>Asia</v>
      </c>
      <c r="F2109" s="26">
        <v>43346</v>
      </c>
      <c r="G2109">
        <f>YEAR(Sales!$F2109)</f>
        <v>2018</v>
      </c>
      <c r="H2109">
        <f>MONTH(Sales!$F2109)</f>
        <v>9</v>
      </c>
      <c r="I2109" t="s">
        <v>64</v>
      </c>
      <c r="J2109" t="s">
        <v>1098</v>
      </c>
      <c r="K2109">
        <v>1000</v>
      </c>
      <c r="L2109">
        <v>780</v>
      </c>
      <c r="M2109" s="27">
        <v>0.22</v>
      </c>
      <c r="N2109">
        <v>1</v>
      </c>
    </row>
    <row r="2110" spans="1:14" x14ac:dyDescent="0.25">
      <c r="A2110" s="16" t="s">
        <v>3482</v>
      </c>
      <c r="B2110" t="s">
        <v>110</v>
      </c>
      <c r="C2110" s="13" t="s">
        <v>75</v>
      </c>
      <c r="D2110" t="s">
        <v>37</v>
      </c>
      <c r="E2110" s="13" t="str">
        <f>IF(NOT(ISERROR(MATCH($C2110,Continents!$A$2:$A$48,0))),Continents!$A$1,
IF(NOT(ISERROR(MATCH($C2110,Continents!$B$2:$B$6,0))),Continents!$B$1,
IF(NOT(ISERROR(MATCH($C2110,Continents!$C$2:$C$58,0))),Continents!$C$1,
IF(NOT(ISERROR(MATCH($C2110,Continents!$D$2:$D$51,0))),Continents!$D$1,
IF(NOT(ISERROR(MATCH($C2110,Continents!$E$2:$E$15,0))),Continents!$E$1,
IF(NOT(ISERROR(MATCH($C2110,Continents!$F$2:$F$27,0))),Continents!$F$1,
IF(NOT(ISERROR(MATCH($C2110,Continents!$G$2:$G$8,0))),Continents!$G$1
)))))))</f>
        <v>Asia</v>
      </c>
      <c r="F2110" s="26" t="s">
        <v>3483</v>
      </c>
      <c r="G2110">
        <f>YEAR(Sales!$F2110)</f>
        <v>2016</v>
      </c>
      <c r="H2110">
        <f>MONTH(Sales!$F2110)</f>
        <v>3</v>
      </c>
      <c r="I2110" t="s">
        <v>133</v>
      </c>
      <c r="J2110" t="s">
        <v>113</v>
      </c>
      <c r="K2110">
        <v>50</v>
      </c>
      <c r="L2110">
        <v>45</v>
      </c>
      <c r="M2110" s="27">
        <v>0.1</v>
      </c>
      <c r="N2110">
        <v>1</v>
      </c>
    </row>
    <row r="2111" spans="1:14" x14ac:dyDescent="0.25">
      <c r="A2111" s="15" t="s">
        <v>3484</v>
      </c>
      <c r="B2111" t="s">
        <v>56</v>
      </c>
      <c r="C2111" s="13" t="s">
        <v>57</v>
      </c>
      <c r="D2111" t="s">
        <v>13</v>
      </c>
      <c r="E2111" s="13" t="str">
        <f>IF(NOT(ISERROR(MATCH($C2111,Continents!$A$2:$A$48,0))),Continents!$A$1,
IF(NOT(ISERROR(MATCH($C2111,Continents!$B$2:$B$6,0))),Continents!$B$1,
IF(NOT(ISERROR(MATCH($C2111,Continents!$C$2:$C$58,0))),Continents!$C$1,
IF(NOT(ISERROR(MATCH($C2111,Continents!$D$2:$D$51,0))),Continents!$D$1,
IF(NOT(ISERROR(MATCH($C2111,Continents!$E$2:$E$15,0))),Continents!$E$1,
IF(NOT(ISERROR(MATCH($C2111,Continents!$F$2:$F$27,0))),Continents!$F$1,
IF(NOT(ISERROR(MATCH($C2111,Continents!$G$2:$G$8,0))),Continents!$G$1
)))))))</f>
        <v>Europe</v>
      </c>
      <c r="F2111" s="26">
        <v>41889</v>
      </c>
      <c r="G2111">
        <f>YEAR(Sales!$F2111)</f>
        <v>2014</v>
      </c>
      <c r="H2111">
        <f>MONTH(Sales!$F2111)</f>
        <v>9</v>
      </c>
      <c r="I2111" t="s">
        <v>112</v>
      </c>
      <c r="J2111" t="s">
        <v>1053</v>
      </c>
      <c r="K2111">
        <v>70</v>
      </c>
      <c r="L2111">
        <v>70</v>
      </c>
      <c r="M2111" s="27">
        <v>0</v>
      </c>
      <c r="N2111">
        <v>1</v>
      </c>
    </row>
    <row r="2112" spans="1:14" x14ac:dyDescent="0.25">
      <c r="A2112" s="16" t="s">
        <v>3485</v>
      </c>
      <c r="B2112" t="s">
        <v>164</v>
      </c>
      <c r="C2112" s="13" t="s">
        <v>165</v>
      </c>
      <c r="D2112" t="s">
        <v>13</v>
      </c>
      <c r="E2112" s="13" t="str">
        <f>IF(NOT(ISERROR(MATCH($C2112,Continents!$A$2:$A$48,0))),Continents!$A$1,
IF(NOT(ISERROR(MATCH($C2112,Continents!$B$2:$B$6,0))),Continents!$B$1,
IF(NOT(ISERROR(MATCH($C2112,Continents!$C$2:$C$58,0))),Continents!$C$1,
IF(NOT(ISERROR(MATCH($C2112,Continents!$D$2:$D$51,0))),Continents!$D$1,
IF(NOT(ISERROR(MATCH($C2112,Continents!$E$2:$E$15,0))),Continents!$E$1,
IF(NOT(ISERROR(MATCH($C2112,Continents!$F$2:$F$27,0))),Continents!$F$1,
IF(NOT(ISERROR(MATCH($C2112,Continents!$G$2:$G$8,0))),Continents!$G$1
)))))))</f>
        <v>Europe</v>
      </c>
      <c r="F2112" s="26">
        <v>42187</v>
      </c>
      <c r="G2112">
        <f>YEAR(Sales!$F2112)</f>
        <v>2015</v>
      </c>
      <c r="H2112">
        <f>MONTH(Sales!$F2112)</f>
        <v>7</v>
      </c>
      <c r="I2112" t="s">
        <v>125</v>
      </c>
      <c r="J2112" t="s">
        <v>1723</v>
      </c>
      <c r="K2112">
        <v>250</v>
      </c>
      <c r="L2112">
        <v>225</v>
      </c>
      <c r="M2112" s="27">
        <v>0.1</v>
      </c>
      <c r="N2112">
        <v>1</v>
      </c>
    </row>
    <row r="2113" spans="1:14" x14ac:dyDescent="0.25">
      <c r="A2113" s="15" t="s">
        <v>3486</v>
      </c>
      <c r="B2113" t="s">
        <v>82</v>
      </c>
      <c r="C2113" s="13" t="s">
        <v>83</v>
      </c>
      <c r="D2113" t="s">
        <v>37</v>
      </c>
      <c r="E2113" s="13" t="str">
        <f>IF(NOT(ISERROR(MATCH($C2113,Continents!$A$2:$A$48,0))),Continents!$A$1,
IF(NOT(ISERROR(MATCH($C2113,Continents!$B$2:$B$6,0))),Continents!$B$1,
IF(NOT(ISERROR(MATCH($C2113,Continents!$C$2:$C$58,0))),Continents!$C$1,
IF(NOT(ISERROR(MATCH($C2113,Continents!$D$2:$D$51,0))),Continents!$D$1,
IF(NOT(ISERROR(MATCH($C2113,Continents!$E$2:$E$15,0))),Continents!$E$1,
IF(NOT(ISERROR(MATCH($C2113,Continents!$F$2:$F$27,0))),Continents!$F$1,
IF(NOT(ISERROR(MATCH($C2113,Continents!$G$2:$G$8,0))),Continents!$G$1
)))))))</f>
        <v>Asia</v>
      </c>
      <c r="F2113" s="26" t="s">
        <v>3487</v>
      </c>
      <c r="G2113">
        <f>YEAR(Sales!$F2113)</f>
        <v>2014</v>
      </c>
      <c r="H2113">
        <f>MONTH(Sales!$F2113)</f>
        <v>1</v>
      </c>
      <c r="I2113" t="s">
        <v>125</v>
      </c>
      <c r="J2113" t="s">
        <v>3140</v>
      </c>
      <c r="K2113">
        <v>250</v>
      </c>
      <c r="L2113">
        <v>205</v>
      </c>
      <c r="M2113" s="27">
        <v>0.18</v>
      </c>
      <c r="N2113">
        <v>1</v>
      </c>
    </row>
    <row r="2114" spans="1:14" x14ac:dyDescent="0.25">
      <c r="A2114" s="16" t="s">
        <v>3488</v>
      </c>
      <c r="B2114" t="s">
        <v>147</v>
      </c>
      <c r="C2114" s="13" t="s">
        <v>96</v>
      </c>
      <c r="D2114" t="s">
        <v>37</v>
      </c>
      <c r="E2114" s="13" t="str">
        <f>IF(NOT(ISERROR(MATCH($C2114,Continents!$A$2:$A$48,0))),Continents!$A$1,
IF(NOT(ISERROR(MATCH($C2114,Continents!$B$2:$B$6,0))),Continents!$B$1,
IF(NOT(ISERROR(MATCH($C2114,Continents!$C$2:$C$58,0))),Continents!$C$1,
IF(NOT(ISERROR(MATCH($C2114,Continents!$D$2:$D$51,0))),Continents!$D$1,
IF(NOT(ISERROR(MATCH($C2114,Continents!$E$2:$E$15,0))),Continents!$E$1,
IF(NOT(ISERROR(MATCH($C2114,Continents!$F$2:$F$27,0))),Continents!$F$1,
IF(NOT(ISERROR(MATCH($C2114,Continents!$G$2:$G$8,0))),Continents!$G$1
)))))))</f>
        <v>Asia</v>
      </c>
      <c r="F2114" s="26" t="s">
        <v>3489</v>
      </c>
      <c r="G2114">
        <f>YEAR(Sales!$F2114)</f>
        <v>2016</v>
      </c>
      <c r="H2114">
        <f>MONTH(Sales!$F2114)</f>
        <v>8</v>
      </c>
      <c r="I2114" t="s">
        <v>32</v>
      </c>
      <c r="J2114" t="s">
        <v>904</v>
      </c>
      <c r="K2114">
        <v>150</v>
      </c>
      <c r="L2114">
        <v>131</v>
      </c>
      <c r="M2114" s="27">
        <v>0.12670000000000001</v>
      </c>
      <c r="N2114">
        <v>1</v>
      </c>
    </row>
    <row r="2115" spans="1:14" x14ac:dyDescent="0.25">
      <c r="A2115" s="15" t="s">
        <v>3490</v>
      </c>
      <c r="B2115" t="s">
        <v>110</v>
      </c>
      <c r="C2115" s="13" t="s">
        <v>75</v>
      </c>
      <c r="D2115" t="s">
        <v>37</v>
      </c>
      <c r="E2115" s="13" t="str">
        <f>IF(NOT(ISERROR(MATCH($C2115,Continents!$A$2:$A$48,0))),Continents!$A$1,
IF(NOT(ISERROR(MATCH($C2115,Continents!$B$2:$B$6,0))),Continents!$B$1,
IF(NOT(ISERROR(MATCH($C2115,Continents!$C$2:$C$58,0))),Continents!$C$1,
IF(NOT(ISERROR(MATCH($C2115,Continents!$D$2:$D$51,0))),Continents!$D$1,
IF(NOT(ISERROR(MATCH($C2115,Continents!$E$2:$E$15,0))),Continents!$E$1,
IF(NOT(ISERROR(MATCH($C2115,Continents!$F$2:$F$27,0))),Continents!$F$1,
IF(NOT(ISERROR(MATCH($C2115,Continents!$G$2:$G$8,0))),Continents!$G$1
)))))))</f>
        <v>Asia</v>
      </c>
      <c r="F2115" s="26" t="s">
        <v>3491</v>
      </c>
      <c r="G2115">
        <f>YEAR(Sales!$F2115)</f>
        <v>2014</v>
      </c>
      <c r="H2115">
        <f>MONTH(Sales!$F2115)</f>
        <v>5</v>
      </c>
      <c r="I2115" t="s">
        <v>44</v>
      </c>
      <c r="J2115" t="s">
        <v>113</v>
      </c>
      <c r="K2115">
        <v>30</v>
      </c>
      <c r="L2115">
        <v>23</v>
      </c>
      <c r="M2115" s="27">
        <v>0.23330000000000001</v>
      </c>
      <c r="N2115">
        <v>1</v>
      </c>
    </row>
    <row r="2116" spans="1:14" x14ac:dyDescent="0.25">
      <c r="A2116" s="16" t="s">
        <v>3492</v>
      </c>
      <c r="B2116" t="s">
        <v>67</v>
      </c>
      <c r="C2116" s="13" t="s">
        <v>68</v>
      </c>
      <c r="D2116" t="s">
        <v>37</v>
      </c>
      <c r="E2116" s="13" t="str">
        <f>IF(NOT(ISERROR(MATCH($C2116,Continents!$A$2:$A$48,0))),Continents!$A$1,
IF(NOT(ISERROR(MATCH($C2116,Continents!$B$2:$B$6,0))),Continents!$B$1,
IF(NOT(ISERROR(MATCH($C2116,Continents!$C$2:$C$58,0))),Continents!$C$1,
IF(NOT(ISERROR(MATCH($C2116,Continents!$D$2:$D$51,0))),Continents!$D$1,
IF(NOT(ISERROR(MATCH($C2116,Continents!$E$2:$E$15,0))),Continents!$E$1,
IF(NOT(ISERROR(MATCH($C2116,Continents!$F$2:$F$27,0))),Continents!$F$1,
IF(NOT(ISERROR(MATCH($C2116,Continents!$G$2:$G$8,0))),Continents!$G$1
)))))))</f>
        <v>Asia</v>
      </c>
      <c r="F2116" s="26" t="s">
        <v>2497</v>
      </c>
      <c r="G2116">
        <f>YEAR(Sales!$F2116)</f>
        <v>2017</v>
      </c>
      <c r="H2116">
        <f>MONTH(Sales!$F2116)</f>
        <v>8</v>
      </c>
      <c r="I2116" t="s">
        <v>32</v>
      </c>
      <c r="J2116" t="s">
        <v>3175</v>
      </c>
      <c r="K2116">
        <v>150</v>
      </c>
      <c r="L2116">
        <v>150</v>
      </c>
      <c r="M2116" s="27">
        <v>0</v>
      </c>
      <c r="N2116">
        <v>1</v>
      </c>
    </row>
    <row r="2117" spans="1:14" x14ac:dyDescent="0.25">
      <c r="A2117" s="15" t="s">
        <v>3493</v>
      </c>
      <c r="B2117" t="s">
        <v>89</v>
      </c>
      <c r="C2117" s="13" t="s">
        <v>90</v>
      </c>
      <c r="D2117" t="s">
        <v>13</v>
      </c>
      <c r="E2117" s="13" t="str">
        <f>IF(NOT(ISERROR(MATCH($C2117,Continents!$A$2:$A$48,0))),Continents!$A$1,
IF(NOT(ISERROR(MATCH($C2117,Continents!$B$2:$B$6,0))),Continents!$B$1,
IF(NOT(ISERROR(MATCH($C2117,Continents!$C$2:$C$58,0))),Continents!$C$1,
IF(NOT(ISERROR(MATCH($C2117,Continents!$D$2:$D$51,0))),Continents!$D$1,
IF(NOT(ISERROR(MATCH($C2117,Continents!$E$2:$E$15,0))),Continents!$E$1,
IF(NOT(ISERROR(MATCH($C2117,Continents!$F$2:$F$27,0))),Continents!$F$1,
IF(NOT(ISERROR(MATCH($C2117,Continents!$G$2:$G$8,0))),Continents!$G$1
)))))))</f>
        <v>Europe</v>
      </c>
      <c r="F2117" s="26" t="s">
        <v>3340</v>
      </c>
      <c r="G2117">
        <f>YEAR(Sales!$F2117)</f>
        <v>2017</v>
      </c>
      <c r="H2117">
        <f>MONTH(Sales!$F2117)</f>
        <v>9</v>
      </c>
      <c r="I2117" t="s">
        <v>112</v>
      </c>
      <c r="J2117" t="s">
        <v>741</v>
      </c>
      <c r="K2117">
        <v>70</v>
      </c>
      <c r="L2117">
        <v>69</v>
      </c>
      <c r="M2117" s="27">
        <v>1.43E-2</v>
      </c>
      <c r="N2117">
        <v>1</v>
      </c>
    </row>
    <row r="2118" spans="1:14" x14ac:dyDescent="0.25">
      <c r="A2118" s="16" t="s">
        <v>3494</v>
      </c>
      <c r="B2118" t="s">
        <v>74</v>
      </c>
      <c r="C2118" s="13" t="s">
        <v>75</v>
      </c>
      <c r="D2118" t="s">
        <v>37</v>
      </c>
      <c r="E2118" s="13" t="str">
        <f>IF(NOT(ISERROR(MATCH($C2118,Continents!$A$2:$A$48,0))),Continents!$A$1,
IF(NOT(ISERROR(MATCH($C2118,Continents!$B$2:$B$6,0))),Continents!$B$1,
IF(NOT(ISERROR(MATCH($C2118,Continents!$C$2:$C$58,0))),Continents!$C$1,
IF(NOT(ISERROR(MATCH($C2118,Continents!$D$2:$D$51,0))),Continents!$D$1,
IF(NOT(ISERROR(MATCH($C2118,Continents!$E$2:$E$15,0))),Continents!$E$1,
IF(NOT(ISERROR(MATCH($C2118,Continents!$F$2:$F$27,0))),Continents!$F$1,
IF(NOT(ISERROR(MATCH($C2118,Continents!$G$2:$G$8,0))),Continents!$G$1
)))))))</f>
        <v>Asia</v>
      </c>
      <c r="F2118" s="26" t="s">
        <v>2085</v>
      </c>
      <c r="G2118">
        <f>YEAR(Sales!$F2118)</f>
        <v>2018</v>
      </c>
      <c r="H2118">
        <f>MONTH(Sales!$F2118)</f>
        <v>3</v>
      </c>
      <c r="I2118" t="s">
        <v>32</v>
      </c>
      <c r="J2118" t="s">
        <v>1852</v>
      </c>
      <c r="K2118">
        <v>150</v>
      </c>
      <c r="L2118">
        <v>128</v>
      </c>
      <c r="M2118" s="27">
        <v>0.1467</v>
      </c>
      <c r="N2118">
        <v>1</v>
      </c>
    </row>
    <row r="2119" spans="1:14" x14ac:dyDescent="0.25">
      <c r="A2119" s="15" t="s">
        <v>3495</v>
      </c>
      <c r="B2119" t="s">
        <v>288</v>
      </c>
      <c r="C2119" s="13" t="s">
        <v>289</v>
      </c>
      <c r="D2119" t="s">
        <v>13</v>
      </c>
      <c r="E2119" s="13" t="str">
        <f>IF(NOT(ISERROR(MATCH($C2119,Continents!$A$2:$A$48,0))),Continents!$A$1,
IF(NOT(ISERROR(MATCH($C2119,Continents!$B$2:$B$6,0))),Continents!$B$1,
IF(NOT(ISERROR(MATCH($C2119,Continents!$C$2:$C$58,0))),Continents!$C$1,
IF(NOT(ISERROR(MATCH($C2119,Continents!$D$2:$D$51,0))),Continents!$D$1,
IF(NOT(ISERROR(MATCH($C2119,Continents!$E$2:$E$15,0))),Continents!$E$1,
IF(NOT(ISERROR(MATCH($C2119,Continents!$F$2:$F$27,0))),Continents!$F$1,
IF(NOT(ISERROR(MATCH($C2119,Continents!$G$2:$G$8,0))),Continents!$G$1
)))))))</f>
        <v>Europe</v>
      </c>
      <c r="F2119" s="26" t="s">
        <v>2358</v>
      </c>
      <c r="G2119">
        <f>YEAR(Sales!$F2119)</f>
        <v>2017</v>
      </c>
      <c r="H2119">
        <f>MONTH(Sales!$F2119)</f>
        <v>9</v>
      </c>
      <c r="I2119" t="s">
        <v>133</v>
      </c>
      <c r="J2119" t="s">
        <v>798</v>
      </c>
      <c r="K2119">
        <v>50</v>
      </c>
      <c r="L2119">
        <v>49</v>
      </c>
      <c r="M2119" s="27">
        <v>0.02</v>
      </c>
      <c r="N2119">
        <v>1</v>
      </c>
    </row>
    <row r="2120" spans="1:14" x14ac:dyDescent="0.25">
      <c r="A2120" s="16" t="s">
        <v>3496</v>
      </c>
      <c r="B2120" t="s">
        <v>288</v>
      </c>
      <c r="C2120" s="13" t="s">
        <v>289</v>
      </c>
      <c r="D2120" t="s">
        <v>13</v>
      </c>
      <c r="E2120" s="13" t="str">
        <f>IF(NOT(ISERROR(MATCH($C2120,Continents!$A$2:$A$48,0))),Continents!$A$1,
IF(NOT(ISERROR(MATCH($C2120,Continents!$B$2:$B$6,0))),Continents!$B$1,
IF(NOT(ISERROR(MATCH($C2120,Continents!$C$2:$C$58,0))),Continents!$C$1,
IF(NOT(ISERROR(MATCH($C2120,Continents!$D$2:$D$51,0))),Continents!$D$1,
IF(NOT(ISERROR(MATCH($C2120,Continents!$E$2:$E$15,0))),Continents!$E$1,
IF(NOT(ISERROR(MATCH($C2120,Continents!$F$2:$F$27,0))),Continents!$F$1,
IF(NOT(ISERROR(MATCH($C2120,Continents!$G$2:$G$8,0))),Continents!$G$1
)))))))</f>
        <v>Europe</v>
      </c>
      <c r="F2120" s="26">
        <v>42710</v>
      </c>
      <c r="G2120">
        <f>YEAR(Sales!$F2120)</f>
        <v>2016</v>
      </c>
      <c r="H2120">
        <f>MONTH(Sales!$F2120)</f>
        <v>12</v>
      </c>
      <c r="I2120" t="s">
        <v>14</v>
      </c>
      <c r="J2120" t="s">
        <v>658</v>
      </c>
      <c r="K2120">
        <v>80</v>
      </c>
      <c r="L2120">
        <v>70</v>
      </c>
      <c r="M2120" s="27">
        <v>0.125</v>
      </c>
      <c r="N2120">
        <v>1</v>
      </c>
    </row>
    <row r="2121" spans="1:14" x14ac:dyDescent="0.25">
      <c r="A2121" s="15" t="s">
        <v>3497</v>
      </c>
      <c r="B2121" t="s">
        <v>128</v>
      </c>
      <c r="C2121" s="13" t="s">
        <v>129</v>
      </c>
      <c r="D2121" t="s">
        <v>37</v>
      </c>
      <c r="E2121" s="13" t="str">
        <f>IF(NOT(ISERROR(MATCH($C2121,Continents!$A$2:$A$48,0))),Continents!$A$1,
IF(NOT(ISERROR(MATCH($C2121,Continents!$B$2:$B$6,0))),Continents!$B$1,
IF(NOT(ISERROR(MATCH($C2121,Continents!$C$2:$C$58,0))),Continents!$C$1,
IF(NOT(ISERROR(MATCH($C2121,Continents!$D$2:$D$51,0))),Continents!$D$1,
IF(NOT(ISERROR(MATCH($C2121,Continents!$E$2:$E$15,0))),Continents!$E$1,
IF(NOT(ISERROR(MATCH($C2121,Continents!$F$2:$F$27,0))),Continents!$F$1,
IF(NOT(ISERROR(MATCH($C2121,Continents!$G$2:$G$8,0))),Continents!$G$1
)))))))</f>
        <v>Asia</v>
      </c>
      <c r="F2121" s="26">
        <v>43168</v>
      </c>
      <c r="G2121">
        <f>YEAR(Sales!$F2121)</f>
        <v>2018</v>
      </c>
      <c r="H2121">
        <f>MONTH(Sales!$F2121)</f>
        <v>3</v>
      </c>
      <c r="I2121" t="s">
        <v>14</v>
      </c>
      <c r="J2121" t="s">
        <v>1177</v>
      </c>
      <c r="K2121">
        <v>80</v>
      </c>
      <c r="L2121">
        <v>80</v>
      </c>
      <c r="M2121" s="27">
        <v>0</v>
      </c>
      <c r="N2121">
        <v>1</v>
      </c>
    </row>
    <row r="2122" spans="1:14" x14ac:dyDescent="0.25">
      <c r="A2122" s="16" t="s">
        <v>3498</v>
      </c>
      <c r="B2122" t="s">
        <v>216</v>
      </c>
      <c r="C2122" s="13" t="s">
        <v>217</v>
      </c>
      <c r="D2122" t="s">
        <v>13</v>
      </c>
      <c r="E2122" s="13" t="str">
        <f>IF(NOT(ISERROR(MATCH($C2122,Continents!$A$2:$A$48,0))),Continents!$A$1,
IF(NOT(ISERROR(MATCH($C2122,Continents!$B$2:$B$6,0))),Continents!$B$1,
IF(NOT(ISERROR(MATCH($C2122,Continents!$C$2:$C$58,0))),Continents!$C$1,
IF(NOT(ISERROR(MATCH($C2122,Continents!$D$2:$D$51,0))),Continents!$D$1,
IF(NOT(ISERROR(MATCH($C2122,Continents!$E$2:$E$15,0))),Continents!$E$1,
IF(NOT(ISERROR(MATCH($C2122,Continents!$F$2:$F$27,0))),Continents!$F$1,
IF(NOT(ISERROR(MATCH($C2122,Continents!$G$2:$G$8,0))),Continents!$G$1
)))))))</f>
        <v>Europe</v>
      </c>
      <c r="F2122" s="26" t="s">
        <v>3499</v>
      </c>
      <c r="G2122">
        <f>YEAR(Sales!$F2122)</f>
        <v>2016</v>
      </c>
      <c r="H2122">
        <f>MONTH(Sales!$F2122)</f>
        <v>10</v>
      </c>
      <c r="I2122" t="s">
        <v>64</v>
      </c>
      <c r="J2122" t="s">
        <v>219</v>
      </c>
      <c r="K2122">
        <v>1000</v>
      </c>
      <c r="L2122">
        <v>870</v>
      </c>
      <c r="M2122" s="27">
        <v>0.13</v>
      </c>
      <c r="N2122">
        <v>1</v>
      </c>
    </row>
    <row r="2123" spans="1:14" x14ac:dyDescent="0.25">
      <c r="A2123" s="15" t="s">
        <v>3500</v>
      </c>
      <c r="B2123" t="s">
        <v>3761</v>
      </c>
      <c r="C2123" s="13" t="s">
        <v>3759</v>
      </c>
      <c r="D2123" t="s">
        <v>13</v>
      </c>
      <c r="E2123" s="13" t="str">
        <f>IF(NOT(ISERROR(MATCH($C2123,Continents!$A$2:$A$48,0))),Continents!$A$1,
IF(NOT(ISERROR(MATCH($C2123,Continents!$B$2:$B$6,0))),Continents!$B$1,
IF(NOT(ISERROR(MATCH($C2123,Continents!$C$2:$C$58,0))),Continents!$C$1,
IF(NOT(ISERROR(MATCH($C2123,Continents!$D$2:$D$51,0))),Continents!$D$1,
IF(NOT(ISERROR(MATCH($C2123,Continents!$E$2:$E$15,0))),Continents!$E$1,
IF(NOT(ISERROR(MATCH($C2123,Continents!$F$2:$F$27,0))),Continents!$F$1,
IF(NOT(ISERROR(MATCH($C2123,Continents!$G$2:$G$8,0))),Continents!$G$1
)))))))</f>
        <v>Asia</v>
      </c>
      <c r="F2123" s="26" t="s">
        <v>3501</v>
      </c>
      <c r="G2123">
        <f>YEAR(Sales!$F2123)</f>
        <v>2014</v>
      </c>
      <c r="H2123">
        <f>MONTH(Sales!$F2123)</f>
        <v>4</v>
      </c>
      <c r="I2123" t="s">
        <v>133</v>
      </c>
      <c r="J2123" t="s">
        <v>1588</v>
      </c>
      <c r="K2123">
        <v>50</v>
      </c>
      <c r="L2123">
        <v>39</v>
      </c>
      <c r="M2123" s="27">
        <v>0.22</v>
      </c>
      <c r="N2123">
        <v>1</v>
      </c>
    </row>
    <row r="2124" spans="1:14" x14ac:dyDescent="0.25">
      <c r="A2124" s="16" t="s">
        <v>3502</v>
      </c>
      <c r="B2124" t="s">
        <v>306</v>
      </c>
      <c r="C2124" s="13" t="s">
        <v>307</v>
      </c>
      <c r="D2124" t="s">
        <v>13</v>
      </c>
      <c r="E2124" s="13" t="str">
        <f>IF(NOT(ISERROR(MATCH($C2124,Continents!$A$2:$A$48,0))),Continents!$A$1,
IF(NOT(ISERROR(MATCH($C2124,Continents!$B$2:$B$6,0))),Continents!$B$1,
IF(NOT(ISERROR(MATCH($C2124,Continents!$C$2:$C$58,0))),Continents!$C$1,
IF(NOT(ISERROR(MATCH($C2124,Continents!$D$2:$D$51,0))),Continents!$D$1,
IF(NOT(ISERROR(MATCH($C2124,Continents!$E$2:$E$15,0))),Continents!$E$1,
IF(NOT(ISERROR(MATCH($C2124,Continents!$F$2:$F$27,0))),Continents!$F$1,
IF(NOT(ISERROR(MATCH($C2124,Continents!$G$2:$G$8,0))),Continents!$G$1
)))))))</f>
        <v>Europe</v>
      </c>
      <c r="F2124" s="26">
        <v>42956</v>
      </c>
      <c r="G2124">
        <f>YEAR(Sales!$F2124)</f>
        <v>2017</v>
      </c>
      <c r="H2124">
        <f>MONTH(Sales!$F2124)</f>
        <v>8</v>
      </c>
      <c r="I2124" t="s">
        <v>32</v>
      </c>
      <c r="J2124" t="s">
        <v>660</v>
      </c>
      <c r="K2124">
        <v>150</v>
      </c>
      <c r="L2124">
        <v>138</v>
      </c>
      <c r="M2124" s="27">
        <v>0.08</v>
      </c>
      <c r="N2124">
        <v>1</v>
      </c>
    </row>
    <row r="2125" spans="1:14" x14ac:dyDescent="0.25">
      <c r="A2125" s="15" t="s">
        <v>3503</v>
      </c>
      <c r="B2125" t="s">
        <v>29</v>
      </c>
      <c r="C2125" s="13" t="s">
        <v>30</v>
      </c>
      <c r="D2125" t="s">
        <v>13</v>
      </c>
      <c r="E2125" s="13" t="str">
        <f>IF(NOT(ISERROR(MATCH($C2125,Continents!$A$2:$A$48,0))),Continents!$A$1,
IF(NOT(ISERROR(MATCH($C2125,Continents!$B$2:$B$6,0))),Continents!$B$1,
IF(NOT(ISERROR(MATCH($C2125,Continents!$C$2:$C$58,0))),Continents!$C$1,
IF(NOT(ISERROR(MATCH($C2125,Continents!$D$2:$D$51,0))),Continents!$D$1,
IF(NOT(ISERROR(MATCH($C2125,Continents!$E$2:$E$15,0))),Continents!$E$1,
IF(NOT(ISERROR(MATCH($C2125,Continents!$F$2:$F$27,0))),Continents!$F$1,
IF(NOT(ISERROR(MATCH($C2125,Continents!$G$2:$G$8,0))),Continents!$G$1
)))))))</f>
        <v>Asia</v>
      </c>
      <c r="F2125" s="26">
        <v>43012</v>
      </c>
      <c r="G2125">
        <f>YEAR(Sales!$F2125)</f>
        <v>2017</v>
      </c>
      <c r="H2125">
        <f>MONTH(Sales!$F2125)</f>
        <v>10</v>
      </c>
      <c r="I2125" t="s">
        <v>14</v>
      </c>
      <c r="J2125" t="s">
        <v>556</v>
      </c>
      <c r="K2125">
        <v>80</v>
      </c>
      <c r="L2125">
        <v>75</v>
      </c>
      <c r="M2125" s="27">
        <v>6.25E-2</v>
      </c>
      <c r="N2125">
        <v>1</v>
      </c>
    </row>
    <row r="2126" spans="1:14" x14ac:dyDescent="0.25">
      <c r="A2126" s="16" t="s">
        <v>3504</v>
      </c>
      <c r="B2126" t="s">
        <v>123</v>
      </c>
      <c r="C2126" s="13" t="s">
        <v>57</v>
      </c>
      <c r="D2126" t="s">
        <v>13</v>
      </c>
      <c r="E2126" s="13" t="str">
        <f>IF(NOT(ISERROR(MATCH($C2126,Continents!$A$2:$A$48,0))),Continents!$A$1,
IF(NOT(ISERROR(MATCH($C2126,Continents!$B$2:$B$6,0))),Continents!$B$1,
IF(NOT(ISERROR(MATCH($C2126,Continents!$C$2:$C$58,0))),Continents!$C$1,
IF(NOT(ISERROR(MATCH($C2126,Continents!$D$2:$D$51,0))),Continents!$D$1,
IF(NOT(ISERROR(MATCH($C2126,Continents!$E$2:$E$15,0))),Continents!$E$1,
IF(NOT(ISERROR(MATCH($C2126,Continents!$F$2:$F$27,0))),Continents!$F$1,
IF(NOT(ISERROR(MATCH($C2126,Continents!$G$2:$G$8,0))),Continents!$G$1
)))))))</f>
        <v>Europe</v>
      </c>
      <c r="F2126" s="26">
        <v>41884</v>
      </c>
      <c r="G2126">
        <f>YEAR(Sales!$F2126)</f>
        <v>2014</v>
      </c>
      <c r="H2126">
        <f>MONTH(Sales!$F2126)</f>
        <v>9</v>
      </c>
      <c r="I2126" t="s">
        <v>44</v>
      </c>
      <c r="J2126" t="s">
        <v>1592</v>
      </c>
      <c r="K2126">
        <v>30</v>
      </c>
      <c r="L2126">
        <v>29</v>
      </c>
      <c r="M2126" s="27">
        <v>3.3300000000000003E-2</v>
      </c>
      <c r="N2126">
        <v>1</v>
      </c>
    </row>
    <row r="2127" spans="1:14" x14ac:dyDescent="0.25">
      <c r="A2127" s="15" t="s">
        <v>3505</v>
      </c>
      <c r="B2127" t="s">
        <v>29</v>
      </c>
      <c r="C2127" s="13" t="s">
        <v>30</v>
      </c>
      <c r="D2127" t="s">
        <v>13</v>
      </c>
      <c r="E2127" s="13" t="str">
        <f>IF(NOT(ISERROR(MATCH($C2127,Continents!$A$2:$A$48,0))),Continents!$A$1,
IF(NOT(ISERROR(MATCH($C2127,Continents!$B$2:$B$6,0))),Continents!$B$1,
IF(NOT(ISERROR(MATCH($C2127,Continents!$C$2:$C$58,0))),Continents!$C$1,
IF(NOT(ISERROR(MATCH($C2127,Continents!$D$2:$D$51,0))),Continents!$D$1,
IF(NOT(ISERROR(MATCH($C2127,Continents!$E$2:$E$15,0))),Continents!$E$1,
IF(NOT(ISERROR(MATCH($C2127,Continents!$F$2:$F$27,0))),Continents!$F$1,
IF(NOT(ISERROR(MATCH($C2127,Continents!$G$2:$G$8,0))),Continents!$G$1
)))))))</f>
        <v>Asia</v>
      </c>
      <c r="F2127" s="26">
        <v>42624</v>
      </c>
      <c r="G2127">
        <f>YEAR(Sales!$F2127)</f>
        <v>2016</v>
      </c>
      <c r="H2127">
        <f>MONTH(Sales!$F2127)</f>
        <v>9</v>
      </c>
      <c r="I2127" t="s">
        <v>112</v>
      </c>
      <c r="J2127" t="s">
        <v>2275</v>
      </c>
      <c r="K2127">
        <v>70</v>
      </c>
      <c r="L2127">
        <v>65</v>
      </c>
      <c r="M2127" s="27">
        <v>7.1400000000000005E-2</v>
      </c>
      <c r="N2127">
        <v>1</v>
      </c>
    </row>
    <row r="2128" spans="1:14" x14ac:dyDescent="0.25">
      <c r="A2128" s="16" t="s">
        <v>3506</v>
      </c>
      <c r="B2128" t="s">
        <v>3761</v>
      </c>
      <c r="C2128" s="13" t="s">
        <v>3759</v>
      </c>
      <c r="D2128" t="s">
        <v>13</v>
      </c>
      <c r="E2128" s="13" t="str">
        <f>IF(NOT(ISERROR(MATCH($C2128,Continents!$A$2:$A$48,0))),Continents!$A$1,
IF(NOT(ISERROR(MATCH($C2128,Continents!$B$2:$B$6,0))),Continents!$B$1,
IF(NOT(ISERROR(MATCH($C2128,Continents!$C$2:$C$58,0))),Continents!$C$1,
IF(NOT(ISERROR(MATCH($C2128,Continents!$D$2:$D$51,0))),Continents!$D$1,
IF(NOT(ISERROR(MATCH($C2128,Continents!$E$2:$E$15,0))),Continents!$E$1,
IF(NOT(ISERROR(MATCH($C2128,Continents!$F$2:$F$27,0))),Continents!$F$1,
IF(NOT(ISERROR(MATCH($C2128,Continents!$G$2:$G$8,0))),Continents!$G$1
)))))))</f>
        <v>Asia</v>
      </c>
      <c r="F2128" s="26">
        <v>42312</v>
      </c>
      <c r="G2128">
        <f>YEAR(Sales!$F2128)</f>
        <v>2015</v>
      </c>
      <c r="H2128">
        <f>MONTH(Sales!$F2128)</f>
        <v>11</v>
      </c>
      <c r="I2128" t="s">
        <v>133</v>
      </c>
      <c r="J2128" t="s">
        <v>121</v>
      </c>
      <c r="K2128">
        <v>50</v>
      </c>
      <c r="L2128">
        <v>47</v>
      </c>
      <c r="M2128" s="27">
        <v>0.06</v>
      </c>
      <c r="N2128">
        <v>1</v>
      </c>
    </row>
    <row r="2129" spans="1:14" x14ac:dyDescent="0.25">
      <c r="A2129" s="15" t="s">
        <v>3507</v>
      </c>
      <c r="B2129" t="s">
        <v>2815</v>
      </c>
      <c r="C2129" s="13" t="s">
        <v>18</v>
      </c>
      <c r="D2129" t="s">
        <v>19</v>
      </c>
      <c r="E2129" s="13" t="str">
        <f>IF(NOT(ISERROR(MATCH($C2129,Continents!$A$2:$A$48,0))),Continents!$A$1,
IF(NOT(ISERROR(MATCH($C2129,Continents!$B$2:$B$6,0))),Continents!$B$1,
IF(NOT(ISERROR(MATCH($C2129,Continents!$C$2:$C$58,0))),Continents!$C$1,
IF(NOT(ISERROR(MATCH($C2129,Continents!$D$2:$D$51,0))),Continents!$D$1,
IF(NOT(ISERROR(MATCH($C2129,Continents!$E$2:$E$15,0))),Continents!$E$1,
IF(NOT(ISERROR(MATCH($C2129,Continents!$F$2:$F$27,0))),Continents!$F$1,
IF(NOT(ISERROR(MATCH($C2129,Continents!$G$2:$G$8,0))),Continents!$G$1
)))))))</f>
        <v>North America</v>
      </c>
      <c r="F2129" s="26" t="s">
        <v>2690</v>
      </c>
      <c r="G2129">
        <f>YEAR(Sales!$F2129)</f>
        <v>2018</v>
      </c>
      <c r="H2129">
        <f>MONTH(Sales!$F2129)</f>
        <v>6</v>
      </c>
      <c r="I2129" t="s">
        <v>32</v>
      </c>
      <c r="J2129" t="s">
        <v>3161</v>
      </c>
      <c r="K2129">
        <v>150</v>
      </c>
      <c r="L2129">
        <v>140</v>
      </c>
      <c r="M2129" s="27">
        <v>6.6699999999999995E-2</v>
      </c>
      <c r="N2129">
        <v>1</v>
      </c>
    </row>
    <row r="2130" spans="1:14" x14ac:dyDescent="0.25">
      <c r="A2130" s="16" t="s">
        <v>3508</v>
      </c>
      <c r="B2130" t="s">
        <v>23</v>
      </c>
      <c r="C2130" s="13" t="s">
        <v>24</v>
      </c>
      <c r="D2130" t="s">
        <v>25</v>
      </c>
      <c r="E2130" s="13" t="str">
        <f>IF(NOT(ISERROR(MATCH($C2130,Continents!$A$2:$A$48,0))),Continents!$A$1,
IF(NOT(ISERROR(MATCH($C2130,Continents!$B$2:$B$6,0))),Continents!$B$1,
IF(NOT(ISERROR(MATCH($C2130,Continents!$C$2:$C$58,0))),Continents!$C$1,
IF(NOT(ISERROR(MATCH($C2130,Continents!$D$2:$D$51,0))),Continents!$D$1,
IF(NOT(ISERROR(MATCH($C2130,Continents!$E$2:$E$15,0))),Continents!$E$1,
IF(NOT(ISERROR(MATCH($C2130,Continents!$F$2:$F$27,0))),Continents!$F$1,
IF(NOT(ISERROR(MATCH($C2130,Continents!$G$2:$G$8,0))),Continents!$G$1
)))))))</f>
        <v>South America</v>
      </c>
      <c r="F2130" s="26" t="s">
        <v>249</v>
      </c>
      <c r="G2130">
        <f>YEAR(Sales!$F2130)</f>
        <v>2017</v>
      </c>
      <c r="H2130">
        <f>MONTH(Sales!$F2130)</f>
        <v>2</v>
      </c>
      <c r="I2130" t="s">
        <v>125</v>
      </c>
      <c r="J2130" t="s">
        <v>608</v>
      </c>
      <c r="K2130">
        <v>250</v>
      </c>
      <c r="L2130">
        <v>228</v>
      </c>
      <c r="M2130" s="27">
        <v>8.7999999999999995E-2</v>
      </c>
      <c r="N2130">
        <v>1</v>
      </c>
    </row>
    <row r="2131" spans="1:14" x14ac:dyDescent="0.25">
      <c r="A2131" s="15" t="s">
        <v>3509</v>
      </c>
      <c r="B2131" t="s">
        <v>135</v>
      </c>
      <c r="C2131" s="13" t="s">
        <v>42</v>
      </c>
      <c r="D2131" t="s">
        <v>37</v>
      </c>
      <c r="E2131" s="13" t="str">
        <f>IF(NOT(ISERROR(MATCH($C2131,Continents!$A$2:$A$48,0))),Continents!$A$1,
IF(NOT(ISERROR(MATCH($C2131,Continents!$B$2:$B$6,0))),Continents!$B$1,
IF(NOT(ISERROR(MATCH($C2131,Continents!$C$2:$C$58,0))),Continents!$C$1,
IF(NOT(ISERROR(MATCH($C2131,Continents!$D$2:$D$51,0))),Continents!$D$1,
IF(NOT(ISERROR(MATCH($C2131,Continents!$E$2:$E$15,0))),Continents!$E$1,
IF(NOT(ISERROR(MATCH($C2131,Continents!$F$2:$F$27,0))),Continents!$F$1,
IF(NOT(ISERROR(MATCH($C2131,Continents!$G$2:$G$8,0))),Continents!$G$1
)))))))</f>
        <v>Asia</v>
      </c>
      <c r="F2131" s="26" t="s">
        <v>3510</v>
      </c>
      <c r="G2131">
        <f>YEAR(Sales!$F2131)</f>
        <v>2014</v>
      </c>
      <c r="H2131">
        <f>MONTH(Sales!$F2131)</f>
        <v>3</v>
      </c>
      <c r="I2131" t="s">
        <v>112</v>
      </c>
      <c r="J2131" t="s">
        <v>137</v>
      </c>
      <c r="K2131">
        <v>70</v>
      </c>
      <c r="L2131">
        <v>50</v>
      </c>
      <c r="M2131" s="27">
        <v>0.28570000000000001</v>
      </c>
      <c r="N2131">
        <v>1</v>
      </c>
    </row>
    <row r="2132" spans="1:14" x14ac:dyDescent="0.25">
      <c r="A2132" s="16" t="s">
        <v>3511</v>
      </c>
      <c r="B2132" t="s">
        <v>95</v>
      </c>
      <c r="C2132" s="13" t="s">
        <v>96</v>
      </c>
      <c r="D2132" t="s">
        <v>37</v>
      </c>
      <c r="E2132" s="13" t="str">
        <f>IF(NOT(ISERROR(MATCH($C2132,Continents!$A$2:$A$48,0))),Continents!$A$1,
IF(NOT(ISERROR(MATCH($C2132,Continents!$B$2:$B$6,0))),Continents!$B$1,
IF(NOT(ISERROR(MATCH($C2132,Continents!$C$2:$C$58,0))),Continents!$C$1,
IF(NOT(ISERROR(MATCH($C2132,Continents!$D$2:$D$51,0))),Continents!$D$1,
IF(NOT(ISERROR(MATCH($C2132,Continents!$E$2:$E$15,0))),Continents!$E$1,
IF(NOT(ISERROR(MATCH($C2132,Continents!$F$2:$F$27,0))),Continents!$F$1,
IF(NOT(ISERROR(MATCH($C2132,Continents!$G$2:$G$8,0))),Continents!$G$1
)))))))</f>
        <v>Asia</v>
      </c>
      <c r="F2132" s="26">
        <v>42378</v>
      </c>
      <c r="G2132">
        <f>YEAR(Sales!$F2132)</f>
        <v>2016</v>
      </c>
      <c r="H2132">
        <f>MONTH(Sales!$F2132)</f>
        <v>1</v>
      </c>
      <c r="I2132" t="s">
        <v>58</v>
      </c>
      <c r="J2132" t="s">
        <v>425</v>
      </c>
      <c r="K2132">
        <v>800</v>
      </c>
      <c r="L2132">
        <v>768</v>
      </c>
      <c r="M2132" s="27">
        <v>0.04</v>
      </c>
      <c r="N2132">
        <v>1</v>
      </c>
    </row>
    <row r="2133" spans="1:14" x14ac:dyDescent="0.25">
      <c r="A2133" s="15" t="s">
        <v>3512</v>
      </c>
      <c r="B2133" t="s">
        <v>178</v>
      </c>
      <c r="C2133" s="13" t="s">
        <v>116</v>
      </c>
      <c r="D2133" t="s">
        <v>19</v>
      </c>
      <c r="E2133" s="13" t="str">
        <f>IF(NOT(ISERROR(MATCH($C2133,Continents!$A$2:$A$48,0))),Continents!$A$1,
IF(NOT(ISERROR(MATCH($C2133,Continents!$B$2:$B$6,0))),Continents!$B$1,
IF(NOT(ISERROR(MATCH($C2133,Continents!$C$2:$C$58,0))),Continents!$C$1,
IF(NOT(ISERROR(MATCH($C2133,Continents!$D$2:$D$51,0))),Continents!$D$1,
IF(NOT(ISERROR(MATCH($C2133,Continents!$E$2:$E$15,0))),Continents!$E$1,
IF(NOT(ISERROR(MATCH($C2133,Continents!$F$2:$F$27,0))),Continents!$F$1,
IF(NOT(ISERROR(MATCH($C2133,Continents!$G$2:$G$8,0))),Continents!$G$1
)))))))</f>
        <v>North America</v>
      </c>
      <c r="F2133" s="26" t="s">
        <v>1830</v>
      </c>
      <c r="G2133">
        <f>YEAR(Sales!$F2133)</f>
        <v>2014</v>
      </c>
      <c r="H2133">
        <f>MONTH(Sales!$F2133)</f>
        <v>8</v>
      </c>
      <c r="I2133" t="s">
        <v>64</v>
      </c>
      <c r="J2133" t="s">
        <v>180</v>
      </c>
      <c r="K2133">
        <v>1000</v>
      </c>
      <c r="L2133">
        <v>590</v>
      </c>
      <c r="M2133" s="27">
        <v>0.41</v>
      </c>
      <c r="N2133">
        <v>1</v>
      </c>
    </row>
    <row r="2134" spans="1:14" x14ac:dyDescent="0.25">
      <c r="A2134" s="16" t="s">
        <v>3513</v>
      </c>
      <c r="B2134" t="s">
        <v>318</v>
      </c>
      <c r="C2134" s="13" t="s">
        <v>319</v>
      </c>
      <c r="D2134" t="s">
        <v>13</v>
      </c>
      <c r="E2134" s="13" t="str">
        <f>IF(NOT(ISERROR(MATCH($C2134,Continents!$A$2:$A$48,0))),Continents!$A$1,
IF(NOT(ISERROR(MATCH($C2134,Continents!$B$2:$B$6,0))),Continents!$B$1,
IF(NOT(ISERROR(MATCH($C2134,Continents!$C$2:$C$58,0))),Continents!$C$1,
IF(NOT(ISERROR(MATCH($C2134,Continents!$D$2:$D$51,0))),Continents!$D$1,
IF(NOT(ISERROR(MATCH($C2134,Continents!$E$2:$E$15,0))),Continents!$E$1,
IF(NOT(ISERROR(MATCH($C2134,Continents!$F$2:$F$27,0))),Continents!$F$1,
IF(NOT(ISERROR(MATCH($C2134,Continents!$G$2:$G$8,0))),Continents!$G$1
)))))))</f>
        <v>Africa</v>
      </c>
      <c r="F2134" s="26">
        <v>42649</v>
      </c>
      <c r="G2134">
        <f>YEAR(Sales!$F2134)</f>
        <v>2016</v>
      </c>
      <c r="H2134">
        <f>MONTH(Sales!$F2134)</f>
        <v>10</v>
      </c>
      <c r="I2134" t="s">
        <v>38</v>
      </c>
      <c r="J2134" t="s">
        <v>765</v>
      </c>
      <c r="K2134">
        <v>50</v>
      </c>
      <c r="L2134">
        <v>50</v>
      </c>
      <c r="M2134" s="27">
        <v>0</v>
      </c>
      <c r="N2134">
        <v>1</v>
      </c>
    </row>
    <row r="2135" spans="1:14" x14ac:dyDescent="0.25">
      <c r="A2135" s="15" t="s">
        <v>3514</v>
      </c>
      <c r="B2135" t="s">
        <v>11</v>
      </c>
      <c r="C2135" s="13" t="s">
        <v>12</v>
      </c>
      <c r="D2135" t="s">
        <v>13</v>
      </c>
      <c r="E2135" s="13" t="str">
        <f>IF(NOT(ISERROR(MATCH($C2135,Continents!$A$2:$A$48,0))),Continents!$A$1,
IF(NOT(ISERROR(MATCH($C2135,Continents!$B$2:$B$6,0))),Continents!$B$1,
IF(NOT(ISERROR(MATCH($C2135,Continents!$C$2:$C$58,0))),Continents!$C$1,
IF(NOT(ISERROR(MATCH($C2135,Continents!$D$2:$D$51,0))),Continents!$D$1,
IF(NOT(ISERROR(MATCH($C2135,Continents!$E$2:$E$15,0))),Continents!$E$1,
IF(NOT(ISERROR(MATCH($C2135,Continents!$F$2:$F$27,0))),Continents!$F$1,
IF(NOT(ISERROR(MATCH($C2135,Continents!$G$2:$G$8,0))),Continents!$G$1
)))))))</f>
        <v>Europe</v>
      </c>
      <c r="F2135" s="26" t="s">
        <v>3515</v>
      </c>
      <c r="G2135">
        <f>YEAR(Sales!$F2135)</f>
        <v>2015</v>
      </c>
      <c r="H2135">
        <f>MONTH(Sales!$F2135)</f>
        <v>1</v>
      </c>
      <c r="I2135" t="s">
        <v>58</v>
      </c>
      <c r="J2135" t="s">
        <v>1508</v>
      </c>
      <c r="K2135">
        <v>800</v>
      </c>
      <c r="L2135">
        <v>776</v>
      </c>
      <c r="M2135" s="27">
        <v>0.03</v>
      </c>
      <c r="N2135">
        <v>1</v>
      </c>
    </row>
    <row r="2136" spans="1:14" x14ac:dyDescent="0.25">
      <c r="A2136" s="16" t="s">
        <v>3516</v>
      </c>
      <c r="B2136" t="s">
        <v>261</v>
      </c>
      <c r="C2136" s="13" t="s">
        <v>42</v>
      </c>
      <c r="D2136" t="s">
        <v>37</v>
      </c>
      <c r="E2136" s="13" t="str">
        <f>IF(NOT(ISERROR(MATCH($C2136,Continents!$A$2:$A$48,0))),Continents!$A$1,
IF(NOT(ISERROR(MATCH($C2136,Continents!$B$2:$B$6,0))),Continents!$B$1,
IF(NOT(ISERROR(MATCH($C2136,Continents!$C$2:$C$58,0))),Continents!$C$1,
IF(NOT(ISERROR(MATCH($C2136,Continents!$D$2:$D$51,0))),Continents!$D$1,
IF(NOT(ISERROR(MATCH($C2136,Continents!$E$2:$E$15,0))),Continents!$E$1,
IF(NOT(ISERROR(MATCH($C2136,Continents!$F$2:$F$27,0))),Continents!$F$1,
IF(NOT(ISERROR(MATCH($C2136,Continents!$G$2:$G$8,0))),Continents!$G$1
)))))))</f>
        <v>Asia</v>
      </c>
      <c r="F2136" s="26">
        <v>43435</v>
      </c>
      <c r="G2136">
        <f>YEAR(Sales!$F2136)</f>
        <v>2018</v>
      </c>
      <c r="H2136">
        <f>MONTH(Sales!$F2136)</f>
        <v>12</v>
      </c>
      <c r="I2136" t="s">
        <v>44</v>
      </c>
      <c r="J2136" t="s">
        <v>1729</v>
      </c>
      <c r="K2136">
        <v>30</v>
      </c>
      <c r="L2136">
        <v>26</v>
      </c>
      <c r="M2136" s="27">
        <v>0.1333</v>
      </c>
      <c r="N2136">
        <v>1</v>
      </c>
    </row>
    <row r="2137" spans="1:14" x14ac:dyDescent="0.25">
      <c r="A2137" s="15" t="s">
        <v>3517</v>
      </c>
      <c r="B2137" t="s">
        <v>169</v>
      </c>
      <c r="C2137" s="13" t="s">
        <v>170</v>
      </c>
      <c r="D2137" t="s">
        <v>13</v>
      </c>
      <c r="E2137" s="13" t="str">
        <f>IF(NOT(ISERROR(MATCH($C2137,Continents!$A$2:$A$48,0))),Continents!$A$1,
IF(NOT(ISERROR(MATCH($C2137,Continents!$B$2:$B$6,0))),Continents!$B$1,
IF(NOT(ISERROR(MATCH($C2137,Continents!$C$2:$C$58,0))),Continents!$C$1,
IF(NOT(ISERROR(MATCH($C2137,Continents!$D$2:$D$51,0))),Continents!$D$1,
IF(NOT(ISERROR(MATCH($C2137,Continents!$E$2:$E$15,0))),Continents!$E$1,
IF(NOT(ISERROR(MATCH($C2137,Continents!$F$2:$F$27,0))),Continents!$F$1,
IF(NOT(ISERROR(MATCH($C2137,Continents!$G$2:$G$8,0))),Continents!$G$1
)))))))</f>
        <v>Europe</v>
      </c>
      <c r="F2137" s="26" t="s">
        <v>3067</v>
      </c>
      <c r="G2137">
        <f>YEAR(Sales!$F2137)</f>
        <v>2014</v>
      </c>
      <c r="H2137">
        <f>MONTH(Sales!$F2137)</f>
        <v>8</v>
      </c>
      <c r="I2137" t="s">
        <v>49</v>
      </c>
      <c r="J2137" t="s">
        <v>2742</v>
      </c>
      <c r="K2137">
        <v>500</v>
      </c>
      <c r="L2137">
        <v>360</v>
      </c>
      <c r="M2137" s="27">
        <v>0.28000000000000003</v>
      </c>
      <c r="N2137">
        <v>1</v>
      </c>
    </row>
    <row r="2138" spans="1:14" x14ac:dyDescent="0.25">
      <c r="A2138" s="16" t="s">
        <v>3518</v>
      </c>
      <c r="B2138" t="s">
        <v>100</v>
      </c>
      <c r="C2138" s="13" t="s">
        <v>101</v>
      </c>
      <c r="D2138" t="s">
        <v>13</v>
      </c>
      <c r="E2138" s="13" t="str">
        <f>IF(NOT(ISERROR(MATCH($C2138,Continents!$A$2:$A$48,0))),Continents!$A$1,
IF(NOT(ISERROR(MATCH($C2138,Continents!$B$2:$B$6,0))),Continents!$B$1,
IF(NOT(ISERROR(MATCH($C2138,Continents!$C$2:$C$58,0))),Continents!$C$1,
IF(NOT(ISERROR(MATCH($C2138,Continents!$D$2:$D$51,0))),Continents!$D$1,
IF(NOT(ISERROR(MATCH($C2138,Continents!$E$2:$E$15,0))),Continents!$E$1,
IF(NOT(ISERROR(MATCH($C2138,Continents!$F$2:$F$27,0))),Continents!$F$1,
IF(NOT(ISERROR(MATCH($C2138,Continents!$G$2:$G$8,0))),Continents!$G$1
)))))))</f>
        <v>Europe</v>
      </c>
      <c r="F2138" s="26">
        <v>42986</v>
      </c>
      <c r="G2138">
        <f>YEAR(Sales!$F2138)</f>
        <v>2017</v>
      </c>
      <c r="H2138">
        <f>MONTH(Sales!$F2138)</f>
        <v>9</v>
      </c>
      <c r="I2138" t="s">
        <v>32</v>
      </c>
      <c r="J2138" t="s">
        <v>208</v>
      </c>
      <c r="K2138">
        <v>150</v>
      </c>
      <c r="L2138">
        <v>126</v>
      </c>
      <c r="M2138" s="27">
        <v>0.16</v>
      </c>
      <c r="N2138">
        <v>1</v>
      </c>
    </row>
    <row r="2139" spans="1:14" x14ac:dyDescent="0.25">
      <c r="A2139" s="15" t="s">
        <v>3519</v>
      </c>
      <c r="B2139" t="s">
        <v>35</v>
      </c>
      <c r="C2139" s="13" t="s">
        <v>36</v>
      </c>
      <c r="D2139" t="s">
        <v>37</v>
      </c>
      <c r="E2139" s="13" t="str">
        <f>IF(NOT(ISERROR(MATCH($C2139,Continents!$A$2:$A$48,0))),Continents!$A$1,
IF(NOT(ISERROR(MATCH($C2139,Continents!$B$2:$B$6,0))),Continents!$B$1,
IF(NOT(ISERROR(MATCH($C2139,Continents!$C$2:$C$58,0))),Continents!$C$1,
IF(NOT(ISERROR(MATCH($C2139,Continents!$D$2:$D$51,0))),Continents!$D$1,
IF(NOT(ISERROR(MATCH($C2139,Continents!$E$2:$E$15,0))),Continents!$E$1,
IF(NOT(ISERROR(MATCH($C2139,Continents!$F$2:$F$27,0))),Continents!$F$1,
IF(NOT(ISERROR(MATCH($C2139,Continents!$G$2:$G$8,0))),Continents!$G$1
)))))))</f>
        <v>Oceania</v>
      </c>
      <c r="F2139" s="26">
        <v>42404</v>
      </c>
      <c r="G2139">
        <f>YEAR(Sales!$F2139)</f>
        <v>2016</v>
      </c>
      <c r="H2139">
        <f>MONTH(Sales!$F2139)</f>
        <v>2</v>
      </c>
      <c r="I2139" t="s">
        <v>58</v>
      </c>
      <c r="J2139" t="s">
        <v>3121</v>
      </c>
      <c r="K2139">
        <v>800</v>
      </c>
      <c r="L2139">
        <v>520</v>
      </c>
      <c r="M2139" s="27">
        <v>0.35</v>
      </c>
      <c r="N2139">
        <v>1</v>
      </c>
    </row>
    <row r="2140" spans="1:14" x14ac:dyDescent="0.25">
      <c r="A2140" s="16" t="s">
        <v>3520</v>
      </c>
      <c r="B2140" t="s">
        <v>210</v>
      </c>
      <c r="C2140" s="13" t="s">
        <v>116</v>
      </c>
      <c r="D2140" t="s">
        <v>19</v>
      </c>
      <c r="E2140" s="13" t="str">
        <f>IF(NOT(ISERROR(MATCH($C2140,Continents!$A$2:$A$48,0))),Continents!$A$1,
IF(NOT(ISERROR(MATCH($C2140,Continents!$B$2:$B$6,0))),Continents!$B$1,
IF(NOT(ISERROR(MATCH($C2140,Continents!$C$2:$C$58,0))),Continents!$C$1,
IF(NOT(ISERROR(MATCH($C2140,Continents!$D$2:$D$51,0))),Continents!$D$1,
IF(NOT(ISERROR(MATCH($C2140,Continents!$E$2:$E$15,0))),Continents!$E$1,
IF(NOT(ISERROR(MATCH($C2140,Continents!$F$2:$F$27,0))),Continents!$F$1,
IF(NOT(ISERROR(MATCH($C2140,Continents!$G$2:$G$8,0))),Continents!$G$1
)))))))</f>
        <v>North America</v>
      </c>
      <c r="F2140" s="26">
        <v>43292</v>
      </c>
      <c r="G2140">
        <f>YEAR(Sales!$F2140)</f>
        <v>2018</v>
      </c>
      <c r="H2140">
        <f>MONTH(Sales!$F2140)</f>
        <v>7</v>
      </c>
      <c r="I2140" t="s">
        <v>64</v>
      </c>
      <c r="J2140" t="s">
        <v>1644</v>
      </c>
      <c r="K2140">
        <v>1000</v>
      </c>
      <c r="L2140">
        <v>650</v>
      </c>
      <c r="M2140" s="27">
        <v>0.35</v>
      </c>
      <c r="N2140">
        <v>1</v>
      </c>
    </row>
    <row r="2141" spans="1:14" x14ac:dyDescent="0.25">
      <c r="A2141" s="15" t="s">
        <v>3521</v>
      </c>
      <c r="B2141" t="s">
        <v>147</v>
      </c>
      <c r="C2141" s="13" t="s">
        <v>96</v>
      </c>
      <c r="D2141" t="s">
        <v>37</v>
      </c>
      <c r="E2141" s="13" t="str">
        <f>IF(NOT(ISERROR(MATCH($C2141,Continents!$A$2:$A$48,0))),Continents!$A$1,
IF(NOT(ISERROR(MATCH($C2141,Continents!$B$2:$B$6,0))),Continents!$B$1,
IF(NOT(ISERROR(MATCH($C2141,Continents!$C$2:$C$58,0))),Continents!$C$1,
IF(NOT(ISERROR(MATCH($C2141,Continents!$D$2:$D$51,0))),Continents!$D$1,
IF(NOT(ISERROR(MATCH($C2141,Continents!$E$2:$E$15,0))),Continents!$E$1,
IF(NOT(ISERROR(MATCH($C2141,Continents!$F$2:$F$27,0))),Continents!$F$1,
IF(NOT(ISERROR(MATCH($C2141,Continents!$G$2:$G$8,0))),Continents!$G$1
)))))))</f>
        <v>Asia</v>
      </c>
      <c r="F2141" s="26" t="s">
        <v>3473</v>
      </c>
      <c r="G2141">
        <f>YEAR(Sales!$F2141)</f>
        <v>2016</v>
      </c>
      <c r="H2141">
        <f>MONTH(Sales!$F2141)</f>
        <v>8</v>
      </c>
      <c r="I2141" t="s">
        <v>64</v>
      </c>
      <c r="J2141" t="s">
        <v>904</v>
      </c>
      <c r="K2141">
        <v>1000</v>
      </c>
      <c r="L2141">
        <v>920</v>
      </c>
      <c r="M2141" s="27">
        <v>0.08</v>
      </c>
      <c r="N2141">
        <v>1</v>
      </c>
    </row>
    <row r="2142" spans="1:14" x14ac:dyDescent="0.25">
      <c r="A2142" s="16" t="s">
        <v>3522</v>
      </c>
      <c r="B2142" t="s">
        <v>56</v>
      </c>
      <c r="C2142" s="13" t="s">
        <v>57</v>
      </c>
      <c r="D2142" t="s">
        <v>13</v>
      </c>
      <c r="E2142" s="13" t="str">
        <f>IF(NOT(ISERROR(MATCH($C2142,Continents!$A$2:$A$48,0))),Continents!$A$1,
IF(NOT(ISERROR(MATCH($C2142,Continents!$B$2:$B$6,0))),Continents!$B$1,
IF(NOT(ISERROR(MATCH($C2142,Continents!$C$2:$C$58,0))),Continents!$C$1,
IF(NOT(ISERROR(MATCH($C2142,Continents!$D$2:$D$51,0))),Continents!$D$1,
IF(NOT(ISERROR(MATCH($C2142,Continents!$E$2:$E$15,0))),Continents!$E$1,
IF(NOT(ISERROR(MATCH($C2142,Continents!$F$2:$F$27,0))),Continents!$F$1,
IF(NOT(ISERROR(MATCH($C2142,Continents!$G$2:$G$8,0))),Continents!$G$1
)))))))</f>
        <v>Europe</v>
      </c>
      <c r="F2142" s="26" t="s">
        <v>943</v>
      </c>
      <c r="G2142">
        <f>YEAR(Sales!$F2142)</f>
        <v>2017</v>
      </c>
      <c r="H2142">
        <f>MONTH(Sales!$F2142)</f>
        <v>2</v>
      </c>
      <c r="I2142" t="s">
        <v>133</v>
      </c>
      <c r="J2142" t="s">
        <v>59</v>
      </c>
      <c r="K2142">
        <v>50</v>
      </c>
      <c r="L2142">
        <v>49</v>
      </c>
      <c r="M2142" s="27">
        <v>0.02</v>
      </c>
      <c r="N2142">
        <v>1</v>
      </c>
    </row>
    <row r="2143" spans="1:14" x14ac:dyDescent="0.25">
      <c r="A2143" s="15" t="s">
        <v>3523</v>
      </c>
      <c r="B2143" t="s">
        <v>100</v>
      </c>
      <c r="C2143" s="13" t="s">
        <v>101</v>
      </c>
      <c r="D2143" t="s">
        <v>13</v>
      </c>
      <c r="E2143" s="13" t="str">
        <f>IF(NOT(ISERROR(MATCH($C2143,Continents!$A$2:$A$48,0))),Continents!$A$1,
IF(NOT(ISERROR(MATCH($C2143,Continents!$B$2:$B$6,0))),Continents!$B$1,
IF(NOT(ISERROR(MATCH($C2143,Continents!$C$2:$C$58,0))),Continents!$C$1,
IF(NOT(ISERROR(MATCH($C2143,Continents!$D$2:$D$51,0))),Continents!$D$1,
IF(NOT(ISERROR(MATCH($C2143,Continents!$E$2:$E$15,0))),Continents!$E$1,
IF(NOT(ISERROR(MATCH($C2143,Continents!$F$2:$F$27,0))),Continents!$F$1,
IF(NOT(ISERROR(MATCH($C2143,Continents!$G$2:$G$8,0))),Continents!$G$1
)))))))</f>
        <v>Europe</v>
      </c>
      <c r="F2143" s="26">
        <v>43221</v>
      </c>
      <c r="G2143">
        <f>YEAR(Sales!$F2143)</f>
        <v>2018</v>
      </c>
      <c r="H2143">
        <f>MONTH(Sales!$F2143)</f>
        <v>5</v>
      </c>
      <c r="I2143" t="s">
        <v>64</v>
      </c>
      <c r="J2143" t="s">
        <v>2774</v>
      </c>
      <c r="K2143">
        <v>1000</v>
      </c>
      <c r="L2143">
        <v>950</v>
      </c>
      <c r="M2143" s="27">
        <v>0.05</v>
      </c>
      <c r="N2143">
        <v>1</v>
      </c>
    </row>
    <row r="2144" spans="1:14" x14ac:dyDescent="0.25">
      <c r="A2144" s="16" t="s">
        <v>3524</v>
      </c>
      <c r="B2144" t="s">
        <v>115</v>
      </c>
      <c r="C2144" s="13" t="s">
        <v>116</v>
      </c>
      <c r="D2144" t="s">
        <v>19</v>
      </c>
      <c r="E2144" s="13" t="str">
        <f>IF(NOT(ISERROR(MATCH($C2144,Continents!$A$2:$A$48,0))),Continents!$A$1,
IF(NOT(ISERROR(MATCH($C2144,Continents!$B$2:$B$6,0))),Continents!$B$1,
IF(NOT(ISERROR(MATCH($C2144,Continents!$C$2:$C$58,0))),Continents!$C$1,
IF(NOT(ISERROR(MATCH($C2144,Continents!$D$2:$D$51,0))),Continents!$D$1,
IF(NOT(ISERROR(MATCH($C2144,Continents!$E$2:$E$15,0))),Continents!$E$1,
IF(NOT(ISERROR(MATCH($C2144,Continents!$F$2:$F$27,0))),Continents!$F$1,
IF(NOT(ISERROR(MATCH($C2144,Continents!$G$2:$G$8,0))),Continents!$G$1
)))))))</f>
        <v>North America</v>
      </c>
      <c r="F2144" s="26">
        <v>42990</v>
      </c>
      <c r="G2144">
        <f>YEAR(Sales!$F2144)</f>
        <v>2017</v>
      </c>
      <c r="H2144">
        <f>MONTH(Sales!$F2144)</f>
        <v>9</v>
      </c>
      <c r="I2144" t="s">
        <v>44</v>
      </c>
      <c r="J2144" t="s">
        <v>286</v>
      </c>
      <c r="K2144">
        <v>30</v>
      </c>
      <c r="L2144">
        <v>29</v>
      </c>
      <c r="M2144" s="27">
        <v>3.3300000000000003E-2</v>
      </c>
      <c r="N2144">
        <v>1</v>
      </c>
    </row>
    <row r="2145" spans="1:14" x14ac:dyDescent="0.25">
      <c r="A2145" s="15" t="s">
        <v>3525</v>
      </c>
      <c r="B2145" t="s">
        <v>288</v>
      </c>
      <c r="C2145" s="13" t="s">
        <v>289</v>
      </c>
      <c r="D2145" t="s">
        <v>13</v>
      </c>
      <c r="E2145" s="13" t="str">
        <f>IF(NOT(ISERROR(MATCH($C2145,Continents!$A$2:$A$48,0))),Continents!$A$1,
IF(NOT(ISERROR(MATCH($C2145,Continents!$B$2:$B$6,0))),Continents!$B$1,
IF(NOT(ISERROR(MATCH($C2145,Continents!$C$2:$C$58,0))),Continents!$C$1,
IF(NOT(ISERROR(MATCH($C2145,Continents!$D$2:$D$51,0))),Continents!$D$1,
IF(NOT(ISERROR(MATCH($C2145,Continents!$E$2:$E$15,0))),Continents!$E$1,
IF(NOT(ISERROR(MATCH($C2145,Continents!$F$2:$F$27,0))),Continents!$F$1,
IF(NOT(ISERROR(MATCH($C2145,Continents!$G$2:$G$8,0))),Continents!$G$1
)))))))</f>
        <v>Europe</v>
      </c>
      <c r="F2145" s="26">
        <v>41883</v>
      </c>
      <c r="G2145">
        <f>YEAR(Sales!$F2145)</f>
        <v>2014</v>
      </c>
      <c r="H2145">
        <f>MONTH(Sales!$F2145)</f>
        <v>9</v>
      </c>
      <c r="I2145" t="s">
        <v>133</v>
      </c>
      <c r="J2145" t="s">
        <v>658</v>
      </c>
      <c r="K2145">
        <v>50</v>
      </c>
      <c r="L2145">
        <v>37</v>
      </c>
      <c r="M2145" s="27">
        <v>0.26</v>
      </c>
      <c r="N2145">
        <v>1</v>
      </c>
    </row>
    <row r="2146" spans="1:14" x14ac:dyDescent="0.25">
      <c r="A2146" s="16" t="s">
        <v>3526</v>
      </c>
      <c r="B2146" t="s">
        <v>144</v>
      </c>
      <c r="C2146" s="13" t="s">
        <v>116</v>
      </c>
      <c r="D2146" t="s">
        <v>19</v>
      </c>
      <c r="E2146" s="13" t="str">
        <f>IF(NOT(ISERROR(MATCH($C2146,Continents!$A$2:$A$48,0))),Continents!$A$1,
IF(NOT(ISERROR(MATCH($C2146,Continents!$B$2:$B$6,0))),Continents!$B$1,
IF(NOT(ISERROR(MATCH($C2146,Continents!$C$2:$C$58,0))),Continents!$C$1,
IF(NOT(ISERROR(MATCH($C2146,Continents!$D$2:$D$51,0))),Continents!$D$1,
IF(NOT(ISERROR(MATCH($C2146,Continents!$E$2:$E$15,0))),Continents!$E$1,
IF(NOT(ISERROR(MATCH($C2146,Continents!$F$2:$F$27,0))),Continents!$F$1,
IF(NOT(ISERROR(MATCH($C2146,Continents!$G$2:$G$8,0))),Continents!$G$1
)))))))</f>
        <v>North America</v>
      </c>
      <c r="F2146" s="26" t="s">
        <v>1989</v>
      </c>
      <c r="G2146">
        <f>YEAR(Sales!$F2146)</f>
        <v>2015</v>
      </c>
      <c r="H2146">
        <f>MONTH(Sales!$F2146)</f>
        <v>4</v>
      </c>
      <c r="I2146" t="s">
        <v>44</v>
      </c>
      <c r="J2146" t="s">
        <v>597</v>
      </c>
      <c r="K2146">
        <v>30</v>
      </c>
      <c r="L2146">
        <v>23</v>
      </c>
      <c r="M2146" s="27">
        <v>0.23330000000000001</v>
      </c>
      <c r="N2146">
        <v>1</v>
      </c>
    </row>
    <row r="2147" spans="1:14" x14ac:dyDescent="0.25">
      <c r="A2147" s="15" t="s">
        <v>3527</v>
      </c>
      <c r="B2147" t="s">
        <v>82</v>
      </c>
      <c r="C2147" s="13" t="s">
        <v>83</v>
      </c>
      <c r="D2147" t="s">
        <v>37</v>
      </c>
      <c r="E2147" s="13" t="str">
        <f>IF(NOT(ISERROR(MATCH($C2147,Continents!$A$2:$A$48,0))),Continents!$A$1,
IF(NOT(ISERROR(MATCH($C2147,Continents!$B$2:$B$6,0))),Continents!$B$1,
IF(NOT(ISERROR(MATCH($C2147,Continents!$C$2:$C$58,0))),Continents!$C$1,
IF(NOT(ISERROR(MATCH($C2147,Continents!$D$2:$D$51,0))),Continents!$D$1,
IF(NOT(ISERROR(MATCH($C2147,Continents!$E$2:$E$15,0))),Continents!$E$1,
IF(NOT(ISERROR(MATCH($C2147,Continents!$F$2:$F$27,0))),Continents!$F$1,
IF(NOT(ISERROR(MATCH($C2147,Continents!$G$2:$G$8,0))),Continents!$G$1
)))))))</f>
        <v>Asia</v>
      </c>
      <c r="F2147" s="26">
        <v>42310</v>
      </c>
      <c r="G2147">
        <f>YEAR(Sales!$F2147)</f>
        <v>2015</v>
      </c>
      <c r="H2147">
        <f>MONTH(Sales!$F2147)</f>
        <v>11</v>
      </c>
      <c r="I2147" t="s">
        <v>125</v>
      </c>
      <c r="J2147" t="s">
        <v>2331</v>
      </c>
      <c r="K2147">
        <v>250</v>
      </c>
      <c r="L2147">
        <v>168</v>
      </c>
      <c r="M2147" s="27">
        <v>0.32800000000000001</v>
      </c>
      <c r="N2147">
        <v>1</v>
      </c>
    </row>
    <row r="2148" spans="1:14" x14ac:dyDescent="0.25">
      <c r="A2148" s="16" t="s">
        <v>3528</v>
      </c>
      <c r="B2148" t="s">
        <v>3760</v>
      </c>
      <c r="C2148" s="13" t="s">
        <v>3759</v>
      </c>
      <c r="D2148" t="s">
        <v>13</v>
      </c>
      <c r="E2148" s="13" t="str">
        <f>IF(NOT(ISERROR(MATCH($C2148,Continents!$A$2:$A$48,0))),Continents!$A$1,
IF(NOT(ISERROR(MATCH($C2148,Continents!$B$2:$B$6,0))),Continents!$B$1,
IF(NOT(ISERROR(MATCH($C2148,Continents!$C$2:$C$58,0))),Continents!$C$1,
IF(NOT(ISERROR(MATCH($C2148,Continents!$D$2:$D$51,0))),Continents!$D$1,
IF(NOT(ISERROR(MATCH($C2148,Continents!$E$2:$E$15,0))),Continents!$E$1,
IF(NOT(ISERROR(MATCH($C2148,Continents!$F$2:$F$27,0))),Continents!$F$1,
IF(NOT(ISERROR(MATCH($C2148,Continents!$G$2:$G$8,0))),Continents!$G$1
)))))))</f>
        <v>Asia</v>
      </c>
      <c r="F2148" s="26">
        <v>43315</v>
      </c>
      <c r="G2148">
        <f>YEAR(Sales!$F2148)</f>
        <v>2018</v>
      </c>
      <c r="H2148">
        <f>MONTH(Sales!$F2148)</f>
        <v>8</v>
      </c>
      <c r="I2148" t="s">
        <v>26</v>
      </c>
      <c r="J2148" t="s">
        <v>1605</v>
      </c>
      <c r="K2148">
        <v>700</v>
      </c>
      <c r="L2148">
        <v>609</v>
      </c>
      <c r="M2148" s="27">
        <v>0.13</v>
      </c>
      <c r="N2148">
        <v>1</v>
      </c>
    </row>
    <row r="2149" spans="1:14" x14ac:dyDescent="0.25">
      <c r="A2149" s="15" t="s">
        <v>3529</v>
      </c>
      <c r="B2149" t="s">
        <v>2815</v>
      </c>
      <c r="C2149" s="13" t="s">
        <v>18</v>
      </c>
      <c r="D2149" t="s">
        <v>19</v>
      </c>
      <c r="E2149" s="13" t="str">
        <f>IF(NOT(ISERROR(MATCH($C2149,Continents!$A$2:$A$48,0))),Continents!$A$1,
IF(NOT(ISERROR(MATCH($C2149,Continents!$B$2:$B$6,0))),Continents!$B$1,
IF(NOT(ISERROR(MATCH($C2149,Continents!$C$2:$C$58,0))),Continents!$C$1,
IF(NOT(ISERROR(MATCH($C2149,Continents!$D$2:$D$51,0))),Continents!$D$1,
IF(NOT(ISERROR(MATCH($C2149,Continents!$E$2:$E$15,0))),Continents!$E$1,
IF(NOT(ISERROR(MATCH($C2149,Continents!$F$2:$F$27,0))),Continents!$F$1,
IF(NOT(ISERROR(MATCH($C2149,Continents!$G$2:$G$8,0))),Continents!$G$1
)))))))</f>
        <v>North America</v>
      </c>
      <c r="F2149" s="26" t="s">
        <v>2207</v>
      </c>
      <c r="G2149">
        <f>YEAR(Sales!$F2149)</f>
        <v>2017</v>
      </c>
      <c r="H2149">
        <f>MONTH(Sales!$F2149)</f>
        <v>4</v>
      </c>
      <c r="I2149" t="s">
        <v>49</v>
      </c>
      <c r="J2149" t="s">
        <v>3053</v>
      </c>
      <c r="K2149">
        <v>500</v>
      </c>
      <c r="L2149">
        <v>470</v>
      </c>
      <c r="M2149" s="27">
        <v>0.06</v>
      </c>
      <c r="N2149">
        <v>1</v>
      </c>
    </row>
    <row r="2150" spans="1:14" x14ac:dyDescent="0.25">
      <c r="A2150" s="16" t="s">
        <v>3530</v>
      </c>
      <c r="B2150" t="s">
        <v>174</v>
      </c>
      <c r="C2150" s="13" t="s">
        <v>116</v>
      </c>
      <c r="D2150" t="s">
        <v>19</v>
      </c>
      <c r="E2150" s="13" t="str">
        <f>IF(NOT(ISERROR(MATCH($C2150,Continents!$A$2:$A$48,0))),Continents!$A$1,
IF(NOT(ISERROR(MATCH($C2150,Continents!$B$2:$B$6,0))),Continents!$B$1,
IF(NOT(ISERROR(MATCH($C2150,Continents!$C$2:$C$58,0))),Continents!$C$1,
IF(NOT(ISERROR(MATCH($C2150,Continents!$D$2:$D$51,0))),Continents!$D$1,
IF(NOT(ISERROR(MATCH($C2150,Continents!$E$2:$E$15,0))),Continents!$E$1,
IF(NOT(ISERROR(MATCH($C2150,Continents!$F$2:$F$27,0))),Continents!$F$1,
IF(NOT(ISERROR(MATCH($C2150,Continents!$G$2:$G$8,0))),Continents!$G$1
)))))))</f>
        <v>North America</v>
      </c>
      <c r="F2150" s="26">
        <v>42412</v>
      </c>
      <c r="G2150">
        <f>YEAR(Sales!$F2150)</f>
        <v>2016</v>
      </c>
      <c r="H2150">
        <f>MONTH(Sales!$F2150)</f>
        <v>2</v>
      </c>
      <c r="I2150" t="s">
        <v>14</v>
      </c>
      <c r="J2150" t="s">
        <v>619</v>
      </c>
      <c r="K2150">
        <v>80</v>
      </c>
      <c r="L2150">
        <v>79</v>
      </c>
      <c r="M2150" s="27">
        <v>1.2500000000000001E-2</v>
      </c>
      <c r="N2150">
        <v>1</v>
      </c>
    </row>
    <row r="2151" spans="1:14" x14ac:dyDescent="0.25">
      <c r="A2151" s="15" t="s">
        <v>3531</v>
      </c>
      <c r="B2151" t="s">
        <v>261</v>
      </c>
      <c r="C2151" s="13" t="s">
        <v>42</v>
      </c>
      <c r="D2151" t="s">
        <v>37</v>
      </c>
      <c r="E2151" s="13" t="str">
        <f>IF(NOT(ISERROR(MATCH($C2151,Continents!$A$2:$A$48,0))),Continents!$A$1,
IF(NOT(ISERROR(MATCH($C2151,Continents!$B$2:$B$6,0))),Continents!$B$1,
IF(NOT(ISERROR(MATCH($C2151,Continents!$C$2:$C$58,0))),Continents!$C$1,
IF(NOT(ISERROR(MATCH($C2151,Continents!$D$2:$D$51,0))),Continents!$D$1,
IF(NOT(ISERROR(MATCH($C2151,Continents!$E$2:$E$15,0))),Continents!$E$1,
IF(NOT(ISERROR(MATCH($C2151,Continents!$F$2:$F$27,0))),Continents!$F$1,
IF(NOT(ISERROR(MATCH($C2151,Continents!$G$2:$G$8,0))),Continents!$G$1
)))))))</f>
        <v>Asia</v>
      </c>
      <c r="F2151" s="26" t="s">
        <v>1443</v>
      </c>
      <c r="G2151">
        <f>YEAR(Sales!$F2151)</f>
        <v>2015</v>
      </c>
      <c r="H2151">
        <f>MONTH(Sales!$F2151)</f>
        <v>10</v>
      </c>
      <c r="I2151" t="s">
        <v>32</v>
      </c>
      <c r="J2151" t="s">
        <v>3124</v>
      </c>
      <c r="K2151">
        <v>150</v>
      </c>
      <c r="L2151">
        <v>105</v>
      </c>
      <c r="M2151" s="27">
        <v>0.3</v>
      </c>
      <c r="N2151">
        <v>1</v>
      </c>
    </row>
    <row r="2152" spans="1:14" x14ac:dyDescent="0.25">
      <c r="A2152" s="16" t="s">
        <v>3532</v>
      </c>
      <c r="B2152" t="s">
        <v>269</v>
      </c>
      <c r="C2152" s="13" t="s">
        <v>270</v>
      </c>
      <c r="D2152" t="s">
        <v>25</v>
      </c>
      <c r="E2152" s="13" t="str">
        <f>IF(NOT(ISERROR(MATCH($C2152,Continents!$A$2:$A$48,0))),Continents!$A$1,
IF(NOT(ISERROR(MATCH($C2152,Continents!$B$2:$B$6,0))),Continents!$B$1,
IF(NOT(ISERROR(MATCH($C2152,Continents!$C$2:$C$58,0))),Continents!$C$1,
IF(NOT(ISERROR(MATCH($C2152,Continents!$D$2:$D$51,0))),Continents!$D$1,
IF(NOT(ISERROR(MATCH($C2152,Continents!$E$2:$E$15,0))),Continents!$E$1,
IF(NOT(ISERROR(MATCH($C2152,Continents!$F$2:$F$27,0))),Continents!$F$1,
IF(NOT(ISERROR(MATCH($C2152,Continents!$G$2:$G$8,0))),Continents!$G$1
)))))))</f>
        <v>South America</v>
      </c>
      <c r="F2152" s="26">
        <v>42316</v>
      </c>
      <c r="G2152">
        <f>YEAR(Sales!$F2152)</f>
        <v>2015</v>
      </c>
      <c r="H2152">
        <f>MONTH(Sales!$F2152)</f>
        <v>11</v>
      </c>
      <c r="I2152" t="s">
        <v>14</v>
      </c>
      <c r="J2152" t="s">
        <v>335</v>
      </c>
      <c r="K2152">
        <v>80</v>
      </c>
      <c r="L2152">
        <v>58</v>
      </c>
      <c r="M2152" s="27">
        <v>0.27500000000000002</v>
      </c>
      <c r="N2152">
        <v>1</v>
      </c>
    </row>
    <row r="2153" spans="1:14" x14ac:dyDescent="0.25">
      <c r="A2153" s="15" t="s">
        <v>3533</v>
      </c>
      <c r="B2153" t="s">
        <v>11</v>
      </c>
      <c r="C2153" s="13" t="s">
        <v>12</v>
      </c>
      <c r="D2153" t="s">
        <v>13</v>
      </c>
      <c r="E2153" s="13" t="str">
        <f>IF(NOT(ISERROR(MATCH($C2153,Continents!$A$2:$A$48,0))),Continents!$A$1,
IF(NOT(ISERROR(MATCH($C2153,Continents!$B$2:$B$6,0))),Continents!$B$1,
IF(NOT(ISERROR(MATCH($C2153,Continents!$C$2:$C$58,0))),Continents!$C$1,
IF(NOT(ISERROR(MATCH($C2153,Continents!$D$2:$D$51,0))),Continents!$D$1,
IF(NOT(ISERROR(MATCH($C2153,Continents!$E$2:$E$15,0))),Continents!$E$1,
IF(NOT(ISERROR(MATCH($C2153,Continents!$F$2:$F$27,0))),Continents!$F$1,
IF(NOT(ISERROR(MATCH($C2153,Continents!$G$2:$G$8,0))),Continents!$G$1
)))))))</f>
        <v>Europe</v>
      </c>
      <c r="F2153" s="26">
        <v>42219</v>
      </c>
      <c r="G2153">
        <f>YEAR(Sales!$F2153)</f>
        <v>2015</v>
      </c>
      <c r="H2153">
        <f>MONTH(Sales!$F2153)</f>
        <v>8</v>
      </c>
      <c r="I2153" t="s">
        <v>58</v>
      </c>
      <c r="J2153" t="s">
        <v>333</v>
      </c>
      <c r="K2153">
        <v>800</v>
      </c>
      <c r="L2153">
        <v>744</v>
      </c>
      <c r="M2153" s="27">
        <v>7.0000000000000007E-2</v>
      </c>
      <c r="N2153">
        <v>1</v>
      </c>
    </row>
    <row r="2154" spans="1:14" x14ac:dyDescent="0.25">
      <c r="A2154" s="16" t="s">
        <v>3534</v>
      </c>
      <c r="B2154" t="s">
        <v>216</v>
      </c>
      <c r="C2154" s="13" t="s">
        <v>217</v>
      </c>
      <c r="D2154" t="s">
        <v>13</v>
      </c>
      <c r="E2154" s="13" t="str">
        <f>IF(NOT(ISERROR(MATCH($C2154,Continents!$A$2:$A$48,0))),Continents!$A$1,
IF(NOT(ISERROR(MATCH($C2154,Continents!$B$2:$B$6,0))),Continents!$B$1,
IF(NOT(ISERROR(MATCH($C2154,Continents!$C$2:$C$58,0))),Continents!$C$1,
IF(NOT(ISERROR(MATCH($C2154,Continents!$D$2:$D$51,0))),Continents!$D$1,
IF(NOT(ISERROR(MATCH($C2154,Continents!$E$2:$E$15,0))),Continents!$E$1,
IF(NOT(ISERROR(MATCH($C2154,Continents!$F$2:$F$27,0))),Continents!$F$1,
IF(NOT(ISERROR(MATCH($C2154,Continents!$G$2:$G$8,0))),Continents!$G$1
)))))))</f>
        <v>Europe</v>
      </c>
      <c r="F2154" s="26">
        <v>41859</v>
      </c>
      <c r="G2154">
        <f>YEAR(Sales!$F2154)</f>
        <v>2014</v>
      </c>
      <c r="H2154">
        <f>MONTH(Sales!$F2154)</f>
        <v>8</v>
      </c>
      <c r="I2154" t="s">
        <v>26</v>
      </c>
      <c r="J2154" t="s">
        <v>1499</v>
      </c>
      <c r="K2154">
        <v>700</v>
      </c>
      <c r="L2154">
        <v>651</v>
      </c>
      <c r="M2154" s="27">
        <v>7.0000000000000007E-2</v>
      </c>
      <c r="N2154">
        <v>1</v>
      </c>
    </row>
    <row r="2155" spans="1:14" x14ac:dyDescent="0.25">
      <c r="A2155" s="15" t="s">
        <v>3535</v>
      </c>
      <c r="B2155" t="s">
        <v>82</v>
      </c>
      <c r="C2155" s="13" t="s">
        <v>83</v>
      </c>
      <c r="D2155" t="s">
        <v>37</v>
      </c>
      <c r="E2155" s="13" t="str">
        <f>IF(NOT(ISERROR(MATCH($C2155,Continents!$A$2:$A$48,0))),Continents!$A$1,
IF(NOT(ISERROR(MATCH($C2155,Continents!$B$2:$B$6,0))),Continents!$B$1,
IF(NOT(ISERROR(MATCH($C2155,Continents!$C$2:$C$58,0))),Continents!$C$1,
IF(NOT(ISERROR(MATCH($C2155,Continents!$D$2:$D$51,0))),Continents!$D$1,
IF(NOT(ISERROR(MATCH($C2155,Continents!$E$2:$E$15,0))),Continents!$E$1,
IF(NOT(ISERROR(MATCH($C2155,Continents!$F$2:$F$27,0))),Continents!$F$1,
IF(NOT(ISERROR(MATCH($C2155,Continents!$G$2:$G$8,0))),Continents!$G$1
)))))))</f>
        <v>Asia</v>
      </c>
      <c r="F2155" s="26">
        <v>42893</v>
      </c>
      <c r="G2155">
        <f>YEAR(Sales!$F2155)</f>
        <v>2017</v>
      </c>
      <c r="H2155">
        <f>MONTH(Sales!$F2155)</f>
        <v>6</v>
      </c>
      <c r="I2155" t="s">
        <v>112</v>
      </c>
      <c r="J2155" t="s">
        <v>85</v>
      </c>
      <c r="K2155">
        <v>70</v>
      </c>
      <c r="L2155">
        <v>65</v>
      </c>
      <c r="M2155" s="27">
        <v>7.1400000000000005E-2</v>
      </c>
      <c r="N2155">
        <v>1</v>
      </c>
    </row>
    <row r="2156" spans="1:14" x14ac:dyDescent="0.25">
      <c r="A2156" s="16" t="s">
        <v>3536</v>
      </c>
      <c r="B2156" t="s">
        <v>115</v>
      </c>
      <c r="C2156" s="13" t="s">
        <v>116</v>
      </c>
      <c r="D2156" t="s">
        <v>19</v>
      </c>
      <c r="E2156" s="13" t="str">
        <f>IF(NOT(ISERROR(MATCH($C2156,Continents!$A$2:$A$48,0))),Continents!$A$1,
IF(NOT(ISERROR(MATCH($C2156,Continents!$B$2:$B$6,0))),Continents!$B$1,
IF(NOT(ISERROR(MATCH($C2156,Continents!$C$2:$C$58,0))),Continents!$C$1,
IF(NOT(ISERROR(MATCH($C2156,Continents!$D$2:$D$51,0))),Continents!$D$1,
IF(NOT(ISERROR(MATCH($C2156,Continents!$E$2:$E$15,0))),Continents!$E$1,
IF(NOT(ISERROR(MATCH($C2156,Continents!$F$2:$F$27,0))),Continents!$F$1,
IF(NOT(ISERROR(MATCH($C2156,Continents!$G$2:$G$8,0))),Continents!$G$1
)))))))</f>
        <v>North America</v>
      </c>
      <c r="F2156" s="26" t="s">
        <v>3537</v>
      </c>
      <c r="G2156">
        <f>YEAR(Sales!$F2156)</f>
        <v>2015</v>
      </c>
      <c r="H2156">
        <f>MONTH(Sales!$F2156)</f>
        <v>1</v>
      </c>
      <c r="I2156" t="s">
        <v>14</v>
      </c>
      <c r="J2156" t="s">
        <v>1225</v>
      </c>
      <c r="K2156">
        <v>80</v>
      </c>
      <c r="L2156">
        <v>75</v>
      </c>
      <c r="M2156" s="27">
        <v>6.25E-2</v>
      </c>
      <c r="N2156">
        <v>1</v>
      </c>
    </row>
    <row r="2157" spans="1:14" x14ac:dyDescent="0.25">
      <c r="A2157" s="15" t="s">
        <v>3538</v>
      </c>
      <c r="B2157" t="s">
        <v>47</v>
      </c>
      <c r="C2157" s="13" t="s">
        <v>48</v>
      </c>
      <c r="D2157" t="s">
        <v>25</v>
      </c>
      <c r="E2157" s="13" t="str">
        <f>IF(NOT(ISERROR(MATCH($C2157,Continents!$A$2:$A$48,0))),Continents!$A$1,
IF(NOT(ISERROR(MATCH($C2157,Continents!$B$2:$B$6,0))),Continents!$B$1,
IF(NOT(ISERROR(MATCH($C2157,Continents!$C$2:$C$58,0))),Continents!$C$1,
IF(NOT(ISERROR(MATCH($C2157,Continents!$D$2:$D$51,0))),Continents!$D$1,
IF(NOT(ISERROR(MATCH($C2157,Continents!$E$2:$E$15,0))),Continents!$E$1,
IF(NOT(ISERROR(MATCH($C2157,Continents!$F$2:$F$27,0))),Continents!$F$1,
IF(NOT(ISERROR(MATCH($C2157,Continents!$G$2:$G$8,0))),Continents!$G$1
)))))))</f>
        <v>South America</v>
      </c>
      <c r="F2157" s="26" t="s">
        <v>282</v>
      </c>
      <c r="G2157">
        <f>YEAR(Sales!$F2157)</f>
        <v>2017</v>
      </c>
      <c r="H2157">
        <f>MONTH(Sales!$F2157)</f>
        <v>4</v>
      </c>
      <c r="I2157" t="s">
        <v>49</v>
      </c>
      <c r="J2157" t="s">
        <v>537</v>
      </c>
      <c r="K2157">
        <v>500</v>
      </c>
      <c r="L2157">
        <v>500</v>
      </c>
      <c r="M2157" s="27">
        <v>0</v>
      </c>
      <c r="N2157">
        <v>1</v>
      </c>
    </row>
    <row r="2158" spans="1:14" x14ac:dyDescent="0.25">
      <c r="A2158" s="16" t="s">
        <v>3539</v>
      </c>
      <c r="B2158" t="s">
        <v>56</v>
      </c>
      <c r="C2158" s="13" t="s">
        <v>57</v>
      </c>
      <c r="D2158" t="s">
        <v>13</v>
      </c>
      <c r="E2158" s="13" t="str">
        <f>IF(NOT(ISERROR(MATCH($C2158,Continents!$A$2:$A$48,0))),Continents!$A$1,
IF(NOT(ISERROR(MATCH($C2158,Continents!$B$2:$B$6,0))),Continents!$B$1,
IF(NOT(ISERROR(MATCH($C2158,Continents!$C$2:$C$58,0))),Continents!$C$1,
IF(NOT(ISERROR(MATCH($C2158,Continents!$D$2:$D$51,0))),Continents!$D$1,
IF(NOT(ISERROR(MATCH($C2158,Continents!$E$2:$E$15,0))),Continents!$E$1,
IF(NOT(ISERROR(MATCH($C2158,Continents!$F$2:$F$27,0))),Continents!$F$1,
IF(NOT(ISERROR(MATCH($C2158,Continents!$G$2:$G$8,0))),Continents!$G$1
)))))))</f>
        <v>Europe</v>
      </c>
      <c r="F2158" s="26" t="s">
        <v>3540</v>
      </c>
      <c r="G2158">
        <f>YEAR(Sales!$F2158)</f>
        <v>2017</v>
      </c>
      <c r="H2158">
        <f>MONTH(Sales!$F2158)</f>
        <v>11</v>
      </c>
      <c r="I2158" t="s">
        <v>77</v>
      </c>
      <c r="J2158" t="s">
        <v>1053</v>
      </c>
      <c r="K2158">
        <v>500</v>
      </c>
      <c r="L2158">
        <v>495</v>
      </c>
      <c r="M2158" s="27">
        <v>0.01</v>
      </c>
      <c r="N2158">
        <v>1</v>
      </c>
    </row>
    <row r="2159" spans="1:14" x14ac:dyDescent="0.25">
      <c r="A2159" s="15" t="s">
        <v>3541</v>
      </c>
      <c r="B2159" t="s">
        <v>128</v>
      </c>
      <c r="C2159" s="13" t="s">
        <v>129</v>
      </c>
      <c r="D2159" t="s">
        <v>37</v>
      </c>
      <c r="E2159" s="13" t="str">
        <f>IF(NOT(ISERROR(MATCH($C2159,Continents!$A$2:$A$48,0))),Continents!$A$1,
IF(NOT(ISERROR(MATCH($C2159,Continents!$B$2:$B$6,0))),Continents!$B$1,
IF(NOT(ISERROR(MATCH($C2159,Continents!$C$2:$C$58,0))),Continents!$C$1,
IF(NOT(ISERROR(MATCH($C2159,Continents!$D$2:$D$51,0))),Continents!$D$1,
IF(NOT(ISERROR(MATCH($C2159,Continents!$E$2:$E$15,0))),Continents!$E$1,
IF(NOT(ISERROR(MATCH($C2159,Continents!$F$2:$F$27,0))),Continents!$F$1,
IF(NOT(ISERROR(MATCH($C2159,Continents!$G$2:$G$8,0))),Continents!$G$1
)))))))</f>
        <v>Asia</v>
      </c>
      <c r="F2159" s="26" t="s">
        <v>1013</v>
      </c>
      <c r="G2159">
        <f>YEAR(Sales!$F2159)</f>
        <v>2017</v>
      </c>
      <c r="H2159">
        <f>MONTH(Sales!$F2159)</f>
        <v>7</v>
      </c>
      <c r="I2159" t="s">
        <v>26</v>
      </c>
      <c r="J2159" t="s">
        <v>1162</v>
      </c>
      <c r="K2159">
        <v>700</v>
      </c>
      <c r="L2159">
        <v>665</v>
      </c>
      <c r="M2159" s="27">
        <v>0.05</v>
      </c>
      <c r="N2159">
        <v>1</v>
      </c>
    </row>
    <row r="2160" spans="1:14" x14ac:dyDescent="0.25">
      <c r="A2160" s="16" t="s">
        <v>3542</v>
      </c>
      <c r="B2160" t="s">
        <v>100</v>
      </c>
      <c r="C2160" s="13" t="s">
        <v>101</v>
      </c>
      <c r="D2160" t="s">
        <v>13</v>
      </c>
      <c r="E2160" s="13" t="str">
        <f>IF(NOT(ISERROR(MATCH($C2160,Continents!$A$2:$A$48,0))),Continents!$A$1,
IF(NOT(ISERROR(MATCH($C2160,Continents!$B$2:$B$6,0))),Continents!$B$1,
IF(NOT(ISERROR(MATCH($C2160,Continents!$C$2:$C$58,0))),Continents!$C$1,
IF(NOT(ISERROR(MATCH($C2160,Continents!$D$2:$D$51,0))),Continents!$D$1,
IF(NOT(ISERROR(MATCH($C2160,Continents!$E$2:$E$15,0))),Continents!$E$1,
IF(NOT(ISERROR(MATCH($C2160,Continents!$F$2:$F$27,0))),Continents!$F$1,
IF(NOT(ISERROR(MATCH($C2160,Continents!$G$2:$G$8,0))),Continents!$G$1
)))))))</f>
        <v>Europe</v>
      </c>
      <c r="F2160" s="26" t="s">
        <v>2351</v>
      </c>
      <c r="G2160">
        <f>YEAR(Sales!$F2160)</f>
        <v>2017</v>
      </c>
      <c r="H2160">
        <f>MONTH(Sales!$F2160)</f>
        <v>11</v>
      </c>
      <c r="I2160" t="s">
        <v>125</v>
      </c>
      <c r="J2160" t="s">
        <v>256</v>
      </c>
      <c r="K2160">
        <v>250</v>
      </c>
      <c r="L2160">
        <v>230</v>
      </c>
      <c r="M2160" s="27">
        <v>0.08</v>
      </c>
      <c r="N2160">
        <v>1</v>
      </c>
    </row>
    <row r="2161" spans="1:14" x14ac:dyDescent="0.25">
      <c r="A2161" s="15" t="s">
        <v>3543</v>
      </c>
      <c r="B2161" t="s">
        <v>3760</v>
      </c>
      <c r="C2161" s="13" t="s">
        <v>3759</v>
      </c>
      <c r="D2161" t="s">
        <v>13</v>
      </c>
      <c r="E2161" s="13" t="str">
        <f>IF(NOT(ISERROR(MATCH($C2161,Continents!$A$2:$A$48,0))),Continents!$A$1,
IF(NOT(ISERROR(MATCH($C2161,Continents!$B$2:$B$6,0))),Continents!$B$1,
IF(NOT(ISERROR(MATCH($C2161,Continents!$C$2:$C$58,0))),Continents!$C$1,
IF(NOT(ISERROR(MATCH($C2161,Continents!$D$2:$D$51,0))),Continents!$D$1,
IF(NOT(ISERROR(MATCH($C2161,Continents!$E$2:$E$15,0))),Continents!$E$1,
IF(NOT(ISERROR(MATCH($C2161,Continents!$F$2:$F$27,0))),Continents!$F$1,
IF(NOT(ISERROR(MATCH($C2161,Continents!$G$2:$G$8,0))),Continents!$G$1
)))))))</f>
        <v>Asia</v>
      </c>
      <c r="F2161" s="26" t="s">
        <v>2228</v>
      </c>
      <c r="G2161">
        <f>YEAR(Sales!$F2161)</f>
        <v>2016</v>
      </c>
      <c r="H2161">
        <f>MONTH(Sales!$F2161)</f>
        <v>3</v>
      </c>
      <c r="I2161" t="s">
        <v>32</v>
      </c>
      <c r="J2161" t="s">
        <v>1362</v>
      </c>
      <c r="K2161">
        <v>150</v>
      </c>
      <c r="L2161">
        <v>143</v>
      </c>
      <c r="M2161" s="27">
        <v>4.6699999999999998E-2</v>
      </c>
      <c r="N2161">
        <v>1</v>
      </c>
    </row>
    <row r="2162" spans="1:14" x14ac:dyDescent="0.25">
      <c r="A2162" s="16" t="s">
        <v>3544</v>
      </c>
      <c r="B2162" t="s">
        <v>541</v>
      </c>
      <c r="C2162" s="13" t="s">
        <v>542</v>
      </c>
      <c r="D2162" t="s">
        <v>25</v>
      </c>
      <c r="E2162" s="13" t="str">
        <f>IF(NOT(ISERROR(MATCH($C2162,Continents!$A$2:$A$48,0))),Continents!$A$1,
IF(NOT(ISERROR(MATCH($C2162,Continents!$B$2:$B$6,0))),Continents!$B$1,
IF(NOT(ISERROR(MATCH($C2162,Continents!$C$2:$C$58,0))),Continents!$C$1,
IF(NOT(ISERROR(MATCH($C2162,Continents!$D$2:$D$51,0))),Continents!$D$1,
IF(NOT(ISERROR(MATCH($C2162,Continents!$E$2:$E$15,0))),Continents!$E$1,
IF(NOT(ISERROR(MATCH($C2162,Continents!$F$2:$F$27,0))),Continents!$F$1,
IF(NOT(ISERROR(MATCH($C2162,Continents!$G$2:$G$8,0))),Continents!$G$1
)))))))</f>
        <v>South America</v>
      </c>
      <c r="F2162" s="26" t="s">
        <v>3324</v>
      </c>
      <c r="G2162">
        <f>YEAR(Sales!$F2162)</f>
        <v>2017</v>
      </c>
      <c r="H2162">
        <f>MONTH(Sales!$F2162)</f>
        <v>1</v>
      </c>
      <c r="I2162" t="s">
        <v>125</v>
      </c>
      <c r="J2162" t="s">
        <v>581</v>
      </c>
      <c r="K2162">
        <v>250</v>
      </c>
      <c r="L2162">
        <v>230</v>
      </c>
      <c r="M2162" s="27">
        <v>0.08</v>
      </c>
      <c r="N2162">
        <v>1</v>
      </c>
    </row>
    <row r="2163" spans="1:14" x14ac:dyDescent="0.25">
      <c r="A2163" s="15" t="s">
        <v>3545</v>
      </c>
      <c r="B2163" t="s">
        <v>23</v>
      </c>
      <c r="C2163" s="13" t="s">
        <v>24</v>
      </c>
      <c r="D2163" t="s">
        <v>25</v>
      </c>
      <c r="E2163" s="13" t="str">
        <f>IF(NOT(ISERROR(MATCH($C2163,Continents!$A$2:$A$48,0))),Continents!$A$1,
IF(NOT(ISERROR(MATCH($C2163,Continents!$B$2:$B$6,0))),Continents!$B$1,
IF(NOT(ISERROR(MATCH($C2163,Continents!$C$2:$C$58,0))),Continents!$C$1,
IF(NOT(ISERROR(MATCH($C2163,Continents!$D$2:$D$51,0))),Continents!$D$1,
IF(NOT(ISERROR(MATCH($C2163,Continents!$E$2:$E$15,0))),Continents!$E$1,
IF(NOT(ISERROR(MATCH($C2163,Continents!$F$2:$F$27,0))),Continents!$F$1,
IF(NOT(ISERROR(MATCH($C2163,Continents!$G$2:$G$8,0))),Continents!$G$1
)))))))</f>
        <v>South America</v>
      </c>
      <c r="F2163" s="26">
        <v>42010</v>
      </c>
      <c r="G2163">
        <f>YEAR(Sales!$F2163)</f>
        <v>2015</v>
      </c>
      <c r="H2163">
        <f>MONTH(Sales!$F2163)</f>
        <v>1</v>
      </c>
      <c r="I2163" t="s">
        <v>26</v>
      </c>
      <c r="J2163" t="s">
        <v>381</v>
      </c>
      <c r="K2163">
        <v>700</v>
      </c>
      <c r="L2163">
        <v>665</v>
      </c>
      <c r="M2163" s="27">
        <v>0.05</v>
      </c>
      <c r="N2163">
        <v>1</v>
      </c>
    </row>
    <row r="2164" spans="1:14" x14ac:dyDescent="0.25">
      <c r="A2164" s="16" t="s">
        <v>3546</v>
      </c>
      <c r="B2164" t="s">
        <v>2907</v>
      </c>
      <c r="C2164" s="13" t="s">
        <v>116</v>
      </c>
      <c r="D2164" t="s">
        <v>19</v>
      </c>
      <c r="E2164" s="13" t="str">
        <f>IF(NOT(ISERROR(MATCH($C2164,Continents!$A$2:$A$48,0))),Continents!$A$1,
IF(NOT(ISERROR(MATCH($C2164,Continents!$B$2:$B$6,0))),Continents!$B$1,
IF(NOT(ISERROR(MATCH($C2164,Continents!$C$2:$C$58,0))),Continents!$C$1,
IF(NOT(ISERROR(MATCH($C2164,Continents!$D$2:$D$51,0))),Continents!$D$1,
IF(NOT(ISERROR(MATCH($C2164,Continents!$E$2:$E$15,0))),Continents!$E$1,
IF(NOT(ISERROR(MATCH($C2164,Continents!$F$2:$F$27,0))),Continents!$F$1,
IF(NOT(ISERROR(MATCH($C2164,Continents!$G$2:$G$8,0))),Continents!$G$1
)))))))</f>
        <v>North America</v>
      </c>
      <c r="F2164" s="26" t="s">
        <v>698</v>
      </c>
      <c r="G2164">
        <f>YEAR(Sales!$F2164)</f>
        <v>2014</v>
      </c>
      <c r="H2164">
        <f>MONTH(Sales!$F2164)</f>
        <v>7</v>
      </c>
      <c r="I2164" t="s">
        <v>125</v>
      </c>
      <c r="J2164" t="s">
        <v>3547</v>
      </c>
      <c r="K2164">
        <v>250</v>
      </c>
      <c r="L2164">
        <v>245</v>
      </c>
      <c r="M2164" s="27">
        <v>0.02</v>
      </c>
      <c r="N2164">
        <v>1</v>
      </c>
    </row>
    <row r="2165" spans="1:14" x14ac:dyDescent="0.25">
      <c r="A2165" s="15" t="s">
        <v>3548</v>
      </c>
      <c r="B2165" t="s">
        <v>174</v>
      </c>
      <c r="C2165" s="13" t="s">
        <v>116</v>
      </c>
      <c r="D2165" t="s">
        <v>19</v>
      </c>
      <c r="E2165" s="13" t="str">
        <f>IF(NOT(ISERROR(MATCH($C2165,Continents!$A$2:$A$48,0))),Continents!$A$1,
IF(NOT(ISERROR(MATCH($C2165,Continents!$B$2:$B$6,0))),Continents!$B$1,
IF(NOT(ISERROR(MATCH($C2165,Continents!$C$2:$C$58,0))),Continents!$C$1,
IF(NOT(ISERROR(MATCH($C2165,Continents!$D$2:$D$51,0))),Continents!$D$1,
IF(NOT(ISERROR(MATCH($C2165,Continents!$E$2:$E$15,0))),Continents!$E$1,
IF(NOT(ISERROR(MATCH($C2165,Continents!$F$2:$F$27,0))),Continents!$F$1,
IF(NOT(ISERROR(MATCH($C2165,Continents!$G$2:$G$8,0))),Continents!$G$1
)))))))</f>
        <v>North America</v>
      </c>
      <c r="F2165" s="26">
        <v>41707</v>
      </c>
      <c r="G2165">
        <f>YEAR(Sales!$F2165)</f>
        <v>2014</v>
      </c>
      <c r="H2165">
        <f>MONTH(Sales!$F2165)</f>
        <v>3</v>
      </c>
      <c r="I2165" t="s">
        <v>38</v>
      </c>
      <c r="J2165" t="s">
        <v>619</v>
      </c>
      <c r="K2165">
        <v>50</v>
      </c>
      <c r="L2165">
        <v>38</v>
      </c>
      <c r="M2165" s="27">
        <v>0.24</v>
      </c>
      <c r="N2165">
        <v>1</v>
      </c>
    </row>
    <row r="2166" spans="1:14" x14ac:dyDescent="0.25">
      <c r="A2166" s="16" t="s">
        <v>3549</v>
      </c>
      <c r="B2166" t="s">
        <v>147</v>
      </c>
      <c r="C2166" s="13" t="s">
        <v>96</v>
      </c>
      <c r="D2166" t="s">
        <v>37</v>
      </c>
      <c r="E2166" s="13" t="str">
        <f>IF(NOT(ISERROR(MATCH($C2166,Continents!$A$2:$A$48,0))),Continents!$A$1,
IF(NOT(ISERROR(MATCH($C2166,Continents!$B$2:$B$6,0))),Continents!$B$1,
IF(NOT(ISERROR(MATCH($C2166,Continents!$C$2:$C$58,0))),Continents!$C$1,
IF(NOT(ISERROR(MATCH($C2166,Continents!$D$2:$D$51,0))),Continents!$D$1,
IF(NOT(ISERROR(MATCH($C2166,Continents!$E$2:$E$15,0))),Continents!$E$1,
IF(NOT(ISERROR(MATCH($C2166,Continents!$F$2:$F$27,0))),Continents!$F$1,
IF(NOT(ISERROR(MATCH($C2166,Continents!$G$2:$G$8,0))),Continents!$G$1
)))))))</f>
        <v>Asia</v>
      </c>
      <c r="F2166" s="26" t="s">
        <v>2025</v>
      </c>
      <c r="G2166">
        <f>YEAR(Sales!$F2166)</f>
        <v>2016</v>
      </c>
      <c r="H2166">
        <f>MONTH(Sales!$F2166)</f>
        <v>9</v>
      </c>
      <c r="I2166" t="s">
        <v>112</v>
      </c>
      <c r="J2166" t="s">
        <v>680</v>
      </c>
      <c r="K2166">
        <v>70</v>
      </c>
      <c r="L2166">
        <v>64</v>
      </c>
      <c r="M2166" s="27">
        <v>8.5699999999999998E-2</v>
      </c>
      <c r="N2166">
        <v>1</v>
      </c>
    </row>
    <row r="2167" spans="1:14" x14ac:dyDescent="0.25">
      <c r="A2167" s="15" t="s">
        <v>3550</v>
      </c>
      <c r="B2167" t="s">
        <v>135</v>
      </c>
      <c r="C2167" s="13" t="s">
        <v>42</v>
      </c>
      <c r="D2167" t="s">
        <v>37</v>
      </c>
      <c r="E2167" s="13" t="str">
        <f>IF(NOT(ISERROR(MATCH($C2167,Continents!$A$2:$A$48,0))),Continents!$A$1,
IF(NOT(ISERROR(MATCH($C2167,Continents!$B$2:$B$6,0))),Continents!$B$1,
IF(NOT(ISERROR(MATCH($C2167,Continents!$C$2:$C$58,0))),Continents!$C$1,
IF(NOT(ISERROR(MATCH($C2167,Continents!$D$2:$D$51,0))),Continents!$D$1,
IF(NOT(ISERROR(MATCH($C2167,Continents!$E$2:$E$15,0))),Continents!$E$1,
IF(NOT(ISERROR(MATCH($C2167,Continents!$F$2:$F$27,0))),Continents!$F$1,
IF(NOT(ISERROR(MATCH($C2167,Continents!$G$2:$G$8,0))),Continents!$G$1
)))))))</f>
        <v>Asia</v>
      </c>
      <c r="F2167" s="26" t="s">
        <v>1512</v>
      </c>
      <c r="G2167">
        <f>YEAR(Sales!$F2167)</f>
        <v>2015</v>
      </c>
      <c r="H2167">
        <f>MONTH(Sales!$F2167)</f>
        <v>7</v>
      </c>
      <c r="I2167" t="s">
        <v>125</v>
      </c>
      <c r="J2167" t="s">
        <v>1184</v>
      </c>
      <c r="K2167">
        <v>250</v>
      </c>
      <c r="L2167">
        <v>238</v>
      </c>
      <c r="M2167" s="27">
        <v>4.8000000000000001E-2</v>
      </c>
      <c r="N2167">
        <v>1</v>
      </c>
    </row>
    <row r="2168" spans="1:14" x14ac:dyDescent="0.25">
      <c r="A2168" s="16" t="s">
        <v>3551</v>
      </c>
      <c r="B2168" t="s">
        <v>3761</v>
      </c>
      <c r="C2168" s="13" t="s">
        <v>3759</v>
      </c>
      <c r="D2168" t="s">
        <v>13</v>
      </c>
      <c r="E2168" s="13" t="str">
        <f>IF(NOT(ISERROR(MATCH($C2168,Continents!$A$2:$A$48,0))),Continents!$A$1,
IF(NOT(ISERROR(MATCH($C2168,Continents!$B$2:$B$6,0))),Continents!$B$1,
IF(NOT(ISERROR(MATCH($C2168,Continents!$C$2:$C$58,0))),Continents!$C$1,
IF(NOT(ISERROR(MATCH($C2168,Continents!$D$2:$D$51,0))),Continents!$D$1,
IF(NOT(ISERROR(MATCH($C2168,Continents!$E$2:$E$15,0))),Continents!$E$1,
IF(NOT(ISERROR(MATCH($C2168,Continents!$F$2:$F$27,0))),Continents!$F$1,
IF(NOT(ISERROR(MATCH($C2168,Continents!$G$2:$G$8,0))),Continents!$G$1
)))))))</f>
        <v>Asia</v>
      </c>
      <c r="F2168" s="26">
        <v>42526</v>
      </c>
      <c r="G2168">
        <f>YEAR(Sales!$F2168)</f>
        <v>2016</v>
      </c>
      <c r="H2168">
        <f>MONTH(Sales!$F2168)</f>
        <v>6</v>
      </c>
      <c r="I2168" t="s">
        <v>32</v>
      </c>
      <c r="J2168" t="s">
        <v>778</v>
      </c>
      <c r="K2168">
        <v>150</v>
      </c>
      <c r="L2168">
        <v>137</v>
      </c>
      <c r="M2168" s="27">
        <v>8.6699999999999999E-2</v>
      </c>
      <c r="N2168">
        <v>1</v>
      </c>
    </row>
    <row r="2169" spans="1:14" x14ac:dyDescent="0.25">
      <c r="A2169" s="15" t="s">
        <v>3552</v>
      </c>
      <c r="B2169" t="s">
        <v>197</v>
      </c>
      <c r="C2169" s="13" t="s">
        <v>198</v>
      </c>
      <c r="D2169" t="s">
        <v>13</v>
      </c>
      <c r="E2169" s="13" t="str">
        <f>IF(NOT(ISERROR(MATCH($C2169,Continents!$A$2:$A$48,0))),Continents!$A$1,
IF(NOT(ISERROR(MATCH($C2169,Continents!$B$2:$B$6,0))),Continents!$B$1,
IF(NOT(ISERROR(MATCH($C2169,Continents!$C$2:$C$58,0))),Continents!$C$1,
IF(NOT(ISERROR(MATCH($C2169,Continents!$D$2:$D$51,0))),Continents!$D$1,
IF(NOT(ISERROR(MATCH($C2169,Continents!$E$2:$E$15,0))),Continents!$E$1,
IF(NOT(ISERROR(MATCH($C2169,Continents!$F$2:$F$27,0))),Continents!$F$1,
IF(NOT(ISERROR(MATCH($C2169,Continents!$G$2:$G$8,0))),Continents!$G$1
)))))))</f>
        <v>Europe</v>
      </c>
      <c r="F2169" s="26" t="s">
        <v>3553</v>
      </c>
      <c r="G2169">
        <f>YEAR(Sales!$F2169)</f>
        <v>2016</v>
      </c>
      <c r="H2169">
        <f>MONTH(Sales!$F2169)</f>
        <v>6</v>
      </c>
      <c r="I2169" t="s">
        <v>58</v>
      </c>
      <c r="J2169" t="s">
        <v>1217</v>
      </c>
      <c r="K2169">
        <v>800</v>
      </c>
      <c r="L2169">
        <v>520</v>
      </c>
      <c r="M2169" s="27">
        <v>0.35</v>
      </c>
      <c r="N2169">
        <v>1</v>
      </c>
    </row>
    <row r="2170" spans="1:14" x14ac:dyDescent="0.25">
      <c r="A2170" s="16" t="s">
        <v>3554</v>
      </c>
      <c r="B2170" t="s">
        <v>216</v>
      </c>
      <c r="C2170" s="13" t="s">
        <v>217</v>
      </c>
      <c r="D2170" t="s">
        <v>13</v>
      </c>
      <c r="E2170" s="13" t="str">
        <f>IF(NOT(ISERROR(MATCH($C2170,Continents!$A$2:$A$48,0))),Continents!$A$1,
IF(NOT(ISERROR(MATCH($C2170,Continents!$B$2:$B$6,0))),Continents!$B$1,
IF(NOT(ISERROR(MATCH($C2170,Continents!$C$2:$C$58,0))),Continents!$C$1,
IF(NOT(ISERROR(MATCH($C2170,Continents!$D$2:$D$51,0))),Continents!$D$1,
IF(NOT(ISERROR(MATCH($C2170,Continents!$E$2:$E$15,0))),Continents!$E$1,
IF(NOT(ISERROR(MATCH($C2170,Continents!$F$2:$F$27,0))),Continents!$F$1,
IF(NOT(ISERROR(MATCH($C2170,Continents!$G$2:$G$8,0))),Continents!$G$1
)))))))</f>
        <v>Europe</v>
      </c>
      <c r="F2170" s="26">
        <v>42010</v>
      </c>
      <c r="G2170">
        <f>YEAR(Sales!$F2170)</f>
        <v>2015</v>
      </c>
      <c r="H2170">
        <f>MONTH(Sales!$F2170)</f>
        <v>1</v>
      </c>
      <c r="I2170" t="s">
        <v>14</v>
      </c>
      <c r="J2170" t="s">
        <v>1020</v>
      </c>
      <c r="K2170">
        <v>80</v>
      </c>
      <c r="L2170">
        <v>80</v>
      </c>
      <c r="M2170" s="27">
        <v>0</v>
      </c>
      <c r="N2170">
        <v>1</v>
      </c>
    </row>
    <row r="2171" spans="1:14" x14ac:dyDescent="0.25">
      <c r="A2171" s="15" t="s">
        <v>3555</v>
      </c>
      <c r="B2171" t="s">
        <v>105</v>
      </c>
      <c r="C2171" s="13" t="s">
        <v>106</v>
      </c>
      <c r="D2171" t="s">
        <v>13</v>
      </c>
      <c r="E2171" s="13" t="str">
        <f>IF(NOT(ISERROR(MATCH($C2171,Continents!$A$2:$A$48,0))),Continents!$A$1,
IF(NOT(ISERROR(MATCH($C2171,Continents!$B$2:$B$6,0))),Continents!$B$1,
IF(NOT(ISERROR(MATCH($C2171,Continents!$C$2:$C$58,0))),Continents!$C$1,
IF(NOT(ISERROR(MATCH($C2171,Continents!$D$2:$D$51,0))),Continents!$D$1,
IF(NOT(ISERROR(MATCH($C2171,Continents!$E$2:$E$15,0))),Continents!$E$1,
IF(NOT(ISERROR(MATCH($C2171,Continents!$F$2:$F$27,0))),Continents!$F$1,
IF(NOT(ISERROR(MATCH($C2171,Continents!$G$2:$G$8,0))),Continents!$G$1
)))))))</f>
        <v>Africa</v>
      </c>
      <c r="F2171" s="26" t="s">
        <v>3556</v>
      </c>
      <c r="G2171">
        <f>YEAR(Sales!$F2171)</f>
        <v>2015</v>
      </c>
      <c r="H2171">
        <f>MONTH(Sales!$F2171)</f>
        <v>2</v>
      </c>
      <c r="I2171" t="s">
        <v>14</v>
      </c>
      <c r="J2171" t="s">
        <v>1227</v>
      </c>
      <c r="K2171">
        <v>80</v>
      </c>
      <c r="L2171">
        <v>62</v>
      </c>
      <c r="M2171" s="27">
        <v>0.22500000000000001</v>
      </c>
      <c r="N2171">
        <v>1</v>
      </c>
    </row>
    <row r="2172" spans="1:14" x14ac:dyDescent="0.25">
      <c r="A2172" s="16" t="s">
        <v>3557</v>
      </c>
      <c r="B2172" t="s">
        <v>56</v>
      </c>
      <c r="C2172" s="13" t="s">
        <v>57</v>
      </c>
      <c r="D2172" t="s">
        <v>13</v>
      </c>
      <c r="E2172" s="13" t="str">
        <f>IF(NOT(ISERROR(MATCH($C2172,Continents!$A$2:$A$48,0))),Continents!$A$1,
IF(NOT(ISERROR(MATCH($C2172,Continents!$B$2:$B$6,0))),Continents!$B$1,
IF(NOT(ISERROR(MATCH($C2172,Continents!$C$2:$C$58,0))),Continents!$C$1,
IF(NOT(ISERROR(MATCH($C2172,Continents!$D$2:$D$51,0))),Continents!$D$1,
IF(NOT(ISERROR(MATCH($C2172,Continents!$E$2:$E$15,0))),Continents!$E$1,
IF(NOT(ISERROR(MATCH($C2172,Continents!$F$2:$F$27,0))),Continents!$F$1,
IF(NOT(ISERROR(MATCH($C2172,Continents!$G$2:$G$8,0))),Continents!$G$1
)))))))</f>
        <v>Europe</v>
      </c>
      <c r="F2172" s="26" t="s">
        <v>3489</v>
      </c>
      <c r="G2172">
        <f>YEAR(Sales!$F2172)</f>
        <v>2016</v>
      </c>
      <c r="H2172">
        <f>MONTH(Sales!$F2172)</f>
        <v>8</v>
      </c>
      <c r="I2172" t="s">
        <v>38</v>
      </c>
      <c r="J2172" t="s">
        <v>828</v>
      </c>
      <c r="K2172">
        <v>50</v>
      </c>
      <c r="L2172">
        <v>50</v>
      </c>
      <c r="M2172" s="27">
        <v>0</v>
      </c>
      <c r="N2172">
        <v>1</v>
      </c>
    </row>
    <row r="2173" spans="1:14" x14ac:dyDescent="0.25">
      <c r="A2173" s="15" t="s">
        <v>3558</v>
      </c>
      <c r="B2173" t="s">
        <v>144</v>
      </c>
      <c r="C2173" s="13" t="s">
        <v>116</v>
      </c>
      <c r="D2173" t="s">
        <v>19</v>
      </c>
      <c r="E2173" s="13" t="str">
        <f>IF(NOT(ISERROR(MATCH($C2173,Continents!$A$2:$A$48,0))),Continents!$A$1,
IF(NOT(ISERROR(MATCH($C2173,Continents!$B$2:$B$6,0))),Continents!$B$1,
IF(NOT(ISERROR(MATCH($C2173,Continents!$C$2:$C$58,0))),Continents!$C$1,
IF(NOT(ISERROR(MATCH($C2173,Continents!$D$2:$D$51,0))),Continents!$D$1,
IF(NOT(ISERROR(MATCH($C2173,Continents!$E$2:$E$15,0))),Continents!$E$1,
IF(NOT(ISERROR(MATCH($C2173,Continents!$F$2:$F$27,0))),Continents!$F$1,
IF(NOT(ISERROR(MATCH($C2173,Continents!$G$2:$G$8,0))),Continents!$G$1
)))))))</f>
        <v>North America</v>
      </c>
      <c r="F2173" s="26" t="s">
        <v>1038</v>
      </c>
      <c r="G2173">
        <f>YEAR(Sales!$F2173)</f>
        <v>2014</v>
      </c>
      <c r="H2173">
        <f>MONTH(Sales!$F2173)</f>
        <v>5</v>
      </c>
      <c r="I2173" t="s">
        <v>58</v>
      </c>
      <c r="J2173" t="s">
        <v>883</v>
      </c>
      <c r="K2173">
        <v>800</v>
      </c>
      <c r="L2173">
        <v>640</v>
      </c>
      <c r="M2173" s="27">
        <v>0.2</v>
      </c>
      <c r="N2173">
        <v>1</v>
      </c>
    </row>
    <row r="2174" spans="1:14" x14ac:dyDescent="0.25">
      <c r="A2174" s="16" t="s">
        <v>3559</v>
      </c>
      <c r="B2174" t="s">
        <v>495</v>
      </c>
      <c r="C2174" s="13" t="s">
        <v>496</v>
      </c>
      <c r="D2174" t="s">
        <v>13</v>
      </c>
      <c r="E2174" s="13" t="str">
        <f>IF(NOT(ISERROR(MATCH($C2174,Continents!$A$2:$A$48,0))),Continents!$A$1,
IF(NOT(ISERROR(MATCH($C2174,Continents!$B$2:$B$6,0))),Continents!$B$1,
IF(NOT(ISERROR(MATCH($C2174,Continents!$C$2:$C$58,0))),Continents!$C$1,
IF(NOT(ISERROR(MATCH($C2174,Continents!$D$2:$D$51,0))),Continents!$D$1,
IF(NOT(ISERROR(MATCH($C2174,Continents!$E$2:$E$15,0))),Continents!$E$1,
IF(NOT(ISERROR(MATCH($C2174,Continents!$F$2:$F$27,0))),Continents!$F$1,
IF(NOT(ISERROR(MATCH($C2174,Continents!$G$2:$G$8,0))),Continents!$G$1
)))))))</f>
        <v>Asia</v>
      </c>
      <c r="F2174" s="26" t="s">
        <v>3560</v>
      </c>
      <c r="G2174">
        <f>YEAR(Sales!$F2174)</f>
        <v>2015</v>
      </c>
      <c r="H2174">
        <f>MONTH(Sales!$F2174)</f>
        <v>3</v>
      </c>
      <c r="I2174" t="s">
        <v>44</v>
      </c>
      <c r="J2174" t="s">
        <v>1675</v>
      </c>
      <c r="K2174">
        <v>30</v>
      </c>
      <c r="L2174">
        <v>21</v>
      </c>
      <c r="M2174" s="27">
        <v>0.3</v>
      </c>
      <c r="N2174">
        <v>1</v>
      </c>
    </row>
    <row r="2175" spans="1:14" x14ac:dyDescent="0.25">
      <c r="A2175" s="15" t="s">
        <v>3561</v>
      </c>
      <c r="B2175" t="s">
        <v>2815</v>
      </c>
      <c r="C2175" s="13" t="s">
        <v>18</v>
      </c>
      <c r="D2175" t="s">
        <v>19</v>
      </c>
      <c r="E2175" s="13" t="str">
        <f>IF(NOT(ISERROR(MATCH($C2175,Continents!$A$2:$A$48,0))),Continents!$A$1,
IF(NOT(ISERROR(MATCH($C2175,Continents!$B$2:$B$6,0))),Continents!$B$1,
IF(NOT(ISERROR(MATCH($C2175,Continents!$C$2:$C$58,0))),Continents!$C$1,
IF(NOT(ISERROR(MATCH($C2175,Continents!$D$2:$D$51,0))),Continents!$D$1,
IF(NOT(ISERROR(MATCH($C2175,Continents!$E$2:$E$15,0))),Continents!$E$1,
IF(NOT(ISERROR(MATCH($C2175,Continents!$F$2:$F$27,0))),Continents!$F$1,
IF(NOT(ISERROR(MATCH($C2175,Continents!$G$2:$G$8,0))),Continents!$G$1
)))))))</f>
        <v>North America</v>
      </c>
      <c r="F2175" s="26">
        <v>41675</v>
      </c>
      <c r="G2175">
        <f>YEAR(Sales!$F2175)</f>
        <v>2014</v>
      </c>
      <c r="H2175">
        <f>MONTH(Sales!$F2175)</f>
        <v>2</v>
      </c>
      <c r="I2175" t="s">
        <v>64</v>
      </c>
      <c r="J2175" t="s">
        <v>3562</v>
      </c>
      <c r="K2175">
        <v>1000</v>
      </c>
      <c r="L2175">
        <v>780</v>
      </c>
      <c r="M2175" s="27">
        <v>0.22</v>
      </c>
      <c r="N2175">
        <v>1</v>
      </c>
    </row>
    <row r="2176" spans="1:14" x14ac:dyDescent="0.25">
      <c r="A2176" s="16" t="s">
        <v>3563</v>
      </c>
      <c r="B2176" t="s">
        <v>100</v>
      </c>
      <c r="C2176" s="13" t="s">
        <v>101</v>
      </c>
      <c r="D2176" t="s">
        <v>13</v>
      </c>
      <c r="E2176" s="13" t="str">
        <f>IF(NOT(ISERROR(MATCH($C2176,Continents!$A$2:$A$48,0))),Continents!$A$1,
IF(NOT(ISERROR(MATCH($C2176,Continents!$B$2:$B$6,0))),Continents!$B$1,
IF(NOT(ISERROR(MATCH($C2176,Continents!$C$2:$C$58,0))),Continents!$C$1,
IF(NOT(ISERROR(MATCH($C2176,Continents!$D$2:$D$51,0))),Continents!$D$1,
IF(NOT(ISERROR(MATCH($C2176,Continents!$E$2:$E$15,0))),Continents!$E$1,
IF(NOT(ISERROR(MATCH($C2176,Continents!$F$2:$F$27,0))),Continents!$F$1,
IF(NOT(ISERROR(MATCH($C2176,Continents!$G$2:$G$8,0))),Continents!$G$1
)))))))</f>
        <v>Europe</v>
      </c>
      <c r="F2176" s="26" t="s">
        <v>2728</v>
      </c>
      <c r="G2176">
        <f>YEAR(Sales!$F2176)</f>
        <v>2017</v>
      </c>
      <c r="H2176">
        <f>MONTH(Sales!$F2176)</f>
        <v>8</v>
      </c>
      <c r="I2176" t="s">
        <v>26</v>
      </c>
      <c r="J2176" t="s">
        <v>103</v>
      </c>
      <c r="K2176">
        <v>700</v>
      </c>
      <c r="L2176">
        <v>679</v>
      </c>
      <c r="M2176" s="27">
        <v>0.03</v>
      </c>
      <c r="N2176">
        <v>1</v>
      </c>
    </row>
    <row r="2177" spans="1:14" x14ac:dyDescent="0.25">
      <c r="A2177" s="15" t="s">
        <v>3564</v>
      </c>
      <c r="B2177" t="s">
        <v>74</v>
      </c>
      <c r="C2177" s="13" t="s">
        <v>75</v>
      </c>
      <c r="D2177" t="s">
        <v>37</v>
      </c>
      <c r="E2177" s="13" t="str">
        <f>IF(NOT(ISERROR(MATCH($C2177,Continents!$A$2:$A$48,0))),Continents!$A$1,
IF(NOT(ISERROR(MATCH($C2177,Continents!$B$2:$B$6,0))),Continents!$B$1,
IF(NOT(ISERROR(MATCH($C2177,Continents!$C$2:$C$58,0))),Continents!$C$1,
IF(NOT(ISERROR(MATCH($C2177,Continents!$D$2:$D$51,0))),Continents!$D$1,
IF(NOT(ISERROR(MATCH($C2177,Continents!$E$2:$E$15,0))),Continents!$E$1,
IF(NOT(ISERROR(MATCH($C2177,Continents!$F$2:$F$27,0))),Continents!$F$1,
IF(NOT(ISERROR(MATCH($C2177,Continents!$G$2:$G$8,0))),Continents!$G$1
)))))))</f>
        <v>Asia</v>
      </c>
      <c r="F2177" s="26" t="s">
        <v>922</v>
      </c>
      <c r="G2177">
        <f>YEAR(Sales!$F2177)</f>
        <v>2015</v>
      </c>
      <c r="H2177">
        <f>MONTH(Sales!$F2177)</f>
        <v>2</v>
      </c>
      <c r="I2177" t="s">
        <v>38</v>
      </c>
      <c r="J2177" t="s">
        <v>2973</v>
      </c>
      <c r="K2177">
        <v>50</v>
      </c>
      <c r="L2177">
        <v>50</v>
      </c>
      <c r="M2177" s="27">
        <v>0</v>
      </c>
      <c r="N2177">
        <v>1</v>
      </c>
    </row>
    <row r="2178" spans="1:14" x14ac:dyDescent="0.25">
      <c r="A2178" s="16" t="s">
        <v>3565</v>
      </c>
      <c r="B2178" t="s">
        <v>178</v>
      </c>
      <c r="C2178" s="13" t="s">
        <v>116</v>
      </c>
      <c r="D2178" t="s">
        <v>19</v>
      </c>
      <c r="E2178" s="13" t="str">
        <f>IF(NOT(ISERROR(MATCH($C2178,Continents!$A$2:$A$48,0))),Continents!$A$1,
IF(NOT(ISERROR(MATCH($C2178,Continents!$B$2:$B$6,0))),Continents!$B$1,
IF(NOT(ISERROR(MATCH($C2178,Continents!$C$2:$C$58,0))),Continents!$C$1,
IF(NOT(ISERROR(MATCH($C2178,Continents!$D$2:$D$51,0))),Continents!$D$1,
IF(NOT(ISERROR(MATCH($C2178,Continents!$E$2:$E$15,0))),Continents!$E$1,
IF(NOT(ISERROR(MATCH($C2178,Continents!$F$2:$F$27,0))),Continents!$F$1,
IF(NOT(ISERROR(MATCH($C2178,Continents!$G$2:$G$8,0))),Continents!$G$1
)))))))</f>
        <v>North America</v>
      </c>
      <c r="F2178" s="26">
        <v>42075</v>
      </c>
      <c r="G2178">
        <f>YEAR(Sales!$F2178)</f>
        <v>2015</v>
      </c>
      <c r="H2178">
        <f>MONTH(Sales!$F2178)</f>
        <v>3</v>
      </c>
      <c r="I2178" t="s">
        <v>112</v>
      </c>
      <c r="J2178" t="s">
        <v>373</v>
      </c>
      <c r="K2178">
        <v>70</v>
      </c>
      <c r="L2178">
        <v>55</v>
      </c>
      <c r="M2178" s="27">
        <v>0.21429999999999999</v>
      </c>
      <c r="N2178">
        <v>1</v>
      </c>
    </row>
    <row r="2179" spans="1:14" x14ac:dyDescent="0.25">
      <c r="A2179" s="15" t="s">
        <v>3566</v>
      </c>
      <c r="B2179" t="s">
        <v>495</v>
      </c>
      <c r="C2179" s="13" t="s">
        <v>496</v>
      </c>
      <c r="D2179" t="s">
        <v>13</v>
      </c>
      <c r="E2179" s="13" t="str">
        <f>IF(NOT(ISERROR(MATCH($C2179,Continents!$A$2:$A$48,0))),Continents!$A$1,
IF(NOT(ISERROR(MATCH($C2179,Continents!$B$2:$B$6,0))),Continents!$B$1,
IF(NOT(ISERROR(MATCH($C2179,Continents!$C$2:$C$58,0))),Continents!$C$1,
IF(NOT(ISERROR(MATCH($C2179,Continents!$D$2:$D$51,0))),Continents!$D$1,
IF(NOT(ISERROR(MATCH($C2179,Continents!$E$2:$E$15,0))),Continents!$E$1,
IF(NOT(ISERROR(MATCH($C2179,Continents!$F$2:$F$27,0))),Continents!$F$1,
IF(NOT(ISERROR(MATCH($C2179,Continents!$G$2:$G$8,0))),Continents!$G$1
)))))))</f>
        <v>Asia</v>
      </c>
      <c r="F2179" s="26" t="s">
        <v>3567</v>
      </c>
      <c r="G2179">
        <f>YEAR(Sales!$F2179)</f>
        <v>2014</v>
      </c>
      <c r="H2179">
        <f>MONTH(Sales!$F2179)</f>
        <v>7</v>
      </c>
      <c r="I2179" t="s">
        <v>58</v>
      </c>
      <c r="J2179" t="s">
        <v>613</v>
      </c>
      <c r="K2179">
        <v>800</v>
      </c>
      <c r="L2179">
        <v>800</v>
      </c>
      <c r="M2179" s="27">
        <v>0</v>
      </c>
      <c r="N2179">
        <v>1</v>
      </c>
    </row>
    <row r="2180" spans="1:14" x14ac:dyDescent="0.25">
      <c r="A2180" s="16" t="s">
        <v>3568</v>
      </c>
      <c r="B2180" t="s">
        <v>67</v>
      </c>
      <c r="C2180" s="13" t="s">
        <v>68</v>
      </c>
      <c r="D2180" t="s">
        <v>37</v>
      </c>
      <c r="E2180" s="13" t="str">
        <f>IF(NOT(ISERROR(MATCH($C2180,Continents!$A$2:$A$48,0))),Continents!$A$1,
IF(NOT(ISERROR(MATCH($C2180,Continents!$B$2:$B$6,0))),Continents!$B$1,
IF(NOT(ISERROR(MATCH($C2180,Continents!$C$2:$C$58,0))),Continents!$C$1,
IF(NOT(ISERROR(MATCH($C2180,Continents!$D$2:$D$51,0))),Continents!$D$1,
IF(NOT(ISERROR(MATCH($C2180,Continents!$E$2:$E$15,0))),Continents!$E$1,
IF(NOT(ISERROR(MATCH($C2180,Continents!$F$2:$F$27,0))),Continents!$F$1,
IF(NOT(ISERROR(MATCH($C2180,Continents!$G$2:$G$8,0))),Continents!$G$1
)))))))</f>
        <v>Asia</v>
      </c>
      <c r="F2180" s="26">
        <v>43081</v>
      </c>
      <c r="G2180">
        <f>YEAR(Sales!$F2180)</f>
        <v>2017</v>
      </c>
      <c r="H2180">
        <f>MONTH(Sales!$F2180)</f>
        <v>12</v>
      </c>
      <c r="I2180" t="s">
        <v>38</v>
      </c>
      <c r="J2180" t="s">
        <v>3175</v>
      </c>
      <c r="K2180">
        <v>50</v>
      </c>
      <c r="L2180">
        <v>50</v>
      </c>
      <c r="M2180" s="27">
        <v>0</v>
      </c>
      <c r="N2180">
        <v>1</v>
      </c>
    </row>
    <row r="2181" spans="1:14" x14ac:dyDescent="0.25">
      <c r="A2181" s="15" t="s">
        <v>3569</v>
      </c>
      <c r="B2181" t="s">
        <v>17</v>
      </c>
      <c r="C2181" s="13" t="s">
        <v>18</v>
      </c>
      <c r="D2181" t="s">
        <v>19</v>
      </c>
      <c r="E2181" s="13" t="str">
        <f>IF(NOT(ISERROR(MATCH($C2181,Continents!$A$2:$A$48,0))),Continents!$A$1,
IF(NOT(ISERROR(MATCH($C2181,Continents!$B$2:$B$6,0))),Continents!$B$1,
IF(NOT(ISERROR(MATCH($C2181,Continents!$C$2:$C$58,0))),Continents!$C$1,
IF(NOT(ISERROR(MATCH($C2181,Continents!$D$2:$D$51,0))),Continents!$D$1,
IF(NOT(ISERROR(MATCH($C2181,Continents!$E$2:$E$15,0))),Continents!$E$1,
IF(NOT(ISERROR(MATCH($C2181,Continents!$F$2:$F$27,0))),Continents!$F$1,
IF(NOT(ISERROR(MATCH($C2181,Continents!$G$2:$G$8,0))),Continents!$G$1
)))))))</f>
        <v>North America</v>
      </c>
      <c r="F2181" s="26" t="s">
        <v>1714</v>
      </c>
      <c r="G2181">
        <f>YEAR(Sales!$F2181)</f>
        <v>2015</v>
      </c>
      <c r="H2181">
        <f>MONTH(Sales!$F2181)</f>
        <v>11</v>
      </c>
      <c r="I2181" t="s">
        <v>14</v>
      </c>
      <c r="J2181" t="s">
        <v>1000</v>
      </c>
      <c r="K2181">
        <v>80</v>
      </c>
      <c r="L2181">
        <v>59</v>
      </c>
      <c r="M2181" s="27">
        <v>0.26250000000000001</v>
      </c>
      <c r="N2181">
        <v>1</v>
      </c>
    </row>
    <row r="2182" spans="1:14" x14ac:dyDescent="0.25">
      <c r="A2182" s="16" t="s">
        <v>3570</v>
      </c>
      <c r="B2182" t="s">
        <v>350</v>
      </c>
      <c r="C2182" s="13" t="s">
        <v>116</v>
      </c>
      <c r="D2182" t="s">
        <v>19</v>
      </c>
      <c r="E2182" s="13" t="str">
        <f>IF(NOT(ISERROR(MATCH($C2182,Continents!$A$2:$A$48,0))),Continents!$A$1,
IF(NOT(ISERROR(MATCH($C2182,Continents!$B$2:$B$6,0))),Continents!$B$1,
IF(NOT(ISERROR(MATCH($C2182,Continents!$C$2:$C$58,0))),Continents!$C$1,
IF(NOT(ISERROR(MATCH($C2182,Continents!$D$2:$D$51,0))),Continents!$D$1,
IF(NOT(ISERROR(MATCH($C2182,Continents!$E$2:$E$15,0))),Continents!$E$1,
IF(NOT(ISERROR(MATCH($C2182,Continents!$F$2:$F$27,0))),Continents!$F$1,
IF(NOT(ISERROR(MATCH($C2182,Continents!$G$2:$G$8,0))),Continents!$G$1
)))))))</f>
        <v>North America</v>
      </c>
      <c r="F2182" s="26">
        <v>42312</v>
      </c>
      <c r="G2182">
        <f>YEAR(Sales!$F2182)</f>
        <v>2015</v>
      </c>
      <c r="H2182">
        <f>MONTH(Sales!$F2182)</f>
        <v>11</v>
      </c>
      <c r="I2182" t="s">
        <v>44</v>
      </c>
      <c r="J2182" t="s">
        <v>1170</v>
      </c>
      <c r="K2182">
        <v>30</v>
      </c>
      <c r="L2182">
        <v>30</v>
      </c>
      <c r="M2182" s="27">
        <v>0</v>
      </c>
      <c r="N2182">
        <v>1</v>
      </c>
    </row>
    <row r="2183" spans="1:14" x14ac:dyDescent="0.25">
      <c r="A2183" s="15" t="s">
        <v>3571</v>
      </c>
      <c r="B2183" t="s">
        <v>325</v>
      </c>
      <c r="C2183" s="13" t="s">
        <v>326</v>
      </c>
      <c r="D2183" t="s">
        <v>37</v>
      </c>
      <c r="E2183" s="13" t="str">
        <f>IF(NOT(ISERROR(MATCH($C2183,Continents!$A$2:$A$48,0))),Continents!$A$1,
IF(NOT(ISERROR(MATCH($C2183,Continents!$B$2:$B$6,0))),Continents!$B$1,
IF(NOT(ISERROR(MATCH($C2183,Continents!$C$2:$C$58,0))),Continents!$C$1,
IF(NOT(ISERROR(MATCH($C2183,Continents!$D$2:$D$51,0))),Continents!$D$1,
IF(NOT(ISERROR(MATCH($C2183,Continents!$E$2:$E$15,0))),Continents!$E$1,
IF(NOT(ISERROR(MATCH($C2183,Continents!$F$2:$F$27,0))),Continents!$F$1,
IF(NOT(ISERROR(MATCH($C2183,Continents!$G$2:$G$8,0))),Continents!$G$1
)))))))</f>
        <v>Asia</v>
      </c>
      <c r="F2183" s="26" t="s">
        <v>1657</v>
      </c>
      <c r="G2183">
        <f>YEAR(Sales!$F2183)</f>
        <v>2017</v>
      </c>
      <c r="H2183">
        <f>MONTH(Sales!$F2183)</f>
        <v>8</v>
      </c>
      <c r="I2183" t="s">
        <v>32</v>
      </c>
      <c r="J2183" t="s">
        <v>918</v>
      </c>
      <c r="K2183">
        <v>150</v>
      </c>
      <c r="L2183">
        <v>140</v>
      </c>
      <c r="M2183" s="27">
        <v>6.6699999999999995E-2</v>
      </c>
      <c r="N2183">
        <v>1</v>
      </c>
    </row>
    <row r="2184" spans="1:14" x14ac:dyDescent="0.25">
      <c r="A2184" s="16" t="s">
        <v>3572</v>
      </c>
      <c r="B2184" t="s">
        <v>288</v>
      </c>
      <c r="C2184" s="13" t="s">
        <v>289</v>
      </c>
      <c r="D2184" t="s">
        <v>13</v>
      </c>
      <c r="E2184" s="13" t="str">
        <f>IF(NOT(ISERROR(MATCH($C2184,Continents!$A$2:$A$48,0))),Continents!$A$1,
IF(NOT(ISERROR(MATCH($C2184,Continents!$B$2:$B$6,0))),Continents!$B$1,
IF(NOT(ISERROR(MATCH($C2184,Continents!$C$2:$C$58,0))),Continents!$C$1,
IF(NOT(ISERROR(MATCH($C2184,Continents!$D$2:$D$51,0))),Continents!$D$1,
IF(NOT(ISERROR(MATCH($C2184,Continents!$E$2:$E$15,0))),Continents!$E$1,
IF(NOT(ISERROR(MATCH($C2184,Continents!$F$2:$F$27,0))),Continents!$F$1,
IF(NOT(ISERROR(MATCH($C2184,Continents!$G$2:$G$8,0))),Continents!$G$1
)))))))</f>
        <v>Europe</v>
      </c>
      <c r="F2184" s="26" t="s">
        <v>1917</v>
      </c>
      <c r="G2184">
        <f>YEAR(Sales!$F2184)</f>
        <v>2014</v>
      </c>
      <c r="H2184">
        <f>MONTH(Sales!$F2184)</f>
        <v>9</v>
      </c>
      <c r="I2184" t="s">
        <v>14</v>
      </c>
      <c r="J2184" t="s">
        <v>658</v>
      </c>
      <c r="K2184">
        <v>80</v>
      </c>
      <c r="L2184">
        <v>66</v>
      </c>
      <c r="M2184" s="27">
        <v>0.17499999999999999</v>
      </c>
      <c r="N2184">
        <v>1</v>
      </c>
    </row>
    <row r="2185" spans="1:14" x14ac:dyDescent="0.25">
      <c r="A2185" s="15" t="s">
        <v>3573</v>
      </c>
      <c r="B2185" t="s">
        <v>397</v>
      </c>
      <c r="C2185" s="13" t="s">
        <v>398</v>
      </c>
      <c r="D2185" t="s">
        <v>13</v>
      </c>
      <c r="E2185" s="13" t="str">
        <f>IF(NOT(ISERROR(MATCH($C2185,Continents!$A$2:$A$48,0))),Continents!$A$1,
IF(NOT(ISERROR(MATCH($C2185,Continents!$B$2:$B$6,0))),Continents!$B$1,
IF(NOT(ISERROR(MATCH($C2185,Continents!$C$2:$C$58,0))),Continents!$C$1,
IF(NOT(ISERROR(MATCH($C2185,Continents!$D$2:$D$51,0))),Continents!$D$1,
IF(NOT(ISERROR(MATCH($C2185,Continents!$E$2:$E$15,0))),Continents!$E$1,
IF(NOT(ISERROR(MATCH($C2185,Continents!$F$2:$F$27,0))),Continents!$F$1,
IF(NOT(ISERROR(MATCH($C2185,Continents!$G$2:$G$8,0))),Continents!$G$1
)))))))</f>
        <v>Europe</v>
      </c>
      <c r="F2185" s="26" t="s">
        <v>1643</v>
      </c>
      <c r="G2185">
        <f>YEAR(Sales!$F2185)</f>
        <v>2014</v>
      </c>
      <c r="H2185">
        <f>MONTH(Sales!$F2185)</f>
        <v>9</v>
      </c>
      <c r="I2185" t="s">
        <v>49</v>
      </c>
      <c r="J2185" t="s">
        <v>750</v>
      </c>
      <c r="K2185">
        <v>500</v>
      </c>
      <c r="L2185">
        <v>475</v>
      </c>
      <c r="M2185" s="27">
        <v>0.05</v>
      </c>
      <c r="N2185">
        <v>1</v>
      </c>
    </row>
    <row r="2186" spans="1:14" x14ac:dyDescent="0.25">
      <c r="A2186" s="16" t="s">
        <v>3574</v>
      </c>
      <c r="B2186" t="s">
        <v>47</v>
      </c>
      <c r="C2186" s="13" t="s">
        <v>48</v>
      </c>
      <c r="D2186" t="s">
        <v>25</v>
      </c>
      <c r="E2186" s="13" t="str">
        <f>IF(NOT(ISERROR(MATCH($C2186,Continents!$A$2:$A$48,0))),Continents!$A$1,
IF(NOT(ISERROR(MATCH($C2186,Continents!$B$2:$B$6,0))),Continents!$B$1,
IF(NOT(ISERROR(MATCH($C2186,Continents!$C$2:$C$58,0))),Continents!$C$1,
IF(NOT(ISERROR(MATCH($C2186,Continents!$D$2:$D$51,0))),Continents!$D$1,
IF(NOT(ISERROR(MATCH($C2186,Continents!$E$2:$E$15,0))),Continents!$E$1,
IF(NOT(ISERROR(MATCH($C2186,Continents!$F$2:$F$27,0))),Continents!$F$1,
IF(NOT(ISERROR(MATCH($C2186,Continents!$G$2:$G$8,0))),Continents!$G$1
)))))))</f>
        <v>South America</v>
      </c>
      <c r="F2186" s="26" t="s">
        <v>2757</v>
      </c>
      <c r="G2186">
        <f>YEAR(Sales!$F2186)</f>
        <v>2016</v>
      </c>
      <c r="H2186">
        <f>MONTH(Sales!$F2186)</f>
        <v>6</v>
      </c>
      <c r="I2186" t="s">
        <v>49</v>
      </c>
      <c r="J2186" t="s">
        <v>1437</v>
      </c>
      <c r="K2186">
        <v>500</v>
      </c>
      <c r="L2186">
        <v>485</v>
      </c>
      <c r="M2186" s="27">
        <v>0.03</v>
      </c>
      <c r="N2186">
        <v>1</v>
      </c>
    </row>
    <row r="2187" spans="1:14" x14ac:dyDescent="0.25">
      <c r="A2187" s="15" t="s">
        <v>3575</v>
      </c>
      <c r="B2187" t="s">
        <v>52</v>
      </c>
      <c r="C2187" s="13" t="s">
        <v>53</v>
      </c>
      <c r="D2187" t="s">
        <v>25</v>
      </c>
      <c r="E2187" s="13" t="str">
        <f>IF(NOT(ISERROR(MATCH($C2187,Continents!$A$2:$A$48,0))),Continents!$A$1,
IF(NOT(ISERROR(MATCH($C2187,Continents!$B$2:$B$6,0))),Continents!$B$1,
IF(NOT(ISERROR(MATCH($C2187,Continents!$C$2:$C$58,0))),Continents!$C$1,
IF(NOT(ISERROR(MATCH($C2187,Continents!$D$2:$D$51,0))),Continents!$D$1,
IF(NOT(ISERROR(MATCH($C2187,Continents!$E$2:$E$15,0))),Continents!$E$1,
IF(NOT(ISERROR(MATCH($C2187,Continents!$F$2:$F$27,0))),Continents!$F$1,
IF(NOT(ISERROR(MATCH($C2187,Continents!$G$2:$G$8,0))),Continents!$G$1
)))))))</f>
        <v>North America</v>
      </c>
      <c r="F2187" s="26">
        <v>42103</v>
      </c>
      <c r="G2187">
        <f>YEAR(Sales!$F2187)</f>
        <v>2015</v>
      </c>
      <c r="H2187">
        <f>MONTH(Sales!$F2187)</f>
        <v>4</v>
      </c>
      <c r="I2187" t="s">
        <v>26</v>
      </c>
      <c r="J2187" t="s">
        <v>2962</v>
      </c>
      <c r="K2187">
        <v>700</v>
      </c>
      <c r="L2187">
        <v>581</v>
      </c>
      <c r="M2187" s="27">
        <v>0.17</v>
      </c>
      <c r="N2187">
        <v>1</v>
      </c>
    </row>
    <row r="2188" spans="1:14" x14ac:dyDescent="0.25">
      <c r="A2188" s="16" t="s">
        <v>3576</v>
      </c>
      <c r="B2188" t="s">
        <v>62</v>
      </c>
      <c r="C2188" s="13" t="s">
        <v>63</v>
      </c>
      <c r="D2188" t="s">
        <v>13</v>
      </c>
      <c r="E2188" s="13" t="str">
        <f>IF(NOT(ISERROR(MATCH($C2188,Continents!$A$2:$A$48,0))),Continents!$A$1,
IF(NOT(ISERROR(MATCH($C2188,Continents!$B$2:$B$6,0))),Continents!$B$1,
IF(NOT(ISERROR(MATCH($C2188,Continents!$C$2:$C$58,0))),Continents!$C$1,
IF(NOT(ISERROR(MATCH($C2188,Continents!$D$2:$D$51,0))),Continents!$D$1,
IF(NOT(ISERROR(MATCH($C2188,Continents!$E$2:$E$15,0))),Continents!$E$1,
IF(NOT(ISERROR(MATCH($C2188,Continents!$F$2:$F$27,0))),Continents!$F$1,
IF(NOT(ISERROR(MATCH($C2188,Continents!$G$2:$G$8,0))),Continents!$G$1
)))))))</f>
        <v>Asia</v>
      </c>
      <c r="F2188" s="26" t="s">
        <v>171</v>
      </c>
      <c r="G2188">
        <f>YEAR(Sales!$F2188)</f>
        <v>2018</v>
      </c>
      <c r="H2188">
        <f>MONTH(Sales!$F2188)</f>
        <v>8</v>
      </c>
      <c r="I2188" t="s">
        <v>14</v>
      </c>
      <c r="J2188" t="s">
        <v>2316</v>
      </c>
      <c r="K2188">
        <v>80</v>
      </c>
      <c r="L2188">
        <v>74</v>
      </c>
      <c r="M2188" s="27">
        <v>7.4999999999999997E-2</v>
      </c>
      <c r="N2188">
        <v>1</v>
      </c>
    </row>
    <row r="2189" spans="1:14" x14ac:dyDescent="0.25">
      <c r="A2189" s="15" t="s">
        <v>3577</v>
      </c>
      <c r="B2189" t="s">
        <v>269</v>
      </c>
      <c r="C2189" s="13" t="s">
        <v>270</v>
      </c>
      <c r="D2189" t="s">
        <v>25</v>
      </c>
      <c r="E2189" s="13" t="str">
        <f>IF(NOT(ISERROR(MATCH($C2189,Continents!$A$2:$A$48,0))),Continents!$A$1,
IF(NOT(ISERROR(MATCH($C2189,Continents!$B$2:$B$6,0))),Continents!$B$1,
IF(NOT(ISERROR(MATCH($C2189,Continents!$C$2:$C$58,0))),Continents!$C$1,
IF(NOT(ISERROR(MATCH($C2189,Continents!$D$2:$D$51,0))),Continents!$D$1,
IF(NOT(ISERROR(MATCH($C2189,Continents!$E$2:$E$15,0))),Continents!$E$1,
IF(NOT(ISERROR(MATCH($C2189,Continents!$F$2:$F$27,0))),Continents!$F$1,
IF(NOT(ISERROR(MATCH($C2189,Continents!$G$2:$G$8,0))),Continents!$G$1
)))))))</f>
        <v>South America</v>
      </c>
      <c r="F2189" s="26">
        <v>43435</v>
      </c>
      <c r="G2189">
        <f>YEAR(Sales!$F2189)</f>
        <v>2018</v>
      </c>
      <c r="H2189">
        <f>MONTH(Sales!$F2189)</f>
        <v>12</v>
      </c>
      <c r="I2189" t="s">
        <v>77</v>
      </c>
      <c r="J2189" t="s">
        <v>792</v>
      </c>
      <c r="K2189">
        <v>500</v>
      </c>
      <c r="L2189">
        <v>490</v>
      </c>
      <c r="M2189" s="27">
        <v>0.02</v>
      </c>
      <c r="N2189">
        <v>1</v>
      </c>
    </row>
    <row r="2190" spans="1:14" x14ac:dyDescent="0.25">
      <c r="A2190" s="16" t="s">
        <v>3578</v>
      </c>
      <c r="B2190" t="s">
        <v>110</v>
      </c>
      <c r="C2190" s="13" t="s">
        <v>75</v>
      </c>
      <c r="D2190" t="s">
        <v>37</v>
      </c>
      <c r="E2190" s="13" t="str">
        <f>IF(NOT(ISERROR(MATCH($C2190,Continents!$A$2:$A$48,0))),Continents!$A$1,
IF(NOT(ISERROR(MATCH($C2190,Continents!$B$2:$B$6,0))),Continents!$B$1,
IF(NOT(ISERROR(MATCH($C2190,Continents!$C$2:$C$58,0))),Continents!$C$1,
IF(NOT(ISERROR(MATCH($C2190,Continents!$D$2:$D$51,0))),Continents!$D$1,
IF(NOT(ISERROR(MATCH($C2190,Continents!$E$2:$E$15,0))),Continents!$E$1,
IF(NOT(ISERROR(MATCH($C2190,Continents!$F$2:$F$27,0))),Continents!$F$1,
IF(NOT(ISERROR(MATCH($C2190,Continents!$G$2:$G$8,0))),Continents!$G$1
)))))))</f>
        <v>Asia</v>
      </c>
      <c r="F2190" s="26">
        <v>42652</v>
      </c>
      <c r="G2190">
        <f>YEAR(Sales!$F2190)</f>
        <v>2016</v>
      </c>
      <c r="H2190">
        <f>MONTH(Sales!$F2190)</f>
        <v>10</v>
      </c>
      <c r="I2190" t="s">
        <v>125</v>
      </c>
      <c r="J2190" t="s">
        <v>113</v>
      </c>
      <c r="K2190">
        <v>250</v>
      </c>
      <c r="L2190">
        <v>240</v>
      </c>
      <c r="M2190" s="27">
        <v>0.04</v>
      </c>
      <c r="N2190">
        <v>1</v>
      </c>
    </row>
    <row r="2191" spans="1:14" x14ac:dyDescent="0.25">
      <c r="A2191" s="15" t="s">
        <v>3579</v>
      </c>
      <c r="B2191" t="s">
        <v>47</v>
      </c>
      <c r="C2191" s="13" t="s">
        <v>48</v>
      </c>
      <c r="D2191" t="s">
        <v>25</v>
      </c>
      <c r="E2191" s="13" t="str">
        <f>IF(NOT(ISERROR(MATCH($C2191,Continents!$A$2:$A$48,0))),Continents!$A$1,
IF(NOT(ISERROR(MATCH($C2191,Continents!$B$2:$B$6,0))),Continents!$B$1,
IF(NOT(ISERROR(MATCH($C2191,Continents!$C$2:$C$58,0))),Continents!$C$1,
IF(NOT(ISERROR(MATCH($C2191,Continents!$D$2:$D$51,0))),Continents!$D$1,
IF(NOT(ISERROR(MATCH($C2191,Continents!$E$2:$E$15,0))),Continents!$E$1,
IF(NOT(ISERROR(MATCH($C2191,Continents!$F$2:$F$27,0))),Continents!$F$1,
IF(NOT(ISERROR(MATCH($C2191,Continents!$G$2:$G$8,0))),Continents!$G$1
)))))))</f>
        <v>South America</v>
      </c>
      <c r="F2191" s="26" t="s">
        <v>1827</v>
      </c>
      <c r="G2191">
        <f>YEAR(Sales!$F2191)</f>
        <v>2017</v>
      </c>
      <c r="H2191">
        <f>MONTH(Sales!$F2191)</f>
        <v>10</v>
      </c>
      <c r="I2191" t="s">
        <v>58</v>
      </c>
      <c r="J2191" t="s">
        <v>1531</v>
      </c>
      <c r="K2191">
        <v>800</v>
      </c>
      <c r="L2191">
        <v>744</v>
      </c>
      <c r="M2191" s="27">
        <v>7.0000000000000007E-2</v>
      </c>
      <c r="N2191">
        <v>1</v>
      </c>
    </row>
    <row r="2192" spans="1:14" x14ac:dyDescent="0.25">
      <c r="A2192" s="16" t="s">
        <v>3580</v>
      </c>
      <c r="B2192" t="s">
        <v>52</v>
      </c>
      <c r="C2192" s="13" t="s">
        <v>53</v>
      </c>
      <c r="D2192" t="s">
        <v>25</v>
      </c>
      <c r="E2192" s="13" t="str">
        <f>IF(NOT(ISERROR(MATCH($C2192,Continents!$A$2:$A$48,0))),Continents!$A$1,
IF(NOT(ISERROR(MATCH($C2192,Continents!$B$2:$B$6,0))),Continents!$B$1,
IF(NOT(ISERROR(MATCH($C2192,Continents!$C$2:$C$58,0))),Continents!$C$1,
IF(NOT(ISERROR(MATCH($C2192,Continents!$D$2:$D$51,0))),Continents!$D$1,
IF(NOT(ISERROR(MATCH($C2192,Continents!$E$2:$E$15,0))),Continents!$E$1,
IF(NOT(ISERROR(MATCH($C2192,Continents!$F$2:$F$27,0))),Continents!$F$1,
IF(NOT(ISERROR(MATCH($C2192,Continents!$G$2:$G$8,0))),Continents!$G$1
)))))))</f>
        <v>North America</v>
      </c>
      <c r="F2192" s="26" t="s">
        <v>1320</v>
      </c>
      <c r="G2192">
        <f>YEAR(Sales!$F2192)</f>
        <v>2018</v>
      </c>
      <c r="H2192">
        <f>MONTH(Sales!$F2192)</f>
        <v>1</v>
      </c>
      <c r="I2192" t="s">
        <v>77</v>
      </c>
      <c r="J2192" t="s">
        <v>1300</v>
      </c>
      <c r="K2192">
        <v>500</v>
      </c>
      <c r="L2192">
        <v>490</v>
      </c>
      <c r="M2192" s="27">
        <v>0.02</v>
      </c>
      <c r="N2192">
        <v>1</v>
      </c>
    </row>
    <row r="2193" spans="1:14" x14ac:dyDescent="0.25">
      <c r="A2193" s="15" t="s">
        <v>3581</v>
      </c>
      <c r="B2193" t="s">
        <v>288</v>
      </c>
      <c r="C2193" s="13" t="s">
        <v>289</v>
      </c>
      <c r="D2193" t="s">
        <v>13</v>
      </c>
      <c r="E2193" s="13" t="str">
        <f>IF(NOT(ISERROR(MATCH($C2193,Continents!$A$2:$A$48,0))),Continents!$A$1,
IF(NOT(ISERROR(MATCH($C2193,Continents!$B$2:$B$6,0))),Continents!$B$1,
IF(NOT(ISERROR(MATCH($C2193,Continents!$C$2:$C$58,0))),Continents!$C$1,
IF(NOT(ISERROR(MATCH($C2193,Continents!$D$2:$D$51,0))),Continents!$D$1,
IF(NOT(ISERROR(MATCH($C2193,Continents!$E$2:$E$15,0))),Continents!$E$1,
IF(NOT(ISERROR(MATCH($C2193,Continents!$F$2:$F$27,0))),Continents!$F$1,
IF(NOT(ISERROR(MATCH($C2193,Continents!$G$2:$G$8,0))),Continents!$G$1
)))))))</f>
        <v>Europe</v>
      </c>
      <c r="F2193" s="26">
        <v>42926</v>
      </c>
      <c r="G2193">
        <f>YEAR(Sales!$F2193)</f>
        <v>2017</v>
      </c>
      <c r="H2193">
        <f>MONTH(Sales!$F2193)</f>
        <v>7</v>
      </c>
      <c r="I2193" t="s">
        <v>77</v>
      </c>
      <c r="J2193" t="s">
        <v>348</v>
      </c>
      <c r="K2193">
        <v>500</v>
      </c>
      <c r="L2193">
        <v>495</v>
      </c>
      <c r="M2193" s="27">
        <v>0.01</v>
      </c>
      <c r="N2193">
        <v>1</v>
      </c>
    </row>
    <row r="2194" spans="1:14" x14ac:dyDescent="0.25">
      <c r="A2194" s="16" t="s">
        <v>3582</v>
      </c>
      <c r="B2194" t="s">
        <v>144</v>
      </c>
      <c r="C2194" s="13" t="s">
        <v>116</v>
      </c>
      <c r="D2194" t="s">
        <v>19</v>
      </c>
      <c r="E2194" s="13" t="str">
        <f>IF(NOT(ISERROR(MATCH($C2194,Continents!$A$2:$A$48,0))),Continents!$A$1,
IF(NOT(ISERROR(MATCH($C2194,Continents!$B$2:$B$6,0))),Continents!$B$1,
IF(NOT(ISERROR(MATCH($C2194,Continents!$C$2:$C$58,0))),Continents!$C$1,
IF(NOT(ISERROR(MATCH($C2194,Continents!$D$2:$D$51,0))),Continents!$D$1,
IF(NOT(ISERROR(MATCH($C2194,Continents!$E$2:$E$15,0))),Continents!$E$1,
IF(NOT(ISERROR(MATCH($C2194,Continents!$F$2:$F$27,0))),Continents!$F$1,
IF(NOT(ISERROR(MATCH($C2194,Continents!$G$2:$G$8,0))),Continents!$G$1
)))))))</f>
        <v>North America</v>
      </c>
      <c r="F2194" s="26" t="s">
        <v>2432</v>
      </c>
      <c r="G2194">
        <f>YEAR(Sales!$F2194)</f>
        <v>2018</v>
      </c>
      <c r="H2194">
        <f>MONTH(Sales!$F2194)</f>
        <v>1</v>
      </c>
      <c r="I2194" t="s">
        <v>77</v>
      </c>
      <c r="J2194" t="s">
        <v>691</v>
      </c>
      <c r="K2194">
        <v>500</v>
      </c>
      <c r="L2194">
        <v>500</v>
      </c>
      <c r="M2194" s="27">
        <v>0</v>
      </c>
      <c r="N2194">
        <v>1</v>
      </c>
    </row>
    <row r="2195" spans="1:14" x14ac:dyDescent="0.25">
      <c r="A2195" s="15" t="s">
        <v>3583</v>
      </c>
      <c r="B2195" t="s">
        <v>197</v>
      </c>
      <c r="C2195" s="13" t="s">
        <v>198</v>
      </c>
      <c r="D2195" t="s">
        <v>13</v>
      </c>
      <c r="E2195" s="13" t="str">
        <f>IF(NOT(ISERROR(MATCH($C2195,Continents!$A$2:$A$48,0))),Continents!$A$1,
IF(NOT(ISERROR(MATCH($C2195,Continents!$B$2:$B$6,0))),Continents!$B$1,
IF(NOT(ISERROR(MATCH($C2195,Continents!$C$2:$C$58,0))),Continents!$C$1,
IF(NOT(ISERROR(MATCH($C2195,Continents!$D$2:$D$51,0))),Continents!$D$1,
IF(NOT(ISERROR(MATCH($C2195,Continents!$E$2:$E$15,0))),Continents!$E$1,
IF(NOT(ISERROR(MATCH($C2195,Continents!$F$2:$F$27,0))),Continents!$F$1,
IF(NOT(ISERROR(MATCH($C2195,Continents!$G$2:$G$8,0))),Continents!$G$1
)))))))</f>
        <v>Europe</v>
      </c>
      <c r="F2195" s="26" t="s">
        <v>1032</v>
      </c>
      <c r="G2195">
        <f>YEAR(Sales!$F2195)</f>
        <v>2017</v>
      </c>
      <c r="H2195">
        <f>MONTH(Sales!$F2195)</f>
        <v>11</v>
      </c>
      <c r="I2195" t="s">
        <v>32</v>
      </c>
      <c r="J2195" t="s">
        <v>548</v>
      </c>
      <c r="K2195">
        <v>150</v>
      </c>
      <c r="L2195">
        <v>138</v>
      </c>
      <c r="M2195" s="27">
        <v>0.08</v>
      </c>
      <c r="N2195">
        <v>1</v>
      </c>
    </row>
    <row r="2196" spans="1:14" x14ac:dyDescent="0.25">
      <c r="A2196" s="16" t="s">
        <v>3584</v>
      </c>
      <c r="B2196" t="s">
        <v>47</v>
      </c>
      <c r="C2196" s="13" t="s">
        <v>48</v>
      </c>
      <c r="D2196" t="s">
        <v>25</v>
      </c>
      <c r="E2196" s="13" t="str">
        <f>IF(NOT(ISERROR(MATCH($C2196,Continents!$A$2:$A$48,0))),Continents!$A$1,
IF(NOT(ISERROR(MATCH($C2196,Continents!$B$2:$B$6,0))),Continents!$B$1,
IF(NOT(ISERROR(MATCH($C2196,Continents!$C$2:$C$58,0))),Continents!$C$1,
IF(NOT(ISERROR(MATCH($C2196,Continents!$D$2:$D$51,0))),Continents!$D$1,
IF(NOT(ISERROR(MATCH($C2196,Continents!$E$2:$E$15,0))),Continents!$E$1,
IF(NOT(ISERROR(MATCH($C2196,Continents!$F$2:$F$27,0))),Continents!$F$1,
IF(NOT(ISERROR(MATCH($C2196,Continents!$G$2:$G$8,0))),Continents!$G$1
)))))))</f>
        <v>South America</v>
      </c>
      <c r="F2196" s="26" t="s">
        <v>3585</v>
      </c>
      <c r="G2196">
        <f>YEAR(Sales!$F2196)</f>
        <v>2016</v>
      </c>
      <c r="H2196">
        <f>MONTH(Sales!$F2196)</f>
        <v>2</v>
      </c>
      <c r="I2196" t="s">
        <v>77</v>
      </c>
      <c r="J2196" t="s">
        <v>1345</v>
      </c>
      <c r="K2196">
        <v>500</v>
      </c>
      <c r="L2196">
        <v>490</v>
      </c>
      <c r="M2196" s="27">
        <v>0.02</v>
      </c>
      <c r="N2196">
        <v>1</v>
      </c>
    </row>
    <row r="2197" spans="1:14" x14ac:dyDescent="0.25">
      <c r="A2197" s="15" t="s">
        <v>3586</v>
      </c>
      <c r="B2197" t="s">
        <v>82</v>
      </c>
      <c r="C2197" s="13" t="s">
        <v>83</v>
      </c>
      <c r="D2197" t="s">
        <v>37</v>
      </c>
      <c r="E2197" s="13" t="str">
        <f>IF(NOT(ISERROR(MATCH($C2197,Continents!$A$2:$A$48,0))),Continents!$A$1,
IF(NOT(ISERROR(MATCH($C2197,Continents!$B$2:$B$6,0))),Continents!$B$1,
IF(NOT(ISERROR(MATCH($C2197,Continents!$C$2:$C$58,0))),Continents!$C$1,
IF(NOT(ISERROR(MATCH($C2197,Continents!$D$2:$D$51,0))),Continents!$D$1,
IF(NOT(ISERROR(MATCH($C2197,Continents!$E$2:$E$15,0))),Continents!$E$1,
IF(NOT(ISERROR(MATCH($C2197,Continents!$F$2:$F$27,0))),Continents!$F$1,
IF(NOT(ISERROR(MATCH($C2197,Continents!$G$2:$G$8,0))),Continents!$G$1
)))))))</f>
        <v>Asia</v>
      </c>
      <c r="F2197" s="26">
        <v>43012</v>
      </c>
      <c r="G2197">
        <f>YEAR(Sales!$F2197)</f>
        <v>2017</v>
      </c>
      <c r="H2197">
        <f>MONTH(Sales!$F2197)</f>
        <v>10</v>
      </c>
      <c r="I2197" t="s">
        <v>26</v>
      </c>
      <c r="J2197" t="s">
        <v>488</v>
      </c>
      <c r="K2197">
        <v>700</v>
      </c>
      <c r="L2197">
        <v>658</v>
      </c>
      <c r="M2197" s="27">
        <v>0.06</v>
      </c>
      <c r="N2197">
        <v>1</v>
      </c>
    </row>
    <row r="2198" spans="1:14" x14ac:dyDescent="0.25">
      <c r="A2198" s="16" t="s">
        <v>3587</v>
      </c>
      <c r="B2198" t="s">
        <v>397</v>
      </c>
      <c r="C2198" s="13" t="s">
        <v>398</v>
      </c>
      <c r="D2198" t="s">
        <v>13</v>
      </c>
      <c r="E2198" s="13" t="str">
        <f>IF(NOT(ISERROR(MATCH($C2198,Continents!$A$2:$A$48,0))),Continents!$A$1,
IF(NOT(ISERROR(MATCH($C2198,Continents!$B$2:$B$6,0))),Continents!$B$1,
IF(NOT(ISERROR(MATCH($C2198,Continents!$C$2:$C$58,0))),Continents!$C$1,
IF(NOT(ISERROR(MATCH($C2198,Continents!$D$2:$D$51,0))),Continents!$D$1,
IF(NOT(ISERROR(MATCH($C2198,Continents!$E$2:$E$15,0))),Continents!$E$1,
IF(NOT(ISERROR(MATCH($C2198,Continents!$F$2:$F$27,0))),Continents!$F$1,
IF(NOT(ISERROR(MATCH($C2198,Continents!$G$2:$G$8,0))),Continents!$G$1
)))))))</f>
        <v>Europe</v>
      </c>
      <c r="F2198" s="26" t="s">
        <v>737</v>
      </c>
      <c r="G2198">
        <f>YEAR(Sales!$F2198)</f>
        <v>2016</v>
      </c>
      <c r="H2198">
        <f>MONTH(Sales!$F2198)</f>
        <v>3</v>
      </c>
      <c r="I2198" t="s">
        <v>64</v>
      </c>
      <c r="J2198" t="s">
        <v>1192</v>
      </c>
      <c r="K2198">
        <v>1000</v>
      </c>
      <c r="L2198">
        <v>800</v>
      </c>
      <c r="M2198" s="27">
        <v>0.2</v>
      </c>
      <c r="N2198">
        <v>1</v>
      </c>
    </row>
    <row r="2199" spans="1:14" x14ac:dyDescent="0.25">
      <c r="A2199" s="15" t="s">
        <v>3588</v>
      </c>
      <c r="B2199" t="s">
        <v>261</v>
      </c>
      <c r="C2199" s="13" t="s">
        <v>42</v>
      </c>
      <c r="D2199" t="s">
        <v>37</v>
      </c>
      <c r="E2199" s="13" t="str">
        <f>IF(NOT(ISERROR(MATCH($C2199,Continents!$A$2:$A$48,0))),Continents!$A$1,
IF(NOT(ISERROR(MATCH($C2199,Continents!$B$2:$B$6,0))),Continents!$B$1,
IF(NOT(ISERROR(MATCH($C2199,Continents!$C$2:$C$58,0))),Continents!$C$1,
IF(NOT(ISERROR(MATCH($C2199,Continents!$D$2:$D$51,0))),Continents!$D$1,
IF(NOT(ISERROR(MATCH($C2199,Continents!$E$2:$E$15,0))),Continents!$E$1,
IF(NOT(ISERROR(MATCH($C2199,Continents!$F$2:$F$27,0))),Continents!$F$1,
IF(NOT(ISERROR(MATCH($C2199,Continents!$G$2:$G$8,0))),Continents!$G$1
)))))))</f>
        <v>Asia</v>
      </c>
      <c r="F2199" s="26" t="s">
        <v>1814</v>
      </c>
      <c r="G2199">
        <f>YEAR(Sales!$F2199)</f>
        <v>2017</v>
      </c>
      <c r="H2199">
        <f>MONTH(Sales!$F2199)</f>
        <v>2</v>
      </c>
      <c r="I2199" t="s">
        <v>49</v>
      </c>
      <c r="J2199" t="s">
        <v>1729</v>
      </c>
      <c r="K2199">
        <v>500</v>
      </c>
      <c r="L2199">
        <v>485</v>
      </c>
      <c r="M2199" s="27">
        <v>0.03</v>
      </c>
      <c r="N2199">
        <v>1</v>
      </c>
    </row>
    <row r="2200" spans="1:14" x14ac:dyDescent="0.25">
      <c r="A2200" s="16" t="s">
        <v>3589</v>
      </c>
      <c r="B2200" t="s">
        <v>89</v>
      </c>
      <c r="C2200" s="13" t="s">
        <v>90</v>
      </c>
      <c r="D2200" t="s">
        <v>13</v>
      </c>
      <c r="E2200" s="13" t="str">
        <f>IF(NOT(ISERROR(MATCH($C2200,Continents!$A$2:$A$48,0))),Continents!$A$1,
IF(NOT(ISERROR(MATCH($C2200,Continents!$B$2:$B$6,0))),Continents!$B$1,
IF(NOT(ISERROR(MATCH($C2200,Continents!$C$2:$C$58,0))),Continents!$C$1,
IF(NOT(ISERROR(MATCH($C2200,Continents!$D$2:$D$51,0))),Continents!$D$1,
IF(NOT(ISERROR(MATCH($C2200,Continents!$E$2:$E$15,0))),Continents!$E$1,
IF(NOT(ISERROR(MATCH($C2200,Continents!$F$2:$F$27,0))),Continents!$F$1,
IF(NOT(ISERROR(MATCH($C2200,Continents!$G$2:$G$8,0))),Continents!$G$1
)))))))</f>
        <v>Europe</v>
      </c>
      <c r="F2200" s="26">
        <v>42401</v>
      </c>
      <c r="G2200">
        <f>YEAR(Sales!$F2200)</f>
        <v>2016</v>
      </c>
      <c r="H2200">
        <f>MONTH(Sales!$F2200)</f>
        <v>2</v>
      </c>
      <c r="I2200" t="s">
        <v>49</v>
      </c>
      <c r="J2200" t="s">
        <v>91</v>
      </c>
      <c r="K2200">
        <v>500</v>
      </c>
      <c r="L2200">
        <v>445</v>
      </c>
      <c r="M2200" s="27">
        <v>0.11</v>
      </c>
      <c r="N2200">
        <v>1</v>
      </c>
    </row>
    <row r="2201" spans="1:14" x14ac:dyDescent="0.25">
      <c r="A2201" s="15" t="s">
        <v>3590</v>
      </c>
      <c r="B2201" t="s">
        <v>95</v>
      </c>
      <c r="C2201" s="13" t="s">
        <v>96</v>
      </c>
      <c r="D2201" t="s">
        <v>37</v>
      </c>
      <c r="E2201" s="13" t="str">
        <f>IF(NOT(ISERROR(MATCH($C2201,Continents!$A$2:$A$48,0))),Continents!$A$1,
IF(NOT(ISERROR(MATCH($C2201,Continents!$B$2:$B$6,0))),Continents!$B$1,
IF(NOT(ISERROR(MATCH($C2201,Continents!$C$2:$C$58,0))),Continents!$C$1,
IF(NOT(ISERROR(MATCH($C2201,Continents!$D$2:$D$51,0))),Continents!$D$1,
IF(NOT(ISERROR(MATCH($C2201,Continents!$E$2:$E$15,0))),Continents!$E$1,
IF(NOT(ISERROR(MATCH($C2201,Continents!$F$2:$F$27,0))),Continents!$F$1,
IF(NOT(ISERROR(MATCH($C2201,Continents!$G$2:$G$8,0))),Continents!$G$1
)))))))</f>
        <v>Asia</v>
      </c>
      <c r="F2201" s="26">
        <v>42217</v>
      </c>
      <c r="G2201">
        <f>YEAR(Sales!$F2201)</f>
        <v>2015</v>
      </c>
      <c r="H2201">
        <f>MONTH(Sales!$F2201)</f>
        <v>8</v>
      </c>
      <c r="I2201" t="s">
        <v>112</v>
      </c>
      <c r="J2201" t="s">
        <v>1979</v>
      </c>
      <c r="K2201">
        <v>70</v>
      </c>
      <c r="L2201">
        <v>59</v>
      </c>
      <c r="M2201" s="27">
        <v>0.15709999999999999</v>
      </c>
      <c r="N2201">
        <v>1</v>
      </c>
    </row>
    <row r="2202" spans="1:14" x14ac:dyDescent="0.25">
      <c r="A2202" s="16" t="s">
        <v>3591</v>
      </c>
      <c r="B2202" t="s">
        <v>178</v>
      </c>
      <c r="C2202" s="13" t="s">
        <v>116</v>
      </c>
      <c r="D2202" t="s">
        <v>19</v>
      </c>
      <c r="E2202" s="13" t="str">
        <f>IF(NOT(ISERROR(MATCH($C2202,Continents!$A$2:$A$48,0))),Continents!$A$1,
IF(NOT(ISERROR(MATCH($C2202,Continents!$B$2:$B$6,0))),Continents!$B$1,
IF(NOT(ISERROR(MATCH($C2202,Continents!$C$2:$C$58,0))),Continents!$C$1,
IF(NOT(ISERROR(MATCH($C2202,Continents!$D$2:$D$51,0))),Continents!$D$1,
IF(NOT(ISERROR(MATCH($C2202,Continents!$E$2:$E$15,0))),Continents!$E$1,
IF(NOT(ISERROR(MATCH($C2202,Continents!$F$2:$F$27,0))),Continents!$F$1,
IF(NOT(ISERROR(MATCH($C2202,Continents!$G$2:$G$8,0))),Continents!$G$1
)))))))</f>
        <v>North America</v>
      </c>
      <c r="F2202" s="26">
        <v>41824</v>
      </c>
      <c r="G2202">
        <f>YEAR(Sales!$F2202)</f>
        <v>2014</v>
      </c>
      <c r="H2202">
        <f>MONTH(Sales!$F2202)</f>
        <v>7</v>
      </c>
      <c r="I2202" t="s">
        <v>32</v>
      </c>
      <c r="J2202" t="s">
        <v>1273</v>
      </c>
      <c r="K2202">
        <v>150</v>
      </c>
      <c r="L2202">
        <v>122</v>
      </c>
      <c r="M2202" s="27">
        <v>0.1867</v>
      </c>
      <c r="N2202">
        <v>1</v>
      </c>
    </row>
    <row r="2203" spans="1:14" x14ac:dyDescent="0.25">
      <c r="A2203" s="15" t="s">
        <v>3592</v>
      </c>
      <c r="B2203" t="s">
        <v>201</v>
      </c>
      <c r="C2203" s="13" t="s">
        <v>202</v>
      </c>
      <c r="D2203" t="s">
        <v>13</v>
      </c>
      <c r="E2203" s="13" t="str">
        <f>IF(NOT(ISERROR(MATCH($C2203,Continents!$A$2:$A$48,0))),Continents!$A$1,
IF(NOT(ISERROR(MATCH($C2203,Continents!$B$2:$B$6,0))),Continents!$B$1,
IF(NOT(ISERROR(MATCH($C2203,Continents!$C$2:$C$58,0))),Continents!$C$1,
IF(NOT(ISERROR(MATCH($C2203,Continents!$D$2:$D$51,0))),Continents!$D$1,
IF(NOT(ISERROR(MATCH($C2203,Continents!$E$2:$E$15,0))),Continents!$E$1,
IF(NOT(ISERROR(MATCH($C2203,Continents!$F$2:$F$27,0))),Continents!$F$1,
IF(NOT(ISERROR(MATCH($C2203,Continents!$G$2:$G$8,0))),Continents!$G$1
)))))))</f>
        <v>Europe</v>
      </c>
      <c r="F2203" s="26" t="s">
        <v>1238</v>
      </c>
      <c r="G2203">
        <f>YEAR(Sales!$F2203)</f>
        <v>2016</v>
      </c>
      <c r="H2203">
        <f>MONTH(Sales!$F2203)</f>
        <v>4</v>
      </c>
      <c r="I2203" t="s">
        <v>26</v>
      </c>
      <c r="J2203" t="s">
        <v>1905</v>
      </c>
      <c r="K2203">
        <v>700</v>
      </c>
      <c r="L2203">
        <v>658</v>
      </c>
      <c r="M2203" s="27">
        <v>0.06</v>
      </c>
      <c r="N2203">
        <v>1</v>
      </c>
    </row>
    <row r="2204" spans="1:14" x14ac:dyDescent="0.25">
      <c r="A2204" s="16" t="s">
        <v>3593</v>
      </c>
      <c r="B2204" t="s">
        <v>11</v>
      </c>
      <c r="C2204" s="13" t="s">
        <v>12</v>
      </c>
      <c r="D2204" t="s">
        <v>13</v>
      </c>
      <c r="E2204" s="13" t="str">
        <f>IF(NOT(ISERROR(MATCH($C2204,Continents!$A$2:$A$48,0))),Continents!$A$1,
IF(NOT(ISERROR(MATCH($C2204,Continents!$B$2:$B$6,0))),Continents!$B$1,
IF(NOT(ISERROR(MATCH($C2204,Continents!$C$2:$C$58,0))),Continents!$C$1,
IF(NOT(ISERROR(MATCH($C2204,Continents!$D$2:$D$51,0))),Continents!$D$1,
IF(NOT(ISERROR(MATCH($C2204,Continents!$E$2:$E$15,0))),Continents!$E$1,
IF(NOT(ISERROR(MATCH($C2204,Continents!$F$2:$F$27,0))),Continents!$F$1,
IF(NOT(ISERROR(MATCH($C2204,Continents!$G$2:$G$8,0))),Continents!$G$1
)))))))</f>
        <v>Europe</v>
      </c>
      <c r="F2204" s="26" t="s">
        <v>3560</v>
      </c>
      <c r="G2204">
        <f>YEAR(Sales!$F2204)</f>
        <v>2015</v>
      </c>
      <c r="H2204">
        <f>MONTH(Sales!$F2204)</f>
        <v>3</v>
      </c>
      <c r="I2204" t="s">
        <v>49</v>
      </c>
      <c r="J2204" t="s">
        <v>151</v>
      </c>
      <c r="K2204">
        <v>500</v>
      </c>
      <c r="L2204">
        <v>480</v>
      </c>
      <c r="M2204" s="27">
        <v>0.04</v>
      </c>
      <c r="N2204">
        <v>1</v>
      </c>
    </row>
    <row r="2205" spans="1:14" x14ac:dyDescent="0.25">
      <c r="A2205" s="15" t="s">
        <v>3594</v>
      </c>
      <c r="B2205" t="s">
        <v>139</v>
      </c>
      <c r="C2205" s="13" t="s">
        <v>140</v>
      </c>
      <c r="D2205" t="s">
        <v>13</v>
      </c>
      <c r="E2205" s="13" t="str">
        <f>IF(NOT(ISERROR(MATCH($C2205,Continents!$A$2:$A$48,0))),Continents!$A$1,
IF(NOT(ISERROR(MATCH($C2205,Continents!$B$2:$B$6,0))),Continents!$B$1,
IF(NOT(ISERROR(MATCH($C2205,Continents!$C$2:$C$58,0))),Continents!$C$1,
IF(NOT(ISERROR(MATCH($C2205,Continents!$D$2:$D$51,0))),Continents!$D$1,
IF(NOT(ISERROR(MATCH($C2205,Continents!$E$2:$E$15,0))),Continents!$E$1,
IF(NOT(ISERROR(MATCH($C2205,Continents!$F$2:$F$27,0))),Continents!$F$1,
IF(NOT(ISERROR(MATCH($C2205,Continents!$G$2:$G$8,0))),Continents!$G$1
)))))))</f>
        <v>Europe</v>
      </c>
      <c r="F2205" s="26" t="s">
        <v>3595</v>
      </c>
      <c r="G2205">
        <f>YEAR(Sales!$F2205)</f>
        <v>2015</v>
      </c>
      <c r="H2205">
        <f>MONTH(Sales!$F2205)</f>
        <v>10</v>
      </c>
      <c r="I2205" t="s">
        <v>44</v>
      </c>
      <c r="J2205" t="s">
        <v>474</v>
      </c>
      <c r="K2205">
        <v>30</v>
      </c>
      <c r="L2205">
        <v>27</v>
      </c>
      <c r="M2205" s="27">
        <v>0.1</v>
      </c>
      <c r="N2205">
        <v>1</v>
      </c>
    </row>
    <row r="2206" spans="1:14" x14ac:dyDescent="0.25">
      <c r="A2206" s="16" t="s">
        <v>3596</v>
      </c>
      <c r="B2206" t="s">
        <v>495</v>
      </c>
      <c r="C2206" s="13" t="s">
        <v>496</v>
      </c>
      <c r="D2206" t="s">
        <v>13</v>
      </c>
      <c r="E2206" s="13" t="str">
        <f>IF(NOT(ISERROR(MATCH($C2206,Continents!$A$2:$A$48,0))),Continents!$A$1,
IF(NOT(ISERROR(MATCH($C2206,Continents!$B$2:$B$6,0))),Continents!$B$1,
IF(NOT(ISERROR(MATCH($C2206,Continents!$C$2:$C$58,0))),Continents!$C$1,
IF(NOT(ISERROR(MATCH($C2206,Continents!$D$2:$D$51,0))),Continents!$D$1,
IF(NOT(ISERROR(MATCH($C2206,Continents!$E$2:$E$15,0))),Continents!$E$1,
IF(NOT(ISERROR(MATCH($C2206,Continents!$F$2:$F$27,0))),Continents!$F$1,
IF(NOT(ISERROR(MATCH($C2206,Continents!$G$2:$G$8,0))),Continents!$G$1
)))))))</f>
        <v>Asia</v>
      </c>
      <c r="F2206" s="26">
        <v>43077</v>
      </c>
      <c r="G2206">
        <f>YEAR(Sales!$F2206)</f>
        <v>2017</v>
      </c>
      <c r="H2206">
        <f>MONTH(Sales!$F2206)</f>
        <v>12</v>
      </c>
      <c r="I2206" t="s">
        <v>58</v>
      </c>
      <c r="J2206" t="s">
        <v>498</v>
      </c>
      <c r="K2206">
        <v>800</v>
      </c>
      <c r="L2206">
        <v>592</v>
      </c>
      <c r="M2206" s="27">
        <v>0.26</v>
      </c>
      <c r="N2206">
        <v>1</v>
      </c>
    </row>
    <row r="2207" spans="1:14" x14ac:dyDescent="0.25">
      <c r="A2207" s="15" t="s">
        <v>3597</v>
      </c>
      <c r="B2207" t="s">
        <v>23</v>
      </c>
      <c r="C2207" s="13" t="s">
        <v>24</v>
      </c>
      <c r="D2207" t="s">
        <v>25</v>
      </c>
      <c r="E2207" s="13" t="str">
        <f>IF(NOT(ISERROR(MATCH($C2207,Continents!$A$2:$A$48,0))),Continents!$A$1,
IF(NOT(ISERROR(MATCH($C2207,Continents!$B$2:$B$6,0))),Continents!$B$1,
IF(NOT(ISERROR(MATCH($C2207,Continents!$C$2:$C$58,0))),Continents!$C$1,
IF(NOT(ISERROR(MATCH($C2207,Continents!$D$2:$D$51,0))),Continents!$D$1,
IF(NOT(ISERROR(MATCH($C2207,Continents!$E$2:$E$15,0))),Continents!$E$1,
IF(NOT(ISERROR(MATCH($C2207,Continents!$F$2:$F$27,0))),Continents!$F$1,
IF(NOT(ISERROR(MATCH($C2207,Continents!$G$2:$G$8,0))),Continents!$G$1
)))))))</f>
        <v>South America</v>
      </c>
      <c r="F2207" s="26">
        <v>42980</v>
      </c>
      <c r="G2207">
        <f>YEAR(Sales!$F2207)</f>
        <v>2017</v>
      </c>
      <c r="H2207">
        <f>MONTH(Sales!$F2207)</f>
        <v>9</v>
      </c>
      <c r="I2207" t="s">
        <v>58</v>
      </c>
      <c r="J2207" t="s">
        <v>2074</v>
      </c>
      <c r="K2207">
        <v>800</v>
      </c>
      <c r="L2207">
        <v>680</v>
      </c>
      <c r="M2207" s="27">
        <v>0.15</v>
      </c>
      <c r="N2207">
        <v>1</v>
      </c>
    </row>
    <row r="2208" spans="1:14" x14ac:dyDescent="0.25">
      <c r="A2208" s="16" t="s">
        <v>3598</v>
      </c>
      <c r="B2208" t="s">
        <v>541</v>
      </c>
      <c r="C2208" s="13" t="s">
        <v>542</v>
      </c>
      <c r="D2208" t="s">
        <v>25</v>
      </c>
      <c r="E2208" s="13" t="str">
        <f>IF(NOT(ISERROR(MATCH($C2208,Continents!$A$2:$A$48,0))),Continents!$A$1,
IF(NOT(ISERROR(MATCH($C2208,Continents!$B$2:$B$6,0))),Continents!$B$1,
IF(NOT(ISERROR(MATCH($C2208,Continents!$C$2:$C$58,0))),Continents!$C$1,
IF(NOT(ISERROR(MATCH($C2208,Continents!$D$2:$D$51,0))),Continents!$D$1,
IF(NOT(ISERROR(MATCH($C2208,Continents!$E$2:$E$15,0))),Continents!$E$1,
IF(NOT(ISERROR(MATCH($C2208,Continents!$F$2:$F$27,0))),Continents!$F$1,
IF(NOT(ISERROR(MATCH($C2208,Continents!$G$2:$G$8,0))),Continents!$G$1
)))))))</f>
        <v>South America</v>
      </c>
      <c r="F2208" s="26">
        <v>42705</v>
      </c>
      <c r="G2208">
        <f>YEAR(Sales!$F2208)</f>
        <v>2016</v>
      </c>
      <c r="H2208">
        <f>MONTH(Sales!$F2208)</f>
        <v>12</v>
      </c>
      <c r="I2208" t="s">
        <v>26</v>
      </c>
      <c r="J2208" t="s">
        <v>746</v>
      </c>
      <c r="K2208">
        <v>700</v>
      </c>
      <c r="L2208">
        <v>693</v>
      </c>
      <c r="M2208" s="27">
        <v>0.01</v>
      </c>
      <c r="N2208">
        <v>1</v>
      </c>
    </row>
    <row r="2209" spans="1:14" x14ac:dyDescent="0.25">
      <c r="A2209" s="15" t="s">
        <v>3599</v>
      </c>
      <c r="B2209" t="s">
        <v>135</v>
      </c>
      <c r="C2209" s="13" t="s">
        <v>42</v>
      </c>
      <c r="D2209" t="s">
        <v>37</v>
      </c>
      <c r="E2209" s="13" t="str">
        <f>IF(NOT(ISERROR(MATCH($C2209,Continents!$A$2:$A$48,0))),Continents!$A$1,
IF(NOT(ISERROR(MATCH($C2209,Continents!$B$2:$B$6,0))),Continents!$B$1,
IF(NOT(ISERROR(MATCH($C2209,Continents!$C$2:$C$58,0))),Continents!$C$1,
IF(NOT(ISERROR(MATCH($C2209,Continents!$D$2:$D$51,0))),Continents!$D$1,
IF(NOT(ISERROR(MATCH($C2209,Continents!$E$2:$E$15,0))),Continents!$E$1,
IF(NOT(ISERROR(MATCH($C2209,Continents!$F$2:$F$27,0))),Continents!$F$1,
IF(NOT(ISERROR(MATCH($C2209,Continents!$G$2:$G$8,0))),Continents!$G$1
)))))))</f>
        <v>Asia</v>
      </c>
      <c r="F2209" s="26" t="s">
        <v>3600</v>
      </c>
      <c r="G2209">
        <f>YEAR(Sales!$F2209)</f>
        <v>2017</v>
      </c>
      <c r="H2209">
        <f>MONTH(Sales!$F2209)</f>
        <v>10</v>
      </c>
      <c r="I2209" t="s">
        <v>32</v>
      </c>
      <c r="J2209" t="s">
        <v>1117</v>
      </c>
      <c r="K2209">
        <v>150</v>
      </c>
      <c r="L2209">
        <v>141</v>
      </c>
      <c r="M2209" s="27">
        <v>0.06</v>
      </c>
      <c r="N2209">
        <v>1</v>
      </c>
    </row>
    <row r="2210" spans="1:14" x14ac:dyDescent="0.25">
      <c r="A2210" s="16" t="s">
        <v>3601</v>
      </c>
      <c r="B2210" t="s">
        <v>241</v>
      </c>
      <c r="C2210" s="13" t="s">
        <v>242</v>
      </c>
      <c r="D2210" t="s">
        <v>25</v>
      </c>
      <c r="E2210" s="13" t="str">
        <f>IF(NOT(ISERROR(MATCH($C2210,Continents!$A$2:$A$48,0))),Continents!$A$1,
IF(NOT(ISERROR(MATCH($C2210,Continents!$B$2:$B$6,0))),Continents!$B$1,
IF(NOT(ISERROR(MATCH($C2210,Continents!$C$2:$C$58,0))),Continents!$C$1,
IF(NOT(ISERROR(MATCH($C2210,Continents!$D$2:$D$51,0))),Continents!$D$1,
IF(NOT(ISERROR(MATCH($C2210,Continents!$E$2:$E$15,0))),Continents!$E$1,
IF(NOT(ISERROR(MATCH($C2210,Continents!$F$2:$F$27,0))),Continents!$F$1,
IF(NOT(ISERROR(MATCH($C2210,Continents!$G$2:$G$8,0))),Continents!$G$1
)))))))</f>
        <v>South America</v>
      </c>
      <c r="F2210" s="26" t="s">
        <v>3602</v>
      </c>
      <c r="G2210">
        <f>YEAR(Sales!$F2210)</f>
        <v>2017</v>
      </c>
      <c r="H2210">
        <f>MONTH(Sales!$F2210)</f>
        <v>8</v>
      </c>
      <c r="I2210" t="s">
        <v>49</v>
      </c>
      <c r="J2210" t="s">
        <v>927</v>
      </c>
      <c r="K2210">
        <v>500</v>
      </c>
      <c r="L2210">
        <v>470</v>
      </c>
      <c r="M2210" s="27">
        <v>0.06</v>
      </c>
      <c r="N2210">
        <v>1</v>
      </c>
    </row>
    <row r="2211" spans="1:14" x14ac:dyDescent="0.25">
      <c r="A2211" s="15" t="s">
        <v>3603</v>
      </c>
      <c r="B2211" t="s">
        <v>210</v>
      </c>
      <c r="C2211" s="13" t="s">
        <v>116</v>
      </c>
      <c r="D2211" t="s">
        <v>19</v>
      </c>
      <c r="E2211" s="13" t="str">
        <f>IF(NOT(ISERROR(MATCH($C2211,Continents!$A$2:$A$48,0))),Continents!$A$1,
IF(NOT(ISERROR(MATCH($C2211,Continents!$B$2:$B$6,0))),Continents!$B$1,
IF(NOT(ISERROR(MATCH($C2211,Continents!$C$2:$C$58,0))),Continents!$C$1,
IF(NOT(ISERROR(MATCH($C2211,Continents!$D$2:$D$51,0))),Continents!$D$1,
IF(NOT(ISERROR(MATCH($C2211,Continents!$E$2:$E$15,0))),Continents!$E$1,
IF(NOT(ISERROR(MATCH($C2211,Continents!$F$2:$F$27,0))),Continents!$F$1,
IF(NOT(ISERROR(MATCH($C2211,Continents!$G$2:$G$8,0))),Continents!$G$1
)))))))</f>
        <v>North America</v>
      </c>
      <c r="F2211" s="26">
        <v>43319</v>
      </c>
      <c r="G2211">
        <f>YEAR(Sales!$F2211)</f>
        <v>2018</v>
      </c>
      <c r="H2211">
        <f>MONTH(Sales!$F2211)</f>
        <v>8</v>
      </c>
      <c r="I2211" t="s">
        <v>77</v>
      </c>
      <c r="J2211" t="s">
        <v>239</v>
      </c>
      <c r="K2211">
        <v>500</v>
      </c>
      <c r="L2211">
        <v>495</v>
      </c>
      <c r="M2211" s="27">
        <v>0.01</v>
      </c>
      <c r="N2211">
        <v>1</v>
      </c>
    </row>
    <row r="2212" spans="1:14" x14ac:dyDescent="0.25">
      <c r="A2212" s="16" t="s">
        <v>3604</v>
      </c>
      <c r="B2212" t="s">
        <v>210</v>
      </c>
      <c r="C2212" s="13" t="s">
        <v>116</v>
      </c>
      <c r="D2212" t="s">
        <v>19</v>
      </c>
      <c r="E2212" s="13" t="str">
        <f>IF(NOT(ISERROR(MATCH($C2212,Continents!$A$2:$A$48,0))),Continents!$A$1,
IF(NOT(ISERROR(MATCH($C2212,Continents!$B$2:$B$6,0))),Continents!$B$1,
IF(NOT(ISERROR(MATCH($C2212,Continents!$C$2:$C$58,0))),Continents!$C$1,
IF(NOT(ISERROR(MATCH($C2212,Continents!$D$2:$D$51,0))),Continents!$D$1,
IF(NOT(ISERROR(MATCH($C2212,Continents!$E$2:$E$15,0))),Continents!$E$1,
IF(NOT(ISERROR(MATCH($C2212,Continents!$F$2:$F$27,0))),Continents!$F$1,
IF(NOT(ISERROR(MATCH($C2212,Continents!$G$2:$G$8,0))),Continents!$G$1
)))))))</f>
        <v>North America</v>
      </c>
      <c r="F2212" s="26">
        <v>42497</v>
      </c>
      <c r="G2212">
        <f>YEAR(Sales!$F2212)</f>
        <v>2016</v>
      </c>
      <c r="H2212">
        <f>MONTH(Sales!$F2212)</f>
        <v>5</v>
      </c>
      <c r="I2212" t="s">
        <v>125</v>
      </c>
      <c r="J2212" t="s">
        <v>1644</v>
      </c>
      <c r="K2212">
        <v>250</v>
      </c>
      <c r="L2212">
        <v>248</v>
      </c>
      <c r="M2212" s="27">
        <v>8.0000000000000002E-3</v>
      </c>
      <c r="N2212">
        <v>1</v>
      </c>
    </row>
    <row r="2213" spans="1:14" x14ac:dyDescent="0.25">
      <c r="A2213" s="15" t="s">
        <v>3605</v>
      </c>
      <c r="B2213" t="s">
        <v>3760</v>
      </c>
      <c r="C2213" s="13" t="s">
        <v>3759</v>
      </c>
      <c r="D2213" t="s">
        <v>13</v>
      </c>
      <c r="E2213" s="13" t="str">
        <f>IF(NOT(ISERROR(MATCH($C2213,Continents!$A$2:$A$48,0))),Continents!$A$1,
IF(NOT(ISERROR(MATCH($C2213,Continents!$B$2:$B$6,0))),Continents!$B$1,
IF(NOT(ISERROR(MATCH($C2213,Continents!$C$2:$C$58,0))),Continents!$C$1,
IF(NOT(ISERROR(MATCH($C2213,Continents!$D$2:$D$51,0))),Continents!$D$1,
IF(NOT(ISERROR(MATCH($C2213,Continents!$E$2:$E$15,0))),Continents!$E$1,
IF(NOT(ISERROR(MATCH($C2213,Continents!$F$2:$F$27,0))),Continents!$F$1,
IF(NOT(ISERROR(MATCH($C2213,Continents!$G$2:$G$8,0))),Continents!$G$1
)))))))</f>
        <v>Asia</v>
      </c>
      <c r="F2213" s="26" t="s">
        <v>1800</v>
      </c>
      <c r="G2213">
        <f>YEAR(Sales!$F2213)</f>
        <v>2017</v>
      </c>
      <c r="H2213">
        <f>MONTH(Sales!$F2213)</f>
        <v>11</v>
      </c>
      <c r="I2213" t="s">
        <v>14</v>
      </c>
      <c r="J2213" t="s">
        <v>477</v>
      </c>
      <c r="K2213">
        <v>80</v>
      </c>
      <c r="L2213">
        <v>76</v>
      </c>
      <c r="M2213" s="27">
        <v>0.05</v>
      </c>
      <c r="N2213">
        <v>1</v>
      </c>
    </row>
    <row r="2214" spans="1:14" x14ac:dyDescent="0.25">
      <c r="A2214" s="16" t="s">
        <v>3606</v>
      </c>
      <c r="B2214" t="s">
        <v>147</v>
      </c>
      <c r="C2214" s="13" t="s">
        <v>96</v>
      </c>
      <c r="D2214" t="s">
        <v>37</v>
      </c>
      <c r="E2214" s="13" t="str">
        <f>IF(NOT(ISERROR(MATCH($C2214,Continents!$A$2:$A$48,0))),Continents!$A$1,
IF(NOT(ISERROR(MATCH($C2214,Continents!$B$2:$B$6,0))),Continents!$B$1,
IF(NOT(ISERROR(MATCH($C2214,Continents!$C$2:$C$58,0))),Continents!$C$1,
IF(NOT(ISERROR(MATCH($C2214,Continents!$D$2:$D$51,0))),Continents!$D$1,
IF(NOT(ISERROR(MATCH($C2214,Continents!$E$2:$E$15,0))),Continents!$E$1,
IF(NOT(ISERROR(MATCH($C2214,Continents!$F$2:$F$27,0))),Continents!$F$1,
IF(NOT(ISERROR(MATCH($C2214,Continents!$G$2:$G$8,0))),Continents!$G$1
)))))))</f>
        <v>Asia</v>
      </c>
      <c r="F2214" s="26">
        <v>42252</v>
      </c>
      <c r="G2214">
        <f>YEAR(Sales!$F2214)</f>
        <v>2015</v>
      </c>
      <c r="H2214">
        <f>MONTH(Sales!$F2214)</f>
        <v>9</v>
      </c>
      <c r="I2214" t="s">
        <v>133</v>
      </c>
      <c r="J2214" t="s">
        <v>1469</v>
      </c>
      <c r="K2214">
        <v>50</v>
      </c>
      <c r="L2214">
        <v>33</v>
      </c>
      <c r="M2214" s="27">
        <v>0.34</v>
      </c>
      <c r="N2214">
        <v>1</v>
      </c>
    </row>
    <row r="2215" spans="1:14" x14ac:dyDescent="0.25">
      <c r="A2215" s="15" t="s">
        <v>3607</v>
      </c>
      <c r="B2215" t="s">
        <v>47</v>
      </c>
      <c r="C2215" s="13" t="s">
        <v>48</v>
      </c>
      <c r="D2215" t="s">
        <v>25</v>
      </c>
      <c r="E2215" s="13" t="str">
        <f>IF(NOT(ISERROR(MATCH($C2215,Continents!$A$2:$A$48,0))),Continents!$A$1,
IF(NOT(ISERROR(MATCH($C2215,Continents!$B$2:$B$6,0))),Continents!$B$1,
IF(NOT(ISERROR(MATCH($C2215,Continents!$C$2:$C$58,0))),Continents!$C$1,
IF(NOT(ISERROR(MATCH($C2215,Continents!$D$2:$D$51,0))),Continents!$D$1,
IF(NOT(ISERROR(MATCH($C2215,Continents!$E$2:$E$15,0))),Continents!$E$1,
IF(NOT(ISERROR(MATCH($C2215,Continents!$F$2:$F$27,0))),Continents!$F$1,
IF(NOT(ISERROR(MATCH($C2215,Continents!$G$2:$G$8,0))),Continents!$G$1
)))))))</f>
        <v>South America</v>
      </c>
      <c r="F2215" s="26" t="s">
        <v>2693</v>
      </c>
      <c r="G2215">
        <f>YEAR(Sales!$F2215)</f>
        <v>2018</v>
      </c>
      <c r="H2215">
        <f>MONTH(Sales!$F2215)</f>
        <v>7</v>
      </c>
      <c r="I2215" t="s">
        <v>49</v>
      </c>
      <c r="J2215" t="s">
        <v>1437</v>
      </c>
      <c r="K2215">
        <v>500</v>
      </c>
      <c r="L2215">
        <v>475</v>
      </c>
      <c r="M2215" s="27">
        <v>0.05</v>
      </c>
      <c r="N2215">
        <v>1</v>
      </c>
    </row>
    <row r="2216" spans="1:14" x14ac:dyDescent="0.25">
      <c r="A2216" s="16" t="s">
        <v>3608</v>
      </c>
      <c r="B2216" t="s">
        <v>128</v>
      </c>
      <c r="C2216" s="13" t="s">
        <v>129</v>
      </c>
      <c r="D2216" t="s">
        <v>37</v>
      </c>
      <c r="E2216" s="13" t="str">
        <f>IF(NOT(ISERROR(MATCH($C2216,Continents!$A$2:$A$48,0))),Continents!$A$1,
IF(NOT(ISERROR(MATCH($C2216,Continents!$B$2:$B$6,0))),Continents!$B$1,
IF(NOT(ISERROR(MATCH($C2216,Continents!$C$2:$C$58,0))),Continents!$C$1,
IF(NOT(ISERROR(MATCH($C2216,Continents!$D$2:$D$51,0))),Continents!$D$1,
IF(NOT(ISERROR(MATCH($C2216,Continents!$E$2:$E$15,0))),Continents!$E$1,
IF(NOT(ISERROR(MATCH($C2216,Continents!$F$2:$F$27,0))),Continents!$F$1,
IF(NOT(ISERROR(MATCH($C2216,Continents!$G$2:$G$8,0))),Continents!$G$1
)))))))</f>
        <v>Asia</v>
      </c>
      <c r="F2216" s="26">
        <v>43226</v>
      </c>
      <c r="G2216">
        <f>YEAR(Sales!$F2216)</f>
        <v>2018</v>
      </c>
      <c r="H2216">
        <f>MONTH(Sales!$F2216)</f>
        <v>5</v>
      </c>
      <c r="I2216" t="s">
        <v>26</v>
      </c>
      <c r="J2216" t="s">
        <v>1098</v>
      </c>
      <c r="K2216">
        <v>700</v>
      </c>
      <c r="L2216">
        <v>686</v>
      </c>
      <c r="M2216" s="27">
        <v>0.02</v>
      </c>
      <c r="N2216">
        <v>1</v>
      </c>
    </row>
    <row r="2217" spans="1:14" x14ac:dyDescent="0.25">
      <c r="A2217" s="15" t="s">
        <v>3609</v>
      </c>
      <c r="B2217" t="s">
        <v>56</v>
      </c>
      <c r="C2217" s="13" t="s">
        <v>57</v>
      </c>
      <c r="D2217" t="s">
        <v>13</v>
      </c>
      <c r="E2217" s="13" t="str">
        <f>IF(NOT(ISERROR(MATCH($C2217,Continents!$A$2:$A$48,0))),Continents!$A$1,
IF(NOT(ISERROR(MATCH($C2217,Continents!$B$2:$B$6,0))),Continents!$B$1,
IF(NOT(ISERROR(MATCH($C2217,Continents!$C$2:$C$58,0))),Continents!$C$1,
IF(NOT(ISERROR(MATCH($C2217,Continents!$D$2:$D$51,0))),Continents!$D$1,
IF(NOT(ISERROR(MATCH($C2217,Continents!$E$2:$E$15,0))),Continents!$E$1,
IF(NOT(ISERROR(MATCH($C2217,Continents!$F$2:$F$27,0))),Continents!$F$1,
IF(NOT(ISERROR(MATCH($C2217,Continents!$G$2:$G$8,0))),Continents!$G$1
)))))))</f>
        <v>Europe</v>
      </c>
      <c r="F2217" s="26">
        <v>41976</v>
      </c>
      <c r="G2217">
        <f>YEAR(Sales!$F2217)</f>
        <v>2014</v>
      </c>
      <c r="H2217">
        <f>MONTH(Sales!$F2217)</f>
        <v>12</v>
      </c>
      <c r="I2217" t="s">
        <v>64</v>
      </c>
      <c r="J2217" t="s">
        <v>1025</v>
      </c>
      <c r="K2217">
        <v>1000</v>
      </c>
      <c r="L2217">
        <v>780</v>
      </c>
      <c r="M2217" s="27">
        <v>0.22</v>
      </c>
      <c r="N2217">
        <v>1</v>
      </c>
    </row>
    <row r="2218" spans="1:14" x14ac:dyDescent="0.25">
      <c r="A2218" s="16" t="s">
        <v>3610</v>
      </c>
      <c r="B2218" t="s">
        <v>2815</v>
      </c>
      <c r="C2218" s="13" t="s">
        <v>18</v>
      </c>
      <c r="D2218" t="s">
        <v>19</v>
      </c>
      <c r="E2218" s="13" t="str">
        <f>IF(NOT(ISERROR(MATCH($C2218,Continents!$A$2:$A$48,0))),Continents!$A$1,
IF(NOT(ISERROR(MATCH($C2218,Continents!$B$2:$B$6,0))),Continents!$B$1,
IF(NOT(ISERROR(MATCH($C2218,Continents!$C$2:$C$58,0))),Continents!$C$1,
IF(NOT(ISERROR(MATCH($C2218,Continents!$D$2:$D$51,0))),Continents!$D$1,
IF(NOT(ISERROR(MATCH($C2218,Continents!$E$2:$E$15,0))),Continents!$E$1,
IF(NOT(ISERROR(MATCH($C2218,Continents!$F$2:$F$27,0))),Continents!$F$1,
IF(NOT(ISERROR(MATCH($C2218,Continents!$G$2:$G$8,0))),Continents!$G$1
)))))))</f>
        <v>North America</v>
      </c>
      <c r="F2218" s="26" t="s">
        <v>1038</v>
      </c>
      <c r="G2218">
        <f>YEAR(Sales!$F2218)</f>
        <v>2014</v>
      </c>
      <c r="H2218">
        <f>MONTH(Sales!$F2218)</f>
        <v>5</v>
      </c>
      <c r="I2218" t="s">
        <v>64</v>
      </c>
      <c r="J2218" t="s">
        <v>3161</v>
      </c>
      <c r="K2218">
        <v>1000</v>
      </c>
      <c r="L2218">
        <v>510</v>
      </c>
      <c r="M2218" s="27">
        <v>0.49</v>
      </c>
      <c r="N2218">
        <v>1</v>
      </c>
    </row>
    <row r="2219" spans="1:14" x14ac:dyDescent="0.25">
      <c r="A2219" s="15" t="s">
        <v>3611</v>
      </c>
      <c r="B2219" t="s">
        <v>144</v>
      </c>
      <c r="C2219" s="13" t="s">
        <v>116</v>
      </c>
      <c r="D2219" t="s">
        <v>19</v>
      </c>
      <c r="E2219" s="13" t="str">
        <f>IF(NOT(ISERROR(MATCH($C2219,Continents!$A$2:$A$48,0))),Continents!$A$1,
IF(NOT(ISERROR(MATCH($C2219,Continents!$B$2:$B$6,0))),Continents!$B$1,
IF(NOT(ISERROR(MATCH($C2219,Continents!$C$2:$C$58,0))),Continents!$C$1,
IF(NOT(ISERROR(MATCH($C2219,Continents!$D$2:$D$51,0))),Continents!$D$1,
IF(NOT(ISERROR(MATCH($C2219,Continents!$E$2:$E$15,0))),Continents!$E$1,
IF(NOT(ISERROR(MATCH($C2219,Continents!$F$2:$F$27,0))),Continents!$F$1,
IF(NOT(ISERROR(MATCH($C2219,Continents!$G$2:$G$8,0))),Continents!$G$1
)))))))</f>
        <v>North America</v>
      </c>
      <c r="F2219" s="26" t="s">
        <v>1168</v>
      </c>
      <c r="G2219">
        <f>YEAR(Sales!$F2219)</f>
        <v>2016</v>
      </c>
      <c r="H2219">
        <f>MONTH(Sales!$F2219)</f>
        <v>12</v>
      </c>
      <c r="I2219" t="s">
        <v>133</v>
      </c>
      <c r="J2219" t="s">
        <v>1023</v>
      </c>
      <c r="K2219">
        <v>50</v>
      </c>
      <c r="L2219">
        <v>49</v>
      </c>
      <c r="M2219" s="27">
        <v>0.02</v>
      </c>
      <c r="N2219">
        <v>1</v>
      </c>
    </row>
    <row r="2220" spans="1:14" x14ac:dyDescent="0.25">
      <c r="A2220" s="16" t="s">
        <v>3612</v>
      </c>
      <c r="B2220" t="s">
        <v>135</v>
      </c>
      <c r="C2220" s="13" t="s">
        <v>42</v>
      </c>
      <c r="D2220" t="s">
        <v>37</v>
      </c>
      <c r="E2220" s="13" t="str">
        <f>IF(NOT(ISERROR(MATCH($C2220,Continents!$A$2:$A$48,0))),Continents!$A$1,
IF(NOT(ISERROR(MATCH($C2220,Continents!$B$2:$B$6,0))),Continents!$B$1,
IF(NOT(ISERROR(MATCH($C2220,Continents!$C$2:$C$58,0))),Continents!$C$1,
IF(NOT(ISERROR(MATCH($C2220,Continents!$D$2:$D$51,0))),Continents!$D$1,
IF(NOT(ISERROR(MATCH($C2220,Continents!$E$2:$E$15,0))),Continents!$E$1,
IF(NOT(ISERROR(MATCH($C2220,Continents!$F$2:$F$27,0))),Continents!$F$1,
IF(NOT(ISERROR(MATCH($C2220,Continents!$G$2:$G$8,0))),Continents!$G$1
)))))))</f>
        <v>Asia</v>
      </c>
      <c r="F2220" s="26" t="s">
        <v>3613</v>
      </c>
      <c r="G2220">
        <f>YEAR(Sales!$F2220)</f>
        <v>2017</v>
      </c>
      <c r="H2220">
        <f>MONTH(Sales!$F2220)</f>
        <v>10</v>
      </c>
      <c r="I2220" t="s">
        <v>58</v>
      </c>
      <c r="J2220" t="s">
        <v>732</v>
      </c>
      <c r="K2220">
        <v>800</v>
      </c>
      <c r="L2220">
        <v>512</v>
      </c>
      <c r="M2220" s="27">
        <v>0.36</v>
      </c>
      <c r="N2220">
        <v>1</v>
      </c>
    </row>
    <row r="2221" spans="1:14" x14ac:dyDescent="0.25">
      <c r="A2221" s="15" t="s">
        <v>3614</v>
      </c>
      <c r="B2221" t="s">
        <v>241</v>
      </c>
      <c r="C2221" s="13" t="s">
        <v>242</v>
      </c>
      <c r="D2221" t="s">
        <v>25</v>
      </c>
      <c r="E2221" s="13" t="str">
        <f>IF(NOT(ISERROR(MATCH($C2221,Continents!$A$2:$A$48,0))),Continents!$A$1,
IF(NOT(ISERROR(MATCH($C2221,Continents!$B$2:$B$6,0))),Continents!$B$1,
IF(NOT(ISERROR(MATCH($C2221,Continents!$C$2:$C$58,0))),Continents!$C$1,
IF(NOT(ISERROR(MATCH($C2221,Continents!$D$2:$D$51,0))),Continents!$D$1,
IF(NOT(ISERROR(MATCH($C2221,Continents!$E$2:$E$15,0))),Continents!$E$1,
IF(NOT(ISERROR(MATCH($C2221,Continents!$F$2:$F$27,0))),Continents!$F$1,
IF(NOT(ISERROR(MATCH($C2221,Continents!$G$2:$G$8,0))),Continents!$G$1
)))))))</f>
        <v>South America</v>
      </c>
      <c r="F2221" s="26">
        <v>42043</v>
      </c>
      <c r="G2221">
        <f>YEAR(Sales!$F2221)</f>
        <v>2015</v>
      </c>
      <c r="H2221">
        <f>MONTH(Sales!$F2221)</f>
        <v>2</v>
      </c>
      <c r="I2221" t="s">
        <v>58</v>
      </c>
      <c r="J2221" t="s">
        <v>2441</v>
      </c>
      <c r="K2221">
        <v>800</v>
      </c>
      <c r="L2221">
        <v>656</v>
      </c>
      <c r="M2221" s="27">
        <v>0.18</v>
      </c>
      <c r="N2221">
        <v>1</v>
      </c>
    </row>
    <row r="2222" spans="1:14" x14ac:dyDescent="0.25">
      <c r="A2222" s="16" t="s">
        <v>3615</v>
      </c>
      <c r="B2222" t="s">
        <v>241</v>
      </c>
      <c r="C2222" s="13" t="s">
        <v>242</v>
      </c>
      <c r="D2222" t="s">
        <v>25</v>
      </c>
      <c r="E2222" s="13" t="str">
        <f>IF(NOT(ISERROR(MATCH($C2222,Continents!$A$2:$A$48,0))),Continents!$A$1,
IF(NOT(ISERROR(MATCH($C2222,Continents!$B$2:$B$6,0))),Continents!$B$1,
IF(NOT(ISERROR(MATCH($C2222,Continents!$C$2:$C$58,0))),Continents!$C$1,
IF(NOT(ISERROR(MATCH($C2222,Continents!$D$2:$D$51,0))),Continents!$D$1,
IF(NOT(ISERROR(MATCH($C2222,Continents!$E$2:$E$15,0))),Continents!$E$1,
IF(NOT(ISERROR(MATCH($C2222,Continents!$F$2:$F$27,0))),Continents!$F$1,
IF(NOT(ISERROR(MATCH($C2222,Continents!$G$2:$G$8,0))),Continents!$G$1
)))))))</f>
        <v>South America</v>
      </c>
      <c r="F2222" s="26" t="s">
        <v>2872</v>
      </c>
      <c r="G2222">
        <f>YEAR(Sales!$F2222)</f>
        <v>2015</v>
      </c>
      <c r="H2222">
        <f>MONTH(Sales!$F2222)</f>
        <v>4</v>
      </c>
      <c r="I2222" t="s">
        <v>14</v>
      </c>
      <c r="J2222" t="s">
        <v>847</v>
      </c>
      <c r="K2222">
        <v>80</v>
      </c>
      <c r="L2222">
        <v>72</v>
      </c>
      <c r="M2222" s="27">
        <v>0.1</v>
      </c>
      <c r="N2222">
        <v>1</v>
      </c>
    </row>
    <row r="2223" spans="1:14" x14ac:dyDescent="0.25">
      <c r="A2223" s="15" t="s">
        <v>3616</v>
      </c>
      <c r="B2223" t="s">
        <v>110</v>
      </c>
      <c r="C2223" s="13" t="s">
        <v>75</v>
      </c>
      <c r="D2223" t="s">
        <v>37</v>
      </c>
      <c r="E2223" s="13" t="str">
        <f>IF(NOT(ISERROR(MATCH($C2223,Continents!$A$2:$A$48,0))),Continents!$A$1,
IF(NOT(ISERROR(MATCH($C2223,Continents!$B$2:$B$6,0))),Continents!$B$1,
IF(NOT(ISERROR(MATCH($C2223,Continents!$C$2:$C$58,0))),Continents!$C$1,
IF(NOT(ISERROR(MATCH($C2223,Continents!$D$2:$D$51,0))),Continents!$D$1,
IF(NOT(ISERROR(MATCH($C2223,Continents!$E$2:$E$15,0))),Continents!$E$1,
IF(NOT(ISERROR(MATCH($C2223,Continents!$F$2:$F$27,0))),Continents!$F$1,
IF(NOT(ISERROR(MATCH($C2223,Continents!$G$2:$G$8,0))),Continents!$G$1
)))))))</f>
        <v>Asia</v>
      </c>
      <c r="F2223" s="26" t="s">
        <v>3617</v>
      </c>
      <c r="G2223">
        <f>YEAR(Sales!$F2223)</f>
        <v>2014</v>
      </c>
      <c r="H2223">
        <f>MONTH(Sales!$F2223)</f>
        <v>8</v>
      </c>
      <c r="I2223" t="s">
        <v>77</v>
      </c>
      <c r="J2223" t="s">
        <v>113</v>
      </c>
      <c r="K2223">
        <v>500</v>
      </c>
      <c r="L2223">
        <v>500</v>
      </c>
      <c r="M2223" s="27">
        <v>0</v>
      </c>
      <c r="N2223">
        <v>1</v>
      </c>
    </row>
    <row r="2224" spans="1:14" x14ac:dyDescent="0.25">
      <c r="A2224" s="16" t="s">
        <v>3618</v>
      </c>
      <c r="B2224" t="s">
        <v>110</v>
      </c>
      <c r="C2224" s="13" t="s">
        <v>75</v>
      </c>
      <c r="D2224" t="s">
        <v>37</v>
      </c>
      <c r="E2224" s="13" t="str">
        <f>IF(NOT(ISERROR(MATCH($C2224,Continents!$A$2:$A$48,0))),Continents!$A$1,
IF(NOT(ISERROR(MATCH($C2224,Continents!$B$2:$B$6,0))),Continents!$B$1,
IF(NOT(ISERROR(MATCH($C2224,Continents!$C$2:$C$58,0))),Continents!$C$1,
IF(NOT(ISERROR(MATCH($C2224,Continents!$D$2:$D$51,0))),Continents!$D$1,
IF(NOT(ISERROR(MATCH($C2224,Continents!$E$2:$E$15,0))),Continents!$E$1,
IF(NOT(ISERROR(MATCH($C2224,Continents!$F$2:$F$27,0))),Continents!$F$1,
IF(NOT(ISERROR(MATCH($C2224,Continents!$G$2:$G$8,0))),Continents!$G$1
)))))))</f>
        <v>Asia</v>
      </c>
      <c r="F2224" s="26">
        <v>41950</v>
      </c>
      <c r="G2224">
        <f>YEAR(Sales!$F2224)</f>
        <v>2014</v>
      </c>
      <c r="H2224">
        <f>MONTH(Sales!$F2224)</f>
        <v>11</v>
      </c>
      <c r="I2224" t="s">
        <v>58</v>
      </c>
      <c r="J2224" t="s">
        <v>756</v>
      </c>
      <c r="K2224">
        <v>800</v>
      </c>
      <c r="L2224">
        <v>472</v>
      </c>
      <c r="M2224" s="27">
        <v>0.41</v>
      </c>
      <c r="N2224">
        <v>1</v>
      </c>
    </row>
    <row r="2225" spans="1:14" x14ac:dyDescent="0.25">
      <c r="A2225" s="15" t="s">
        <v>3619</v>
      </c>
      <c r="B2225" t="s">
        <v>74</v>
      </c>
      <c r="C2225" s="13" t="s">
        <v>75</v>
      </c>
      <c r="D2225" t="s">
        <v>37</v>
      </c>
      <c r="E2225" s="13" t="str">
        <f>IF(NOT(ISERROR(MATCH($C2225,Continents!$A$2:$A$48,0))),Continents!$A$1,
IF(NOT(ISERROR(MATCH($C2225,Continents!$B$2:$B$6,0))),Continents!$B$1,
IF(NOT(ISERROR(MATCH($C2225,Continents!$C$2:$C$58,0))),Continents!$C$1,
IF(NOT(ISERROR(MATCH($C2225,Continents!$D$2:$D$51,0))),Continents!$D$1,
IF(NOT(ISERROR(MATCH($C2225,Continents!$E$2:$E$15,0))),Continents!$E$1,
IF(NOT(ISERROR(MATCH($C2225,Continents!$F$2:$F$27,0))),Continents!$F$1,
IF(NOT(ISERROR(MATCH($C2225,Continents!$G$2:$G$8,0))),Continents!$G$1
)))))))</f>
        <v>Asia</v>
      </c>
      <c r="F2225" s="26" t="s">
        <v>1753</v>
      </c>
      <c r="G2225">
        <f>YEAR(Sales!$F2225)</f>
        <v>2018</v>
      </c>
      <c r="H2225">
        <f>MONTH(Sales!$F2225)</f>
        <v>1</v>
      </c>
      <c r="I2225" t="s">
        <v>14</v>
      </c>
      <c r="J2225" t="s">
        <v>483</v>
      </c>
      <c r="K2225">
        <v>80</v>
      </c>
      <c r="L2225">
        <v>80</v>
      </c>
      <c r="M2225" s="27">
        <v>0</v>
      </c>
      <c r="N2225">
        <v>1</v>
      </c>
    </row>
    <row r="2226" spans="1:14" x14ac:dyDescent="0.25">
      <c r="A2226" s="16" t="s">
        <v>3620</v>
      </c>
      <c r="B2226" t="s">
        <v>216</v>
      </c>
      <c r="C2226" s="13" t="s">
        <v>217</v>
      </c>
      <c r="D2226" t="s">
        <v>13</v>
      </c>
      <c r="E2226" s="13" t="str">
        <f>IF(NOT(ISERROR(MATCH($C2226,Continents!$A$2:$A$48,0))),Continents!$A$1,
IF(NOT(ISERROR(MATCH($C2226,Continents!$B$2:$B$6,0))),Continents!$B$1,
IF(NOT(ISERROR(MATCH($C2226,Continents!$C$2:$C$58,0))),Continents!$C$1,
IF(NOT(ISERROR(MATCH($C2226,Continents!$D$2:$D$51,0))),Continents!$D$1,
IF(NOT(ISERROR(MATCH($C2226,Continents!$E$2:$E$15,0))),Continents!$E$1,
IF(NOT(ISERROR(MATCH($C2226,Continents!$F$2:$F$27,0))),Continents!$F$1,
IF(NOT(ISERROR(MATCH($C2226,Continents!$G$2:$G$8,0))),Continents!$G$1
)))))))</f>
        <v>Europe</v>
      </c>
      <c r="F2226" s="26" t="s">
        <v>3621</v>
      </c>
      <c r="G2226">
        <f>YEAR(Sales!$F2226)</f>
        <v>2015</v>
      </c>
      <c r="H2226">
        <f>MONTH(Sales!$F2226)</f>
        <v>3</v>
      </c>
      <c r="I2226" t="s">
        <v>112</v>
      </c>
      <c r="J2226" t="s">
        <v>1499</v>
      </c>
      <c r="K2226">
        <v>70</v>
      </c>
      <c r="L2226">
        <v>64</v>
      </c>
      <c r="M2226" s="27">
        <v>8.5699999999999998E-2</v>
      </c>
      <c r="N2226">
        <v>1</v>
      </c>
    </row>
    <row r="2227" spans="1:14" x14ac:dyDescent="0.25">
      <c r="A2227" s="15" t="s">
        <v>3622</v>
      </c>
      <c r="B2227" t="s">
        <v>210</v>
      </c>
      <c r="C2227" s="13" t="s">
        <v>116</v>
      </c>
      <c r="D2227" t="s">
        <v>19</v>
      </c>
      <c r="E2227" s="13" t="str">
        <f>IF(NOT(ISERROR(MATCH($C2227,Continents!$A$2:$A$48,0))),Continents!$A$1,
IF(NOT(ISERROR(MATCH($C2227,Continents!$B$2:$B$6,0))),Continents!$B$1,
IF(NOT(ISERROR(MATCH($C2227,Continents!$C$2:$C$58,0))),Continents!$C$1,
IF(NOT(ISERROR(MATCH($C2227,Continents!$D$2:$D$51,0))),Continents!$D$1,
IF(NOT(ISERROR(MATCH($C2227,Continents!$E$2:$E$15,0))),Continents!$E$1,
IF(NOT(ISERROR(MATCH($C2227,Continents!$F$2:$F$27,0))),Continents!$F$1,
IF(NOT(ISERROR(MATCH($C2227,Continents!$G$2:$G$8,0))),Continents!$G$1
)))))))</f>
        <v>North America</v>
      </c>
      <c r="F2227" s="26">
        <v>41917</v>
      </c>
      <c r="G2227">
        <f>YEAR(Sales!$F2227)</f>
        <v>2014</v>
      </c>
      <c r="H2227">
        <f>MONTH(Sales!$F2227)</f>
        <v>10</v>
      </c>
      <c r="I2227" t="s">
        <v>32</v>
      </c>
      <c r="J2227" t="s">
        <v>2623</v>
      </c>
      <c r="K2227">
        <v>150</v>
      </c>
      <c r="L2227">
        <v>114</v>
      </c>
      <c r="M2227" s="27">
        <v>0.24</v>
      </c>
      <c r="N2227">
        <v>1</v>
      </c>
    </row>
    <row r="2228" spans="1:14" x14ac:dyDescent="0.25">
      <c r="A2228" s="16" t="s">
        <v>3623</v>
      </c>
      <c r="B2228" t="s">
        <v>29</v>
      </c>
      <c r="C2228" s="13" t="s">
        <v>30</v>
      </c>
      <c r="D2228" t="s">
        <v>13</v>
      </c>
      <c r="E2228" s="13" t="str">
        <f>IF(NOT(ISERROR(MATCH($C2228,Continents!$A$2:$A$48,0))),Continents!$A$1,
IF(NOT(ISERROR(MATCH($C2228,Continents!$B$2:$B$6,0))),Continents!$B$1,
IF(NOT(ISERROR(MATCH($C2228,Continents!$C$2:$C$58,0))),Continents!$C$1,
IF(NOT(ISERROR(MATCH($C2228,Continents!$D$2:$D$51,0))),Continents!$D$1,
IF(NOT(ISERROR(MATCH($C2228,Continents!$E$2:$E$15,0))),Continents!$E$1,
IF(NOT(ISERROR(MATCH($C2228,Continents!$F$2:$F$27,0))),Continents!$F$1,
IF(NOT(ISERROR(MATCH($C2228,Continents!$G$2:$G$8,0))),Continents!$G$1
)))))))</f>
        <v>Asia</v>
      </c>
      <c r="F2228" s="26">
        <v>42888</v>
      </c>
      <c r="G2228">
        <f>YEAR(Sales!$F2228)</f>
        <v>2017</v>
      </c>
      <c r="H2228">
        <f>MONTH(Sales!$F2228)</f>
        <v>6</v>
      </c>
      <c r="I2228" t="s">
        <v>14</v>
      </c>
      <c r="J2228" t="s">
        <v>3624</v>
      </c>
      <c r="K2228">
        <v>80</v>
      </c>
      <c r="L2228">
        <v>73</v>
      </c>
      <c r="M2228" s="27">
        <v>8.7499999999999994E-2</v>
      </c>
      <c r="N2228">
        <v>1</v>
      </c>
    </row>
    <row r="2229" spans="1:14" x14ac:dyDescent="0.25">
      <c r="A2229" s="15" t="s">
        <v>3625</v>
      </c>
      <c r="B2229" t="s">
        <v>139</v>
      </c>
      <c r="C2229" s="13" t="s">
        <v>140</v>
      </c>
      <c r="D2229" t="s">
        <v>13</v>
      </c>
      <c r="E2229" s="13" t="str">
        <f>IF(NOT(ISERROR(MATCH($C2229,Continents!$A$2:$A$48,0))),Continents!$A$1,
IF(NOT(ISERROR(MATCH($C2229,Continents!$B$2:$B$6,0))),Continents!$B$1,
IF(NOT(ISERROR(MATCH($C2229,Continents!$C$2:$C$58,0))),Continents!$C$1,
IF(NOT(ISERROR(MATCH($C2229,Continents!$D$2:$D$51,0))),Continents!$D$1,
IF(NOT(ISERROR(MATCH($C2229,Continents!$E$2:$E$15,0))),Continents!$E$1,
IF(NOT(ISERROR(MATCH($C2229,Continents!$F$2:$F$27,0))),Continents!$F$1,
IF(NOT(ISERROR(MATCH($C2229,Continents!$G$2:$G$8,0))),Continents!$G$1
)))))))</f>
        <v>Europe</v>
      </c>
      <c r="F2229" s="26" t="s">
        <v>2134</v>
      </c>
      <c r="G2229">
        <f>YEAR(Sales!$F2229)</f>
        <v>2017</v>
      </c>
      <c r="H2229">
        <f>MONTH(Sales!$F2229)</f>
        <v>1</v>
      </c>
      <c r="I2229" t="s">
        <v>133</v>
      </c>
      <c r="J2229" t="s">
        <v>247</v>
      </c>
      <c r="K2229">
        <v>50</v>
      </c>
      <c r="L2229">
        <v>47</v>
      </c>
      <c r="M2229" s="27">
        <v>0.06</v>
      </c>
      <c r="N2229">
        <v>1</v>
      </c>
    </row>
    <row r="2230" spans="1:14" x14ac:dyDescent="0.25">
      <c r="A2230" s="16" t="s">
        <v>3626</v>
      </c>
      <c r="B2230" t="s">
        <v>265</v>
      </c>
      <c r="C2230" s="13" t="s">
        <v>53</v>
      </c>
      <c r="D2230" t="s">
        <v>25</v>
      </c>
      <c r="E2230" s="13" t="str">
        <f>IF(NOT(ISERROR(MATCH($C2230,Continents!$A$2:$A$48,0))),Continents!$A$1,
IF(NOT(ISERROR(MATCH($C2230,Continents!$B$2:$B$6,0))),Continents!$B$1,
IF(NOT(ISERROR(MATCH($C2230,Continents!$C$2:$C$58,0))),Continents!$C$1,
IF(NOT(ISERROR(MATCH($C2230,Continents!$D$2:$D$51,0))),Continents!$D$1,
IF(NOT(ISERROR(MATCH($C2230,Continents!$E$2:$E$15,0))),Continents!$E$1,
IF(NOT(ISERROR(MATCH($C2230,Continents!$F$2:$F$27,0))),Continents!$F$1,
IF(NOT(ISERROR(MATCH($C2230,Continents!$G$2:$G$8,0))),Continents!$G$1
)))))))</f>
        <v>North America</v>
      </c>
      <c r="F2230" s="26">
        <v>43354</v>
      </c>
      <c r="G2230">
        <f>YEAR(Sales!$F2230)</f>
        <v>2018</v>
      </c>
      <c r="H2230">
        <f>MONTH(Sales!$F2230)</f>
        <v>9</v>
      </c>
      <c r="I2230" t="s">
        <v>64</v>
      </c>
      <c r="J2230" t="s">
        <v>997</v>
      </c>
      <c r="K2230">
        <v>1000</v>
      </c>
      <c r="L2230">
        <v>960</v>
      </c>
      <c r="M2230" s="27">
        <v>0.04</v>
      </c>
      <c r="N2230">
        <v>1</v>
      </c>
    </row>
    <row r="2231" spans="1:14" x14ac:dyDescent="0.25">
      <c r="A2231" s="15" t="s">
        <v>3627</v>
      </c>
      <c r="B2231" t="s">
        <v>178</v>
      </c>
      <c r="C2231" s="13" t="s">
        <v>116</v>
      </c>
      <c r="D2231" t="s">
        <v>19</v>
      </c>
      <c r="E2231" s="13" t="str">
        <f>IF(NOT(ISERROR(MATCH($C2231,Continents!$A$2:$A$48,0))),Continents!$A$1,
IF(NOT(ISERROR(MATCH($C2231,Continents!$B$2:$B$6,0))),Continents!$B$1,
IF(NOT(ISERROR(MATCH($C2231,Continents!$C$2:$C$58,0))),Continents!$C$1,
IF(NOT(ISERROR(MATCH($C2231,Continents!$D$2:$D$51,0))),Continents!$D$1,
IF(NOT(ISERROR(MATCH($C2231,Continents!$E$2:$E$15,0))),Continents!$E$1,
IF(NOT(ISERROR(MATCH($C2231,Continents!$F$2:$F$27,0))),Continents!$F$1,
IF(NOT(ISERROR(MATCH($C2231,Continents!$G$2:$G$8,0))),Continents!$G$1
)))))))</f>
        <v>North America</v>
      </c>
      <c r="F2231" s="26" t="s">
        <v>2334</v>
      </c>
      <c r="G2231">
        <f>YEAR(Sales!$F2231)</f>
        <v>2016</v>
      </c>
      <c r="H2231">
        <f>MONTH(Sales!$F2231)</f>
        <v>9</v>
      </c>
      <c r="I2231" t="s">
        <v>64</v>
      </c>
      <c r="J2231" t="s">
        <v>2439</v>
      </c>
      <c r="K2231">
        <v>1000</v>
      </c>
      <c r="L2231">
        <v>990</v>
      </c>
      <c r="M2231" s="27">
        <v>0.01</v>
      </c>
      <c r="N2231">
        <v>1</v>
      </c>
    </row>
    <row r="2232" spans="1:14" x14ac:dyDescent="0.25">
      <c r="A2232" s="16" t="s">
        <v>3628</v>
      </c>
      <c r="B2232" t="s">
        <v>241</v>
      </c>
      <c r="C2232" s="13" t="s">
        <v>242</v>
      </c>
      <c r="D2232" t="s">
        <v>25</v>
      </c>
      <c r="E2232" s="13" t="str">
        <f>IF(NOT(ISERROR(MATCH($C2232,Continents!$A$2:$A$48,0))),Continents!$A$1,
IF(NOT(ISERROR(MATCH($C2232,Continents!$B$2:$B$6,0))),Continents!$B$1,
IF(NOT(ISERROR(MATCH($C2232,Continents!$C$2:$C$58,0))),Continents!$C$1,
IF(NOT(ISERROR(MATCH($C2232,Continents!$D$2:$D$51,0))),Continents!$D$1,
IF(NOT(ISERROR(MATCH($C2232,Continents!$E$2:$E$15,0))),Continents!$E$1,
IF(NOT(ISERROR(MATCH($C2232,Continents!$F$2:$F$27,0))),Continents!$F$1,
IF(NOT(ISERROR(MATCH($C2232,Continents!$G$2:$G$8,0))),Continents!$G$1
)))))))</f>
        <v>South America</v>
      </c>
      <c r="F2232" s="26" t="s">
        <v>3629</v>
      </c>
      <c r="G2232">
        <f>YEAR(Sales!$F2232)</f>
        <v>2018</v>
      </c>
      <c r="H2232">
        <f>MONTH(Sales!$F2232)</f>
        <v>10</v>
      </c>
      <c r="I2232" t="s">
        <v>58</v>
      </c>
      <c r="J2232" t="s">
        <v>243</v>
      </c>
      <c r="K2232">
        <v>800</v>
      </c>
      <c r="L2232">
        <v>720</v>
      </c>
      <c r="M2232" s="27">
        <v>0.1</v>
      </c>
      <c r="N2232">
        <v>1</v>
      </c>
    </row>
    <row r="2233" spans="1:14" x14ac:dyDescent="0.25">
      <c r="A2233" s="15" t="s">
        <v>3630</v>
      </c>
      <c r="B2233" t="s">
        <v>210</v>
      </c>
      <c r="C2233" s="13" t="s">
        <v>116</v>
      </c>
      <c r="D2233" t="s">
        <v>19</v>
      </c>
      <c r="E2233" s="13" t="str">
        <f>IF(NOT(ISERROR(MATCH($C2233,Continents!$A$2:$A$48,0))),Continents!$A$1,
IF(NOT(ISERROR(MATCH($C2233,Continents!$B$2:$B$6,0))),Continents!$B$1,
IF(NOT(ISERROR(MATCH($C2233,Continents!$C$2:$C$58,0))),Continents!$C$1,
IF(NOT(ISERROR(MATCH($C2233,Continents!$D$2:$D$51,0))),Continents!$D$1,
IF(NOT(ISERROR(MATCH($C2233,Continents!$E$2:$E$15,0))),Continents!$E$1,
IF(NOT(ISERROR(MATCH($C2233,Continents!$F$2:$F$27,0))),Continents!$F$1,
IF(NOT(ISERROR(MATCH($C2233,Continents!$G$2:$G$8,0))),Continents!$G$1
)))))))</f>
        <v>North America</v>
      </c>
      <c r="F2233" s="26">
        <v>42255</v>
      </c>
      <c r="G2233">
        <f>YEAR(Sales!$F2233)</f>
        <v>2015</v>
      </c>
      <c r="H2233">
        <f>MONTH(Sales!$F2233)</f>
        <v>9</v>
      </c>
      <c r="I2233" t="s">
        <v>58</v>
      </c>
      <c r="J2233" t="s">
        <v>1356</v>
      </c>
      <c r="K2233">
        <v>800</v>
      </c>
      <c r="L2233">
        <v>600</v>
      </c>
      <c r="M2233" s="27">
        <v>0.25</v>
      </c>
      <c r="N2233">
        <v>1</v>
      </c>
    </row>
    <row r="2234" spans="1:14" x14ac:dyDescent="0.25">
      <c r="A2234" s="16" t="s">
        <v>3631</v>
      </c>
      <c r="B2234" t="s">
        <v>164</v>
      </c>
      <c r="C2234" s="13" t="s">
        <v>165</v>
      </c>
      <c r="D2234" t="s">
        <v>13</v>
      </c>
      <c r="E2234" s="13" t="str">
        <f>IF(NOT(ISERROR(MATCH($C2234,Continents!$A$2:$A$48,0))),Continents!$A$1,
IF(NOT(ISERROR(MATCH($C2234,Continents!$B$2:$B$6,0))),Continents!$B$1,
IF(NOT(ISERROR(MATCH($C2234,Continents!$C$2:$C$58,0))),Continents!$C$1,
IF(NOT(ISERROR(MATCH($C2234,Continents!$D$2:$D$51,0))),Continents!$D$1,
IF(NOT(ISERROR(MATCH($C2234,Continents!$E$2:$E$15,0))),Continents!$E$1,
IF(NOT(ISERROR(MATCH($C2234,Continents!$F$2:$F$27,0))),Continents!$F$1,
IF(NOT(ISERROR(MATCH($C2234,Continents!$G$2:$G$8,0))),Continents!$G$1
)))))))</f>
        <v>Europe</v>
      </c>
      <c r="F2234" s="26">
        <v>42372</v>
      </c>
      <c r="G2234">
        <f>YEAR(Sales!$F2234)</f>
        <v>2016</v>
      </c>
      <c r="H2234">
        <f>MONTH(Sales!$F2234)</f>
        <v>1</v>
      </c>
      <c r="I2234" t="s">
        <v>49</v>
      </c>
      <c r="J2234" t="s">
        <v>931</v>
      </c>
      <c r="K2234">
        <v>500</v>
      </c>
      <c r="L2234">
        <v>435</v>
      </c>
      <c r="M2234" s="27">
        <v>0.13</v>
      </c>
      <c r="N2234">
        <v>1</v>
      </c>
    </row>
    <row r="2235" spans="1:14" x14ac:dyDescent="0.25">
      <c r="A2235" s="15" t="s">
        <v>3632</v>
      </c>
      <c r="B2235" t="s">
        <v>241</v>
      </c>
      <c r="C2235" s="13" t="s">
        <v>242</v>
      </c>
      <c r="D2235" t="s">
        <v>25</v>
      </c>
      <c r="E2235" s="13" t="str">
        <f>IF(NOT(ISERROR(MATCH($C2235,Continents!$A$2:$A$48,0))),Continents!$A$1,
IF(NOT(ISERROR(MATCH($C2235,Continents!$B$2:$B$6,0))),Continents!$B$1,
IF(NOT(ISERROR(MATCH($C2235,Continents!$C$2:$C$58,0))),Continents!$C$1,
IF(NOT(ISERROR(MATCH($C2235,Continents!$D$2:$D$51,0))),Continents!$D$1,
IF(NOT(ISERROR(MATCH($C2235,Continents!$E$2:$E$15,0))),Continents!$E$1,
IF(NOT(ISERROR(MATCH($C2235,Continents!$F$2:$F$27,0))),Continents!$F$1,
IF(NOT(ISERROR(MATCH($C2235,Continents!$G$2:$G$8,0))),Continents!$G$1
)))))))</f>
        <v>South America</v>
      </c>
      <c r="F2235" s="26" t="s">
        <v>500</v>
      </c>
      <c r="G2235">
        <f>YEAR(Sales!$F2235)</f>
        <v>2014</v>
      </c>
      <c r="H2235">
        <f>MONTH(Sales!$F2235)</f>
        <v>2</v>
      </c>
      <c r="I2235" t="s">
        <v>44</v>
      </c>
      <c r="J2235" t="s">
        <v>1935</v>
      </c>
      <c r="K2235">
        <v>30</v>
      </c>
      <c r="L2235">
        <v>25</v>
      </c>
      <c r="M2235" s="27">
        <v>0.16669999999999999</v>
      </c>
      <c r="N2235">
        <v>1</v>
      </c>
    </row>
    <row r="2236" spans="1:14" x14ac:dyDescent="0.25">
      <c r="A2236" s="16" t="s">
        <v>3633</v>
      </c>
      <c r="B2236" t="s">
        <v>261</v>
      </c>
      <c r="C2236" s="13" t="s">
        <v>42</v>
      </c>
      <c r="D2236" t="s">
        <v>37</v>
      </c>
      <c r="E2236" s="13" t="str">
        <f>IF(NOT(ISERROR(MATCH($C2236,Continents!$A$2:$A$48,0))),Continents!$A$1,
IF(NOT(ISERROR(MATCH($C2236,Continents!$B$2:$B$6,0))),Continents!$B$1,
IF(NOT(ISERROR(MATCH($C2236,Continents!$C$2:$C$58,0))),Continents!$C$1,
IF(NOT(ISERROR(MATCH($C2236,Continents!$D$2:$D$51,0))),Continents!$D$1,
IF(NOT(ISERROR(MATCH($C2236,Continents!$E$2:$E$15,0))),Continents!$E$1,
IF(NOT(ISERROR(MATCH($C2236,Continents!$F$2:$F$27,0))),Continents!$F$1,
IF(NOT(ISERROR(MATCH($C2236,Continents!$G$2:$G$8,0))),Continents!$G$1
)))))))</f>
        <v>Asia</v>
      </c>
      <c r="F2236" s="26" t="s">
        <v>3634</v>
      </c>
      <c r="G2236">
        <f>YEAR(Sales!$F2236)</f>
        <v>2014</v>
      </c>
      <c r="H2236">
        <f>MONTH(Sales!$F2236)</f>
        <v>1</v>
      </c>
      <c r="I2236" t="s">
        <v>38</v>
      </c>
      <c r="J2236" t="s">
        <v>1533</v>
      </c>
      <c r="K2236">
        <v>50</v>
      </c>
      <c r="L2236">
        <v>46</v>
      </c>
      <c r="M2236" s="27">
        <v>0.08</v>
      </c>
      <c r="N2236">
        <v>1</v>
      </c>
    </row>
    <row r="2237" spans="1:14" x14ac:dyDescent="0.25">
      <c r="A2237" s="15" t="s">
        <v>3635</v>
      </c>
      <c r="B2237" t="s">
        <v>56</v>
      </c>
      <c r="C2237" s="13" t="s">
        <v>57</v>
      </c>
      <c r="D2237" t="s">
        <v>13</v>
      </c>
      <c r="E2237" s="13" t="str">
        <f>IF(NOT(ISERROR(MATCH($C2237,Continents!$A$2:$A$48,0))),Continents!$A$1,
IF(NOT(ISERROR(MATCH($C2237,Continents!$B$2:$B$6,0))),Continents!$B$1,
IF(NOT(ISERROR(MATCH($C2237,Continents!$C$2:$C$58,0))),Continents!$C$1,
IF(NOT(ISERROR(MATCH($C2237,Continents!$D$2:$D$51,0))),Continents!$D$1,
IF(NOT(ISERROR(MATCH($C2237,Continents!$E$2:$E$15,0))),Continents!$E$1,
IF(NOT(ISERROR(MATCH($C2237,Continents!$F$2:$F$27,0))),Continents!$F$1,
IF(NOT(ISERROR(MATCH($C2237,Continents!$G$2:$G$8,0))),Continents!$G$1
)))))))</f>
        <v>Europe</v>
      </c>
      <c r="F2237" s="26">
        <v>41921</v>
      </c>
      <c r="G2237">
        <f>YEAR(Sales!$F2237)</f>
        <v>2014</v>
      </c>
      <c r="H2237">
        <f>MONTH(Sales!$F2237)</f>
        <v>10</v>
      </c>
      <c r="I2237" t="s">
        <v>38</v>
      </c>
      <c r="J2237" t="s">
        <v>828</v>
      </c>
      <c r="K2237">
        <v>50</v>
      </c>
      <c r="L2237">
        <v>48</v>
      </c>
      <c r="M2237" s="27">
        <v>0.04</v>
      </c>
      <c r="N2237">
        <v>1</v>
      </c>
    </row>
    <row r="2238" spans="1:14" x14ac:dyDescent="0.25">
      <c r="A2238" s="16" t="s">
        <v>3636</v>
      </c>
      <c r="B2238" t="s">
        <v>169</v>
      </c>
      <c r="C2238" s="13" t="s">
        <v>170</v>
      </c>
      <c r="D2238" t="s">
        <v>13</v>
      </c>
      <c r="E2238" s="13" t="str">
        <f>IF(NOT(ISERROR(MATCH($C2238,Continents!$A$2:$A$48,0))),Continents!$A$1,
IF(NOT(ISERROR(MATCH($C2238,Continents!$B$2:$B$6,0))),Continents!$B$1,
IF(NOT(ISERROR(MATCH($C2238,Continents!$C$2:$C$58,0))),Continents!$C$1,
IF(NOT(ISERROR(MATCH($C2238,Continents!$D$2:$D$51,0))),Continents!$D$1,
IF(NOT(ISERROR(MATCH($C2238,Continents!$E$2:$E$15,0))),Continents!$E$1,
IF(NOT(ISERROR(MATCH($C2238,Continents!$F$2:$F$27,0))),Continents!$F$1,
IF(NOT(ISERROR(MATCH($C2238,Continents!$G$2:$G$8,0))),Continents!$G$1
)))))))</f>
        <v>Europe</v>
      </c>
      <c r="F2238" s="26" t="s">
        <v>1599</v>
      </c>
      <c r="G2238">
        <f>YEAR(Sales!$F2238)</f>
        <v>2016</v>
      </c>
      <c r="H2238">
        <f>MONTH(Sales!$F2238)</f>
        <v>8</v>
      </c>
      <c r="I2238" t="s">
        <v>32</v>
      </c>
      <c r="J2238" t="s">
        <v>993</v>
      </c>
      <c r="K2238">
        <v>150</v>
      </c>
      <c r="L2238">
        <v>134</v>
      </c>
      <c r="M2238" s="27">
        <v>0.1067</v>
      </c>
      <c r="N2238">
        <v>1</v>
      </c>
    </row>
    <row r="2239" spans="1:14" x14ac:dyDescent="0.25">
      <c r="A2239" s="15" t="s">
        <v>3637</v>
      </c>
      <c r="B2239" t="s">
        <v>265</v>
      </c>
      <c r="C2239" s="13" t="s">
        <v>53</v>
      </c>
      <c r="D2239" t="s">
        <v>25</v>
      </c>
      <c r="E2239" s="13" t="str">
        <f>IF(NOT(ISERROR(MATCH($C2239,Continents!$A$2:$A$48,0))),Continents!$A$1,
IF(NOT(ISERROR(MATCH($C2239,Continents!$B$2:$B$6,0))),Continents!$B$1,
IF(NOT(ISERROR(MATCH($C2239,Continents!$C$2:$C$58,0))),Continents!$C$1,
IF(NOT(ISERROR(MATCH($C2239,Continents!$D$2:$D$51,0))),Continents!$D$1,
IF(NOT(ISERROR(MATCH($C2239,Continents!$E$2:$E$15,0))),Continents!$E$1,
IF(NOT(ISERROR(MATCH($C2239,Continents!$F$2:$F$27,0))),Continents!$F$1,
IF(NOT(ISERROR(MATCH($C2239,Continents!$G$2:$G$8,0))),Continents!$G$1
)))))))</f>
        <v>North America</v>
      </c>
      <c r="F2239" s="26" t="s">
        <v>3638</v>
      </c>
      <c r="G2239">
        <f>YEAR(Sales!$F2239)</f>
        <v>2014</v>
      </c>
      <c r="H2239">
        <f>MONTH(Sales!$F2239)</f>
        <v>3</v>
      </c>
      <c r="I2239" t="s">
        <v>14</v>
      </c>
      <c r="J2239" t="s">
        <v>3639</v>
      </c>
      <c r="K2239">
        <v>80</v>
      </c>
      <c r="L2239">
        <v>75</v>
      </c>
      <c r="M2239" s="27">
        <v>6.25E-2</v>
      </c>
      <c r="N2239">
        <v>1</v>
      </c>
    </row>
    <row r="2240" spans="1:14" x14ac:dyDescent="0.25">
      <c r="A2240" s="16" t="s">
        <v>3640</v>
      </c>
      <c r="B2240" t="s">
        <v>128</v>
      </c>
      <c r="C2240" s="13" t="s">
        <v>129</v>
      </c>
      <c r="D2240" t="s">
        <v>37</v>
      </c>
      <c r="E2240" s="13" t="str">
        <f>IF(NOT(ISERROR(MATCH($C2240,Continents!$A$2:$A$48,0))),Continents!$A$1,
IF(NOT(ISERROR(MATCH($C2240,Continents!$B$2:$B$6,0))),Continents!$B$1,
IF(NOT(ISERROR(MATCH($C2240,Continents!$C$2:$C$58,0))),Continents!$C$1,
IF(NOT(ISERROR(MATCH($C2240,Continents!$D$2:$D$51,0))),Continents!$D$1,
IF(NOT(ISERROR(MATCH($C2240,Continents!$E$2:$E$15,0))),Continents!$E$1,
IF(NOT(ISERROR(MATCH($C2240,Continents!$F$2:$F$27,0))),Continents!$F$1,
IF(NOT(ISERROR(MATCH($C2240,Continents!$G$2:$G$8,0))),Continents!$G$1
)))))))</f>
        <v>Asia</v>
      </c>
      <c r="F2240" s="26" t="s">
        <v>956</v>
      </c>
      <c r="G2240">
        <f>YEAR(Sales!$F2240)</f>
        <v>2016</v>
      </c>
      <c r="H2240">
        <f>MONTH(Sales!$F2240)</f>
        <v>4</v>
      </c>
      <c r="I2240" t="s">
        <v>26</v>
      </c>
      <c r="J2240" t="s">
        <v>683</v>
      </c>
      <c r="K2240">
        <v>700</v>
      </c>
      <c r="L2240">
        <v>693</v>
      </c>
      <c r="M2240" s="27">
        <v>0.01</v>
      </c>
      <c r="N2240">
        <v>1</v>
      </c>
    </row>
    <row r="2241" spans="1:14" x14ac:dyDescent="0.25">
      <c r="A2241" s="15" t="s">
        <v>3641</v>
      </c>
      <c r="B2241" t="s">
        <v>3761</v>
      </c>
      <c r="C2241" s="13" t="s">
        <v>3759</v>
      </c>
      <c r="D2241" t="s">
        <v>13</v>
      </c>
      <c r="E2241" s="13" t="str">
        <f>IF(NOT(ISERROR(MATCH($C2241,Continents!$A$2:$A$48,0))),Continents!$A$1,
IF(NOT(ISERROR(MATCH($C2241,Continents!$B$2:$B$6,0))),Continents!$B$1,
IF(NOT(ISERROR(MATCH($C2241,Continents!$C$2:$C$58,0))),Continents!$C$1,
IF(NOT(ISERROR(MATCH($C2241,Continents!$D$2:$D$51,0))),Continents!$D$1,
IF(NOT(ISERROR(MATCH($C2241,Continents!$E$2:$E$15,0))),Continents!$E$1,
IF(NOT(ISERROR(MATCH($C2241,Continents!$F$2:$F$27,0))),Continents!$F$1,
IF(NOT(ISERROR(MATCH($C2241,Continents!$G$2:$G$8,0))),Continents!$G$1
)))))))</f>
        <v>Asia</v>
      </c>
      <c r="F2241" s="26" t="s">
        <v>874</v>
      </c>
      <c r="G2241">
        <f>YEAR(Sales!$F2241)</f>
        <v>2014</v>
      </c>
      <c r="H2241">
        <f>MONTH(Sales!$F2241)</f>
        <v>11</v>
      </c>
      <c r="I2241" t="s">
        <v>32</v>
      </c>
      <c r="J2241" t="s">
        <v>1061</v>
      </c>
      <c r="K2241">
        <v>150</v>
      </c>
      <c r="L2241">
        <v>119</v>
      </c>
      <c r="M2241" s="27">
        <v>0.20669999999999999</v>
      </c>
      <c r="N2241">
        <v>1</v>
      </c>
    </row>
    <row r="2242" spans="1:14" x14ac:dyDescent="0.25">
      <c r="A2242" s="16" t="s">
        <v>3642</v>
      </c>
      <c r="B2242" t="s">
        <v>62</v>
      </c>
      <c r="C2242" s="13" t="s">
        <v>63</v>
      </c>
      <c r="D2242" t="s">
        <v>13</v>
      </c>
      <c r="E2242" s="13" t="str">
        <f>IF(NOT(ISERROR(MATCH($C2242,Continents!$A$2:$A$48,0))),Continents!$A$1,
IF(NOT(ISERROR(MATCH($C2242,Continents!$B$2:$B$6,0))),Continents!$B$1,
IF(NOT(ISERROR(MATCH($C2242,Continents!$C$2:$C$58,0))),Continents!$C$1,
IF(NOT(ISERROR(MATCH($C2242,Continents!$D$2:$D$51,0))),Continents!$D$1,
IF(NOT(ISERROR(MATCH($C2242,Continents!$E$2:$E$15,0))),Continents!$E$1,
IF(NOT(ISERROR(MATCH($C2242,Continents!$F$2:$F$27,0))),Continents!$F$1,
IF(NOT(ISERROR(MATCH($C2242,Continents!$G$2:$G$8,0))),Continents!$G$1
)))))))</f>
        <v>Asia</v>
      </c>
      <c r="F2242" s="26" t="s">
        <v>136</v>
      </c>
      <c r="G2242">
        <f>YEAR(Sales!$F2242)</f>
        <v>2015</v>
      </c>
      <c r="H2242">
        <f>MONTH(Sales!$F2242)</f>
        <v>10</v>
      </c>
      <c r="I2242" t="s">
        <v>14</v>
      </c>
      <c r="J2242" t="s">
        <v>2398</v>
      </c>
      <c r="K2242">
        <v>80</v>
      </c>
      <c r="L2242">
        <v>48</v>
      </c>
      <c r="M2242" s="27">
        <v>0.4</v>
      </c>
      <c r="N2242">
        <v>1</v>
      </c>
    </row>
    <row r="2243" spans="1:14" x14ac:dyDescent="0.25">
      <c r="A2243" s="15" t="s">
        <v>3643</v>
      </c>
      <c r="B2243" t="s">
        <v>17</v>
      </c>
      <c r="C2243" s="13" t="s">
        <v>18</v>
      </c>
      <c r="D2243" t="s">
        <v>19</v>
      </c>
      <c r="E2243" s="13" t="str">
        <f>IF(NOT(ISERROR(MATCH($C2243,Continents!$A$2:$A$48,0))),Continents!$A$1,
IF(NOT(ISERROR(MATCH($C2243,Continents!$B$2:$B$6,0))),Continents!$B$1,
IF(NOT(ISERROR(MATCH($C2243,Continents!$C$2:$C$58,0))),Continents!$C$1,
IF(NOT(ISERROR(MATCH($C2243,Continents!$D$2:$D$51,0))),Continents!$D$1,
IF(NOT(ISERROR(MATCH($C2243,Continents!$E$2:$E$15,0))),Continents!$E$1,
IF(NOT(ISERROR(MATCH($C2243,Continents!$F$2:$F$27,0))),Continents!$F$1,
IF(NOT(ISERROR(MATCH($C2243,Continents!$G$2:$G$8,0))),Continents!$G$1
)))))))</f>
        <v>North America</v>
      </c>
      <c r="F2243" s="26" t="s">
        <v>224</v>
      </c>
      <c r="G2243">
        <f>YEAR(Sales!$F2243)</f>
        <v>2014</v>
      </c>
      <c r="H2243">
        <f>MONTH(Sales!$F2243)</f>
        <v>9</v>
      </c>
      <c r="I2243" t="s">
        <v>133</v>
      </c>
      <c r="J2243" t="s">
        <v>21</v>
      </c>
      <c r="K2243">
        <v>50</v>
      </c>
      <c r="L2243">
        <v>45</v>
      </c>
      <c r="M2243" s="27">
        <v>0.1</v>
      </c>
      <c r="N2243">
        <v>1</v>
      </c>
    </row>
    <row r="2244" spans="1:14" x14ac:dyDescent="0.25">
      <c r="A2244" s="16" t="s">
        <v>3644</v>
      </c>
      <c r="B2244" t="s">
        <v>210</v>
      </c>
      <c r="C2244" s="13" t="s">
        <v>116</v>
      </c>
      <c r="D2244" t="s">
        <v>19</v>
      </c>
      <c r="E2244" s="13" t="str">
        <f>IF(NOT(ISERROR(MATCH($C2244,Continents!$A$2:$A$48,0))),Continents!$A$1,
IF(NOT(ISERROR(MATCH($C2244,Continents!$B$2:$B$6,0))),Continents!$B$1,
IF(NOT(ISERROR(MATCH($C2244,Continents!$C$2:$C$58,0))),Continents!$C$1,
IF(NOT(ISERROR(MATCH($C2244,Continents!$D$2:$D$51,0))),Continents!$D$1,
IF(NOT(ISERROR(MATCH($C2244,Continents!$E$2:$E$15,0))),Continents!$E$1,
IF(NOT(ISERROR(MATCH($C2244,Continents!$F$2:$F$27,0))),Continents!$F$1,
IF(NOT(ISERROR(MATCH($C2244,Continents!$G$2:$G$8,0))),Continents!$G$1
)))))))</f>
        <v>North America</v>
      </c>
      <c r="F2244" s="26" t="s">
        <v>3645</v>
      </c>
      <c r="G2244">
        <f>YEAR(Sales!$F2244)</f>
        <v>2014</v>
      </c>
      <c r="H2244">
        <f>MONTH(Sales!$F2244)</f>
        <v>6</v>
      </c>
      <c r="I2244" t="s">
        <v>125</v>
      </c>
      <c r="J2244" t="s">
        <v>633</v>
      </c>
      <c r="K2244">
        <v>250</v>
      </c>
      <c r="L2244">
        <v>250</v>
      </c>
      <c r="M2244" s="27">
        <v>0</v>
      </c>
      <c r="N2244">
        <v>1</v>
      </c>
    </row>
    <row r="2245" spans="1:14" x14ac:dyDescent="0.25">
      <c r="A2245" s="15" t="s">
        <v>3646</v>
      </c>
      <c r="B2245" t="s">
        <v>139</v>
      </c>
      <c r="C2245" s="13" t="s">
        <v>140</v>
      </c>
      <c r="D2245" t="s">
        <v>13</v>
      </c>
      <c r="E2245" s="13" t="str">
        <f>IF(NOT(ISERROR(MATCH($C2245,Continents!$A$2:$A$48,0))),Continents!$A$1,
IF(NOT(ISERROR(MATCH($C2245,Continents!$B$2:$B$6,0))),Continents!$B$1,
IF(NOT(ISERROR(MATCH($C2245,Continents!$C$2:$C$58,0))),Continents!$C$1,
IF(NOT(ISERROR(MATCH($C2245,Continents!$D$2:$D$51,0))),Continents!$D$1,
IF(NOT(ISERROR(MATCH($C2245,Continents!$E$2:$E$15,0))),Continents!$E$1,
IF(NOT(ISERROR(MATCH($C2245,Continents!$F$2:$F$27,0))),Continents!$F$1,
IF(NOT(ISERROR(MATCH($C2245,Continents!$G$2:$G$8,0))),Continents!$G$1
)))))))</f>
        <v>Europe</v>
      </c>
      <c r="F2245" s="26" t="s">
        <v>2455</v>
      </c>
      <c r="G2245">
        <f>YEAR(Sales!$F2245)</f>
        <v>2014</v>
      </c>
      <c r="H2245">
        <f>MONTH(Sales!$F2245)</f>
        <v>7</v>
      </c>
      <c r="I2245" t="s">
        <v>49</v>
      </c>
      <c r="J2245" t="s">
        <v>1189</v>
      </c>
      <c r="K2245">
        <v>500</v>
      </c>
      <c r="L2245">
        <v>380</v>
      </c>
      <c r="M2245" s="27">
        <v>0.24</v>
      </c>
      <c r="N2245">
        <v>1</v>
      </c>
    </row>
    <row r="2246" spans="1:14" x14ac:dyDescent="0.25">
      <c r="A2246" s="16" t="s">
        <v>3647</v>
      </c>
      <c r="B2246" t="s">
        <v>41</v>
      </c>
      <c r="C2246" s="13" t="s">
        <v>42</v>
      </c>
      <c r="D2246" t="s">
        <v>37</v>
      </c>
      <c r="E2246" s="13" t="str">
        <f>IF(NOT(ISERROR(MATCH($C2246,Continents!$A$2:$A$48,0))),Continents!$A$1,
IF(NOT(ISERROR(MATCH($C2246,Continents!$B$2:$B$6,0))),Continents!$B$1,
IF(NOT(ISERROR(MATCH($C2246,Continents!$C$2:$C$58,0))),Continents!$C$1,
IF(NOT(ISERROR(MATCH($C2246,Continents!$D$2:$D$51,0))),Continents!$D$1,
IF(NOT(ISERROR(MATCH($C2246,Continents!$E$2:$E$15,0))),Continents!$E$1,
IF(NOT(ISERROR(MATCH($C2246,Continents!$F$2:$F$27,0))),Continents!$F$1,
IF(NOT(ISERROR(MATCH($C2246,Continents!$G$2:$G$8,0))),Continents!$G$1
)))))))</f>
        <v>Asia</v>
      </c>
      <c r="F2246" s="26">
        <v>42893</v>
      </c>
      <c r="G2246">
        <f>YEAR(Sales!$F2246)</f>
        <v>2017</v>
      </c>
      <c r="H2246">
        <f>MONTH(Sales!$F2246)</f>
        <v>6</v>
      </c>
      <c r="I2246" t="s">
        <v>77</v>
      </c>
      <c r="J2246" t="s">
        <v>2226</v>
      </c>
      <c r="K2246">
        <v>500</v>
      </c>
      <c r="L2246">
        <v>495</v>
      </c>
      <c r="M2246" s="27">
        <v>0.01</v>
      </c>
      <c r="N2246">
        <v>1</v>
      </c>
    </row>
    <row r="2247" spans="1:14" x14ac:dyDescent="0.25">
      <c r="A2247" s="15" t="s">
        <v>3648</v>
      </c>
      <c r="B2247" t="s">
        <v>3761</v>
      </c>
      <c r="C2247" s="13" t="s">
        <v>3759</v>
      </c>
      <c r="D2247" t="s">
        <v>13</v>
      </c>
      <c r="E2247" s="13" t="str">
        <f>IF(NOT(ISERROR(MATCH($C2247,Continents!$A$2:$A$48,0))),Continents!$A$1,
IF(NOT(ISERROR(MATCH($C2247,Continents!$B$2:$B$6,0))),Continents!$B$1,
IF(NOT(ISERROR(MATCH($C2247,Continents!$C$2:$C$58,0))),Continents!$C$1,
IF(NOT(ISERROR(MATCH($C2247,Continents!$D$2:$D$51,0))),Continents!$D$1,
IF(NOT(ISERROR(MATCH($C2247,Continents!$E$2:$E$15,0))),Continents!$E$1,
IF(NOT(ISERROR(MATCH($C2247,Continents!$F$2:$F$27,0))),Continents!$F$1,
IF(NOT(ISERROR(MATCH($C2247,Continents!$G$2:$G$8,0))),Continents!$G$1
)))))))</f>
        <v>Asia</v>
      </c>
      <c r="F2247" s="26" t="s">
        <v>2380</v>
      </c>
      <c r="G2247">
        <f>YEAR(Sales!$F2247)</f>
        <v>2014</v>
      </c>
      <c r="H2247">
        <f>MONTH(Sales!$F2247)</f>
        <v>1</v>
      </c>
      <c r="I2247" t="s">
        <v>26</v>
      </c>
      <c r="J2247" t="s">
        <v>121</v>
      </c>
      <c r="K2247">
        <v>700</v>
      </c>
      <c r="L2247">
        <v>623</v>
      </c>
      <c r="M2247" s="27">
        <v>0.11</v>
      </c>
      <c r="N2247">
        <v>1</v>
      </c>
    </row>
    <row r="2248" spans="1:14" x14ac:dyDescent="0.25">
      <c r="A2248" s="16" t="s">
        <v>3649</v>
      </c>
      <c r="B2248" t="s">
        <v>105</v>
      </c>
      <c r="C2248" s="13" t="s">
        <v>106</v>
      </c>
      <c r="D2248" t="s">
        <v>13</v>
      </c>
      <c r="E2248" s="13" t="str">
        <f>IF(NOT(ISERROR(MATCH($C2248,Continents!$A$2:$A$48,0))),Continents!$A$1,
IF(NOT(ISERROR(MATCH($C2248,Continents!$B$2:$B$6,0))),Continents!$B$1,
IF(NOT(ISERROR(MATCH($C2248,Continents!$C$2:$C$58,0))),Continents!$C$1,
IF(NOT(ISERROR(MATCH($C2248,Continents!$D$2:$D$51,0))),Continents!$D$1,
IF(NOT(ISERROR(MATCH($C2248,Continents!$E$2:$E$15,0))),Continents!$E$1,
IF(NOT(ISERROR(MATCH($C2248,Continents!$F$2:$F$27,0))),Continents!$F$1,
IF(NOT(ISERROR(MATCH($C2248,Continents!$G$2:$G$8,0))),Continents!$G$1
)))))))</f>
        <v>Africa</v>
      </c>
      <c r="F2248" s="26" t="s">
        <v>1976</v>
      </c>
      <c r="G2248">
        <f>YEAR(Sales!$F2248)</f>
        <v>2016</v>
      </c>
      <c r="H2248">
        <f>MONTH(Sales!$F2248)</f>
        <v>4</v>
      </c>
      <c r="I2248" t="s">
        <v>133</v>
      </c>
      <c r="J2248" t="s">
        <v>1227</v>
      </c>
      <c r="K2248">
        <v>50</v>
      </c>
      <c r="L2248">
        <v>44</v>
      </c>
      <c r="M2248" s="27">
        <v>0.12</v>
      </c>
      <c r="N2248">
        <v>1</v>
      </c>
    </row>
    <row r="2249" spans="1:14" x14ac:dyDescent="0.25">
      <c r="A2249" s="15" t="s">
        <v>3650</v>
      </c>
      <c r="B2249" t="s">
        <v>89</v>
      </c>
      <c r="C2249" s="13" t="s">
        <v>90</v>
      </c>
      <c r="D2249" t="s">
        <v>13</v>
      </c>
      <c r="E2249" s="13" t="str">
        <f>IF(NOT(ISERROR(MATCH($C2249,Continents!$A$2:$A$48,0))),Continents!$A$1,
IF(NOT(ISERROR(MATCH($C2249,Continents!$B$2:$B$6,0))),Continents!$B$1,
IF(NOT(ISERROR(MATCH($C2249,Continents!$C$2:$C$58,0))),Continents!$C$1,
IF(NOT(ISERROR(MATCH($C2249,Continents!$D$2:$D$51,0))),Continents!$D$1,
IF(NOT(ISERROR(MATCH($C2249,Continents!$E$2:$E$15,0))),Continents!$E$1,
IF(NOT(ISERROR(MATCH($C2249,Continents!$F$2:$F$27,0))),Continents!$F$1,
IF(NOT(ISERROR(MATCH($C2249,Continents!$G$2:$G$8,0))),Continents!$G$1
)))))))</f>
        <v>Europe</v>
      </c>
      <c r="F2249" s="26" t="s">
        <v>3340</v>
      </c>
      <c r="G2249">
        <f>YEAR(Sales!$F2249)</f>
        <v>2017</v>
      </c>
      <c r="H2249">
        <f>MONTH(Sales!$F2249)</f>
        <v>9</v>
      </c>
      <c r="I2249" t="s">
        <v>44</v>
      </c>
      <c r="J2249" t="s">
        <v>448</v>
      </c>
      <c r="K2249">
        <v>30</v>
      </c>
      <c r="L2249">
        <v>30</v>
      </c>
      <c r="M2249" s="27">
        <v>0</v>
      </c>
      <c r="N2249">
        <v>1</v>
      </c>
    </row>
    <row r="2250" spans="1:14" x14ac:dyDescent="0.25">
      <c r="A2250" s="16" t="s">
        <v>3651</v>
      </c>
      <c r="B2250" t="s">
        <v>397</v>
      </c>
      <c r="C2250" s="13" t="s">
        <v>398</v>
      </c>
      <c r="D2250" t="s">
        <v>13</v>
      </c>
      <c r="E2250" s="13" t="str">
        <f>IF(NOT(ISERROR(MATCH($C2250,Continents!$A$2:$A$48,0))),Continents!$A$1,
IF(NOT(ISERROR(MATCH($C2250,Continents!$B$2:$B$6,0))),Continents!$B$1,
IF(NOT(ISERROR(MATCH($C2250,Continents!$C$2:$C$58,0))),Continents!$C$1,
IF(NOT(ISERROR(MATCH($C2250,Continents!$D$2:$D$51,0))),Continents!$D$1,
IF(NOT(ISERROR(MATCH($C2250,Continents!$E$2:$E$15,0))),Continents!$E$1,
IF(NOT(ISERROR(MATCH($C2250,Continents!$F$2:$F$27,0))),Continents!$F$1,
IF(NOT(ISERROR(MATCH($C2250,Continents!$G$2:$G$8,0))),Continents!$G$1
)))))))</f>
        <v>Europe</v>
      </c>
      <c r="F2250" s="26" t="s">
        <v>362</v>
      </c>
      <c r="G2250">
        <f>YEAR(Sales!$F2250)</f>
        <v>2014</v>
      </c>
      <c r="H2250">
        <f>MONTH(Sales!$F2250)</f>
        <v>7</v>
      </c>
      <c r="I2250" t="s">
        <v>38</v>
      </c>
      <c r="J2250" t="s">
        <v>750</v>
      </c>
      <c r="K2250">
        <v>50</v>
      </c>
      <c r="L2250">
        <v>49</v>
      </c>
      <c r="M2250" s="27">
        <v>0.02</v>
      </c>
      <c r="N2250">
        <v>1</v>
      </c>
    </row>
    <row r="2251" spans="1:14" x14ac:dyDescent="0.25">
      <c r="A2251" s="15" t="s">
        <v>3652</v>
      </c>
      <c r="B2251" t="s">
        <v>174</v>
      </c>
      <c r="C2251" s="13" t="s">
        <v>116</v>
      </c>
      <c r="D2251" t="s">
        <v>19</v>
      </c>
      <c r="E2251" s="13" t="str">
        <f>IF(NOT(ISERROR(MATCH($C2251,Continents!$A$2:$A$48,0))),Continents!$A$1,
IF(NOT(ISERROR(MATCH($C2251,Continents!$B$2:$B$6,0))),Continents!$B$1,
IF(NOT(ISERROR(MATCH($C2251,Continents!$C$2:$C$58,0))),Continents!$C$1,
IF(NOT(ISERROR(MATCH($C2251,Continents!$D$2:$D$51,0))),Continents!$D$1,
IF(NOT(ISERROR(MATCH($C2251,Continents!$E$2:$E$15,0))),Continents!$E$1,
IF(NOT(ISERROR(MATCH($C2251,Continents!$F$2:$F$27,0))),Continents!$F$1,
IF(NOT(ISERROR(MATCH($C2251,Continents!$G$2:$G$8,0))),Continents!$G$1
)))))))</f>
        <v>North America</v>
      </c>
      <c r="F2251" s="26" t="s">
        <v>1770</v>
      </c>
      <c r="G2251">
        <f>YEAR(Sales!$F2251)</f>
        <v>2016</v>
      </c>
      <c r="H2251">
        <f>MONTH(Sales!$F2251)</f>
        <v>6</v>
      </c>
      <c r="I2251" t="s">
        <v>14</v>
      </c>
      <c r="J2251" t="s">
        <v>1305</v>
      </c>
      <c r="K2251">
        <v>80</v>
      </c>
      <c r="L2251">
        <v>72</v>
      </c>
      <c r="M2251" s="27">
        <v>0.1</v>
      </c>
      <c r="N2251">
        <v>1</v>
      </c>
    </row>
    <row r="2252" spans="1:14" x14ac:dyDescent="0.25">
      <c r="A2252" s="16" t="s">
        <v>3653</v>
      </c>
      <c r="B2252" t="s">
        <v>41</v>
      </c>
      <c r="C2252" s="13" t="s">
        <v>42</v>
      </c>
      <c r="D2252" t="s">
        <v>37</v>
      </c>
      <c r="E2252" s="13" t="str">
        <f>IF(NOT(ISERROR(MATCH($C2252,Continents!$A$2:$A$48,0))),Continents!$A$1,
IF(NOT(ISERROR(MATCH($C2252,Continents!$B$2:$B$6,0))),Continents!$B$1,
IF(NOT(ISERROR(MATCH($C2252,Continents!$C$2:$C$58,0))),Continents!$C$1,
IF(NOT(ISERROR(MATCH($C2252,Continents!$D$2:$D$51,0))),Continents!$D$1,
IF(NOT(ISERROR(MATCH($C2252,Continents!$E$2:$E$15,0))),Continents!$E$1,
IF(NOT(ISERROR(MATCH($C2252,Continents!$F$2:$F$27,0))),Continents!$F$1,
IF(NOT(ISERROR(MATCH($C2252,Continents!$G$2:$G$8,0))),Continents!$G$1
)))))))</f>
        <v>Asia</v>
      </c>
      <c r="F2252" s="26">
        <v>42130</v>
      </c>
      <c r="G2252">
        <f>YEAR(Sales!$F2252)</f>
        <v>2015</v>
      </c>
      <c r="H2252">
        <f>MONTH(Sales!$F2252)</f>
        <v>5</v>
      </c>
      <c r="I2252" t="s">
        <v>38</v>
      </c>
      <c r="J2252" t="s">
        <v>1998</v>
      </c>
      <c r="K2252">
        <v>50</v>
      </c>
      <c r="L2252">
        <v>45</v>
      </c>
      <c r="M2252" s="27">
        <v>0.1</v>
      </c>
      <c r="N2252">
        <v>1</v>
      </c>
    </row>
    <row r="2253" spans="1:14" x14ac:dyDescent="0.25">
      <c r="A2253" s="15" t="s">
        <v>3654</v>
      </c>
      <c r="B2253" t="s">
        <v>115</v>
      </c>
      <c r="C2253" s="13" t="s">
        <v>116</v>
      </c>
      <c r="D2253" t="s">
        <v>19</v>
      </c>
      <c r="E2253" s="13" t="str">
        <f>IF(NOT(ISERROR(MATCH($C2253,Continents!$A$2:$A$48,0))),Continents!$A$1,
IF(NOT(ISERROR(MATCH($C2253,Continents!$B$2:$B$6,0))),Continents!$B$1,
IF(NOT(ISERROR(MATCH($C2253,Continents!$C$2:$C$58,0))),Continents!$C$1,
IF(NOT(ISERROR(MATCH($C2253,Continents!$D$2:$D$51,0))),Continents!$D$1,
IF(NOT(ISERROR(MATCH($C2253,Continents!$E$2:$E$15,0))),Continents!$E$1,
IF(NOT(ISERROR(MATCH($C2253,Continents!$F$2:$F$27,0))),Continents!$F$1,
IF(NOT(ISERROR(MATCH($C2253,Continents!$G$2:$G$8,0))),Continents!$G$1
)))))))</f>
        <v>North America</v>
      </c>
      <c r="F2253" s="26" t="s">
        <v>3655</v>
      </c>
      <c r="G2253">
        <f>YEAR(Sales!$F2253)</f>
        <v>2016</v>
      </c>
      <c r="H2253">
        <f>MONTH(Sales!$F2253)</f>
        <v>8</v>
      </c>
      <c r="I2253" t="s">
        <v>32</v>
      </c>
      <c r="J2253" t="s">
        <v>1338</v>
      </c>
      <c r="K2253">
        <v>150</v>
      </c>
      <c r="L2253">
        <v>149</v>
      </c>
      <c r="M2253" s="27">
        <v>6.7000000000000002E-3</v>
      </c>
      <c r="N2253">
        <v>1</v>
      </c>
    </row>
    <row r="2254" spans="1:14" x14ac:dyDescent="0.25">
      <c r="A2254" s="16" t="s">
        <v>3656</v>
      </c>
      <c r="B2254" t="s">
        <v>201</v>
      </c>
      <c r="C2254" s="13" t="s">
        <v>202</v>
      </c>
      <c r="D2254" t="s">
        <v>13</v>
      </c>
      <c r="E2254" s="13" t="str">
        <f>IF(NOT(ISERROR(MATCH($C2254,Continents!$A$2:$A$48,0))),Continents!$A$1,
IF(NOT(ISERROR(MATCH($C2254,Continents!$B$2:$B$6,0))),Continents!$B$1,
IF(NOT(ISERROR(MATCH($C2254,Continents!$C$2:$C$58,0))),Continents!$C$1,
IF(NOT(ISERROR(MATCH($C2254,Continents!$D$2:$D$51,0))),Continents!$D$1,
IF(NOT(ISERROR(MATCH($C2254,Continents!$E$2:$E$15,0))),Continents!$E$1,
IF(NOT(ISERROR(MATCH($C2254,Continents!$F$2:$F$27,0))),Continents!$F$1,
IF(NOT(ISERROR(MATCH($C2254,Continents!$G$2:$G$8,0))),Continents!$G$1
)))))))</f>
        <v>Europe</v>
      </c>
      <c r="F2254" s="26" t="s">
        <v>3657</v>
      </c>
      <c r="G2254">
        <f>YEAR(Sales!$F2254)</f>
        <v>2016</v>
      </c>
      <c r="H2254">
        <f>MONTH(Sales!$F2254)</f>
        <v>11</v>
      </c>
      <c r="I2254" t="s">
        <v>112</v>
      </c>
      <c r="J2254" t="s">
        <v>203</v>
      </c>
      <c r="K2254">
        <v>70</v>
      </c>
      <c r="L2254">
        <v>61</v>
      </c>
      <c r="M2254" s="27">
        <v>0.12859999999999999</v>
      </c>
      <c r="N2254">
        <v>1</v>
      </c>
    </row>
    <row r="2255" spans="1:14" x14ac:dyDescent="0.25">
      <c r="A2255" s="15" t="s">
        <v>3658</v>
      </c>
      <c r="B2255" t="s">
        <v>3760</v>
      </c>
      <c r="C2255" s="13" t="s">
        <v>3759</v>
      </c>
      <c r="D2255" t="s">
        <v>13</v>
      </c>
      <c r="E2255" s="13" t="str">
        <f>IF(NOT(ISERROR(MATCH($C2255,Continents!$A$2:$A$48,0))),Continents!$A$1,
IF(NOT(ISERROR(MATCH($C2255,Continents!$B$2:$B$6,0))),Continents!$B$1,
IF(NOT(ISERROR(MATCH($C2255,Continents!$C$2:$C$58,0))),Continents!$C$1,
IF(NOT(ISERROR(MATCH($C2255,Continents!$D$2:$D$51,0))),Continents!$D$1,
IF(NOT(ISERROR(MATCH($C2255,Continents!$E$2:$E$15,0))),Continents!$E$1,
IF(NOT(ISERROR(MATCH($C2255,Continents!$F$2:$F$27,0))),Continents!$F$1,
IF(NOT(ISERROR(MATCH($C2255,Continents!$G$2:$G$8,0))),Continents!$G$1
)))))))</f>
        <v>Asia</v>
      </c>
      <c r="F2255" s="26" t="s">
        <v>1457</v>
      </c>
      <c r="G2255">
        <f>YEAR(Sales!$F2255)</f>
        <v>2016</v>
      </c>
      <c r="H2255">
        <f>MONTH(Sales!$F2255)</f>
        <v>8</v>
      </c>
      <c r="I2255" t="s">
        <v>77</v>
      </c>
      <c r="J2255" t="s">
        <v>477</v>
      </c>
      <c r="K2255">
        <v>500</v>
      </c>
      <c r="L2255">
        <v>500</v>
      </c>
      <c r="M2255" s="27">
        <v>0</v>
      </c>
      <c r="N2255">
        <v>1</v>
      </c>
    </row>
    <row r="2256" spans="1:14" x14ac:dyDescent="0.25">
      <c r="A2256" s="16" t="s">
        <v>3659</v>
      </c>
      <c r="B2256" t="s">
        <v>100</v>
      </c>
      <c r="C2256" s="13" t="s">
        <v>101</v>
      </c>
      <c r="D2256" t="s">
        <v>13</v>
      </c>
      <c r="E2256" s="13" t="str">
        <f>IF(NOT(ISERROR(MATCH($C2256,Continents!$A$2:$A$48,0))),Continents!$A$1,
IF(NOT(ISERROR(MATCH($C2256,Continents!$B$2:$B$6,0))),Continents!$B$1,
IF(NOT(ISERROR(MATCH($C2256,Continents!$C$2:$C$58,0))),Continents!$C$1,
IF(NOT(ISERROR(MATCH($C2256,Continents!$D$2:$D$51,0))),Continents!$D$1,
IF(NOT(ISERROR(MATCH($C2256,Continents!$E$2:$E$15,0))),Continents!$E$1,
IF(NOT(ISERROR(MATCH($C2256,Continents!$F$2:$F$27,0))),Continents!$F$1,
IF(NOT(ISERROR(MATCH($C2256,Continents!$G$2:$G$8,0))),Continents!$G$1
)))))))</f>
        <v>Europe</v>
      </c>
      <c r="F2256" s="26" t="s">
        <v>1445</v>
      </c>
      <c r="G2256">
        <f>YEAR(Sales!$F2256)</f>
        <v>2014</v>
      </c>
      <c r="H2256">
        <f>MONTH(Sales!$F2256)</f>
        <v>12</v>
      </c>
      <c r="I2256" t="s">
        <v>26</v>
      </c>
      <c r="J2256" t="s">
        <v>1844</v>
      </c>
      <c r="K2256">
        <v>700</v>
      </c>
      <c r="L2256">
        <v>672</v>
      </c>
      <c r="M2256" s="27">
        <v>0.04</v>
      </c>
      <c r="N2256">
        <v>1</v>
      </c>
    </row>
    <row r="2257" spans="1:14" x14ac:dyDescent="0.25">
      <c r="A2257" s="15" t="s">
        <v>3660</v>
      </c>
      <c r="B2257" t="s">
        <v>541</v>
      </c>
      <c r="C2257" s="13" t="s">
        <v>542</v>
      </c>
      <c r="D2257" t="s">
        <v>25</v>
      </c>
      <c r="E2257" s="13" t="str">
        <f>IF(NOT(ISERROR(MATCH($C2257,Continents!$A$2:$A$48,0))),Continents!$A$1,
IF(NOT(ISERROR(MATCH($C2257,Continents!$B$2:$B$6,0))),Continents!$B$1,
IF(NOT(ISERROR(MATCH($C2257,Continents!$C$2:$C$58,0))),Continents!$C$1,
IF(NOT(ISERROR(MATCH($C2257,Continents!$D$2:$D$51,0))),Continents!$D$1,
IF(NOT(ISERROR(MATCH($C2257,Continents!$E$2:$E$15,0))),Continents!$E$1,
IF(NOT(ISERROR(MATCH($C2257,Continents!$F$2:$F$27,0))),Continents!$F$1,
IF(NOT(ISERROR(MATCH($C2257,Continents!$G$2:$G$8,0))),Continents!$G$1
)))))))</f>
        <v>South America</v>
      </c>
      <c r="F2257" s="26">
        <v>43104</v>
      </c>
      <c r="G2257">
        <f>YEAR(Sales!$F2257)</f>
        <v>2018</v>
      </c>
      <c r="H2257">
        <f>MONTH(Sales!$F2257)</f>
        <v>1</v>
      </c>
      <c r="I2257" t="s">
        <v>58</v>
      </c>
      <c r="J2257" t="s">
        <v>1109</v>
      </c>
      <c r="K2257">
        <v>800</v>
      </c>
      <c r="L2257">
        <v>640</v>
      </c>
      <c r="M2257" s="27">
        <v>0.2</v>
      </c>
      <c r="N2257">
        <v>1</v>
      </c>
    </row>
    <row r="2258" spans="1:14" x14ac:dyDescent="0.25">
      <c r="A2258" s="16" t="s">
        <v>3661</v>
      </c>
      <c r="B2258" t="s">
        <v>288</v>
      </c>
      <c r="C2258" s="13" t="s">
        <v>289</v>
      </c>
      <c r="D2258" t="s">
        <v>13</v>
      </c>
      <c r="E2258" s="13" t="str">
        <f>IF(NOT(ISERROR(MATCH($C2258,Continents!$A$2:$A$48,0))),Continents!$A$1,
IF(NOT(ISERROR(MATCH($C2258,Continents!$B$2:$B$6,0))),Continents!$B$1,
IF(NOT(ISERROR(MATCH($C2258,Continents!$C$2:$C$58,0))),Continents!$C$1,
IF(NOT(ISERROR(MATCH($C2258,Continents!$D$2:$D$51,0))),Continents!$D$1,
IF(NOT(ISERROR(MATCH($C2258,Continents!$E$2:$E$15,0))),Continents!$E$1,
IF(NOT(ISERROR(MATCH($C2258,Continents!$F$2:$F$27,0))),Continents!$F$1,
IF(NOT(ISERROR(MATCH($C2258,Continents!$G$2:$G$8,0))),Continents!$G$1
)))))))</f>
        <v>Europe</v>
      </c>
      <c r="F2258" s="26" t="s">
        <v>1120</v>
      </c>
      <c r="G2258">
        <f>YEAR(Sales!$F2258)</f>
        <v>2017</v>
      </c>
      <c r="H2258">
        <f>MONTH(Sales!$F2258)</f>
        <v>7</v>
      </c>
      <c r="I2258" t="s">
        <v>64</v>
      </c>
      <c r="J2258" t="s">
        <v>468</v>
      </c>
      <c r="K2258">
        <v>1000</v>
      </c>
      <c r="L2258">
        <v>630</v>
      </c>
      <c r="M2258" s="27">
        <v>0.37</v>
      </c>
      <c r="N2258">
        <v>1</v>
      </c>
    </row>
    <row r="2259" spans="1:14" x14ac:dyDescent="0.25">
      <c r="A2259" s="15" t="s">
        <v>3662</v>
      </c>
      <c r="B2259" t="s">
        <v>139</v>
      </c>
      <c r="C2259" s="13" t="s">
        <v>140</v>
      </c>
      <c r="D2259" t="s">
        <v>13</v>
      </c>
      <c r="E2259" s="13" t="str">
        <f>IF(NOT(ISERROR(MATCH($C2259,Continents!$A$2:$A$48,0))),Continents!$A$1,
IF(NOT(ISERROR(MATCH($C2259,Continents!$B$2:$B$6,0))),Continents!$B$1,
IF(NOT(ISERROR(MATCH($C2259,Continents!$C$2:$C$58,0))),Continents!$C$1,
IF(NOT(ISERROR(MATCH($C2259,Continents!$D$2:$D$51,0))),Continents!$D$1,
IF(NOT(ISERROR(MATCH($C2259,Continents!$E$2:$E$15,0))),Continents!$E$1,
IF(NOT(ISERROR(MATCH($C2259,Continents!$F$2:$F$27,0))),Continents!$F$1,
IF(NOT(ISERROR(MATCH($C2259,Continents!$G$2:$G$8,0))),Continents!$G$1
)))))))</f>
        <v>Europe</v>
      </c>
      <c r="F2259" s="26">
        <v>42740</v>
      </c>
      <c r="G2259">
        <f>YEAR(Sales!$F2259)</f>
        <v>2017</v>
      </c>
      <c r="H2259">
        <f>MONTH(Sales!$F2259)</f>
        <v>1</v>
      </c>
      <c r="I2259" t="s">
        <v>38</v>
      </c>
      <c r="J2259" t="s">
        <v>247</v>
      </c>
      <c r="K2259">
        <v>50</v>
      </c>
      <c r="L2259">
        <v>46</v>
      </c>
      <c r="M2259" s="27">
        <v>0.08</v>
      </c>
      <c r="N2259">
        <v>1</v>
      </c>
    </row>
    <row r="2260" spans="1:14" x14ac:dyDescent="0.25">
      <c r="A2260" s="16" t="s">
        <v>3663</v>
      </c>
      <c r="B2260" t="s">
        <v>2907</v>
      </c>
      <c r="C2260" s="13" t="s">
        <v>116</v>
      </c>
      <c r="D2260" t="s">
        <v>19</v>
      </c>
      <c r="E2260" s="13" t="str">
        <f>IF(NOT(ISERROR(MATCH($C2260,Continents!$A$2:$A$48,0))),Continents!$A$1,
IF(NOT(ISERROR(MATCH($C2260,Continents!$B$2:$B$6,0))),Continents!$B$1,
IF(NOT(ISERROR(MATCH($C2260,Continents!$C$2:$C$58,0))),Continents!$C$1,
IF(NOT(ISERROR(MATCH($C2260,Continents!$D$2:$D$51,0))),Continents!$D$1,
IF(NOT(ISERROR(MATCH($C2260,Continents!$E$2:$E$15,0))),Continents!$E$1,
IF(NOT(ISERROR(MATCH($C2260,Continents!$F$2:$F$27,0))),Continents!$F$1,
IF(NOT(ISERROR(MATCH($C2260,Continents!$G$2:$G$8,0))),Continents!$G$1
)))))))</f>
        <v>North America</v>
      </c>
      <c r="F2260" s="26">
        <v>42339</v>
      </c>
      <c r="G2260">
        <f>YEAR(Sales!$F2260)</f>
        <v>2015</v>
      </c>
      <c r="H2260">
        <f>MONTH(Sales!$F2260)</f>
        <v>12</v>
      </c>
      <c r="I2260" t="s">
        <v>38</v>
      </c>
      <c r="J2260" t="s">
        <v>3547</v>
      </c>
      <c r="K2260">
        <v>50</v>
      </c>
      <c r="L2260">
        <v>33</v>
      </c>
      <c r="M2260" s="27">
        <v>0.34</v>
      </c>
      <c r="N2260">
        <v>1</v>
      </c>
    </row>
    <row r="2261" spans="1:14" x14ac:dyDescent="0.25">
      <c r="A2261" s="15" t="s">
        <v>3664</v>
      </c>
      <c r="B2261" t="s">
        <v>100</v>
      </c>
      <c r="C2261" s="13" t="s">
        <v>101</v>
      </c>
      <c r="D2261" t="s">
        <v>13</v>
      </c>
      <c r="E2261" s="13" t="str">
        <f>IF(NOT(ISERROR(MATCH($C2261,Continents!$A$2:$A$48,0))),Continents!$A$1,
IF(NOT(ISERROR(MATCH($C2261,Continents!$B$2:$B$6,0))),Continents!$B$1,
IF(NOT(ISERROR(MATCH($C2261,Continents!$C$2:$C$58,0))),Continents!$C$1,
IF(NOT(ISERROR(MATCH($C2261,Continents!$D$2:$D$51,0))),Continents!$D$1,
IF(NOT(ISERROR(MATCH($C2261,Continents!$E$2:$E$15,0))),Continents!$E$1,
IF(NOT(ISERROR(MATCH($C2261,Continents!$F$2:$F$27,0))),Continents!$F$1,
IF(NOT(ISERROR(MATCH($C2261,Continents!$G$2:$G$8,0))),Continents!$G$1
)))))))</f>
        <v>Europe</v>
      </c>
      <c r="F2261" s="26" t="s">
        <v>2045</v>
      </c>
      <c r="G2261">
        <f>YEAR(Sales!$F2261)</f>
        <v>2016</v>
      </c>
      <c r="H2261">
        <f>MONTH(Sales!$F2261)</f>
        <v>12</v>
      </c>
      <c r="I2261" t="s">
        <v>58</v>
      </c>
      <c r="J2261" t="s">
        <v>578</v>
      </c>
      <c r="K2261">
        <v>800</v>
      </c>
      <c r="L2261">
        <v>568</v>
      </c>
      <c r="M2261" s="27">
        <v>0.28999999999999998</v>
      </c>
      <c r="N2261">
        <v>1</v>
      </c>
    </row>
    <row r="2262" spans="1:14" x14ac:dyDescent="0.25">
      <c r="A2262" s="16" t="s">
        <v>3665</v>
      </c>
      <c r="B2262" t="s">
        <v>95</v>
      </c>
      <c r="C2262" s="13" t="s">
        <v>96</v>
      </c>
      <c r="D2262" t="s">
        <v>37</v>
      </c>
      <c r="E2262" s="13" t="str">
        <f>IF(NOT(ISERROR(MATCH($C2262,Continents!$A$2:$A$48,0))),Continents!$A$1,
IF(NOT(ISERROR(MATCH($C2262,Continents!$B$2:$B$6,0))),Continents!$B$1,
IF(NOT(ISERROR(MATCH($C2262,Continents!$C$2:$C$58,0))),Continents!$C$1,
IF(NOT(ISERROR(MATCH($C2262,Continents!$D$2:$D$51,0))),Continents!$D$1,
IF(NOT(ISERROR(MATCH($C2262,Continents!$E$2:$E$15,0))),Continents!$E$1,
IF(NOT(ISERROR(MATCH($C2262,Continents!$F$2:$F$27,0))),Continents!$F$1,
IF(NOT(ISERROR(MATCH($C2262,Continents!$G$2:$G$8,0))),Continents!$G$1
)))))))</f>
        <v>Asia</v>
      </c>
      <c r="F2262" s="26" t="s">
        <v>3666</v>
      </c>
      <c r="G2262">
        <f>YEAR(Sales!$F2262)</f>
        <v>2015</v>
      </c>
      <c r="H2262">
        <f>MONTH(Sales!$F2262)</f>
        <v>3</v>
      </c>
      <c r="I2262" t="s">
        <v>49</v>
      </c>
      <c r="J2262" t="s">
        <v>3038</v>
      </c>
      <c r="K2262">
        <v>500</v>
      </c>
      <c r="L2262">
        <v>490</v>
      </c>
      <c r="M2262" s="27">
        <v>0.02</v>
      </c>
      <c r="N2262">
        <v>1</v>
      </c>
    </row>
    <row r="2263" spans="1:14" x14ac:dyDescent="0.25">
      <c r="A2263" s="15" t="s">
        <v>3667</v>
      </c>
      <c r="B2263" t="s">
        <v>164</v>
      </c>
      <c r="C2263" s="13" t="s">
        <v>165</v>
      </c>
      <c r="D2263" t="s">
        <v>13</v>
      </c>
      <c r="E2263" s="13" t="str">
        <f>IF(NOT(ISERROR(MATCH($C2263,Continents!$A$2:$A$48,0))),Continents!$A$1,
IF(NOT(ISERROR(MATCH($C2263,Continents!$B$2:$B$6,0))),Continents!$B$1,
IF(NOT(ISERROR(MATCH($C2263,Continents!$C$2:$C$58,0))),Continents!$C$1,
IF(NOT(ISERROR(MATCH($C2263,Continents!$D$2:$D$51,0))),Continents!$D$1,
IF(NOT(ISERROR(MATCH($C2263,Continents!$E$2:$E$15,0))),Continents!$E$1,
IF(NOT(ISERROR(MATCH($C2263,Continents!$F$2:$F$27,0))),Continents!$F$1,
IF(NOT(ISERROR(MATCH($C2263,Continents!$G$2:$G$8,0))),Continents!$G$1
)))))))</f>
        <v>Europe</v>
      </c>
      <c r="F2263" s="26">
        <v>42892</v>
      </c>
      <c r="G2263">
        <f>YEAR(Sales!$F2263)</f>
        <v>2017</v>
      </c>
      <c r="H2263">
        <f>MONTH(Sales!$F2263)</f>
        <v>6</v>
      </c>
      <c r="I2263" t="s">
        <v>125</v>
      </c>
      <c r="J2263" t="s">
        <v>1308</v>
      </c>
      <c r="K2263">
        <v>250</v>
      </c>
      <c r="L2263">
        <v>238</v>
      </c>
      <c r="M2263" s="27">
        <v>4.8000000000000001E-2</v>
      </c>
      <c r="N2263">
        <v>1</v>
      </c>
    </row>
    <row r="2264" spans="1:14" x14ac:dyDescent="0.25">
      <c r="A2264" s="16" t="s">
        <v>3668</v>
      </c>
      <c r="B2264" t="s">
        <v>105</v>
      </c>
      <c r="C2264" s="13" t="s">
        <v>106</v>
      </c>
      <c r="D2264" t="s">
        <v>13</v>
      </c>
      <c r="E2264" s="13" t="str">
        <f>IF(NOT(ISERROR(MATCH($C2264,Continents!$A$2:$A$48,0))),Continents!$A$1,
IF(NOT(ISERROR(MATCH($C2264,Continents!$B$2:$B$6,0))),Continents!$B$1,
IF(NOT(ISERROR(MATCH($C2264,Continents!$C$2:$C$58,0))),Continents!$C$1,
IF(NOT(ISERROR(MATCH($C2264,Continents!$D$2:$D$51,0))),Continents!$D$1,
IF(NOT(ISERROR(MATCH($C2264,Continents!$E$2:$E$15,0))),Continents!$E$1,
IF(NOT(ISERROR(MATCH($C2264,Continents!$F$2:$F$27,0))),Continents!$F$1,
IF(NOT(ISERROR(MATCH($C2264,Continents!$G$2:$G$8,0))),Continents!$G$1
)))))))</f>
        <v>Africa</v>
      </c>
      <c r="F2264" s="26" t="s">
        <v>262</v>
      </c>
      <c r="G2264">
        <f>YEAR(Sales!$F2264)</f>
        <v>2016</v>
      </c>
      <c r="H2264">
        <f>MONTH(Sales!$F2264)</f>
        <v>9</v>
      </c>
      <c r="I2264" t="s">
        <v>44</v>
      </c>
      <c r="J2264" t="s">
        <v>1422</v>
      </c>
      <c r="K2264">
        <v>30</v>
      </c>
      <c r="L2264">
        <v>26</v>
      </c>
      <c r="M2264" s="27">
        <v>0.1333</v>
      </c>
      <c r="N2264">
        <v>1</v>
      </c>
    </row>
    <row r="2265" spans="1:14" x14ac:dyDescent="0.25">
      <c r="A2265" s="15" t="s">
        <v>3669</v>
      </c>
      <c r="B2265" t="s">
        <v>265</v>
      </c>
      <c r="C2265" s="13" t="s">
        <v>53</v>
      </c>
      <c r="D2265" t="s">
        <v>25</v>
      </c>
      <c r="E2265" s="13" t="str">
        <f>IF(NOT(ISERROR(MATCH($C2265,Continents!$A$2:$A$48,0))),Continents!$A$1,
IF(NOT(ISERROR(MATCH($C2265,Continents!$B$2:$B$6,0))),Continents!$B$1,
IF(NOT(ISERROR(MATCH($C2265,Continents!$C$2:$C$58,0))),Continents!$C$1,
IF(NOT(ISERROR(MATCH($C2265,Continents!$D$2:$D$51,0))),Continents!$D$1,
IF(NOT(ISERROR(MATCH($C2265,Continents!$E$2:$E$15,0))),Continents!$E$1,
IF(NOT(ISERROR(MATCH($C2265,Continents!$F$2:$F$27,0))),Continents!$F$1,
IF(NOT(ISERROR(MATCH($C2265,Continents!$G$2:$G$8,0))),Continents!$G$1
)))))))</f>
        <v>North America</v>
      </c>
      <c r="F2265" s="26" t="s">
        <v>3670</v>
      </c>
      <c r="G2265">
        <f>YEAR(Sales!$F2265)</f>
        <v>2016</v>
      </c>
      <c r="H2265">
        <f>MONTH(Sales!$F2265)</f>
        <v>12</v>
      </c>
      <c r="I2265" t="s">
        <v>44</v>
      </c>
      <c r="J2265" t="s">
        <v>3408</v>
      </c>
      <c r="K2265">
        <v>30</v>
      </c>
      <c r="L2265">
        <v>30</v>
      </c>
      <c r="M2265" s="27">
        <v>0</v>
      </c>
      <c r="N2265">
        <v>1</v>
      </c>
    </row>
    <row r="2266" spans="1:14" x14ac:dyDescent="0.25">
      <c r="A2266" s="16" t="s">
        <v>3671</v>
      </c>
      <c r="B2266" t="s">
        <v>318</v>
      </c>
      <c r="C2266" s="13" t="s">
        <v>319</v>
      </c>
      <c r="D2266" t="s">
        <v>13</v>
      </c>
      <c r="E2266" s="13" t="str">
        <f>IF(NOT(ISERROR(MATCH($C2266,Continents!$A$2:$A$48,0))),Continents!$A$1,
IF(NOT(ISERROR(MATCH($C2266,Continents!$B$2:$B$6,0))),Continents!$B$1,
IF(NOT(ISERROR(MATCH($C2266,Continents!$C$2:$C$58,0))),Continents!$C$1,
IF(NOT(ISERROR(MATCH($C2266,Continents!$D$2:$D$51,0))),Continents!$D$1,
IF(NOT(ISERROR(MATCH($C2266,Continents!$E$2:$E$15,0))),Continents!$E$1,
IF(NOT(ISERROR(MATCH($C2266,Continents!$F$2:$F$27,0))),Continents!$F$1,
IF(NOT(ISERROR(MATCH($C2266,Continents!$G$2:$G$8,0))),Continents!$G$1
)))))))</f>
        <v>Africa</v>
      </c>
      <c r="F2266" s="26" t="s">
        <v>1800</v>
      </c>
      <c r="G2266">
        <f>YEAR(Sales!$F2266)</f>
        <v>2017</v>
      </c>
      <c r="H2266">
        <f>MONTH(Sales!$F2266)</f>
        <v>11</v>
      </c>
      <c r="I2266" t="s">
        <v>64</v>
      </c>
      <c r="J2266" t="s">
        <v>765</v>
      </c>
      <c r="K2266">
        <v>1000</v>
      </c>
      <c r="L2266">
        <v>860</v>
      </c>
      <c r="M2266" s="27">
        <v>0.14000000000000001</v>
      </c>
      <c r="N2266">
        <v>1</v>
      </c>
    </row>
    <row r="2267" spans="1:14" x14ac:dyDescent="0.25">
      <c r="A2267" s="15" t="s">
        <v>3672</v>
      </c>
      <c r="B2267" t="s">
        <v>325</v>
      </c>
      <c r="C2267" s="13" t="s">
        <v>326</v>
      </c>
      <c r="D2267" t="s">
        <v>37</v>
      </c>
      <c r="E2267" s="13" t="str">
        <f>IF(NOT(ISERROR(MATCH($C2267,Continents!$A$2:$A$48,0))),Continents!$A$1,
IF(NOT(ISERROR(MATCH($C2267,Continents!$B$2:$B$6,0))),Continents!$B$1,
IF(NOT(ISERROR(MATCH($C2267,Continents!$C$2:$C$58,0))),Continents!$C$1,
IF(NOT(ISERROR(MATCH($C2267,Continents!$D$2:$D$51,0))),Continents!$D$1,
IF(NOT(ISERROR(MATCH($C2267,Continents!$E$2:$E$15,0))),Continents!$E$1,
IF(NOT(ISERROR(MATCH($C2267,Continents!$F$2:$F$27,0))),Continents!$F$1,
IF(NOT(ISERROR(MATCH($C2267,Continents!$G$2:$G$8,0))),Continents!$G$1
)))))))</f>
        <v>Asia</v>
      </c>
      <c r="F2267" s="26" t="s">
        <v>1566</v>
      </c>
      <c r="G2267">
        <f>YEAR(Sales!$F2267)</f>
        <v>2014</v>
      </c>
      <c r="H2267">
        <f>MONTH(Sales!$F2267)</f>
        <v>7</v>
      </c>
      <c r="I2267" t="s">
        <v>64</v>
      </c>
      <c r="J2267" t="s">
        <v>3673</v>
      </c>
      <c r="K2267">
        <v>1000</v>
      </c>
      <c r="L2267">
        <v>800</v>
      </c>
      <c r="M2267" s="27">
        <v>0.2</v>
      </c>
      <c r="N2267">
        <v>1</v>
      </c>
    </row>
    <row r="2268" spans="1:14" x14ac:dyDescent="0.25">
      <c r="A2268" s="16" t="s">
        <v>3674</v>
      </c>
      <c r="B2268" t="s">
        <v>210</v>
      </c>
      <c r="C2268" s="13" t="s">
        <v>116</v>
      </c>
      <c r="D2268" t="s">
        <v>19</v>
      </c>
      <c r="E2268" s="13" t="str">
        <f>IF(NOT(ISERROR(MATCH($C2268,Continents!$A$2:$A$48,0))),Continents!$A$1,
IF(NOT(ISERROR(MATCH($C2268,Continents!$B$2:$B$6,0))),Continents!$B$1,
IF(NOT(ISERROR(MATCH($C2268,Continents!$C$2:$C$58,0))),Continents!$C$1,
IF(NOT(ISERROR(MATCH($C2268,Continents!$D$2:$D$51,0))),Continents!$D$1,
IF(NOT(ISERROR(MATCH($C2268,Continents!$E$2:$E$15,0))),Continents!$E$1,
IF(NOT(ISERROR(MATCH($C2268,Continents!$F$2:$F$27,0))),Continents!$F$1,
IF(NOT(ISERROR(MATCH($C2268,Continents!$G$2:$G$8,0))),Continents!$G$1
)))))))</f>
        <v>North America</v>
      </c>
      <c r="F2268" s="26" t="s">
        <v>2965</v>
      </c>
      <c r="G2268">
        <f>YEAR(Sales!$F2268)</f>
        <v>2015</v>
      </c>
      <c r="H2268">
        <f>MONTH(Sales!$F2268)</f>
        <v>6</v>
      </c>
      <c r="I2268" t="s">
        <v>14</v>
      </c>
      <c r="J2268" t="s">
        <v>864</v>
      </c>
      <c r="K2268">
        <v>80</v>
      </c>
      <c r="L2268">
        <v>79</v>
      </c>
      <c r="M2268" s="27">
        <v>1.2500000000000001E-2</v>
      </c>
      <c r="N2268">
        <v>1</v>
      </c>
    </row>
    <row r="2269" spans="1:14" x14ac:dyDescent="0.25">
      <c r="A2269" s="15" t="s">
        <v>3675</v>
      </c>
      <c r="B2269" t="s">
        <v>201</v>
      </c>
      <c r="C2269" s="13" t="s">
        <v>202</v>
      </c>
      <c r="D2269" t="s">
        <v>13</v>
      </c>
      <c r="E2269" s="13" t="str">
        <f>IF(NOT(ISERROR(MATCH($C2269,Continents!$A$2:$A$48,0))),Continents!$A$1,
IF(NOT(ISERROR(MATCH($C2269,Continents!$B$2:$B$6,0))),Continents!$B$1,
IF(NOT(ISERROR(MATCH($C2269,Continents!$C$2:$C$58,0))),Continents!$C$1,
IF(NOT(ISERROR(MATCH($C2269,Continents!$D$2:$D$51,0))),Continents!$D$1,
IF(NOT(ISERROR(MATCH($C2269,Continents!$E$2:$E$15,0))),Continents!$E$1,
IF(NOT(ISERROR(MATCH($C2269,Continents!$F$2:$F$27,0))),Continents!$F$1,
IF(NOT(ISERROR(MATCH($C2269,Continents!$G$2:$G$8,0))),Continents!$G$1
)))))))</f>
        <v>Europe</v>
      </c>
      <c r="F2269" s="26" t="s">
        <v>3602</v>
      </c>
      <c r="G2269">
        <f>YEAR(Sales!$F2269)</f>
        <v>2017</v>
      </c>
      <c r="H2269">
        <f>MONTH(Sales!$F2269)</f>
        <v>8</v>
      </c>
      <c r="I2269" t="s">
        <v>38</v>
      </c>
      <c r="J2269" t="s">
        <v>392</v>
      </c>
      <c r="K2269">
        <v>50</v>
      </c>
      <c r="L2269">
        <v>49</v>
      </c>
      <c r="M2269" s="27">
        <v>0.02</v>
      </c>
      <c r="N2269">
        <v>1</v>
      </c>
    </row>
    <row r="2270" spans="1:14" x14ac:dyDescent="0.25">
      <c r="A2270" s="16" t="s">
        <v>3676</v>
      </c>
      <c r="B2270" t="s">
        <v>110</v>
      </c>
      <c r="C2270" s="13" t="s">
        <v>75</v>
      </c>
      <c r="D2270" t="s">
        <v>37</v>
      </c>
      <c r="E2270" s="13" t="str">
        <f>IF(NOT(ISERROR(MATCH($C2270,Continents!$A$2:$A$48,0))),Continents!$A$1,
IF(NOT(ISERROR(MATCH($C2270,Continents!$B$2:$B$6,0))),Continents!$B$1,
IF(NOT(ISERROR(MATCH($C2270,Continents!$C$2:$C$58,0))),Continents!$C$1,
IF(NOT(ISERROR(MATCH($C2270,Continents!$D$2:$D$51,0))),Continents!$D$1,
IF(NOT(ISERROR(MATCH($C2270,Continents!$E$2:$E$15,0))),Continents!$E$1,
IF(NOT(ISERROR(MATCH($C2270,Continents!$F$2:$F$27,0))),Continents!$F$1,
IF(NOT(ISERROR(MATCH($C2270,Continents!$G$2:$G$8,0))),Continents!$G$1
)))))))</f>
        <v>Asia</v>
      </c>
      <c r="F2270" s="26" t="s">
        <v>2929</v>
      </c>
      <c r="G2270">
        <f>YEAR(Sales!$F2270)</f>
        <v>2015</v>
      </c>
      <c r="H2270">
        <f>MONTH(Sales!$F2270)</f>
        <v>5</v>
      </c>
      <c r="I2270" t="s">
        <v>44</v>
      </c>
      <c r="J2270" t="s">
        <v>756</v>
      </c>
      <c r="K2270">
        <v>30</v>
      </c>
      <c r="L2270">
        <v>28</v>
      </c>
      <c r="M2270" s="27">
        <v>6.6699999999999995E-2</v>
      </c>
      <c r="N2270">
        <v>1</v>
      </c>
    </row>
    <row r="2271" spans="1:14" x14ac:dyDescent="0.25">
      <c r="A2271" s="15" t="s">
        <v>3677</v>
      </c>
      <c r="B2271" t="s">
        <v>197</v>
      </c>
      <c r="C2271" s="13" t="s">
        <v>198</v>
      </c>
      <c r="D2271" t="s">
        <v>13</v>
      </c>
      <c r="E2271" s="13" t="str">
        <f>IF(NOT(ISERROR(MATCH($C2271,Continents!$A$2:$A$48,0))),Continents!$A$1,
IF(NOT(ISERROR(MATCH($C2271,Continents!$B$2:$B$6,0))),Continents!$B$1,
IF(NOT(ISERROR(MATCH($C2271,Continents!$C$2:$C$58,0))),Continents!$C$1,
IF(NOT(ISERROR(MATCH($C2271,Continents!$D$2:$D$51,0))),Continents!$D$1,
IF(NOT(ISERROR(MATCH($C2271,Continents!$E$2:$E$15,0))),Continents!$E$1,
IF(NOT(ISERROR(MATCH($C2271,Continents!$F$2:$F$27,0))),Continents!$F$1,
IF(NOT(ISERROR(MATCH($C2271,Continents!$G$2:$G$8,0))),Continents!$G$1
)))))))</f>
        <v>Europe</v>
      </c>
      <c r="F2271" s="26">
        <v>42318</v>
      </c>
      <c r="G2271">
        <f>YEAR(Sales!$F2271)</f>
        <v>2015</v>
      </c>
      <c r="H2271">
        <f>MONTH(Sales!$F2271)</f>
        <v>11</v>
      </c>
      <c r="I2271" t="s">
        <v>26</v>
      </c>
      <c r="J2271" t="s">
        <v>199</v>
      </c>
      <c r="K2271">
        <v>700</v>
      </c>
      <c r="L2271">
        <v>623</v>
      </c>
      <c r="M2271" s="27">
        <v>0.11</v>
      </c>
      <c r="N2271">
        <v>1</v>
      </c>
    </row>
    <row r="2272" spans="1:14" x14ac:dyDescent="0.25">
      <c r="A2272" s="16" t="s">
        <v>3678</v>
      </c>
      <c r="B2272" t="s">
        <v>269</v>
      </c>
      <c r="C2272" s="13" t="s">
        <v>270</v>
      </c>
      <c r="D2272" t="s">
        <v>25</v>
      </c>
      <c r="E2272" s="13" t="str">
        <f>IF(NOT(ISERROR(MATCH($C2272,Continents!$A$2:$A$48,0))),Continents!$A$1,
IF(NOT(ISERROR(MATCH($C2272,Continents!$B$2:$B$6,0))),Continents!$B$1,
IF(NOT(ISERROR(MATCH($C2272,Continents!$C$2:$C$58,0))),Continents!$C$1,
IF(NOT(ISERROR(MATCH($C2272,Continents!$D$2:$D$51,0))),Continents!$D$1,
IF(NOT(ISERROR(MATCH($C2272,Continents!$E$2:$E$15,0))),Continents!$E$1,
IF(NOT(ISERROR(MATCH($C2272,Continents!$F$2:$F$27,0))),Continents!$F$1,
IF(NOT(ISERROR(MATCH($C2272,Continents!$G$2:$G$8,0))),Continents!$G$1
)))))))</f>
        <v>South America</v>
      </c>
      <c r="F2272" s="26">
        <v>42614</v>
      </c>
      <c r="G2272">
        <f>YEAR(Sales!$F2272)</f>
        <v>2016</v>
      </c>
      <c r="H2272">
        <f>MONTH(Sales!$F2272)</f>
        <v>9</v>
      </c>
      <c r="I2272" t="s">
        <v>49</v>
      </c>
      <c r="J2272" t="s">
        <v>792</v>
      </c>
      <c r="K2272">
        <v>500</v>
      </c>
      <c r="L2272">
        <v>435</v>
      </c>
      <c r="M2272" s="27">
        <v>0.13</v>
      </c>
      <c r="N2272">
        <v>1</v>
      </c>
    </row>
    <row r="2273" spans="1:14" x14ac:dyDescent="0.25">
      <c r="A2273" s="15" t="s">
        <v>3679</v>
      </c>
      <c r="B2273" t="s">
        <v>325</v>
      </c>
      <c r="C2273" s="13" t="s">
        <v>326</v>
      </c>
      <c r="D2273" t="s">
        <v>37</v>
      </c>
      <c r="E2273" s="13" t="str">
        <f>IF(NOT(ISERROR(MATCH($C2273,Continents!$A$2:$A$48,0))),Continents!$A$1,
IF(NOT(ISERROR(MATCH($C2273,Continents!$B$2:$B$6,0))),Continents!$B$1,
IF(NOT(ISERROR(MATCH($C2273,Continents!$C$2:$C$58,0))),Continents!$C$1,
IF(NOT(ISERROR(MATCH($C2273,Continents!$D$2:$D$51,0))),Continents!$D$1,
IF(NOT(ISERROR(MATCH($C2273,Continents!$E$2:$E$15,0))),Continents!$E$1,
IF(NOT(ISERROR(MATCH($C2273,Continents!$F$2:$F$27,0))),Continents!$F$1,
IF(NOT(ISERROR(MATCH($C2273,Continents!$G$2:$G$8,0))),Continents!$G$1
)))))))</f>
        <v>Asia</v>
      </c>
      <c r="F2273" s="26">
        <v>41985</v>
      </c>
      <c r="G2273">
        <f>YEAR(Sales!$F2273)</f>
        <v>2014</v>
      </c>
      <c r="H2273">
        <f>MONTH(Sales!$F2273)</f>
        <v>12</v>
      </c>
      <c r="I2273" t="s">
        <v>26</v>
      </c>
      <c r="J2273" t="s">
        <v>2378</v>
      </c>
      <c r="K2273">
        <v>700</v>
      </c>
      <c r="L2273">
        <v>693</v>
      </c>
      <c r="M2273" s="27">
        <v>0.01</v>
      </c>
      <c r="N2273">
        <v>1</v>
      </c>
    </row>
    <row r="2274" spans="1:14" x14ac:dyDescent="0.25">
      <c r="A2274" s="16" t="s">
        <v>3680</v>
      </c>
      <c r="B2274" t="s">
        <v>144</v>
      </c>
      <c r="C2274" s="13" t="s">
        <v>116</v>
      </c>
      <c r="D2274" t="s">
        <v>19</v>
      </c>
      <c r="E2274" s="13" t="str">
        <f>IF(NOT(ISERROR(MATCH($C2274,Continents!$A$2:$A$48,0))),Continents!$A$1,
IF(NOT(ISERROR(MATCH($C2274,Continents!$B$2:$B$6,0))),Continents!$B$1,
IF(NOT(ISERROR(MATCH($C2274,Continents!$C$2:$C$58,0))),Continents!$C$1,
IF(NOT(ISERROR(MATCH($C2274,Continents!$D$2:$D$51,0))),Continents!$D$1,
IF(NOT(ISERROR(MATCH($C2274,Continents!$E$2:$E$15,0))),Continents!$E$1,
IF(NOT(ISERROR(MATCH($C2274,Continents!$F$2:$F$27,0))),Continents!$F$1,
IF(NOT(ISERROR(MATCH($C2274,Continents!$G$2:$G$8,0))),Continents!$G$1
)))))))</f>
        <v>North America</v>
      </c>
      <c r="F2274" s="26">
        <v>42830</v>
      </c>
      <c r="G2274">
        <f>YEAR(Sales!$F2274)</f>
        <v>2017</v>
      </c>
      <c r="H2274">
        <f>MONTH(Sales!$F2274)</f>
        <v>4</v>
      </c>
      <c r="I2274" t="s">
        <v>32</v>
      </c>
      <c r="J2274" t="s">
        <v>2028</v>
      </c>
      <c r="K2274">
        <v>150</v>
      </c>
      <c r="L2274">
        <v>150</v>
      </c>
      <c r="M2274" s="27">
        <v>0</v>
      </c>
      <c r="N2274">
        <v>1</v>
      </c>
    </row>
    <row r="2275" spans="1:14" x14ac:dyDescent="0.25">
      <c r="A2275" s="15" t="s">
        <v>3681</v>
      </c>
      <c r="B2275" t="s">
        <v>350</v>
      </c>
      <c r="C2275" s="13" t="s">
        <v>116</v>
      </c>
      <c r="D2275" t="s">
        <v>19</v>
      </c>
      <c r="E2275" s="13" t="str">
        <f>IF(NOT(ISERROR(MATCH($C2275,Continents!$A$2:$A$48,0))),Continents!$A$1,
IF(NOT(ISERROR(MATCH($C2275,Continents!$B$2:$B$6,0))),Continents!$B$1,
IF(NOT(ISERROR(MATCH($C2275,Continents!$C$2:$C$58,0))),Continents!$C$1,
IF(NOT(ISERROR(MATCH($C2275,Continents!$D$2:$D$51,0))),Continents!$D$1,
IF(NOT(ISERROR(MATCH($C2275,Continents!$E$2:$E$15,0))),Continents!$E$1,
IF(NOT(ISERROR(MATCH($C2275,Continents!$F$2:$F$27,0))),Continents!$F$1,
IF(NOT(ISERROR(MATCH($C2275,Continents!$G$2:$G$8,0))),Continents!$G$1
)))))))</f>
        <v>North America</v>
      </c>
      <c r="F2275" s="26">
        <v>42253</v>
      </c>
      <c r="G2275">
        <f>YEAR(Sales!$F2275)</f>
        <v>2015</v>
      </c>
      <c r="H2275">
        <f>MONTH(Sales!$F2275)</f>
        <v>9</v>
      </c>
      <c r="I2275" t="s">
        <v>58</v>
      </c>
      <c r="J2275" t="s">
        <v>1353</v>
      </c>
      <c r="K2275">
        <v>800</v>
      </c>
      <c r="L2275">
        <v>696</v>
      </c>
      <c r="M2275" s="27">
        <v>0.13</v>
      </c>
      <c r="N2275">
        <v>1</v>
      </c>
    </row>
    <row r="2276" spans="1:14" x14ac:dyDescent="0.25">
      <c r="A2276" s="16" t="s">
        <v>3682</v>
      </c>
      <c r="B2276" t="s">
        <v>216</v>
      </c>
      <c r="C2276" s="13" t="s">
        <v>217</v>
      </c>
      <c r="D2276" t="s">
        <v>13</v>
      </c>
      <c r="E2276" s="13" t="str">
        <f>IF(NOT(ISERROR(MATCH($C2276,Continents!$A$2:$A$48,0))),Continents!$A$1,
IF(NOT(ISERROR(MATCH($C2276,Continents!$B$2:$B$6,0))),Continents!$B$1,
IF(NOT(ISERROR(MATCH($C2276,Continents!$C$2:$C$58,0))),Continents!$C$1,
IF(NOT(ISERROR(MATCH($C2276,Continents!$D$2:$D$51,0))),Continents!$D$1,
IF(NOT(ISERROR(MATCH($C2276,Continents!$E$2:$E$15,0))),Continents!$E$1,
IF(NOT(ISERROR(MATCH($C2276,Continents!$F$2:$F$27,0))),Continents!$F$1,
IF(NOT(ISERROR(MATCH($C2276,Continents!$G$2:$G$8,0))),Continents!$G$1
)))))))</f>
        <v>Europe</v>
      </c>
      <c r="F2276" s="26" t="s">
        <v>1386</v>
      </c>
      <c r="G2276">
        <f>YEAR(Sales!$F2276)</f>
        <v>2014</v>
      </c>
      <c r="H2276">
        <f>MONTH(Sales!$F2276)</f>
        <v>4</v>
      </c>
      <c r="I2276" t="s">
        <v>44</v>
      </c>
      <c r="J2276" t="s">
        <v>952</v>
      </c>
      <c r="K2276">
        <v>30</v>
      </c>
      <c r="L2276">
        <v>26</v>
      </c>
      <c r="M2276" s="27">
        <v>0.1333</v>
      </c>
      <c r="N2276">
        <v>1</v>
      </c>
    </row>
    <row r="2277" spans="1:14" x14ac:dyDescent="0.25">
      <c r="A2277" s="15" t="s">
        <v>3683</v>
      </c>
      <c r="B2277" t="s">
        <v>47</v>
      </c>
      <c r="C2277" s="13" t="s">
        <v>48</v>
      </c>
      <c r="D2277" t="s">
        <v>25</v>
      </c>
      <c r="E2277" s="13" t="str">
        <f>IF(NOT(ISERROR(MATCH($C2277,Continents!$A$2:$A$48,0))),Continents!$A$1,
IF(NOT(ISERROR(MATCH($C2277,Continents!$B$2:$B$6,0))),Continents!$B$1,
IF(NOT(ISERROR(MATCH($C2277,Continents!$C$2:$C$58,0))),Continents!$C$1,
IF(NOT(ISERROR(MATCH($C2277,Continents!$D$2:$D$51,0))),Continents!$D$1,
IF(NOT(ISERROR(MATCH($C2277,Continents!$E$2:$E$15,0))),Continents!$E$1,
IF(NOT(ISERROR(MATCH($C2277,Continents!$F$2:$F$27,0))),Continents!$F$1,
IF(NOT(ISERROR(MATCH($C2277,Continents!$G$2:$G$8,0))),Continents!$G$1
)))))))</f>
        <v>South America</v>
      </c>
      <c r="F2277" s="26" t="s">
        <v>1786</v>
      </c>
      <c r="G2277">
        <f>YEAR(Sales!$F2277)</f>
        <v>2016</v>
      </c>
      <c r="H2277">
        <f>MONTH(Sales!$F2277)</f>
        <v>6</v>
      </c>
      <c r="I2277" t="s">
        <v>26</v>
      </c>
      <c r="J2277" t="s">
        <v>1437</v>
      </c>
      <c r="K2277">
        <v>700</v>
      </c>
      <c r="L2277">
        <v>623</v>
      </c>
      <c r="M2277" s="27">
        <v>0.11</v>
      </c>
      <c r="N2277">
        <v>1</v>
      </c>
    </row>
    <row r="2278" spans="1:14" x14ac:dyDescent="0.25">
      <c r="A2278" s="16" t="s">
        <v>3684</v>
      </c>
      <c r="B2278" t="s">
        <v>288</v>
      </c>
      <c r="C2278" s="13" t="s">
        <v>289</v>
      </c>
      <c r="D2278" t="s">
        <v>13</v>
      </c>
      <c r="E2278" s="13" t="str">
        <f>IF(NOT(ISERROR(MATCH($C2278,Continents!$A$2:$A$48,0))),Continents!$A$1,
IF(NOT(ISERROR(MATCH($C2278,Continents!$B$2:$B$6,0))),Continents!$B$1,
IF(NOT(ISERROR(MATCH($C2278,Continents!$C$2:$C$58,0))),Continents!$C$1,
IF(NOT(ISERROR(MATCH($C2278,Continents!$D$2:$D$51,0))),Continents!$D$1,
IF(NOT(ISERROR(MATCH($C2278,Continents!$E$2:$E$15,0))),Continents!$E$1,
IF(NOT(ISERROR(MATCH($C2278,Continents!$F$2:$F$27,0))),Continents!$F$1,
IF(NOT(ISERROR(MATCH($C2278,Continents!$G$2:$G$8,0))),Continents!$G$1
)))))))</f>
        <v>Europe</v>
      </c>
      <c r="F2278" s="26" t="s">
        <v>3685</v>
      </c>
      <c r="G2278">
        <f>YEAR(Sales!$F2278)</f>
        <v>2016</v>
      </c>
      <c r="H2278">
        <f>MONTH(Sales!$F2278)</f>
        <v>4</v>
      </c>
      <c r="I2278" t="s">
        <v>14</v>
      </c>
      <c r="J2278" t="s">
        <v>348</v>
      </c>
      <c r="K2278">
        <v>80</v>
      </c>
      <c r="L2278">
        <v>74</v>
      </c>
      <c r="M2278" s="27">
        <v>7.4999999999999997E-2</v>
      </c>
      <c r="N2278">
        <v>1</v>
      </c>
    </row>
    <row r="2279" spans="1:14" x14ac:dyDescent="0.25">
      <c r="A2279" s="15" t="s">
        <v>3686</v>
      </c>
      <c r="B2279" t="s">
        <v>62</v>
      </c>
      <c r="C2279" s="13" t="s">
        <v>63</v>
      </c>
      <c r="D2279" t="s">
        <v>13</v>
      </c>
      <c r="E2279" s="13" t="str">
        <f>IF(NOT(ISERROR(MATCH($C2279,Continents!$A$2:$A$48,0))),Continents!$A$1,
IF(NOT(ISERROR(MATCH($C2279,Continents!$B$2:$B$6,0))),Continents!$B$1,
IF(NOT(ISERROR(MATCH($C2279,Continents!$C$2:$C$58,0))),Continents!$C$1,
IF(NOT(ISERROR(MATCH($C2279,Continents!$D$2:$D$51,0))),Continents!$D$1,
IF(NOT(ISERROR(MATCH($C2279,Continents!$E$2:$E$15,0))),Continents!$E$1,
IF(NOT(ISERROR(MATCH($C2279,Continents!$F$2:$F$27,0))),Continents!$F$1,
IF(NOT(ISERROR(MATCH($C2279,Continents!$G$2:$G$8,0))),Continents!$G$1
)))))))</f>
        <v>Asia</v>
      </c>
      <c r="F2279" s="26" t="s">
        <v>2807</v>
      </c>
      <c r="G2279">
        <f>YEAR(Sales!$F2279)</f>
        <v>2014</v>
      </c>
      <c r="H2279">
        <f>MONTH(Sales!$F2279)</f>
        <v>11</v>
      </c>
      <c r="I2279" t="s">
        <v>44</v>
      </c>
      <c r="J2279" t="s">
        <v>2398</v>
      </c>
      <c r="K2279">
        <v>30</v>
      </c>
      <c r="L2279">
        <v>21</v>
      </c>
      <c r="M2279" s="27">
        <v>0.3</v>
      </c>
      <c r="N2279">
        <v>1</v>
      </c>
    </row>
    <row r="2280" spans="1:14" x14ac:dyDescent="0.25">
      <c r="A2280" s="16" t="s">
        <v>3687</v>
      </c>
      <c r="B2280" t="s">
        <v>144</v>
      </c>
      <c r="C2280" s="13" t="s">
        <v>116</v>
      </c>
      <c r="D2280" t="s">
        <v>19</v>
      </c>
      <c r="E2280" s="13" t="str">
        <f>IF(NOT(ISERROR(MATCH($C2280,Continents!$A$2:$A$48,0))),Continents!$A$1,
IF(NOT(ISERROR(MATCH($C2280,Continents!$B$2:$B$6,0))),Continents!$B$1,
IF(NOT(ISERROR(MATCH($C2280,Continents!$C$2:$C$58,0))),Continents!$C$1,
IF(NOT(ISERROR(MATCH($C2280,Continents!$D$2:$D$51,0))),Continents!$D$1,
IF(NOT(ISERROR(MATCH($C2280,Continents!$E$2:$E$15,0))),Continents!$E$1,
IF(NOT(ISERROR(MATCH($C2280,Continents!$F$2:$F$27,0))),Continents!$F$1,
IF(NOT(ISERROR(MATCH($C2280,Continents!$G$2:$G$8,0))),Continents!$G$1
)))))))</f>
        <v>North America</v>
      </c>
      <c r="F2280" s="26" t="s">
        <v>3688</v>
      </c>
      <c r="G2280">
        <f>YEAR(Sales!$F2280)</f>
        <v>2016</v>
      </c>
      <c r="H2280">
        <f>MONTH(Sales!$F2280)</f>
        <v>7</v>
      </c>
      <c r="I2280" t="s">
        <v>14</v>
      </c>
      <c r="J2280" t="s">
        <v>597</v>
      </c>
      <c r="K2280">
        <v>80</v>
      </c>
      <c r="L2280">
        <v>68</v>
      </c>
      <c r="M2280" s="27">
        <v>0.15</v>
      </c>
      <c r="N2280">
        <v>1</v>
      </c>
    </row>
    <row r="2281" spans="1:14" x14ac:dyDescent="0.25">
      <c r="A2281" s="15" t="s">
        <v>3689</v>
      </c>
      <c r="B2281" t="s">
        <v>95</v>
      </c>
      <c r="C2281" s="13" t="s">
        <v>96</v>
      </c>
      <c r="D2281" t="s">
        <v>37</v>
      </c>
      <c r="E2281" s="13" t="str">
        <f>IF(NOT(ISERROR(MATCH($C2281,Continents!$A$2:$A$48,0))),Continents!$A$1,
IF(NOT(ISERROR(MATCH($C2281,Continents!$B$2:$B$6,0))),Continents!$B$1,
IF(NOT(ISERROR(MATCH($C2281,Continents!$C$2:$C$58,0))),Continents!$C$1,
IF(NOT(ISERROR(MATCH($C2281,Continents!$D$2:$D$51,0))),Continents!$D$1,
IF(NOT(ISERROR(MATCH($C2281,Continents!$E$2:$E$15,0))),Continents!$E$1,
IF(NOT(ISERROR(MATCH($C2281,Continents!$F$2:$F$27,0))),Continents!$F$1,
IF(NOT(ISERROR(MATCH($C2281,Continents!$G$2:$G$8,0))),Continents!$G$1
)))))))</f>
        <v>Asia</v>
      </c>
      <c r="F2281" s="26" t="s">
        <v>3487</v>
      </c>
      <c r="G2281">
        <f>YEAR(Sales!$F2281)</f>
        <v>2014</v>
      </c>
      <c r="H2281">
        <f>MONTH(Sales!$F2281)</f>
        <v>1</v>
      </c>
      <c r="I2281" t="s">
        <v>133</v>
      </c>
      <c r="J2281" t="s">
        <v>1504</v>
      </c>
      <c r="K2281">
        <v>50</v>
      </c>
      <c r="L2281">
        <v>48</v>
      </c>
      <c r="M2281" s="27">
        <v>0.04</v>
      </c>
      <c r="N2281">
        <v>1</v>
      </c>
    </row>
    <row r="2282" spans="1:14" x14ac:dyDescent="0.25">
      <c r="A2282" s="16" t="s">
        <v>3690</v>
      </c>
      <c r="B2282" t="s">
        <v>41</v>
      </c>
      <c r="C2282" s="13" t="s">
        <v>42</v>
      </c>
      <c r="D2282" t="s">
        <v>37</v>
      </c>
      <c r="E2282" s="13" t="str">
        <f>IF(NOT(ISERROR(MATCH($C2282,Continents!$A$2:$A$48,0))),Continents!$A$1,
IF(NOT(ISERROR(MATCH($C2282,Continents!$B$2:$B$6,0))),Continents!$B$1,
IF(NOT(ISERROR(MATCH($C2282,Continents!$C$2:$C$58,0))),Continents!$C$1,
IF(NOT(ISERROR(MATCH($C2282,Continents!$D$2:$D$51,0))),Continents!$D$1,
IF(NOT(ISERROR(MATCH($C2282,Continents!$E$2:$E$15,0))),Continents!$E$1,
IF(NOT(ISERROR(MATCH($C2282,Continents!$F$2:$F$27,0))),Continents!$F$1,
IF(NOT(ISERROR(MATCH($C2282,Continents!$G$2:$G$8,0))),Continents!$G$1
)))))))</f>
        <v>Asia</v>
      </c>
      <c r="F2282" s="26">
        <v>42742</v>
      </c>
      <c r="G2282">
        <f>YEAR(Sales!$F2282)</f>
        <v>2017</v>
      </c>
      <c r="H2282">
        <f>MONTH(Sales!$F2282)</f>
        <v>1</v>
      </c>
      <c r="I2282" t="s">
        <v>44</v>
      </c>
      <c r="J2282" t="s">
        <v>1703</v>
      </c>
      <c r="K2282">
        <v>30</v>
      </c>
      <c r="L2282">
        <v>29</v>
      </c>
      <c r="M2282" s="27">
        <v>3.3300000000000003E-2</v>
      </c>
      <c r="N2282">
        <v>1</v>
      </c>
    </row>
    <row r="2283" spans="1:14" x14ac:dyDescent="0.25">
      <c r="A2283" s="15" t="s">
        <v>3691</v>
      </c>
      <c r="B2283" t="s">
        <v>105</v>
      </c>
      <c r="C2283" s="13" t="s">
        <v>106</v>
      </c>
      <c r="D2283" t="s">
        <v>13</v>
      </c>
      <c r="E2283" s="13" t="str">
        <f>IF(NOT(ISERROR(MATCH($C2283,Continents!$A$2:$A$48,0))),Continents!$A$1,
IF(NOT(ISERROR(MATCH($C2283,Continents!$B$2:$B$6,0))),Continents!$B$1,
IF(NOT(ISERROR(MATCH($C2283,Continents!$C$2:$C$58,0))),Continents!$C$1,
IF(NOT(ISERROR(MATCH($C2283,Continents!$D$2:$D$51,0))),Continents!$D$1,
IF(NOT(ISERROR(MATCH($C2283,Continents!$E$2:$E$15,0))),Continents!$E$1,
IF(NOT(ISERROR(MATCH($C2283,Continents!$F$2:$F$27,0))),Continents!$F$1,
IF(NOT(ISERROR(MATCH($C2283,Continents!$G$2:$G$8,0))),Continents!$G$1
)))))))</f>
        <v>Africa</v>
      </c>
      <c r="F2283" s="26" t="s">
        <v>3692</v>
      </c>
      <c r="G2283">
        <f>YEAR(Sales!$F2283)</f>
        <v>2016</v>
      </c>
      <c r="H2283">
        <f>MONTH(Sales!$F2283)</f>
        <v>3</v>
      </c>
      <c r="I2283" t="s">
        <v>44</v>
      </c>
      <c r="J2283" t="s">
        <v>1227</v>
      </c>
      <c r="K2283">
        <v>30</v>
      </c>
      <c r="L2283">
        <v>29</v>
      </c>
      <c r="M2283" s="27">
        <v>3.3300000000000003E-2</v>
      </c>
      <c r="N2283">
        <v>1</v>
      </c>
    </row>
    <row r="2284" spans="1:14" x14ac:dyDescent="0.25">
      <c r="A2284" s="16" t="s">
        <v>3693</v>
      </c>
      <c r="B2284" t="s">
        <v>110</v>
      </c>
      <c r="C2284" s="13" t="s">
        <v>75</v>
      </c>
      <c r="D2284" t="s">
        <v>37</v>
      </c>
      <c r="E2284" s="13" t="str">
        <f>IF(NOT(ISERROR(MATCH($C2284,Continents!$A$2:$A$48,0))),Continents!$A$1,
IF(NOT(ISERROR(MATCH($C2284,Continents!$B$2:$B$6,0))),Continents!$B$1,
IF(NOT(ISERROR(MATCH($C2284,Continents!$C$2:$C$58,0))),Continents!$C$1,
IF(NOT(ISERROR(MATCH($C2284,Continents!$D$2:$D$51,0))),Continents!$D$1,
IF(NOT(ISERROR(MATCH($C2284,Continents!$E$2:$E$15,0))),Continents!$E$1,
IF(NOT(ISERROR(MATCH($C2284,Continents!$F$2:$F$27,0))),Continents!$F$1,
IF(NOT(ISERROR(MATCH($C2284,Continents!$G$2:$G$8,0))),Continents!$G$1
)))))))</f>
        <v>Asia</v>
      </c>
      <c r="F2284" s="26">
        <v>42646</v>
      </c>
      <c r="G2284">
        <f>YEAR(Sales!$F2284)</f>
        <v>2016</v>
      </c>
      <c r="H2284">
        <f>MONTH(Sales!$F2284)</f>
        <v>10</v>
      </c>
      <c r="I2284" t="s">
        <v>64</v>
      </c>
      <c r="J2284" t="s">
        <v>113</v>
      </c>
      <c r="K2284">
        <v>1000</v>
      </c>
      <c r="L2284">
        <v>510</v>
      </c>
      <c r="M2284" s="27">
        <v>0.49</v>
      </c>
      <c r="N2284">
        <v>1</v>
      </c>
    </row>
    <row r="2285" spans="1:14" x14ac:dyDescent="0.25">
      <c r="A2285" s="15" t="s">
        <v>3694</v>
      </c>
      <c r="B2285" t="s">
        <v>67</v>
      </c>
      <c r="C2285" s="13" t="s">
        <v>68</v>
      </c>
      <c r="D2285" t="s">
        <v>37</v>
      </c>
      <c r="E2285" s="13" t="str">
        <f>IF(NOT(ISERROR(MATCH($C2285,Continents!$A$2:$A$48,0))),Continents!$A$1,
IF(NOT(ISERROR(MATCH($C2285,Continents!$B$2:$B$6,0))),Continents!$B$1,
IF(NOT(ISERROR(MATCH($C2285,Continents!$C$2:$C$58,0))),Continents!$C$1,
IF(NOT(ISERROR(MATCH($C2285,Continents!$D$2:$D$51,0))),Continents!$D$1,
IF(NOT(ISERROR(MATCH($C2285,Continents!$E$2:$E$15,0))),Continents!$E$1,
IF(NOT(ISERROR(MATCH($C2285,Continents!$F$2:$F$27,0))),Continents!$F$1,
IF(NOT(ISERROR(MATCH($C2285,Continents!$G$2:$G$8,0))),Continents!$G$1
)))))))</f>
        <v>Asia</v>
      </c>
      <c r="F2285" s="26" t="s">
        <v>1851</v>
      </c>
      <c r="G2285">
        <f>YEAR(Sales!$F2285)</f>
        <v>2016</v>
      </c>
      <c r="H2285">
        <f>MONTH(Sales!$F2285)</f>
        <v>12</v>
      </c>
      <c r="I2285" t="s">
        <v>44</v>
      </c>
      <c r="J2285" t="s">
        <v>2011</v>
      </c>
      <c r="K2285">
        <v>30</v>
      </c>
      <c r="L2285">
        <v>29</v>
      </c>
      <c r="M2285" s="27">
        <v>3.3300000000000003E-2</v>
      </c>
      <c r="N2285">
        <v>1</v>
      </c>
    </row>
    <row r="2286" spans="1:14" x14ac:dyDescent="0.25">
      <c r="A2286" s="16" t="s">
        <v>3695</v>
      </c>
      <c r="B2286" t="s">
        <v>3760</v>
      </c>
      <c r="C2286" s="13" t="s">
        <v>3759</v>
      </c>
      <c r="D2286" t="s">
        <v>13</v>
      </c>
      <c r="E2286" s="13" t="str">
        <f>IF(NOT(ISERROR(MATCH($C2286,Continents!$A$2:$A$48,0))),Continents!$A$1,
IF(NOT(ISERROR(MATCH($C2286,Continents!$B$2:$B$6,0))),Continents!$B$1,
IF(NOT(ISERROR(MATCH($C2286,Continents!$C$2:$C$58,0))),Continents!$C$1,
IF(NOT(ISERROR(MATCH($C2286,Continents!$D$2:$D$51,0))),Continents!$D$1,
IF(NOT(ISERROR(MATCH($C2286,Continents!$E$2:$E$15,0))),Continents!$E$1,
IF(NOT(ISERROR(MATCH($C2286,Continents!$F$2:$F$27,0))),Continents!$F$1,
IF(NOT(ISERROR(MATCH($C2286,Continents!$G$2:$G$8,0))),Continents!$G$1
)))))))</f>
        <v>Asia</v>
      </c>
      <c r="F2286" s="26">
        <v>41678</v>
      </c>
      <c r="G2286">
        <f>YEAR(Sales!$F2286)</f>
        <v>2014</v>
      </c>
      <c r="H2286">
        <f>MONTH(Sales!$F2286)</f>
        <v>2</v>
      </c>
      <c r="I2286" t="s">
        <v>64</v>
      </c>
      <c r="J2286" t="s">
        <v>341</v>
      </c>
      <c r="K2286">
        <v>1000</v>
      </c>
      <c r="L2286">
        <v>840</v>
      </c>
      <c r="M2286" s="27">
        <v>0.16</v>
      </c>
      <c r="N2286">
        <v>1</v>
      </c>
    </row>
    <row r="2287" spans="1:14" x14ac:dyDescent="0.25">
      <c r="A2287" s="15" t="s">
        <v>3696</v>
      </c>
      <c r="B2287" t="s">
        <v>29</v>
      </c>
      <c r="C2287" s="13" t="s">
        <v>30</v>
      </c>
      <c r="D2287" t="s">
        <v>13</v>
      </c>
      <c r="E2287" s="13" t="str">
        <f>IF(NOT(ISERROR(MATCH($C2287,Continents!$A$2:$A$48,0))),Continents!$A$1,
IF(NOT(ISERROR(MATCH($C2287,Continents!$B$2:$B$6,0))),Continents!$B$1,
IF(NOT(ISERROR(MATCH($C2287,Continents!$C$2:$C$58,0))),Continents!$C$1,
IF(NOT(ISERROR(MATCH($C2287,Continents!$D$2:$D$51,0))),Continents!$D$1,
IF(NOT(ISERROR(MATCH($C2287,Continents!$E$2:$E$15,0))),Continents!$E$1,
IF(NOT(ISERROR(MATCH($C2287,Continents!$F$2:$F$27,0))),Continents!$F$1,
IF(NOT(ISERROR(MATCH($C2287,Continents!$G$2:$G$8,0))),Continents!$G$1
)))))))</f>
        <v>Asia</v>
      </c>
      <c r="F2287" s="26" t="s">
        <v>910</v>
      </c>
      <c r="G2287">
        <f>YEAR(Sales!$F2287)</f>
        <v>2016</v>
      </c>
      <c r="H2287">
        <f>MONTH(Sales!$F2287)</f>
        <v>1</v>
      </c>
      <c r="I2287" t="s">
        <v>125</v>
      </c>
      <c r="J2287" t="s">
        <v>527</v>
      </c>
      <c r="K2287">
        <v>250</v>
      </c>
      <c r="L2287">
        <v>225</v>
      </c>
      <c r="M2287" s="27">
        <v>0.1</v>
      </c>
      <c r="N2287">
        <v>1</v>
      </c>
    </row>
    <row r="2288" spans="1:14" x14ac:dyDescent="0.25">
      <c r="A2288" s="16" t="s">
        <v>3697</v>
      </c>
      <c r="B2288" t="s">
        <v>269</v>
      </c>
      <c r="C2288" s="13" t="s">
        <v>270</v>
      </c>
      <c r="D2288" t="s">
        <v>25</v>
      </c>
      <c r="E2288" s="13" t="str">
        <f>IF(NOT(ISERROR(MATCH($C2288,Continents!$A$2:$A$48,0))),Continents!$A$1,
IF(NOT(ISERROR(MATCH($C2288,Continents!$B$2:$B$6,0))),Continents!$B$1,
IF(NOT(ISERROR(MATCH($C2288,Continents!$C$2:$C$58,0))),Continents!$C$1,
IF(NOT(ISERROR(MATCH($C2288,Continents!$D$2:$D$51,0))),Continents!$D$1,
IF(NOT(ISERROR(MATCH($C2288,Continents!$E$2:$E$15,0))),Continents!$E$1,
IF(NOT(ISERROR(MATCH($C2288,Continents!$F$2:$F$27,0))),Continents!$F$1,
IF(NOT(ISERROR(MATCH($C2288,Continents!$G$2:$G$8,0))),Continents!$G$1
)))))))</f>
        <v>South America</v>
      </c>
      <c r="F2288" s="26" t="s">
        <v>555</v>
      </c>
      <c r="G2288">
        <f>YEAR(Sales!$F2288)</f>
        <v>2016</v>
      </c>
      <c r="H2288">
        <f>MONTH(Sales!$F2288)</f>
        <v>9</v>
      </c>
      <c r="I2288" t="s">
        <v>44</v>
      </c>
      <c r="J2288" t="s">
        <v>1083</v>
      </c>
      <c r="K2288">
        <v>30</v>
      </c>
      <c r="L2288">
        <v>26</v>
      </c>
      <c r="M2288" s="27">
        <v>0.1333</v>
      </c>
      <c r="N2288">
        <v>1</v>
      </c>
    </row>
    <row r="2289" spans="1:14" x14ac:dyDescent="0.25">
      <c r="A2289" s="15" t="s">
        <v>3698</v>
      </c>
      <c r="B2289" t="s">
        <v>201</v>
      </c>
      <c r="C2289" s="13" t="s">
        <v>202</v>
      </c>
      <c r="D2289" t="s">
        <v>13</v>
      </c>
      <c r="E2289" s="13" t="str">
        <f>IF(NOT(ISERROR(MATCH($C2289,Continents!$A$2:$A$48,0))),Continents!$A$1,
IF(NOT(ISERROR(MATCH($C2289,Continents!$B$2:$B$6,0))),Continents!$B$1,
IF(NOT(ISERROR(MATCH($C2289,Continents!$C$2:$C$58,0))),Continents!$C$1,
IF(NOT(ISERROR(MATCH($C2289,Continents!$D$2:$D$51,0))),Continents!$D$1,
IF(NOT(ISERROR(MATCH($C2289,Continents!$E$2:$E$15,0))),Continents!$E$1,
IF(NOT(ISERROR(MATCH($C2289,Continents!$F$2:$F$27,0))),Continents!$F$1,
IF(NOT(ISERROR(MATCH($C2289,Continents!$G$2:$G$8,0))),Continents!$G$1
)))))))</f>
        <v>Europe</v>
      </c>
      <c r="F2289" s="26" t="s">
        <v>982</v>
      </c>
      <c r="G2289">
        <f>YEAR(Sales!$F2289)</f>
        <v>2015</v>
      </c>
      <c r="H2289">
        <f>MONTH(Sales!$F2289)</f>
        <v>11</v>
      </c>
      <c r="I2289" t="s">
        <v>26</v>
      </c>
      <c r="J2289" t="s">
        <v>1905</v>
      </c>
      <c r="K2289">
        <v>700</v>
      </c>
      <c r="L2289">
        <v>539</v>
      </c>
      <c r="M2289" s="27">
        <v>0.23</v>
      </c>
      <c r="N2289">
        <v>1</v>
      </c>
    </row>
    <row r="2290" spans="1:14" x14ac:dyDescent="0.25">
      <c r="A2290" s="16" t="s">
        <v>3699</v>
      </c>
      <c r="B2290" t="s">
        <v>29</v>
      </c>
      <c r="C2290" s="13" t="s">
        <v>30</v>
      </c>
      <c r="D2290" t="s">
        <v>13</v>
      </c>
      <c r="E2290" s="13" t="str">
        <f>IF(NOT(ISERROR(MATCH($C2290,Continents!$A$2:$A$48,0))),Continents!$A$1,
IF(NOT(ISERROR(MATCH($C2290,Continents!$B$2:$B$6,0))),Continents!$B$1,
IF(NOT(ISERROR(MATCH($C2290,Continents!$C$2:$C$58,0))),Continents!$C$1,
IF(NOT(ISERROR(MATCH($C2290,Continents!$D$2:$D$51,0))),Continents!$D$1,
IF(NOT(ISERROR(MATCH($C2290,Continents!$E$2:$E$15,0))),Continents!$E$1,
IF(NOT(ISERROR(MATCH($C2290,Continents!$F$2:$F$27,0))),Continents!$F$1,
IF(NOT(ISERROR(MATCH($C2290,Continents!$G$2:$G$8,0))),Continents!$G$1
)))))))</f>
        <v>Asia</v>
      </c>
      <c r="F2290" s="26" t="s">
        <v>2586</v>
      </c>
      <c r="G2290">
        <f>YEAR(Sales!$F2290)</f>
        <v>2016</v>
      </c>
      <c r="H2290">
        <f>MONTH(Sales!$F2290)</f>
        <v>3</v>
      </c>
      <c r="I2290" t="s">
        <v>133</v>
      </c>
      <c r="J2290" t="s">
        <v>1446</v>
      </c>
      <c r="K2290">
        <v>50</v>
      </c>
      <c r="L2290">
        <v>49</v>
      </c>
      <c r="M2290" s="27">
        <v>0.02</v>
      </c>
      <c r="N2290">
        <v>1</v>
      </c>
    </row>
    <row r="2291" spans="1:14" x14ac:dyDescent="0.25">
      <c r="A2291" s="15" t="s">
        <v>3700</v>
      </c>
      <c r="B2291" t="s">
        <v>123</v>
      </c>
      <c r="C2291" s="13" t="s">
        <v>57</v>
      </c>
      <c r="D2291" t="s">
        <v>13</v>
      </c>
      <c r="E2291" s="13" t="str">
        <f>IF(NOT(ISERROR(MATCH($C2291,Continents!$A$2:$A$48,0))),Continents!$A$1,
IF(NOT(ISERROR(MATCH($C2291,Continents!$B$2:$B$6,0))),Continents!$B$1,
IF(NOT(ISERROR(MATCH($C2291,Continents!$C$2:$C$58,0))),Continents!$C$1,
IF(NOT(ISERROR(MATCH($C2291,Continents!$D$2:$D$51,0))),Continents!$D$1,
IF(NOT(ISERROR(MATCH($C2291,Continents!$E$2:$E$15,0))),Continents!$E$1,
IF(NOT(ISERROR(MATCH($C2291,Continents!$F$2:$F$27,0))),Continents!$F$1,
IF(NOT(ISERROR(MATCH($C2291,Continents!$G$2:$G$8,0))),Continents!$G$1
)))))))</f>
        <v>Europe</v>
      </c>
      <c r="F2291" s="26" t="s">
        <v>629</v>
      </c>
      <c r="G2291">
        <f>YEAR(Sales!$F2291)</f>
        <v>2018</v>
      </c>
      <c r="H2291">
        <f>MONTH(Sales!$F2291)</f>
        <v>8</v>
      </c>
      <c r="I2291" t="s">
        <v>14</v>
      </c>
      <c r="J2291" t="s">
        <v>2555</v>
      </c>
      <c r="K2291">
        <v>80</v>
      </c>
      <c r="L2291">
        <v>70</v>
      </c>
      <c r="M2291" s="27">
        <v>0.125</v>
      </c>
      <c r="N2291">
        <v>1</v>
      </c>
    </row>
    <row r="2292" spans="1:14" x14ac:dyDescent="0.25">
      <c r="A2292" s="16" t="s">
        <v>3701</v>
      </c>
      <c r="B2292" t="s">
        <v>350</v>
      </c>
      <c r="C2292" s="13" t="s">
        <v>116</v>
      </c>
      <c r="D2292" t="s">
        <v>19</v>
      </c>
      <c r="E2292" s="13" t="str">
        <f>IF(NOT(ISERROR(MATCH($C2292,Continents!$A$2:$A$48,0))),Continents!$A$1,
IF(NOT(ISERROR(MATCH($C2292,Continents!$B$2:$B$6,0))),Continents!$B$1,
IF(NOT(ISERROR(MATCH($C2292,Continents!$C$2:$C$58,0))),Continents!$C$1,
IF(NOT(ISERROR(MATCH($C2292,Continents!$D$2:$D$51,0))),Continents!$D$1,
IF(NOT(ISERROR(MATCH($C2292,Continents!$E$2:$E$15,0))),Continents!$E$1,
IF(NOT(ISERROR(MATCH($C2292,Continents!$F$2:$F$27,0))),Continents!$F$1,
IF(NOT(ISERROR(MATCH($C2292,Continents!$G$2:$G$8,0))),Continents!$G$1
)))))))</f>
        <v>North America</v>
      </c>
      <c r="F2292" s="26" t="s">
        <v>1943</v>
      </c>
      <c r="G2292">
        <f>YEAR(Sales!$F2292)</f>
        <v>2014</v>
      </c>
      <c r="H2292">
        <f>MONTH(Sales!$F2292)</f>
        <v>6</v>
      </c>
      <c r="I2292" t="s">
        <v>38</v>
      </c>
      <c r="J2292" t="s">
        <v>352</v>
      </c>
      <c r="K2292">
        <v>50</v>
      </c>
      <c r="L2292">
        <v>48</v>
      </c>
      <c r="M2292" s="27">
        <v>0.04</v>
      </c>
      <c r="N2292">
        <v>1</v>
      </c>
    </row>
    <row r="2293" spans="1:14" x14ac:dyDescent="0.25">
      <c r="A2293" s="15" t="s">
        <v>3702</v>
      </c>
      <c r="B2293" t="s">
        <v>2907</v>
      </c>
      <c r="C2293" s="13" t="s">
        <v>116</v>
      </c>
      <c r="D2293" t="s">
        <v>19</v>
      </c>
      <c r="E2293" s="13" t="str">
        <f>IF(NOT(ISERROR(MATCH($C2293,Continents!$A$2:$A$48,0))),Continents!$A$1,
IF(NOT(ISERROR(MATCH($C2293,Continents!$B$2:$B$6,0))),Continents!$B$1,
IF(NOT(ISERROR(MATCH($C2293,Continents!$C$2:$C$58,0))),Continents!$C$1,
IF(NOT(ISERROR(MATCH($C2293,Continents!$D$2:$D$51,0))),Continents!$D$1,
IF(NOT(ISERROR(MATCH($C2293,Continents!$E$2:$E$15,0))),Continents!$E$1,
IF(NOT(ISERROR(MATCH($C2293,Continents!$F$2:$F$27,0))),Continents!$F$1,
IF(NOT(ISERROR(MATCH($C2293,Continents!$G$2:$G$8,0))),Continents!$G$1
)))))))</f>
        <v>North America</v>
      </c>
      <c r="F2293" s="26">
        <v>43015</v>
      </c>
      <c r="G2293">
        <f>YEAR(Sales!$F2293)</f>
        <v>2017</v>
      </c>
      <c r="H2293">
        <f>MONTH(Sales!$F2293)</f>
        <v>10</v>
      </c>
      <c r="I2293" t="s">
        <v>58</v>
      </c>
      <c r="J2293" t="s">
        <v>3143</v>
      </c>
      <c r="K2293">
        <v>800</v>
      </c>
      <c r="L2293">
        <v>544</v>
      </c>
      <c r="M2293" s="27">
        <v>0.32</v>
      </c>
      <c r="N2293">
        <v>1</v>
      </c>
    </row>
    <row r="2294" spans="1:14" x14ac:dyDescent="0.25">
      <c r="A2294" s="16" t="s">
        <v>3703</v>
      </c>
      <c r="B2294" t="s">
        <v>3761</v>
      </c>
      <c r="C2294" s="13" t="s">
        <v>3759</v>
      </c>
      <c r="D2294" t="s">
        <v>13</v>
      </c>
      <c r="E2294" s="13" t="str">
        <f>IF(NOT(ISERROR(MATCH($C2294,Continents!$A$2:$A$48,0))),Continents!$A$1,
IF(NOT(ISERROR(MATCH($C2294,Continents!$B$2:$B$6,0))),Continents!$B$1,
IF(NOT(ISERROR(MATCH($C2294,Continents!$C$2:$C$58,0))),Continents!$C$1,
IF(NOT(ISERROR(MATCH($C2294,Continents!$D$2:$D$51,0))),Continents!$D$1,
IF(NOT(ISERROR(MATCH($C2294,Continents!$E$2:$E$15,0))),Continents!$E$1,
IF(NOT(ISERROR(MATCH($C2294,Continents!$F$2:$F$27,0))),Continents!$F$1,
IF(NOT(ISERROR(MATCH($C2294,Continents!$G$2:$G$8,0))),Continents!$G$1
)))))))</f>
        <v>Asia</v>
      </c>
      <c r="F2294" s="26" t="s">
        <v>3704</v>
      </c>
      <c r="G2294">
        <f>YEAR(Sales!$F2294)</f>
        <v>2018</v>
      </c>
      <c r="H2294">
        <f>MONTH(Sales!$F2294)</f>
        <v>7</v>
      </c>
      <c r="I2294" t="s">
        <v>38</v>
      </c>
      <c r="J2294" t="s">
        <v>1069</v>
      </c>
      <c r="K2294">
        <v>50</v>
      </c>
      <c r="L2294">
        <v>44</v>
      </c>
      <c r="M2294" s="27">
        <v>0.12</v>
      </c>
      <c r="N2294">
        <v>1</v>
      </c>
    </row>
    <row r="2295" spans="1:14" x14ac:dyDescent="0.25">
      <c r="A2295" s="15" t="s">
        <v>3705</v>
      </c>
      <c r="B2295" t="s">
        <v>74</v>
      </c>
      <c r="C2295" s="13" t="s">
        <v>75</v>
      </c>
      <c r="D2295" t="s">
        <v>37</v>
      </c>
      <c r="E2295" s="13" t="str">
        <f>IF(NOT(ISERROR(MATCH($C2295,Continents!$A$2:$A$48,0))),Continents!$A$1,
IF(NOT(ISERROR(MATCH($C2295,Continents!$B$2:$B$6,0))),Continents!$B$1,
IF(NOT(ISERROR(MATCH($C2295,Continents!$C$2:$C$58,0))),Continents!$C$1,
IF(NOT(ISERROR(MATCH($C2295,Continents!$D$2:$D$51,0))),Continents!$D$1,
IF(NOT(ISERROR(MATCH($C2295,Continents!$E$2:$E$15,0))),Continents!$E$1,
IF(NOT(ISERROR(MATCH($C2295,Continents!$F$2:$F$27,0))),Continents!$F$1,
IF(NOT(ISERROR(MATCH($C2295,Continents!$G$2:$G$8,0))),Continents!$G$1
)))))))</f>
        <v>Asia</v>
      </c>
      <c r="F2295" s="26" t="s">
        <v>229</v>
      </c>
      <c r="G2295">
        <f>YEAR(Sales!$F2295)</f>
        <v>2016</v>
      </c>
      <c r="H2295">
        <f>MONTH(Sales!$F2295)</f>
        <v>7</v>
      </c>
      <c r="I2295" t="s">
        <v>58</v>
      </c>
      <c r="J2295" t="s">
        <v>483</v>
      </c>
      <c r="K2295">
        <v>800</v>
      </c>
      <c r="L2295">
        <v>648</v>
      </c>
      <c r="M2295" s="27">
        <v>0.19</v>
      </c>
      <c r="N2295">
        <v>1</v>
      </c>
    </row>
    <row r="2296" spans="1:14" x14ac:dyDescent="0.25">
      <c r="A2296" s="16" t="s">
        <v>3706</v>
      </c>
      <c r="B2296" t="s">
        <v>2815</v>
      </c>
      <c r="C2296" s="13" t="s">
        <v>18</v>
      </c>
      <c r="D2296" t="s">
        <v>19</v>
      </c>
      <c r="E2296" s="13" t="str">
        <f>IF(NOT(ISERROR(MATCH($C2296,Continents!$A$2:$A$48,0))),Continents!$A$1,
IF(NOT(ISERROR(MATCH($C2296,Continents!$B$2:$B$6,0))),Continents!$B$1,
IF(NOT(ISERROR(MATCH($C2296,Continents!$C$2:$C$58,0))),Continents!$C$1,
IF(NOT(ISERROR(MATCH($C2296,Continents!$D$2:$D$51,0))),Continents!$D$1,
IF(NOT(ISERROR(MATCH($C2296,Continents!$E$2:$E$15,0))),Continents!$E$1,
IF(NOT(ISERROR(MATCH($C2296,Continents!$F$2:$F$27,0))),Continents!$F$1,
IF(NOT(ISERROR(MATCH($C2296,Continents!$G$2:$G$8,0))),Continents!$G$1
)))))))</f>
        <v>North America</v>
      </c>
      <c r="F2296" s="26">
        <v>42863</v>
      </c>
      <c r="G2296">
        <f>YEAR(Sales!$F2296)</f>
        <v>2017</v>
      </c>
      <c r="H2296">
        <f>MONTH(Sales!$F2296)</f>
        <v>5</v>
      </c>
      <c r="I2296" t="s">
        <v>112</v>
      </c>
      <c r="J2296" t="s">
        <v>2877</v>
      </c>
      <c r="K2296">
        <v>70</v>
      </c>
      <c r="L2296">
        <v>67</v>
      </c>
      <c r="M2296" s="27">
        <v>4.2900000000000001E-2</v>
      </c>
      <c r="N2296">
        <v>1</v>
      </c>
    </row>
    <row r="2297" spans="1:14" x14ac:dyDescent="0.25">
      <c r="A2297" s="15" t="s">
        <v>3707</v>
      </c>
      <c r="B2297" t="s">
        <v>52</v>
      </c>
      <c r="C2297" s="13" t="s">
        <v>53</v>
      </c>
      <c r="D2297" t="s">
        <v>25</v>
      </c>
      <c r="E2297" s="13" t="str">
        <f>IF(NOT(ISERROR(MATCH($C2297,Continents!$A$2:$A$48,0))),Continents!$A$1,
IF(NOT(ISERROR(MATCH($C2297,Continents!$B$2:$B$6,0))),Continents!$B$1,
IF(NOT(ISERROR(MATCH($C2297,Continents!$C$2:$C$58,0))),Continents!$C$1,
IF(NOT(ISERROR(MATCH($C2297,Continents!$D$2:$D$51,0))),Continents!$D$1,
IF(NOT(ISERROR(MATCH($C2297,Continents!$E$2:$E$15,0))),Continents!$E$1,
IF(NOT(ISERROR(MATCH($C2297,Continents!$F$2:$F$27,0))),Continents!$F$1,
IF(NOT(ISERROR(MATCH($C2297,Continents!$G$2:$G$8,0))),Continents!$G$1
)))))))</f>
        <v>North America</v>
      </c>
      <c r="F2297" s="26">
        <v>42313</v>
      </c>
      <c r="G2297">
        <f>YEAR(Sales!$F2297)</f>
        <v>2015</v>
      </c>
      <c r="H2297">
        <f>MONTH(Sales!$F2297)</f>
        <v>11</v>
      </c>
      <c r="I2297" t="s">
        <v>133</v>
      </c>
      <c r="J2297" t="s">
        <v>936</v>
      </c>
      <c r="K2297">
        <v>50</v>
      </c>
      <c r="L2297">
        <v>38</v>
      </c>
      <c r="M2297" s="27">
        <v>0.24</v>
      </c>
      <c r="N2297">
        <v>1</v>
      </c>
    </row>
    <row r="2298" spans="1:14" x14ac:dyDescent="0.25">
      <c r="A2298" s="16" t="s">
        <v>3708</v>
      </c>
      <c r="B2298" t="s">
        <v>3761</v>
      </c>
      <c r="C2298" s="13" t="s">
        <v>3759</v>
      </c>
      <c r="D2298" t="s">
        <v>13</v>
      </c>
      <c r="E2298" s="13" t="str">
        <f>IF(NOT(ISERROR(MATCH($C2298,Continents!$A$2:$A$48,0))),Continents!$A$1,
IF(NOT(ISERROR(MATCH($C2298,Continents!$B$2:$B$6,0))),Continents!$B$1,
IF(NOT(ISERROR(MATCH($C2298,Continents!$C$2:$C$58,0))),Continents!$C$1,
IF(NOT(ISERROR(MATCH($C2298,Continents!$D$2:$D$51,0))),Continents!$D$1,
IF(NOT(ISERROR(MATCH($C2298,Continents!$E$2:$E$15,0))),Continents!$E$1,
IF(NOT(ISERROR(MATCH($C2298,Continents!$F$2:$F$27,0))),Continents!$F$1,
IF(NOT(ISERROR(MATCH($C2298,Continents!$G$2:$G$8,0))),Continents!$G$1
)))))))</f>
        <v>Asia</v>
      </c>
      <c r="F2298" s="26" t="s">
        <v>3300</v>
      </c>
      <c r="G2298">
        <f>YEAR(Sales!$F2298)</f>
        <v>2018</v>
      </c>
      <c r="H2298">
        <f>MONTH(Sales!$F2298)</f>
        <v>1</v>
      </c>
      <c r="I2298" t="s">
        <v>64</v>
      </c>
      <c r="J2298" t="s">
        <v>1069</v>
      </c>
      <c r="K2298">
        <v>1000</v>
      </c>
      <c r="L2298">
        <v>690</v>
      </c>
      <c r="M2298" s="27">
        <v>0.31</v>
      </c>
      <c r="N2298">
        <v>1</v>
      </c>
    </row>
    <row r="2299" spans="1:14" x14ac:dyDescent="0.25">
      <c r="A2299" s="15" t="s">
        <v>3709</v>
      </c>
      <c r="B2299" t="s">
        <v>52</v>
      </c>
      <c r="C2299" s="13" t="s">
        <v>53</v>
      </c>
      <c r="D2299" t="s">
        <v>25</v>
      </c>
      <c r="E2299" s="13" t="str">
        <f>IF(NOT(ISERROR(MATCH($C2299,Continents!$A$2:$A$48,0))),Continents!$A$1,
IF(NOT(ISERROR(MATCH($C2299,Continents!$B$2:$B$6,0))),Continents!$B$1,
IF(NOT(ISERROR(MATCH($C2299,Continents!$C$2:$C$58,0))),Continents!$C$1,
IF(NOT(ISERROR(MATCH($C2299,Continents!$D$2:$D$51,0))),Continents!$D$1,
IF(NOT(ISERROR(MATCH($C2299,Continents!$E$2:$E$15,0))),Continents!$E$1,
IF(NOT(ISERROR(MATCH($C2299,Continents!$F$2:$F$27,0))),Continents!$F$1,
IF(NOT(ISERROR(MATCH($C2299,Continents!$G$2:$G$8,0))),Continents!$G$1
)))))))</f>
        <v>North America</v>
      </c>
      <c r="F2299" s="26" t="s">
        <v>2136</v>
      </c>
      <c r="G2299">
        <f>YEAR(Sales!$F2299)</f>
        <v>2018</v>
      </c>
      <c r="H2299">
        <f>MONTH(Sales!$F2299)</f>
        <v>11</v>
      </c>
      <c r="I2299" t="s">
        <v>44</v>
      </c>
      <c r="J2299" t="s">
        <v>465</v>
      </c>
      <c r="K2299">
        <v>30</v>
      </c>
      <c r="L2299">
        <v>27</v>
      </c>
      <c r="M2299" s="27">
        <v>0.1</v>
      </c>
      <c r="N2299">
        <v>1</v>
      </c>
    </row>
    <row r="2300" spans="1:14" x14ac:dyDescent="0.25">
      <c r="A2300" s="16" t="s">
        <v>3710</v>
      </c>
      <c r="B2300" t="s">
        <v>201</v>
      </c>
      <c r="C2300" s="13" t="s">
        <v>202</v>
      </c>
      <c r="D2300" t="s">
        <v>13</v>
      </c>
      <c r="E2300" s="13" t="str">
        <f>IF(NOT(ISERROR(MATCH($C2300,Continents!$A$2:$A$48,0))),Continents!$A$1,
IF(NOT(ISERROR(MATCH($C2300,Continents!$B$2:$B$6,0))),Continents!$B$1,
IF(NOT(ISERROR(MATCH($C2300,Continents!$C$2:$C$58,0))),Continents!$C$1,
IF(NOT(ISERROR(MATCH($C2300,Continents!$D$2:$D$51,0))),Continents!$D$1,
IF(NOT(ISERROR(MATCH($C2300,Continents!$E$2:$E$15,0))),Continents!$E$1,
IF(NOT(ISERROR(MATCH($C2300,Continents!$F$2:$F$27,0))),Continents!$F$1,
IF(NOT(ISERROR(MATCH($C2300,Continents!$G$2:$G$8,0))),Continents!$G$1
)))))))</f>
        <v>Europe</v>
      </c>
      <c r="F2300" s="26">
        <v>41771</v>
      </c>
      <c r="G2300">
        <f>YEAR(Sales!$F2300)</f>
        <v>2014</v>
      </c>
      <c r="H2300">
        <f>MONTH(Sales!$F2300)</f>
        <v>5</v>
      </c>
      <c r="I2300" t="s">
        <v>133</v>
      </c>
      <c r="J2300" t="s">
        <v>775</v>
      </c>
      <c r="K2300">
        <v>50</v>
      </c>
      <c r="L2300">
        <v>38</v>
      </c>
      <c r="M2300" s="27">
        <v>0.24</v>
      </c>
      <c r="N2300">
        <v>1</v>
      </c>
    </row>
    <row r="2301" spans="1:14" x14ac:dyDescent="0.25">
      <c r="A2301" s="15" t="s">
        <v>3711</v>
      </c>
      <c r="B2301" t="s">
        <v>197</v>
      </c>
      <c r="C2301" s="13" t="s">
        <v>198</v>
      </c>
      <c r="D2301" t="s">
        <v>13</v>
      </c>
      <c r="E2301" s="13" t="str">
        <f>IF(NOT(ISERROR(MATCH($C2301,Continents!$A$2:$A$48,0))),Continents!$A$1,
IF(NOT(ISERROR(MATCH($C2301,Continents!$B$2:$B$6,0))),Continents!$B$1,
IF(NOT(ISERROR(MATCH($C2301,Continents!$C$2:$C$58,0))),Continents!$C$1,
IF(NOT(ISERROR(MATCH($C2301,Continents!$D$2:$D$51,0))),Continents!$D$1,
IF(NOT(ISERROR(MATCH($C2301,Continents!$E$2:$E$15,0))),Continents!$E$1,
IF(NOT(ISERROR(MATCH($C2301,Continents!$F$2:$F$27,0))),Continents!$F$1,
IF(NOT(ISERROR(MATCH($C2301,Continents!$G$2:$G$8,0))),Continents!$G$1
)))))))</f>
        <v>Europe</v>
      </c>
      <c r="F2301" s="26" t="s">
        <v>888</v>
      </c>
      <c r="G2301">
        <f>YEAR(Sales!$F2301)</f>
        <v>2014</v>
      </c>
      <c r="H2301">
        <f>MONTH(Sales!$F2301)</f>
        <v>6</v>
      </c>
      <c r="I2301" t="s">
        <v>49</v>
      </c>
      <c r="J2301" t="s">
        <v>548</v>
      </c>
      <c r="K2301">
        <v>500</v>
      </c>
      <c r="L2301">
        <v>415</v>
      </c>
      <c r="M2301" s="27">
        <v>0.17</v>
      </c>
      <c r="N2301">
        <v>1</v>
      </c>
    </row>
    <row r="2302" spans="1:14" x14ac:dyDescent="0.25">
      <c r="A2302" s="16" t="s">
        <v>3712</v>
      </c>
      <c r="B2302" t="s">
        <v>216</v>
      </c>
      <c r="C2302" s="13" t="s">
        <v>217</v>
      </c>
      <c r="D2302" t="s">
        <v>13</v>
      </c>
      <c r="E2302" s="13" t="str">
        <f>IF(NOT(ISERROR(MATCH($C2302,Continents!$A$2:$A$48,0))),Continents!$A$1,
IF(NOT(ISERROR(MATCH($C2302,Continents!$B$2:$B$6,0))),Continents!$B$1,
IF(NOT(ISERROR(MATCH($C2302,Continents!$C$2:$C$58,0))),Continents!$C$1,
IF(NOT(ISERROR(MATCH($C2302,Continents!$D$2:$D$51,0))),Continents!$D$1,
IF(NOT(ISERROR(MATCH($C2302,Continents!$E$2:$E$15,0))),Continents!$E$1,
IF(NOT(ISERROR(MATCH($C2302,Continents!$F$2:$F$27,0))),Continents!$F$1,
IF(NOT(ISERROR(MATCH($C2302,Continents!$G$2:$G$8,0))),Continents!$G$1
)))))))</f>
        <v>Europe</v>
      </c>
      <c r="F2302" s="26">
        <v>41731</v>
      </c>
      <c r="G2302">
        <f>YEAR(Sales!$F2302)</f>
        <v>2014</v>
      </c>
      <c r="H2302">
        <f>MONTH(Sales!$F2302)</f>
        <v>4</v>
      </c>
      <c r="I2302" t="s">
        <v>38</v>
      </c>
      <c r="J2302" t="s">
        <v>1028</v>
      </c>
      <c r="K2302">
        <v>50</v>
      </c>
      <c r="L2302">
        <v>43</v>
      </c>
      <c r="M2302" s="27">
        <v>0.14000000000000001</v>
      </c>
      <c r="N2302">
        <v>1</v>
      </c>
    </row>
    <row r="2303" spans="1:14" x14ac:dyDescent="0.25">
      <c r="A2303" s="15" t="s">
        <v>3713</v>
      </c>
      <c r="B2303" t="s">
        <v>135</v>
      </c>
      <c r="C2303" s="13" t="s">
        <v>42</v>
      </c>
      <c r="D2303" t="s">
        <v>37</v>
      </c>
      <c r="E2303" s="13" t="str">
        <f>IF(NOT(ISERROR(MATCH($C2303,Continents!$A$2:$A$48,0))),Continents!$A$1,
IF(NOT(ISERROR(MATCH($C2303,Continents!$B$2:$B$6,0))),Continents!$B$1,
IF(NOT(ISERROR(MATCH($C2303,Continents!$C$2:$C$58,0))),Continents!$C$1,
IF(NOT(ISERROR(MATCH($C2303,Continents!$D$2:$D$51,0))),Continents!$D$1,
IF(NOT(ISERROR(MATCH($C2303,Continents!$E$2:$E$15,0))),Continents!$E$1,
IF(NOT(ISERROR(MATCH($C2303,Continents!$F$2:$F$27,0))),Continents!$F$1,
IF(NOT(ISERROR(MATCH($C2303,Continents!$G$2:$G$8,0))),Continents!$G$1
)))))))</f>
        <v>Asia</v>
      </c>
      <c r="F2303" s="26" t="s">
        <v>2534</v>
      </c>
      <c r="G2303">
        <f>YEAR(Sales!$F2303)</f>
        <v>2018</v>
      </c>
      <c r="H2303">
        <f>MONTH(Sales!$F2303)</f>
        <v>3</v>
      </c>
      <c r="I2303" t="s">
        <v>49</v>
      </c>
      <c r="J2303" t="s">
        <v>1117</v>
      </c>
      <c r="K2303">
        <v>500</v>
      </c>
      <c r="L2303">
        <v>435</v>
      </c>
      <c r="M2303" s="27">
        <v>0.13</v>
      </c>
      <c r="N2303">
        <v>1</v>
      </c>
    </row>
    <row r="2304" spans="1:14" x14ac:dyDescent="0.25">
      <c r="A2304" s="16" t="s">
        <v>3714</v>
      </c>
      <c r="B2304" t="s">
        <v>56</v>
      </c>
      <c r="C2304" s="13" t="s">
        <v>57</v>
      </c>
      <c r="D2304" t="s">
        <v>13</v>
      </c>
      <c r="E2304" s="13" t="str">
        <f>IF(NOT(ISERROR(MATCH($C2304,Continents!$A$2:$A$48,0))),Continents!$A$1,
IF(NOT(ISERROR(MATCH($C2304,Continents!$B$2:$B$6,0))),Continents!$B$1,
IF(NOT(ISERROR(MATCH($C2304,Continents!$C$2:$C$58,0))),Continents!$C$1,
IF(NOT(ISERROR(MATCH($C2304,Continents!$D$2:$D$51,0))),Continents!$D$1,
IF(NOT(ISERROR(MATCH($C2304,Continents!$E$2:$E$15,0))),Continents!$E$1,
IF(NOT(ISERROR(MATCH($C2304,Continents!$F$2:$F$27,0))),Continents!$F$1,
IF(NOT(ISERROR(MATCH($C2304,Continents!$G$2:$G$8,0))),Continents!$G$1
)))))))</f>
        <v>Europe</v>
      </c>
      <c r="F2304" s="26" t="s">
        <v>1266</v>
      </c>
      <c r="G2304">
        <f>YEAR(Sales!$F2304)</f>
        <v>2015</v>
      </c>
      <c r="H2304">
        <f>MONTH(Sales!$F2304)</f>
        <v>5</v>
      </c>
      <c r="I2304" t="s">
        <v>32</v>
      </c>
      <c r="J2304" t="s">
        <v>1053</v>
      </c>
      <c r="K2304">
        <v>150</v>
      </c>
      <c r="L2304">
        <v>149</v>
      </c>
      <c r="M2304" s="27">
        <v>6.7000000000000002E-3</v>
      </c>
      <c r="N2304">
        <v>1</v>
      </c>
    </row>
    <row r="2305" spans="1:14" x14ac:dyDescent="0.25">
      <c r="A2305" s="15" t="s">
        <v>3715</v>
      </c>
      <c r="B2305" t="s">
        <v>74</v>
      </c>
      <c r="C2305" s="13" t="s">
        <v>75</v>
      </c>
      <c r="D2305" t="s">
        <v>37</v>
      </c>
      <c r="E2305" s="13" t="str">
        <f>IF(NOT(ISERROR(MATCH($C2305,Continents!$A$2:$A$48,0))),Continents!$A$1,
IF(NOT(ISERROR(MATCH($C2305,Continents!$B$2:$B$6,0))),Continents!$B$1,
IF(NOT(ISERROR(MATCH($C2305,Continents!$C$2:$C$58,0))),Continents!$C$1,
IF(NOT(ISERROR(MATCH($C2305,Continents!$D$2:$D$51,0))),Continents!$D$1,
IF(NOT(ISERROR(MATCH($C2305,Continents!$E$2:$E$15,0))),Continents!$E$1,
IF(NOT(ISERROR(MATCH($C2305,Continents!$F$2:$F$27,0))),Continents!$F$1,
IF(NOT(ISERROR(MATCH($C2305,Continents!$G$2:$G$8,0))),Continents!$G$1
)))))))</f>
        <v>Asia</v>
      </c>
      <c r="F2305" s="26">
        <v>41735</v>
      </c>
      <c r="G2305">
        <f>YEAR(Sales!$F2305)</f>
        <v>2014</v>
      </c>
      <c r="H2305">
        <f>MONTH(Sales!$F2305)</f>
        <v>4</v>
      </c>
      <c r="I2305" t="s">
        <v>26</v>
      </c>
      <c r="J2305" t="s">
        <v>402</v>
      </c>
      <c r="K2305">
        <v>700</v>
      </c>
      <c r="L2305">
        <v>644</v>
      </c>
      <c r="M2305" s="27">
        <v>0.08</v>
      </c>
      <c r="N2305">
        <v>1</v>
      </c>
    </row>
    <row r="2306" spans="1:14" x14ac:dyDescent="0.25">
      <c r="A2306" s="16" t="s">
        <v>3716</v>
      </c>
      <c r="B2306" t="s">
        <v>495</v>
      </c>
      <c r="C2306" s="13" t="s">
        <v>496</v>
      </c>
      <c r="D2306" t="s">
        <v>13</v>
      </c>
      <c r="E2306" s="13" t="str">
        <f>IF(NOT(ISERROR(MATCH($C2306,Continents!$A$2:$A$48,0))),Continents!$A$1,
IF(NOT(ISERROR(MATCH($C2306,Continents!$B$2:$B$6,0))),Continents!$B$1,
IF(NOT(ISERROR(MATCH($C2306,Continents!$C$2:$C$58,0))),Continents!$C$1,
IF(NOT(ISERROR(MATCH($C2306,Continents!$D$2:$D$51,0))),Continents!$D$1,
IF(NOT(ISERROR(MATCH($C2306,Continents!$E$2:$E$15,0))),Continents!$E$1,
IF(NOT(ISERROR(MATCH($C2306,Continents!$F$2:$F$27,0))),Continents!$F$1,
IF(NOT(ISERROR(MATCH($C2306,Continents!$G$2:$G$8,0))),Continents!$G$1
)))))))</f>
        <v>Asia</v>
      </c>
      <c r="F2306" s="26" t="s">
        <v>2438</v>
      </c>
      <c r="G2306">
        <f>YEAR(Sales!$F2306)</f>
        <v>2016</v>
      </c>
      <c r="H2306">
        <f>MONTH(Sales!$F2306)</f>
        <v>7</v>
      </c>
      <c r="I2306" t="s">
        <v>112</v>
      </c>
      <c r="J2306" t="s">
        <v>1675</v>
      </c>
      <c r="K2306">
        <v>70</v>
      </c>
      <c r="L2306">
        <v>67</v>
      </c>
      <c r="M2306" s="27">
        <v>4.2900000000000001E-2</v>
      </c>
      <c r="N2306">
        <v>1</v>
      </c>
    </row>
    <row r="2307" spans="1:14" x14ac:dyDescent="0.25">
      <c r="A2307" s="15" t="s">
        <v>3717</v>
      </c>
      <c r="B2307" t="s">
        <v>2815</v>
      </c>
      <c r="C2307" s="13" t="s">
        <v>18</v>
      </c>
      <c r="D2307" t="s">
        <v>19</v>
      </c>
      <c r="E2307" s="13" t="str">
        <f>IF(NOT(ISERROR(MATCH($C2307,Continents!$A$2:$A$48,0))),Continents!$A$1,
IF(NOT(ISERROR(MATCH($C2307,Continents!$B$2:$B$6,0))),Continents!$B$1,
IF(NOT(ISERROR(MATCH($C2307,Continents!$C$2:$C$58,0))),Continents!$C$1,
IF(NOT(ISERROR(MATCH($C2307,Continents!$D$2:$D$51,0))),Continents!$D$1,
IF(NOT(ISERROR(MATCH($C2307,Continents!$E$2:$E$15,0))),Continents!$E$1,
IF(NOT(ISERROR(MATCH($C2307,Continents!$F$2:$F$27,0))),Continents!$F$1,
IF(NOT(ISERROR(MATCH($C2307,Continents!$G$2:$G$8,0))),Continents!$G$1
)))))))</f>
        <v>North America</v>
      </c>
      <c r="F2307" s="26" t="s">
        <v>3718</v>
      </c>
      <c r="G2307">
        <f>YEAR(Sales!$F2307)</f>
        <v>2014</v>
      </c>
      <c r="H2307">
        <f>MONTH(Sales!$F2307)</f>
        <v>9</v>
      </c>
      <c r="I2307" t="s">
        <v>125</v>
      </c>
      <c r="J2307" t="s">
        <v>3719</v>
      </c>
      <c r="K2307">
        <v>250</v>
      </c>
      <c r="L2307">
        <v>198</v>
      </c>
      <c r="M2307" s="27">
        <v>0.20799999999999999</v>
      </c>
      <c r="N2307">
        <v>1</v>
      </c>
    </row>
    <row r="2308" spans="1:14" x14ac:dyDescent="0.25">
      <c r="A2308" s="16" t="s">
        <v>3720</v>
      </c>
      <c r="B2308" t="s">
        <v>62</v>
      </c>
      <c r="C2308" s="13" t="s">
        <v>63</v>
      </c>
      <c r="D2308" t="s">
        <v>13</v>
      </c>
      <c r="E2308" s="13" t="str">
        <f>IF(NOT(ISERROR(MATCH($C2308,Continents!$A$2:$A$48,0))),Continents!$A$1,
IF(NOT(ISERROR(MATCH($C2308,Continents!$B$2:$B$6,0))),Continents!$B$1,
IF(NOT(ISERROR(MATCH($C2308,Continents!$C$2:$C$58,0))),Continents!$C$1,
IF(NOT(ISERROR(MATCH($C2308,Continents!$D$2:$D$51,0))),Continents!$D$1,
IF(NOT(ISERROR(MATCH($C2308,Continents!$E$2:$E$15,0))),Continents!$E$1,
IF(NOT(ISERROR(MATCH($C2308,Continents!$F$2:$F$27,0))),Continents!$F$1,
IF(NOT(ISERROR(MATCH($C2308,Continents!$G$2:$G$8,0))),Continents!$G$1
)))))))</f>
        <v>Asia</v>
      </c>
      <c r="F2308" s="26" t="s">
        <v>3721</v>
      </c>
      <c r="G2308">
        <f>YEAR(Sales!$F2308)</f>
        <v>2014</v>
      </c>
      <c r="H2308">
        <f>MONTH(Sales!$F2308)</f>
        <v>12</v>
      </c>
      <c r="I2308" t="s">
        <v>44</v>
      </c>
      <c r="J2308" t="s">
        <v>1006</v>
      </c>
      <c r="K2308">
        <v>30</v>
      </c>
      <c r="L2308">
        <v>30</v>
      </c>
      <c r="M2308" s="27">
        <v>0</v>
      </c>
      <c r="N2308">
        <v>1</v>
      </c>
    </row>
    <row r="2309" spans="1:14" x14ac:dyDescent="0.25">
      <c r="A2309" s="15" t="s">
        <v>3722</v>
      </c>
      <c r="B2309" t="s">
        <v>2841</v>
      </c>
      <c r="C2309" s="13" t="s">
        <v>116</v>
      </c>
      <c r="D2309" t="s">
        <v>19</v>
      </c>
      <c r="E2309" s="13" t="str">
        <f>IF(NOT(ISERROR(MATCH($C2309,Continents!$A$2:$A$48,0))),Continents!$A$1,
IF(NOT(ISERROR(MATCH($C2309,Continents!$B$2:$B$6,0))),Continents!$B$1,
IF(NOT(ISERROR(MATCH($C2309,Continents!$C$2:$C$58,0))),Continents!$C$1,
IF(NOT(ISERROR(MATCH($C2309,Continents!$D$2:$D$51,0))),Continents!$D$1,
IF(NOT(ISERROR(MATCH($C2309,Continents!$E$2:$E$15,0))),Continents!$E$1,
IF(NOT(ISERROR(MATCH($C2309,Continents!$F$2:$F$27,0))),Continents!$F$1,
IF(NOT(ISERROR(MATCH($C2309,Continents!$G$2:$G$8,0))),Continents!$G$1
)))))))</f>
        <v>North America</v>
      </c>
      <c r="F2309" s="26">
        <v>41852</v>
      </c>
      <c r="G2309">
        <f>YEAR(Sales!$F2309)</f>
        <v>2014</v>
      </c>
      <c r="H2309">
        <f>MONTH(Sales!$F2309)</f>
        <v>8</v>
      </c>
      <c r="I2309" t="s">
        <v>49</v>
      </c>
      <c r="J2309" t="s">
        <v>3723</v>
      </c>
      <c r="K2309">
        <v>500</v>
      </c>
      <c r="L2309">
        <v>360</v>
      </c>
      <c r="M2309" s="27">
        <v>0.28000000000000003</v>
      </c>
      <c r="N2309">
        <v>1</v>
      </c>
    </row>
    <row r="2310" spans="1:14" x14ac:dyDescent="0.25">
      <c r="A2310" s="16" t="s">
        <v>3724</v>
      </c>
      <c r="B2310" t="s">
        <v>216</v>
      </c>
      <c r="C2310" s="13" t="s">
        <v>217</v>
      </c>
      <c r="D2310" t="s">
        <v>13</v>
      </c>
      <c r="E2310" s="13" t="str">
        <f>IF(NOT(ISERROR(MATCH($C2310,Continents!$A$2:$A$48,0))),Continents!$A$1,
IF(NOT(ISERROR(MATCH($C2310,Continents!$B$2:$B$6,0))),Continents!$B$1,
IF(NOT(ISERROR(MATCH($C2310,Continents!$C$2:$C$58,0))),Continents!$C$1,
IF(NOT(ISERROR(MATCH($C2310,Continents!$D$2:$D$51,0))),Continents!$D$1,
IF(NOT(ISERROR(MATCH($C2310,Continents!$E$2:$E$15,0))),Continents!$E$1,
IF(NOT(ISERROR(MATCH($C2310,Continents!$F$2:$F$27,0))),Continents!$F$1,
IF(NOT(ISERROR(MATCH($C2310,Continents!$G$2:$G$8,0))),Continents!$G$1
)))))))</f>
        <v>Europe</v>
      </c>
      <c r="F2310" s="26">
        <v>43258</v>
      </c>
      <c r="G2310">
        <f>YEAR(Sales!$F2310)</f>
        <v>2018</v>
      </c>
      <c r="H2310">
        <f>MONTH(Sales!$F2310)</f>
        <v>6</v>
      </c>
      <c r="I2310" t="s">
        <v>133</v>
      </c>
      <c r="J2310" t="s">
        <v>219</v>
      </c>
      <c r="K2310">
        <v>50</v>
      </c>
      <c r="L2310">
        <v>44</v>
      </c>
      <c r="M2310" s="27">
        <v>0.12</v>
      </c>
      <c r="N2310">
        <v>1</v>
      </c>
    </row>
    <row r="2311" spans="1:14" x14ac:dyDescent="0.25">
      <c r="A2311" s="15" t="s">
        <v>3725</v>
      </c>
      <c r="B2311" t="s">
        <v>95</v>
      </c>
      <c r="C2311" s="13" t="s">
        <v>96</v>
      </c>
      <c r="D2311" t="s">
        <v>37</v>
      </c>
      <c r="E2311" s="13" t="str">
        <f>IF(NOT(ISERROR(MATCH($C2311,Continents!$A$2:$A$48,0))),Continents!$A$1,
IF(NOT(ISERROR(MATCH($C2311,Continents!$B$2:$B$6,0))),Continents!$B$1,
IF(NOT(ISERROR(MATCH($C2311,Continents!$C$2:$C$58,0))),Continents!$C$1,
IF(NOT(ISERROR(MATCH($C2311,Continents!$D$2:$D$51,0))),Continents!$D$1,
IF(NOT(ISERROR(MATCH($C2311,Continents!$E$2:$E$15,0))),Continents!$E$1,
IF(NOT(ISERROR(MATCH($C2311,Continents!$F$2:$F$27,0))),Continents!$F$1,
IF(NOT(ISERROR(MATCH($C2311,Continents!$G$2:$G$8,0))),Continents!$G$1
)))))))</f>
        <v>Asia</v>
      </c>
      <c r="F2311" s="26" t="s">
        <v>2434</v>
      </c>
      <c r="G2311">
        <f>YEAR(Sales!$F2311)</f>
        <v>2018</v>
      </c>
      <c r="H2311">
        <f>MONTH(Sales!$F2311)</f>
        <v>6</v>
      </c>
      <c r="I2311" t="s">
        <v>58</v>
      </c>
      <c r="J2311" t="s">
        <v>1756</v>
      </c>
      <c r="K2311">
        <v>800</v>
      </c>
      <c r="L2311">
        <v>744</v>
      </c>
      <c r="M2311" s="27">
        <v>7.0000000000000007E-2</v>
      </c>
      <c r="N2311">
        <v>1</v>
      </c>
    </row>
    <row r="2312" spans="1:14" x14ac:dyDescent="0.25">
      <c r="A2312" s="16" t="s">
        <v>3726</v>
      </c>
      <c r="B2312" t="s">
        <v>197</v>
      </c>
      <c r="C2312" s="13" t="s">
        <v>198</v>
      </c>
      <c r="D2312" t="s">
        <v>13</v>
      </c>
      <c r="E2312" s="13" t="str">
        <f>IF(NOT(ISERROR(MATCH($C2312,Continents!$A$2:$A$48,0))),Continents!$A$1,
IF(NOT(ISERROR(MATCH($C2312,Continents!$B$2:$B$6,0))),Continents!$B$1,
IF(NOT(ISERROR(MATCH($C2312,Continents!$C$2:$C$58,0))),Continents!$C$1,
IF(NOT(ISERROR(MATCH($C2312,Continents!$D$2:$D$51,0))),Continents!$D$1,
IF(NOT(ISERROR(MATCH($C2312,Continents!$E$2:$E$15,0))),Continents!$E$1,
IF(NOT(ISERROR(MATCH($C2312,Continents!$F$2:$F$27,0))),Continents!$F$1,
IF(NOT(ISERROR(MATCH($C2312,Continents!$G$2:$G$8,0))),Continents!$G$1
)))))))</f>
        <v>Europe</v>
      </c>
      <c r="F2312" s="26">
        <v>42985</v>
      </c>
      <c r="G2312">
        <f>YEAR(Sales!$F2312)</f>
        <v>2017</v>
      </c>
      <c r="H2312">
        <f>MONTH(Sales!$F2312)</f>
        <v>9</v>
      </c>
      <c r="I2312" t="s">
        <v>64</v>
      </c>
      <c r="J2312" t="s">
        <v>1859</v>
      </c>
      <c r="K2312">
        <v>1000</v>
      </c>
      <c r="L2312">
        <v>810</v>
      </c>
      <c r="M2312" s="27">
        <v>0.19</v>
      </c>
      <c r="N2312">
        <v>1</v>
      </c>
    </row>
    <row r="2313" spans="1:14" x14ac:dyDescent="0.25">
      <c r="A2313" s="15" t="s">
        <v>3727</v>
      </c>
      <c r="B2313" t="s">
        <v>2815</v>
      </c>
      <c r="C2313" s="13" t="s">
        <v>18</v>
      </c>
      <c r="D2313" t="s">
        <v>19</v>
      </c>
      <c r="E2313" s="13" t="str">
        <f>IF(NOT(ISERROR(MATCH($C2313,Continents!$A$2:$A$48,0))),Continents!$A$1,
IF(NOT(ISERROR(MATCH($C2313,Continents!$B$2:$B$6,0))),Continents!$B$1,
IF(NOT(ISERROR(MATCH($C2313,Continents!$C$2:$C$58,0))),Continents!$C$1,
IF(NOT(ISERROR(MATCH($C2313,Continents!$D$2:$D$51,0))),Continents!$D$1,
IF(NOT(ISERROR(MATCH($C2313,Continents!$E$2:$E$15,0))),Continents!$E$1,
IF(NOT(ISERROR(MATCH($C2313,Continents!$F$2:$F$27,0))),Continents!$F$1,
IF(NOT(ISERROR(MATCH($C2313,Continents!$G$2:$G$8,0))),Continents!$G$1
)))))))</f>
        <v>North America</v>
      </c>
      <c r="F2313" s="26" t="s">
        <v>2615</v>
      </c>
      <c r="G2313">
        <f>YEAR(Sales!$F2313)</f>
        <v>2017</v>
      </c>
      <c r="H2313">
        <f>MONTH(Sales!$F2313)</f>
        <v>4</v>
      </c>
      <c r="I2313" t="s">
        <v>44</v>
      </c>
      <c r="J2313" t="s">
        <v>2901</v>
      </c>
      <c r="K2313">
        <v>30</v>
      </c>
      <c r="L2313">
        <v>28</v>
      </c>
      <c r="M2313" s="27">
        <v>6.6699999999999995E-2</v>
      </c>
      <c r="N2313">
        <v>1</v>
      </c>
    </row>
    <row r="2314" spans="1:14" x14ac:dyDescent="0.25">
      <c r="A2314" s="16" t="s">
        <v>3728</v>
      </c>
      <c r="B2314" t="s">
        <v>89</v>
      </c>
      <c r="C2314" s="13" t="s">
        <v>90</v>
      </c>
      <c r="D2314" t="s">
        <v>13</v>
      </c>
      <c r="E2314" s="13" t="str">
        <f>IF(NOT(ISERROR(MATCH($C2314,Continents!$A$2:$A$48,0))),Continents!$A$1,
IF(NOT(ISERROR(MATCH($C2314,Continents!$B$2:$B$6,0))),Continents!$B$1,
IF(NOT(ISERROR(MATCH($C2314,Continents!$C$2:$C$58,0))),Continents!$C$1,
IF(NOT(ISERROR(MATCH($C2314,Continents!$D$2:$D$51,0))),Continents!$D$1,
IF(NOT(ISERROR(MATCH($C2314,Continents!$E$2:$E$15,0))),Continents!$E$1,
IF(NOT(ISERROR(MATCH($C2314,Continents!$F$2:$F$27,0))),Continents!$F$1,
IF(NOT(ISERROR(MATCH($C2314,Continents!$G$2:$G$8,0))),Continents!$G$1
)))))))</f>
        <v>Europe</v>
      </c>
      <c r="F2314" s="26">
        <v>42223</v>
      </c>
      <c r="G2314">
        <f>YEAR(Sales!$F2314)</f>
        <v>2015</v>
      </c>
      <c r="H2314">
        <f>MONTH(Sales!$F2314)</f>
        <v>8</v>
      </c>
      <c r="I2314" t="s">
        <v>14</v>
      </c>
      <c r="J2314" t="s">
        <v>448</v>
      </c>
      <c r="K2314">
        <v>80</v>
      </c>
      <c r="L2314">
        <v>70</v>
      </c>
      <c r="M2314" s="27">
        <v>0.125</v>
      </c>
      <c r="N2314">
        <v>1</v>
      </c>
    </row>
    <row r="2315" spans="1:14" x14ac:dyDescent="0.25">
      <c r="A2315" s="15" t="s">
        <v>3729</v>
      </c>
      <c r="B2315" t="s">
        <v>115</v>
      </c>
      <c r="C2315" s="13" t="s">
        <v>116</v>
      </c>
      <c r="D2315" t="s">
        <v>19</v>
      </c>
      <c r="E2315" s="13" t="str">
        <f>IF(NOT(ISERROR(MATCH($C2315,Continents!$A$2:$A$48,0))),Continents!$A$1,
IF(NOT(ISERROR(MATCH($C2315,Continents!$B$2:$B$6,0))),Continents!$B$1,
IF(NOT(ISERROR(MATCH($C2315,Continents!$C$2:$C$58,0))),Continents!$C$1,
IF(NOT(ISERROR(MATCH($C2315,Continents!$D$2:$D$51,0))),Continents!$D$1,
IF(NOT(ISERROR(MATCH($C2315,Continents!$E$2:$E$15,0))),Continents!$E$1,
IF(NOT(ISERROR(MATCH($C2315,Continents!$F$2:$F$27,0))),Continents!$F$1,
IF(NOT(ISERROR(MATCH($C2315,Continents!$G$2:$G$8,0))),Continents!$G$1
)))))))</f>
        <v>North America</v>
      </c>
      <c r="F2315" s="26" t="s">
        <v>3730</v>
      </c>
      <c r="G2315">
        <f>YEAR(Sales!$F2315)</f>
        <v>2014</v>
      </c>
      <c r="H2315">
        <f>MONTH(Sales!$F2315)</f>
        <v>3</v>
      </c>
      <c r="I2315" t="s">
        <v>77</v>
      </c>
      <c r="J2315" t="s">
        <v>671</v>
      </c>
      <c r="K2315">
        <v>500</v>
      </c>
      <c r="L2315">
        <v>495</v>
      </c>
      <c r="M2315" s="27">
        <v>0.01</v>
      </c>
      <c r="N2315">
        <v>1</v>
      </c>
    </row>
    <row r="2316" spans="1:14" x14ac:dyDescent="0.25">
      <c r="A2316" s="16" t="s">
        <v>3731</v>
      </c>
      <c r="B2316" t="s">
        <v>325</v>
      </c>
      <c r="C2316" s="13" t="s">
        <v>326</v>
      </c>
      <c r="D2316" t="s">
        <v>37</v>
      </c>
      <c r="E2316" s="13" t="str">
        <f>IF(NOT(ISERROR(MATCH($C2316,Continents!$A$2:$A$48,0))),Continents!$A$1,
IF(NOT(ISERROR(MATCH($C2316,Continents!$B$2:$B$6,0))),Continents!$B$1,
IF(NOT(ISERROR(MATCH($C2316,Continents!$C$2:$C$58,0))),Continents!$C$1,
IF(NOT(ISERROR(MATCH($C2316,Continents!$D$2:$D$51,0))),Continents!$D$1,
IF(NOT(ISERROR(MATCH($C2316,Continents!$E$2:$E$15,0))),Continents!$E$1,
IF(NOT(ISERROR(MATCH($C2316,Continents!$F$2:$F$27,0))),Continents!$F$1,
IF(NOT(ISERROR(MATCH($C2316,Continents!$G$2:$G$8,0))),Continents!$G$1
)))))))</f>
        <v>Asia</v>
      </c>
      <c r="F2316" s="26">
        <v>41945</v>
      </c>
      <c r="G2316">
        <f>YEAR(Sales!$F2316)</f>
        <v>2014</v>
      </c>
      <c r="H2316">
        <f>MONTH(Sales!$F2316)</f>
        <v>11</v>
      </c>
      <c r="I2316" t="s">
        <v>14</v>
      </c>
      <c r="J2316" t="s">
        <v>414</v>
      </c>
      <c r="K2316">
        <v>80</v>
      </c>
      <c r="L2316">
        <v>73</v>
      </c>
      <c r="M2316" s="27">
        <v>8.7499999999999994E-2</v>
      </c>
      <c r="N2316">
        <v>1</v>
      </c>
    </row>
    <row r="2317" spans="1:14" x14ac:dyDescent="0.25">
      <c r="A2317" s="15" t="s">
        <v>3732</v>
      </c>
      <c r="B2317" t="s">
        <v>174</v>
      </c>
      <c r="C2317" s="13" t="s">
        <v>116</v>
      </c>
      <c r="D2317" t="s">
        <v>19</v>
      </c>
      <c r="E2317" s="13" t="str">
        <f>IF(NOT(ISERROR(MATCH($C2317,Continents!$A$2:$A$48,0))),Continents!$A$1,
IF(NOT(ISERROR(MATCH($C2317,Continents!$B$2:$B$6,0))),Continents!$B$1,
IF(NOT(ISERROR(MATCH($C2317,Continents!$C$2:$C$58,0))),Continents!$C$1,
IF(NOT(ISERROR(MATCH($C2317,Continents!$D$2:$D$51,0))),Continents!$D$1,
IF(NOT(ISERROR(MATCH($C2317,Continents!$E$2:$E$15,0))),Continents!$E$1,
IF(NOT(ISERROR(MATCH($C2317,Continents!$F$2:$F$27,0))),Continents!$F$1,
IF(NOT(ISERROR(MATCH($C2317,Continents!$G$2:$G$8,0))),Continents!$G$1
)))))))</f>
        <v>North America</v>
      </c>
      <c r="F2317" s="26" t="s">
        <v>117</v>
      </c>
      <c r="G2317">
        <f>YEAR(Sales!$F2317)</f>
        <v>2018</v>
      </c>
      <c r="H2317">
        <f>MONTH(Sales!$F2317)</f>
        <v>2</v>
      </c>
      <c r="I2317" t="s">
        <v>26</v>
      </c>
      <c r="J2317" t="s">
        <v>3733</v>
      </c>
      <c r="K2317">
        <v>700</v>
      </c>
      <c r="L2317">
        <v>602</v>
      </c>
      <c r="M2317" s="27">
        <v>0.14000000000000001</v>
      </c>
      <c r="N2317">
        <v>1</v>
      </c>
    </row>
    <row r="2318" spans="1:14" x14ac:dyDescent="0.25">
      <c r="A2318" s="16" t="s">
        <v>3734</v>
      </c>
      <c r="B2318" t="s">
        <v>197</v>
      </c>
      <c r="C2318" s="13" t="s">
        <v>198</v>
      </c>
      <c r="D2318" t="s">
        <v>13</v>
      </c>
      <c r="E2318" s="13" t="str">
        <f>IF(NOT(ISERROR(MATCH($C2318,Continents!$A$2:$A$48,0))),Continents!$A$1,
IF(NOT(ISERROR(MATCH($C2318,Continents!$B$2:$B$6,0))),Continents!$B$1,
IF(NOT(ISERROR(MATCH($C2318,Continents!$C$2:$C$58,0))),Continents!$C$1,
IF(NOT(ISERROR(MATCH($C2318,Continents!$D$2:$D$51,0))),Continents!$D$1,
IF(NOT(ISERROR(MATCH($C2318,Continents!$E$2:$E$15,0))),Continents!$E$1,
IF(NOT(ISERROR(MATCH($C2318,Continents!$F$2:$F$27,0))),Continents!$F$1,
IF(NOT(ISERROR(MATCH($C2318,Continents!$G$2:$G$8,0))),Continents!$G$1
)))))))</f>
        <v>Europe</v>
      </c>
      <c r="F2318" s="26" t="s">
        <v>2905</v>
      </c>
      <c r="G2318">
        <f>YEAR(Sales!$F2318)</f>
        <v>2018</v>
      </c>
      <c r="H2318">
        <f>MONTH(Sales!$F2318)</f>
        <v>5</v>
      </c>
      <c r="I2318" t="s">
        <v>125</v>
      </c>
      <c r="J2318" t="s">
        <v>330</v>
      </c>
      <c r="K2318">
        <v>250</v>
      </c>
      <c r="L2318">
        <v>50</v>
      </c>
      <c r="M2318" s="27">
        <v>0.8</v>
      </c>
      <c r="N2318">
        <v>1</v>
      </c>
    </row>
    <row r="2319" spans="1:14" x14ac:dyDescent="0.25">
      <c r="A2319" s="15" t="s">
        <v>3735</v>
      </c>
      <c r="B2319" t="s">
        <v>350</v>
      </c>
      <c r="C2319" s="13" t="s">
        <v>116</v>
      </c>
      <c r="D2319" t="s">
        <v>19</v>
      </c>
      <c r="E2319" s="13" t="str">
        <f>IF(NOT(ISERROR(MATCH($C2319,Continents!$A$2:$A$48,0))),Continents!$A$1,
IF(NOT(ISERROR(MATCH($C2319,Continents!$B$2:$B$6,0))),Continents!$B$1,
IF(NOT(ISERROR(MATCH($C2319,Continents!$C$2:$C$58,0))),Continents!$C$1,
IF(NOT(ISERROR(MATCH($C2319,Continents!$D$2:$D$51,0))),Continents!$D$1,
IF(NOT(ISERROR(MATCH($C2319,Continents!$E$2:$E$15,0))),Continents!$E$1,
IF(NOT(ISERROR(MATCH($C2319,Continents!$F$2:$F$27,0))),Continents!$F$1,
IF(NOT(ISERROR(MATCH($C2319,Continents!$G$2:$G$8,0))),Continents!$G$1
)))))))</f>
        <v>North America</v>
      </c>
      <c r="F2319" s="26" t="s">
        <v>3412</v>
      </c>
      <c r="G2319">
        <f>YEAR(Sales!$F2319)</f>
        <v>2017</v>
      </c>
      <c r="H2319">
        <f>MONTH(Sales!$F2319)</f>
        <v>10</v>
      </c>
      <c r="I2319" t="s">
        <v>26</v>
      </c>
      <c r="J2319" t="s">
        <v>2021</v>
      </c>
      <c r="K2319">
        <v>700</v>
      </c>
      <c r="L2319">
        <v>700</v>
      </c>
      <c r="M2319" s="27">
        <v>0</v>
      </c>
      <c r="N2319">
        <v>1</v>
      </c>
    </row>
    <row r="2320" spans="1:14" x14ac:dyDescent="0.25">
      <c r="A2320" s="16" t="s">
        <v>3736</v>
      </c>
      <c r="B2320" t="s">
        <v>541</v>
      </c>
      <c r="C2320" s="13" t="s">
        <v>542</v>
      </c>
      <c r="D2320" t="s">
        <v>25</v>
      </c>
      <c r="E2320" s="13" t="str">
        <f>IF(NOT(ISERROR(MATCH($C2320,Continents!$A$2:$A$48,0))),Continents!$A$1,
IF(NOT(ISERROR(MATCH($C2320,Continents!$B$2:$B$6,0))),Continents!$B$1,
IF(NOT(ISERROR(MATCH($C2320,Continents!$C$2:$C$58,0))),Continents!$C$1,
IF(NOT(ISERROR(MATCH($C2320,Continents!$D$2:$D$51,0))),Continents!$D$1,
IF(NOT(ISERROR(MATCH($C2320,Continents!$E$2:$E$15,0))),Continents!$E$1,
IF(NOT(ISERROR(MATCH($C2320,Continents!$F$2:$F$27,0))),Continents!$F$1,
IF(NOT(ISERROR(MATCH($C2320,Continents!$G$2:$G$8,0))),Continents!$G$1
)))))))</f>
        <v>South America</v>
      </c>
      <c r="F2320" s="26" t="s">
        <v>3737</v>
      </c>
      <c r="G2320">
        <f>YEAR(Sales!$F2320)</f>
        <v>2015</v>
      </c>
      <c r="H2320">
        <f>MONTH(Sales!$F2320)</f>
        <v>4</v>
      </c>
      <c r="I2320" t="s">
        <v>14</v>
      </c>
      <c r="J2320" t="s">
        <v>1071</v>
      </c>
      <c r="K2320">
        <v>80</v>
      </c>
      <c r="L2320">
        <v>58</v>
      </c>
      <c r="M2320" s="27">
        <v>0.27500000000000002</v>
      </c>
      <c r="N2320">
        <v>1</v>
      </c>
    </row>
    <row r="2321" spans="1:14" x14ac:dyDescent="0.25">
      <c r="A2321" s="15" t="s">
        <v>3738</v>
      </c>
      <c r="B2321" t="s">
        <v>3761</v>
      </c>
      <c r="C2321" s="13" t="s">
        <v>3759</v>
      </c>
      <c r="D2321" t="s">
        <v>13</v>
      </c>
      <c r="E2321" s="13" t="str">
        <f>IF(NOT(ISERROR(MATCH($C2321,Continents!$A$2:$A$48,0))),Continents!$A$1,
IF(NOT(ISERROR(MATCH($C2321,Continents!$B$2:$B$6,0))),Continents!$B$1,
IF(NOT(ISERROR(MATCH($C2321,Continents!$C$2:$C$58,0))),Continents!$C$1,
IF(NOT(ISERROR(MATCH($C2321,Continents!$D$2:$D$51,0))),Continents!$D$1,
IF(NOT(ISERROR(MATCH($C2321,Continents!$E$2:$E$15,0))),Continents!$E$1,
IF(NOT(ISERROR(MATCH($C2321,Continents!$F$2:$F$27,0))),Continents!$F$1,
IF(NOT(ISERROR(MATCH($C2321,Continents!$G$2:$G$8,0))),Continents!$G$1
)))))))</f>
        <v>Asia</v>
      </c>
      <c r="F2321" s="26">
        <v>41822</v>
      </c>
      <c r="G2321">
        <f>YEAR(Sales!$F2321)</f>
        <v>2014</v>
      </c>
      <c r="H2321">
        <f>MONTH(Sales!$F2321)</f>
        <v>7</v>
      </c>
      <c r="I2321" t="s">
        <v>44</v>
      </c>
      <c r="J2321" t="s">
        <v>778</v>
      </c>
      <c r="K2321">
        <v>30</v>
      </c>
      <c r="L2321">
        <v>22</v>
      </c>
      <c r="M2321" s="27">
        <v>0.26669999999999999</v>
      </c>
      <c r="N2321">
        <v>1</v>
      </c>
    </row>
    <row r="2322" spans="1:14" x14ac:dyDescent="0.25">
      <c r="A2322" s="16" t="s">
        <v>3739</v>
      </c>
      <c r="B2322" t="s">
        <v>139</v>
      </c>
      <c r="C2322" s="13" t="s">
        <v>140</v>
      </c>
      <c r="D2322" t="s">
        <v>13</v>
      </c>
      <c r="E2322" s="13" t="str">
        <f>IF(NOT(ISERROR(MATCH($C2322,Continents!$A$2:$A$48,0))),Continents!$A$1,
IF(NOT(ISERROR(MATCH($C2322,Continents!$B$2:$B$6,0))),Continents!$B$1,
IF(NOT(ISERROR(MATCH($C2322,Continents!$C$2:$C$58,0))),Continents!$C$1,
IF(NOT(ISERROR(MATCH($C2322,Continents!$D$2:$D$51,0))),Continents!$D$1,
IF(NOT(ISERROR(MATCH($C2322,Continents!$E$2:$E$15,0))),Continents!$E$1,
IF(NOT(ISERROR(MATCH($C2322,Continents!$F$2:$F$27,0))),Continents!$F$1,
IF(NOT(ISERROR(MATCH($C2322,Continents!$G$2:$G$8,0))),Continents!$G$1
)))))))</f>
        <v>Europe</v>
      </c>
      <c r="F2322" s="26" t="s">
        <v>1653</v>
      </c>
      <c r="G2322">
        <f>YEAR(Sales!$F2322)</f>
        <v>2017</v>
      </c>
      <c r="H2322">
        <f>MONTH(Sales!$F2322)</f>
        <v>12</v>
      </c>
      <c r="I2322" t="s">
        <v>77</v>
      </c>
      <c r="J2322" t="s">
        <v>1648</v>
      </c>
      <c r="K2322">
        <v>500</v>
      </c>
      <c r="L2322">
        <v>495</v>
      </c>
      <c r="M2322" s="27">
        <v>0.01</v>
      </c>
      <c r="N2322">
        <v>1</v>
      </c>
    </row>
    <row r="2323" spans="1:14" x14ac:dyDescent="0.25">
      <c r="A2323" s="15" t="s">
        <v>3740</v>
      </c>
      <c r="B2323" t="s">
        <v>56</v>
      </c>
      <c r="C2323" s="13" t="s">
        <v>57</v>
      </c>
      <c r="D2323" t="s">
        <v>13</v>
      </c>
      <c r="E2323" s="13" t="str">
        <f>IF(NOT(ISERROR(MATCH($C2323,Continents!$A$2:$A$48,0))),Continents!$A$1,
IF(NOT(ISERROR(MATCH($C2323,Continents!$B$2:$B$6,0))),Continents!$B$1,
IF(NOT(ISERROR(MATCH($C2323,Continents!$C$2:$C$58,0))),Continents!$C$1,
IF(NOT(ISERROR(MATCH($C2323,Continents!$D$2:$D$51,0))),Continents!$D$1,
IF(NOT(ISERROR(MATCH($C2323,Continents!$E$2:$E$15,0))),Continents!$E$1,
IF(NOT(ISERROR(MATCH($C2323,Continents!$F$2:$F$27,0))),Continents!$F$1,
IF(NOT(ISERROR(MATCH($C2323,Continents!$G$2:$G$8,0))),Continents!$G$1
)))))))</f>
        <v>Europe</v>
      </c>
      <c r="F2323" s="26">
        <v>42132</v>
      </c>
      <c r="G2323">
        <f>YEAR(Sales!$F2323)</f>
        <v>2015</v>
      </c>
      <c r="H2323">
        <f>MONTH(Sales!$F2323)</f>
        <v>5</v>
      </c>
      <c r="I2323" t="s">
        <v>38</v>
      </c>
      <c r="J2323" t="s">
        <v>501</v>
      </c>
      <c r="K2323">
        <v>50</v>
      </c>
      <c r="L2323">
        <v>49</v>
      </c>
      <c r="M2323" s="27">
        <v>0.02</v>
      </c>
      <c r="N2323">
        <v>1</v>
      </c>
    </row>
    <row r="2324" spans="1:14" x14ac:dyDescent="0.25">
      <c r="A2324" s="16" t="s">
        <v>3741</v>
      </c>
      <c r="B2324" t="s">
        <v>147</v>
      </c>
      <c r="C2324" s="13" t="s">
        <v>96</v>
      </c>
      <c r="D2324" t="s">
        <v>37</v>
      </c>
      <c r="E2324" s="13" t="str">
        <f>IF(NOT(ISERROR(MATCH($C2324,Continents!$A$2:$A$48,0))),Continents!$A$1,
IF(NOT(ISERROR(MATCH($C2324,Continents!$B$2:$B$6,0))),Continents!$B$1,
IF(NOT(ISERROR(MATCH($C2324,Continents!$C$2:$C$58,0))),Continents!$C$1,
IF(NOT(ISERROR(MATCH($C2324,Continents!$D$2:$D$51,0))),Continents!$D$1,
IF(NOT(ISERROR(MATCH($C2324,Continents!$E$2:$E$15,0))),Continents!$E$1,
IF(NOT(ISERROR(MATCH($C2324,Continents!$F$2:$F$27,0))),Continents!$F$1,
IF(NOT(ISERROR(MATCH($C2324,Continents!$G$2:$G$8,0))),Continents!$G$1
)))))))</f>
        <v>Asia</v>
      </c>
      <c r="F2324" s="26">
        <v>43040</v>
      </c>
      <c r="G2324">
        <f>YEAR(Sales!$F2324)</f>
        <v>2017</v>
      </c>
      <c r="H2324">
        <f>MONTH(Sales!$F2324)</f>
        <v>11</v>
      </c>
      <c r="I2324" t="s">
        <v>125</v>
      </c>
      <c r="J2324" t="s">
        <v>460</v>
      </c>
      <c r="K2324">
        <v>250</v>
      </c>
      <c r="L2324">
        <v>230</v>
      </c>
      <c r="M2324" s="27">
        <v>0.08</v>
      </c>
      <c r="N2324">
        <v>1</v>
      </c>
    </row>
    <row r="2325" spans="1:14" x14ac:dyDescent="0.25">
      <c r="A2325" s="15" t="s">
        <v>3742</v>
      </c>
      <c r="B2325" t="s">
        <v>139</v>
      </c>
      <c r="C2325" s="13" t="s">
        <v>140</v>
      </c>
      <c r="D2325" t="s">
        <v>13</v>
      </c>
      <c r="E2325" s="13" t="str">
        <f>IF(NOT(ISERROR(MATCH($C2325,Continents!$A$2:$A$48,0))),Continents!$A$1,
IF(NOT(ISERROR(MATCH($C2325,Continents!$B$2:$B$6,0))),Continents!$B$1,
IF(NOT(ISERROR(MATCH($C2325,Continents!$C$2:$C$58,0))),Continents!$C$1,
IF(NOT(ISERROR(MATCH($C2325,Continents!$D$2:$D$51,0))),Continents!$D$1,
IF(NOT(ISERROR(MATCH($C2325,Continents!$E$2:$E$15,0))),Continents!$E$1,
IF(NOT(ISERROR(MATCH($C2325,Continents!$F$2:$F$27,0))),Continents!$F$1,
IF(NOT(ISERROR(MATCH($C2325,Continents!$G$2:$G$8,0))),Continents!$G$1
)))))))</f>
        <v>Europe</v>
      </c>
      <c r="F2325" s="26">
        <v>42862</v>
      </c>
      <c r="G2325">
        <f>YEAR(Sales!$F2325)</f>
        <v>2017</v>
      </c>
      <c r="H2325">
        <f>MONTH(Sales!$F2325)</f>
        <v>5</v>
      </c>
      <c r="I2325" t="s">
        <v>14</v>
      </c>
      <c r="J2325" t="s">
        <v>277</v>
      </c>
      <c r="K2325">
        <v>80</v>
      </c>
      <c r="L2325">
        <v>73</v>
      </c>
      <c r="M2325" s="27">
        <v>8.7499999999999994E-2</v>
      </c>
      <c r="N2325">
        <v>1</v>
      </c>
    </row>
    <row r="2326" spans="1:14" x14ac:dyDescent="0.25">
      <c r="A2326" s="16" t="s">
        <v>3743</v>
      </c>
      <c r="B2326" t="s">
        <v>261</v>
      </c>
      <c r="C2326" s="13" t="s">
        <v>42</v>
      </c>
      <c r="D2326" t="s">
        <v>37</v>
      </c>
      <c r="E2326" s="13" t="str">
        <f>IF(NOT(ISERROR(MATCH($C2326,Continents!$A$2:$A$48,0))),Continents!$A$1,
IF(NOT(ISERROR(MATCH($C2326,Continents!$B$2:$B$6,0))),Continents!$B$1,
IF(NOT(ISERROR(MATCH($C2326,Continents!$C$2:$C$58,0))),Continents!$C$1,
IF(NOT(ISERROR(MATCH($C2326,Continents!$D$2:$D$51,0))),Continents!$D$1,
IF(NOT(ISERROR(MATCH($C2326,Continents!$E$2:$E$15,0))),Continents!$E$1,
IF(NOT(ISERROR(MATCH($C2326,Continents!$F$2:$F$27,0))),Continents!$F$1,
IF(NOT(ISERROR(MATCH($C2326,Continents!$G$2:$G$8,0))),Continents!$G$1
)))))))</f>
        <v>Asia</v>
      </c>
      <c r="F2326" s="26">
        <v>43040</v>
      </c>
      <c r="G2326">
        <f>YEAR(Sales!$F2326)</f>
        <v>2017</v>
      </c>
      <c r="H2326">
        <f>MONTH(Sales!$F2326)</f>
        <v>11</v>
      </c>
      <c r="I2326" t="s">
        <v>49</v>
      </c>
      <c r="J2326" t="s">
        <v>263</v>
      </c>
      <c r="K2326">
        <v>500</v>
      </c>
      <c r="L2326">
        <v>475</v>
      </c>
      <c r="M2326" s="27">
        <v>0.05</v>
      </c>
      <c r="N2326">
        <v>1</v>
      </c>
    </row>
    <row r="2327" spans="1:14" x14ac:dyDescent="0.25">
      <c r="A2327" s="15" t="s">
        <v>3744</v>
      </c>
      <c r="B2327" t="s">
        <v>178</v>
      </c>
      <c r="C2327" s="13" t="s">
        <v>116</v>
      </c>
      <c r="D2327" t="s">
        <v>19</v>
      </c>
      <c r="E2327" s="13" t="str">
        <f>IF(NOT(ISERROR(MATCH($C2327,Continents!$A$2:$A$48,0))),Continents!$A$1,
IF(NOT(ISERROR(MATCH($C2327,Continents!$B$2:$B$6,0))),Continents!$B$1,
IF(NOT(ISERROR(MATCH($C2327,Continents!$C$2:$C$58,0))),Continents!$C$1,
IF(NOT(ISERROR(MATCH($C2327,Continents!$D$2:$D$51,0))),Continents!$D$1,
IF(NOT(ISERROR(MATCH($C2327,Continents!$E$2:$E$15,0))),Continents!$E$1,
IF(NOT(ISERROR(MATCH($C2327,Continents!$F$2:$F$27,0))),Continents!$F$1,
IF(NOT(ISERROR(MATCH($C2327,Continents!$G$2:$G$8,0))),Continents!$G$1
)))))))</f>
        <v>North America</v>
      </c>
      <c r="F2327" s="26">
        <v>43102</v>
      </c>
      <c r="G2327">
        <f>YEAR(Sales!$F2327)</f>
        <v>2018</v>
      </c>
      <c r="H2327">
        <f>MONTH(Sales!$F2327)</f>
        <v>1</v>
      </c>
      <c r="I2327" t="s">
        <v>38</v>
      </c>
      <c r="J2327" t="s">
        <v>1682</v>
      </c>
      <c r="K2327">
        <v>50</v>
      </c>
      <c r="L2327">
        <v>50</v>
      </c>
      <c r="M2327" s="27">
        <v>0</v>
      </c>
      <c r="N2327">
        <v>1</v>
      </c>
    </row>
    <row r="2328" spans="1:14" x14ac:dyDescent="0.25">
      <c r="A2328" s="16" t="s">
        <v>3745</v>
      </c>
      <c r="B2328" t="s">
        <v>210</v>
      </c>
      <c r="C2328" s="13" t="s">
        <v>116</v>
      </c>
      <c r="D2328" t="s">
        <v>19</v>
      </c>
      <c r="E2328" s="13" t="str">
        <f>IF(NOT(ISERROR(MATCH($C2328,Continents!$A$2:$A$48,0))),Continents!$A$1,
IF(NOT(ISERROR(MATCH($C2328,Continents!$B$2:$B$6,0))),Continents!$B$1,
IF(NOT(ISERROR(MATCH($C2328,Continents!$C$2:$C$58,0))),Continents!$C$1,
IF(NOT(ISERROR(MATCH($C2328,Continents!$D$2:$D$51,0))),Continents!$D$1,
IF(NOT(ISERROR(MATCH($C2328,Continents!$E$2:$E$15,0))),Continents!$E$1,
IF(NOT(ISERROR(MATCH($C2328,Continents!$F$2:$F$27,0))),Continents!$F$1,
IF(NOT(ISERROR(MATCH($C2328,Continents!$G$2:$G$8,0))),Continents!$G$1
)))))))</f>
        <v>North America</v>
      </c>
      <c r="F2328" s="26">
        <v>42921</v>
      </c>
      <c r="G2328">
        <f>YEAR(Sales!$F2328)</f>
        <v>2017</v>
      </c>
      <c r="H2328">
        <f>MONTH(Sales!$F2328)</f>
        <v>7</v>
      </c>
      <c r="I2328" t="s">
        <v>125</v>
      </c>
      <c r="J2328" t="s">
        <v>1356</v>
      </c>
      <c r="K2328">
        <v>250</v>
      </c>
      <c r="L2328">
        <v>238</v>
      </c>
      <c r="M2328" s="27">
        <v>4.8000000000000001E-2</v>
      </c>
      <c r="N2328">
        <v>1</v>
      </c>
    </row>
    <row r="2329" spans="1:14" x14ac:dyDescent="0.25">
      <c r="A2329" s="15" t="s">
        <v>3746</v>
      </c>
      <c r="B2329" t="s">
        <v>52</v>
      </c>
      <c r="C2329" s="13" t="s">
        <v>53</v>
      </c>
      <c r="D2329" t="s">
        <v>25</v>
      </c>
      <c r="E2329" s="13" t="str">
        <f>IF(NOT(ISERROR(MATCH($C2329,Continents!$A$2:$A$48,0))),Continents!$A$1,
IF(NOT(ISERROR(MATCH($C2329,Continents!$B$2:$B$6,0))),Continents!$B$1,
IF(NOT(ISERROR(MATCH($C2329,Continents!$C$2:$C$58,0))),Continents!$C$1,
IF(NOT(ISERROR(MATCH($C2329,Continents!$D$2:$D$51,0))),Continents!$D$1,
IF(NOT(ISERROR(MATCH($C2329,Continents!$E$2:$E$15,0))),Continents!$E$1,
IF(NOT(ISERROR(MATCH($C2329,Continents!$F$2:$F$27,0))),Continents!$F$1,
IF(NOT(ISERROR(MATCH($C2329,Continents!$G$2:$G$8,0))),Continents!$G$1
)))))))</f>
        <v>North America</v>
      </c>
      <c r="F2329" s="26" t="s">
        <v>3747</v>
      </c>
      <c r="G2329">
        <f>YEAR(Sales!$F2329)</f>
        <v>2014</v>
      </c>
      <c r="H2329">
        <f>MONTH(Sales!$F2329)</f>
        <v>5</v>
      </c>
      <c r="I2329" t="s">
        <v>14</v>
      </c>
      <c r="J2329" t="s">
        <v>465</v>
      </c>
      <c r="K2329">
        <v>80</v>
      </c>
      <c r="L2329">
        <v>77</v>
      </c>
      <c r="M2329" s="27">
        <v>3.7499999999999999E-2</v>
      </c>
      <c r="N2329">
        <v>1</v>
      </c>
    </row>
    <row r="2330" spans="1:14" x14ac:dyDescent="0.25">
      <c r="A2330" s="16" t="s">
        <v>3748</v>
      </c>
      <c r="B2330" t="s">
        <v>3761</v>
      </c>
      <c r="C2330" s="13" t="s">
        <v>3759</v>
      </c>
      <c r="D2330" t="s">
        <v>13</v>
      </c>
      <c r="E2330" s="13" t="str">
        <f>IF(NOT(ISERROR(MATCH($C2330,Continents!$A$2:$A$48,0))),Continents!$A$1,
IF(NOT(ISERROR(MATCH($C2330,Continents!$B$2:$B$6,0))),Continents!$B$1,
IF(NOT(ISERROR(MATCH($C2330,Continents!$C$2:$C$58,0))),Continents!$C$1,
IF(NOT(ISERROR(MATCH($C2330,Continents!$D$2:$D$51,0))),Continents!$D$1,
IF(NOT(ISERROR(MATCH($C2330,Continents!$E$2:$E$15,0))),Continents!$E$1,
IF(NOT(ISERROR(MATCH($C2330,Continents!$F$2:$F$27,0))),Continents!$F$1,
IF(NOT(ISERROR(MATCH($C2330,Continents!$G$2:$G$8,0))),Continents!$G$1
)))))))</f>
        <v>Asia</v>
      </c>
      <c r="F2330" s="26" t="s">
        <v>1229</v>
      </c>
      <c r="G2330">
        <f>YEAR(Sales!$F2330)</f>
        <v>2015</v>
      </c>
      <c r="H2330">
        <f>MONTH(Sales!$F2330)</f>
        <v>1</v>
      </c>
      <c r="I2330" t="s">
        <v>38</v>
      </c>
      <c r="J2330" t="s">
        <v>2205</v>
      </c>
      <c r="K2330">
        <v>50</v>
      </c>
      <c r="L2330">
        <v>38</v>
      </c>
      <c r="M2330" s="27">
        <v>0.24</v>
      </c>
      <c r="N2330">
        <v>1</v>
      </c>
    </row>
    <row r="2331" spans="1:14" x14ac:dyDescent="0.25">
      <c r="A2331" s="15" t="s">
        <v>3749</v>
      </c>
      <c r="B2331" t="s">
        <v>169</v>
      </c>
      <c r="C2331" s="13" t="s">
        <v>170</v>
      </c>
      <c r="D2331" t="s">
        <v>13</v>
      </c>
      <c r="E2331" s="13" t="str">
        <f>IF(NOT(ISERROR(MATCH($C2331,Continents!$A$2:$A$48,0))),Continents!$A$1,
IF(NOT(ISERROR(MATCH($C2331,Continents!$B$2:$B$6,0))),Continents!$B$1,
IF(NOT(ISERROR(MATCH($C2331,Continents!$C$2:$C$58,0))),Continents!$C$1,
IF(NOT(ISERROR(MATCH($C2331,Continents!$D$2:$D$51,0))),Continents!$D$1,
IF(NOT(ISERROR(MATCH($C2331,Continents!$E$2:$E$15,0))),Continents!$E$1,
IF(NOT(ISERROR(MATCH($C2331,Continents!$F$2:$F$27,0))),Continents!$F$1,
IF(NOT(ISERROR(MATCH($C2331,Continents!$G$2:$G$8,0))),Continents!$G$1
)))))))</f>
        <v>Europe</v>
      </c>
      <c r="F2331" s="26">
        <v>42158</v>
      </c>
      <c r="G2331">
        <f>YEAR(Sales!$F2331)</f>
        <v>2015</v>
      </c>
      <c r="H2331">
        <f>MONTH(Sales!$F2331)</f>
        <v>6</v>
      </c>
      <c r="I2331" t="s">
        <v>64</v>
      </c>
      <c r="J2331" t="s">
        <v>993</v>
      </c>
      <c r="K2331">
        <v>1000</v>
      </c>
      <c r="L2331">
        <v>650</v>
      </c>
      <c r="M2331" s="27">
        <v>0.35</v>
      </c>
      <c r="N2331">
        <v>1</v>
      </c>
    </row>
    <row r="2332" spans="1:14" x14ac:dyDescent="0.25">
      <c r="A2332" s="16" t="s">
        <v>3750</v>
      </c>
      <c r="B2332" t="s">
        <v>3761</v>
      </c>
      <c r="C2332" s="13" t="s">
        <v>3759</v>
      </c>
      <c r="D2332" t="s">
        <v>13</v>
      </c>
      <c r="E2332" s="13" t="str">
        <f>IF(NOT(ISERROR(MATCH($C2332,Continents!$A$2:$A$48,0))),Continents!$A$1,
IF(NOT(ISERROR(MATCH($C2332,Continents!$B$2:$B$6,0))),Continents!$B$1,
IF(NOT(ISERROR(MATCH($C2332,Continents!$C$2:$C$58,0))),Continents!$C$1,
IF(NOT(ISERROR(MATCH($C2332,Continents!$D$2:$D$51,0))),Continents!$D$1,
IF(NOT(ISERROR(MATCH($C2332,Continents!$E$2:$E$15,0))),Continents!$E$1,
IF(NOT(ISERROR(MATCH($C2332,Continents!$F$2:$F$27,0))),Continents!$F$1,
IF(NOT(ISERROR(MATCH($C2332,Continents!$G$2:$G$8,0))),Continents!$G$1
)))))))</f>
        <v>Asia</v>
      </c>
      <c r="F2332" s="26">
        <v>42555</v>
      </c>
      <c r="G2332">
        <f>YEAR(Sales!$F2332)</f>
        <v>2016</v>
      </c>
      <c r="H2332">
        <f>MONTH(Sales!$F2332)</f>
        <v>7</v>
      </c>
      <c r="I2332" t="s">
        <v>14</v>
      </c>
      <c r="J2332" t="s">
        <v>1588</v>
      </c>
      <c r="K2332">
        <v>80</v>
      </c>
      <c r="L2332">
        <v>79</v>
      </c>
      <c r="M2332" s="27">
        <v>1.2500000000000001E-2</v>
      </c>
      <c r="N2332">
        <v>1</v>
      </c>
    </row>
    <row r="2333" spans="1:14" x14ac:dyDescent="0.25">
      <c r="A2333" s="15" t="s">
        <v>3751</v>
      </c>
      <c r="B2333" t="s">
        <v>495</v>
      </c>
      <c r="C2333" s="13" t="s">
        <v>496</v>
      </c>
      <c r="D2333" t="s">
        <v>13</v>
      </c>
      <c r="E2333" s="13" t="str">
        <f>IF(NOT(ISERROR(MATCH($C2333,Continents!$A$2:$A$48,0))),Continents!$A$1,
IF(NOT(ISERROR(MATCH($C2333,Continents!$B$2:$B$6,0))),Continents!$B$1,
IF(NOT(ISERROR(MATCH($C2333,Continents!$C$2:$C$58,0))),Continents!$C$1,
IF(NOT(ISERROR(MATCH($C2333,Continents!$D$2:$D$51,0))),Continents!$D$1,
IF(NOT(ISERROR(MATCH($C2333,Continents!$E$2:$E$15,0))),Continents!$E$1,
IF(NOT(ISERROR(MATCH($C2333,Continents!$F$2:$F$27,0))),Continents!$F$1,
IF(NOT(ISERROR(MATCH($C2333,Continents!$G$2:$G$8,0))),Continents!$G$1
)))))))</f>
        <v>Asia</v>
      </c>
      <c r="F2333" s="26">
        <v>41700</v>
      </c>
      <c r="G2333">
        <f>YEAR(Sales!$F2333)</f>
        <v>2014</v>
      </c>
      <c r="H2333">
        <f>MONTH(Sales!$F2333)</f>
        <v>3</v>
      </c>
      <c r="I2333" t="s">
        <v>38</v>
      </c>
      <c r="J2333" t="s">
        <v>2838</v>
      </c>
      <c r="K2333">
        <v>50</v>
      </c>
      <c r="L2333">
        <v>46</v>
      </c>
      <c r="M2333" s="27">
        <v>0.08</v>
      </c>
      <c r="N2333">
        <v>1</v>
      </c>
    </row>
    <row r="2334" spans="1:14" x14ac:dyDescent="0.25">
      <c r="A2334" s="16" t="s">
        <v>3752</v>
      </c>
      <c r="B2334" t="s">
        <v>201</v>
      </c>
      <c r="C2334" s="13" t="s">
        <v>202</v>
      </c>
      <c r="D2334" t="s">
        <v>13</v>
      </c>
      <c r="E2334" s="13" t="str">
        <f>IF(NOT(ISERROR(MATCH($C2334,Continents!$A$2:$A$48,0))),Continents!$A$1,
IF(NOT(ISERROR(MATCH($C2334,Continents!$B$2:$B$6,0))),Continents!$B$1,
IF(NOT(ISERROR(MATCH($C2334,Continents!$C$2:$C$58,0))),Continents!$C$1,
IF(NOT(ISERROR(MATCH($C2334,Continents!$D$2:$D$51,0))),Continents!$D$1,
IF(NOT(ISERROR(MATCH($C2334,Continents!$E$2:$E$15,0))),Continents!$E$1,
IF(NOT(ISERROR(MATCH($C2334,Continents!$F$2:$F$27,0))),Continents!$F$1,
IF(NOT(ISERROR(MATCH($C2334,Continents!$G$2:$G$8,0))),Continents!$G$1
)))))))</f>
        <v>Europe</v>
      </c>
      <c r="F2334" s="26">
        <v>42956</v>
      </c>
      <c r="G2334">
        <f>YEAR(Sales!$F2334)</f>
        <v>2017</v>
      </c>
      <c r="H2334">
        <f>MONTH(Sales!$F2334)</f>
        <v>8</v>
      </c>
      <c r="I2334" t="s">
        <v>26</v>
      </c>
      <c r="J2334" t="s">
        <v>2039</v>
      </c>
      <c r="K2334">
        <v>700</v>
      </c>
      <c r="L2334">
        <v>644</v>
      </c>
      <c r="M2334" s="27">
        <v>0.08</v>
      </c>
      <c r="N2334">
        <v>1</v>
      </c>
    </row>
    <row r="2335" spans="1:14" x14ac:dyDescent="0.25">
      <c r="A2335" s="15" t="s">
        <v>3753</v>
      </c>
      <c r="B2335" t="s">
        <v>29</v>
      </c>
      <c r="C2335" s="13" t="s">
        <v>30</v>
      </c>
      <c r="D2335" t="s">
        <v>13</v>
      </c>
      <c r="E2335" s="13" t="str">
        <f>IF(NOT(ISERROR(MATCH($C2335,Continents!$A$2:$A$48,0))),Continents!$A$1,
IF(NOT(ISERROR(MATCH($C2335,Continents!$B$2:$B$6,0))),Continents!$B$1,
IF(NOT(ISERROR(MATCH($C2335,Continents!$C$2:$C$58,0))),Continents!$C$1,
IF(NOT(ISERROR(MATCH($C2335,Continents!$D$2:$D$51,0))),Continents!$D$1,
IF(NOT(ISERROR(MATCH($C2335,Continents!$E$2:$E$15,0))),Continents!$E$1,
IF(NOT(ISERROR(MATCH($C2335,Continents!$F$2:$F$27,0))),Continents!$F$1,
IF(NOT(ISERROR(MATCH($C2335,Continents!$G$2:$G$8,0))),Continents!$G$1
)))))))</f>
        <v>Asia</v>
      </c>
      <c r="F2335" s="26">
        <v>42283</v>
      </c>
      <c r="G2335">
        <f>YEAR(Sales!$F2335)</f>
        <v>2015</v>
      </c>
      <c r="H2335">
        <f>MONTH(Sales!$F2335)</f>
        <v>10</v>
      </c>
      <c r="I2335" t="s">
        <v>26</v>
      </c>
      <c r="J2335" t="s">
        <v>491</v>
      </c>
      <c r="K2335">
        <v>700</v>
      </c>
      <c r="L2335">
        <v>686</v>
      </c>
      <c r="M2335" s="27">
        <v>0.02</v>
      </c>
      <c r="N2335">
        <v>1</v>
      </c>
    </row>
    <row r="2336" spans="1:14" x14ac:dyDescent="0.25">
      <c r="A2336" s="16" t="s">
        <v>3754</v>
      </c>
      <c r="B2336" t="s">
        <v>306</v>
      </c>
      <c r="C2336" s="13" t="s">
        <v>307</v>
      </c>
      <c r="D2336" t="s">
        <v>13</v>
      </c>
      <c r="E2336" s="13" t="str">
        <f>IF(NOT(ISERROR(MATCH($C2336,Continents!$A$2:$A$48,0))),Continents!$A$1,
IF(NOT(ISERROR(MATCH($C2336,Continents!$B$2:$B$6,0))),Continents!$B$1,
IF(NOT(ISERROR(MATCH($C2336,Continents!$C$2:$C$58,0))),Continents!$C$1,
IF(NOT(ISERROR(MATCH($C2336,Continents!$D$2:$D$51,0))),Continents!$D$1,
IF(NOT(ISERROR(MATCH($C2336,Continents!$E$2:$E$15,0))),Continents!$E$1,
IF(NOT(ISERROR(MATCH($C2336,Continents!$F$2:$F$27,0))),Continents!$F$1,
IF(NOT(ISERROR(MATCH($C2336,Continents!$G$2:$G$8,0))),Continents!$G$1
)))))))</f>
        <v>Europe</v>
      </c>
      <c r="F2336" s="26" t="s">
        <v>1653</v>
      </c>
      <c r="G2336">
        <f>YEAR(Sales!$F2336)</f>
        <v>2017</v>
      </c>
      <c r="H2336">
        <f>MONTH(Sales!$F2336)</f>
        <v>12</v>
      </c>
      <c r="I2336" t="s">
        <v>14</v>
      </c>
      <c r="J2336" t="s">
        <v>1033</v>
      </c>
      <c r="K2336">
        <v>80</v>
      </c>
      <c r="L2336">
        <v>78</v>
      </c>
      <c r="M2336" s="27">
        <v>2.5000000000000001E-2</v>
      </c>
      <c r="N2336">
        <v>1</v>
      </c>
    </row>
    <row r="2337" spans="1:14" x14ac:dyDescent="0.25">
      <c r="A2337" s="15" t="s">
        <v>3755</v>
      </c>
      <c r="B2337" t="s">
        <v>41</v>
      </c>
      <c r="C2337" s="13" t="s">
        <v>42</v>
      </c>
      <c r="D2337" t="s">
        <v>37</v>
      </c>
      <c r="E2337" s="13" t="str">
        <f>IF(NOT(ISERROR(MATCH($C2337,Continents!$A$2:$A$48,0))),Continents!$A$1,
IF(NOT(ISERROR(MATCH($C2337,Continents!$B$2:$B$6,0))),Continents!$B$1,
IF(NOT(ISERROR(MATCH($C2337,Continents!$C$2:$C$58,0))),Continents!$C$1,
IF(NOT(ISERROR(MATCH($C2337,Continents!$D$2:$D$51,0))),Continents!$D$1,
IF(NOT(ISERROR(MATCH($C2337,Continents!$E$2:$E$15,0))),Continents!$E$1,
IF(NOT(ISERROR(MATCH($C2337,Continents!$F$2:$F$27,0))),Continents!$F$1,
IF(NOT(ISERROR(MATCH($C2337,Continents!$G$2:$G$8,0))),Continents!$G$1
)))))))</f>
        <v>Asia</v>
      </c>
      <c r="F2337" s="26" t="s">
        <v>1432</v>
      </c>
      <c r="G2337">
        <f>YEAR(Sales!$F2337)</f>
        <v>2015</v>
      </c>
      <c r="H2337">
        <f>MONTH(Sales!$F2337)</f>
        <v>2</v>
      </c>
      <c r="I2337" t="s">
        <v>14</v>
      </c>
      <c r="J2337" t="s">
        <v>1680</v>
      </c>
      <c r="K2337">
        <v>80</v>
      </c>
      <c r="L2337">
        <v>78</v>
      </c>
      <c r="M2337" s="27">
        <v>2.5000000000000001E-2</v>
      </c>
      <c r="N2337">
        <v>1</v>
      </c>
    </row>
    <row r="2338" spans="1:14" x14ac:dyDescent="0.25">
      <c r="A2338" s="16" t="s">
        <v>3756</v>
      </c>
      <c r="B2338" t="s">
        <v>29</v>
      </c>
      <c r="C2338" s="13" t="s">
        <v>30</v>
      </c>
      <c r="D2338" t="s">
        <v>13</v>
      </c>
      <c r="E2338" s="13" t="str">
        <f>IF(NOT(ISERROR(MATCH($C2338,Continents!$A$2:$A$48,0))),Continents!$A$1,
IF(NOT(ISERROR(MATCH($C2338,Continents!$B$2:$B$6,0))),Continents!$B$1,
IF(NOT(ISERROR(MATCH($C2338,Continents!$C$2:$C$58,0))),Continents!$C$1,
IF(NOT(ISERROR(MATCH($C2338,Continents!$D$2:$D$51,0))),Continents!$D$1,
IF(NOT(ISERROR(MATCH($C2338,Continents!$E$2:$E$15,0))),Continents!$E$1,
IF(NOT(ISERROR(MATCH($C2338,Continents!$F$2:$F$27,0))),Continents!$F$1,
IF(NOT(ISERROR(MATCH($C2338,Continents!$G$2:$G$8,0))),Continents!$G$1
)))))))</f>
        <v>Asia</v>
      </c>
      <c r="F2338" s="26" t="s">
        <v>3400</v>
      </c>
      <c r="G2338">
        <f>YEAR(Sales!$F2338)</f>
        <v>2015</v>
      </c>
      <c r="H2338">
        <f>MONTH(Sales!$F2338)</f>
        <v>5</v>
      </c>
      <c r="I2338" t="s">
        <v>58</v>
      </c>
      <c r="J2338" t="s">
        <v>527</v>
      </c>
      <c r="K2338">
        <v>800</v>
      </c>
      <c r="L2338">
        <v>480</v>
      </c>
      <c r="M2338" s="27">
        <v>0.4</v>
      </c>
      <c r="N2338">
        <v>1</v>
      </c>
    </row>
    <row r="2339" spans="1:14" x14ac:dyDescent="0.25">
      <c r="A2339" s="15" t="s">
        <v>3757</v>
      </c>
      <c r="B2339" t="s">
        <v>89</v>
      </c>
      <c r="C2339" s="13" t="s">
        <v>90</v>
      </c>
      <c r="D2339" t="s">
        <v>13</v>
      </c>
      <c r="E2339" s="13" t="str">
        <f>IF(NOT(ISERROR(MATCH($C2339,Continents!$A$2:$A$48,0))),Continents!$A$1,
IF(NOT(ISERROR(MATCH($C2339,Continents!$B$2:$B$6,0))),Continents!$B$1,
IF(NOT(ISERROR(MATCH($C2339,Continents!$C$2:$C$58,0))),Continents!$C$1,
IF(NOT(ISERROR(MATCH($C2339,Continents!$D$2:$D$51,0))),Continents!$D$1,
IF(NOT(ISERROR(MATCH($C2339,Continents!$E$2:$E$15,0))),Continents!$E$1,
IF(NOT(ISERROR(MATCH($C2339,Continents!$F$2:$F$27,0))),Continents!$F$1,
IF(NOT(ISERROR(MATCH($C2339,Continents!$G$2:$G$8,0))),Continents!$G$1
)))))))</f>
        <v>Europe</v>
      </c>
      <c r="F2339" s="26">
        <v>42561</v>
      </c>
      <c r="G2339">
        <f>YEAR(Sales!$F2339)</f>
        <v>2016</v>
      </c>
      <c r="H2339">
        <f>MONTH(Sales!$F2339)</f>
        <v>7</v>
      </c>
      <c r="I2339" t="s">
        <v>112</v>
      </c>
      <c r="J2339" t="s">
        <v>192</v>
      </c>
      <c r="K2339">
        <v>70</v>
      </c>
      <c r="L2339">
        <v>64</v>
      </c>
      <c r="M2339" s="27">
        <v>8.5699999999999998E-2</v>
      </c>
      <c r="N2339">
        <v>1</v>
      </c>
    </row>
    <row r="2340" spans="1:14" x14ac:dyDescent="0.25">
      <c r="A2340" s="17" t="s">
        <v>3758</v>
      </c>
      <c r="B2340" t="s">
        <v>261</v>
      </c>
      <c r="C2340" s="13" t="s">
        <v>42</v>
      </c>
      <c r="D2340" t="s">
        <v>37</v>
      </c>
      <c r="E2340" s="13" t="str">
        <f>IF(NOT(ISERROR(MATCH($C2340,Continents!$A$2:$A$48,0))),Continents!$A$1,
IF(NOT(ISERROR(MATCH($C2340,Continents!$B$2:$B$6,0))),Continents!$B$1,
IF(NOT(ISERROR(MATCH($C2340,Continents!$C$2:$C$58,0))),Continents!$C$1,
IF(NOT(ISERROR(MATCH($C2340,Continents!$D$2:$D$51,0))),Continents!$D$1,
IF(NOT(ISERROR(MATCH($C2340,Continents!$E$2:$E$15,0))),Continents!$E$1,
IF(NOT(ISERROR(MATCH($C2340,Continents!$F$2:$F$27,0))),Continents!$F$1,
IF(NOT(ISERROR(MATCH($C2340,Continents!$G$2:$G$8,0))),Continents!$G$1
)))))))</f>
        <v>Asia</v>
      </c>
      <c r="F2340" s="26">
        <v>42775</v>
      </c>
      <c r="G2340">
        <f>YEAR(Sales!$F2340)</f>
        <v>2017</v>
      </c>
      <c r="H2340">
        <f>MONTH(Sales!$F2340)</f>
        <v>2</v>
      </c>
      <c r="I2340" t="s">
        <v>14</v>
      </c>
      <c r="J2340" t="s">
        <v>1533</v>
      </c>
      <c r="K2340">
        <v>80</v>
      </c>
      <c r="L2340">
        <v>77</v>
      </c>
      <c r="M2340" s="27">
        <v>3.7499999999999999E-2</v>
      </c>
      <c r="N2340">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J2340"/>
  <sheetViews>
    <sheetView workbookViewId="0"/>
  </sheetViews>
  <sheetFormatPr defaultRowHeight="15" x14ac:dyDescent="0.25"/>
  <cols>
    <col min="1" max="1" width="9.85546875" customWidth="1"/>
    <col min="2" max="2" width="15.7109375" bestFit="1" customWidth="1"/>
    <col min="3" max="3" width="14.42578125" bestFit="1" customWidth="1"/>
    <col min="4" max="4" width="9.28515625" customWidth="1"/>
    <col min="5" max="5" width="10.7109375" style="2" bestFit="1" customWidth="1"/>
    <col min="6" max="6" width="16.7109375" bestFit="1" customWidth="1"/>
    <col min="7" max="7" width="20.7109375" bestFit="1" customWidth="1"/>
    <col min="8" max="8" width="11" customWidth="1"/>
    <col min="9" max="9" width="13.5703125" customWidth="1"/>
    <col min="10" max="10" width="12.85546875" customWidth="1"/>
  </cols>
  <sheetData>
    <row r="1" spans="1:10" ht="15.75" thickBot="1" x14ac:dyDescent="0.3">
      <c r="A1" s="21" t="s">
        <v>0</v>
      </c>
      <c r="B1" s="22" t="s">
        <v>1</v>
      </c>
      <c r="C1" s="22" t="s">
        <v>2</v>
      </c>
      <c r="D1" s="22" t="s">
        <v>3</v>
      </c>
      <c r="E1" s="23" t="s">
        <v>4</v>
      </c>
      <c r="F1" s="22" t="s">
        <v>5</v>
      </c>
      <c r="G1" s="22" t="s">
        <v>6</v>
      </c>
      <c r="H1" s="22" t="s">
        <v>7</v>
      </c>
      <c r="I1" s="22" t="s">
        <v>8</v>
      </c>
      <c r="J1" s="22" t="s">
        <v>9</v>
      </c>
    </row>
    <row r="2" spans="1:10" x14ac:dyDescent="0.25">
      <c r="A2" s="14" t="s">
        <v>10</v>
      </c>
      <c r="B2" s="5" t="s">
        <v>11</v>
      </c>
      <c r="C2" s="5" t="s">
        <v>12</v>
      </c>
      <c r="D2" s="5" t="s">
        <v>13</v>
      </c>
      <c r="E2" s="6">
        <v>43379</v>
      </c>
      <c r="F2" s="5" t="s">
        <v>14</v>
      </c>
      <c r="G2" s="5" t="s">
        <v>15</v>
      </c>
      <c r="H2" s="5">
        <v>80</v>
      </c>
      <c r="I2" s="5">
        <v>79</v>
      </c>
      <c r="J2" s="18">
        <v>1.2500000000000001E-2</v>
      </c>
    </row>
    <row r="3" spans="1:10" x14ac:dyDescent="0.25">
      <c r="A3" s="15" t="s">
        <v>16</v>
      </c>
      <c r="B3" s="7" t="s">
        <v>17</v>
      </c>
      <c r="C3" s="7" t="s">
        <v>18</v>
      </c>
      <c r="D3" s="7" t="s">
        <v>19</v>
      </c>
      <c r="E3" s="8" t="s">
        <v>20</v>
      </c>
      <c r="F3" s="7" t="s">
        <v>14</v>
      </c>
      <c r="G3" s="7" t="s">
        <v>21</v>
      </c>
      <c r="H3" s="7">
        <v>80</v>
      </c>
      <c r="I3" s="7">
        <v>54</v>
      </c>
      <c r="J3" s="19">
        <v>0.32500000000000001</v>
      </c>
    </row>
    <row r="4" spans="1:10" x14ac:dyDescent="0.25">
      <c r="A4" s="16" t="s">
        <v>22</v>
      </c>
      <c r="B4" s="9" t="s">
        <v>23</v>
      </c>
      <c r="C4" s="9" t="s">
        <v>24</v>
      </c>
      <c r="D4" s="9" t="s">
        <v>25</v>
      </c>
      <c r="E4" s="10">
        <v>42828</v>
      </c>
      <c r="F4" s="9" t="s">
        <v>26</v>
      </c>
      <c r="G4" s="9" t="s">
        <v>27</v>
      </c>
      <c r="H4" s="9">
        <v>700</v>
      </c>
      <c r="I4" s="9">
        <v>686</v>
      </c>
      <c r="J4" s="20">
        <v>0.02</v>
      </c>
    </row>
    <row r="5" spans="1:10" x14ac:dyDescent="0.25">
      <c r="A5" s="15" t="s">
        <v>28</v>
      </c>
      <c r="B5" s="7" t="s">
        <v>29</v>
      </c>
      <c r="C5" s="7" t="s">
        <v>30</v>
      </c>
      <c r="D5" s="7" t="s">
        <v>13</v>
      </c>
      <c r="E5" s="8" t="s">
        <v>31</v>
      </c>
      <c r="F5" s="7" t="s">
        <v>32</v>
      </c>
      <c r="G5" s="7" t="s">
        <v>33</v>
      </c>
      <c r="H5" s="7">
        <v>150</v>
      </c>
      <c r="I5" s="7">
        <v>137</v>
      </c>
      <c r="J5" s="19">
        <v>8.6699999999999999E-2</v>
      </c>
    </row>
    <row r="6" spans="1:10" x14ac:dyDescent="0.25">
      <c r="A6" s="16" t="s">
        <v>34</v>
      </c>
      <c r="B6" s="9" t="s">
        <v>35</v>
      </c>
      <c r="C6" s="9" t="s">
        <v>36</v>
      </c>
      <c r="D6" s="9" t="s">
        <v>37</v>
      </c>
      <c r="E6" s="10">
        <v>42066</v>
      </c>
      <c r="F6" s="9" t="s">
        <v>38</v>
      </c>
      <c r="G6" s="9" t="s">
        <v>39</v>
      </c>
      <c r="H6" s="9">
        <v>50</v>
      </c>
      <c r="I6" s="9">
        <v>37</v>
      </c>
      <c r="J6" s="20">
        <v>0.26</v>
      </c>
    </row>
    <row r="7" spans="1:10" x14ac:dyDescent="0.25">
      <c r="A7" s="15" t="s">
        <v>40</v>
      </c>
      <c r="B7" s="7" t="s">
        <v>41</v>
      </c>
      <c r="C7" s="7" t="s">
        <v>42</v>
      </c>
      <c r="D7" s="7" t="s">
        <v>37</v>
      </c>
      <c r="E7" s="8" t="s">
        <v>43</v>
      </c>
      <c r="F7" s="7" t="s">
        <v>44</v>
      </c>
      <c r="G7" s="7" t="s">
        <v>45</v>
      </c>
      <c r="H7" s="7">
        <v>30</v>
      </c>
      <c r="I7" s="7">
        <v>29</v>
      </c>
      <c r="J7" s="19">
        <v>3.3300000000000003E-2</v>
      </c>
    </row>
    <row r="8" spans="1:10" x14ac:dyDescent="0.25">
      <c r="A8" s="16" t="s">
        <v>46</v>
      </c>
      <c r="B8" s="9" t="s">
        <v>47</v>
      </c>
      <c r="C8" s="9" t="s">
        <v>48</v>
      </c>
      <c r="D8" s="9" t="s">
        <v>25</v>
      </c>
      <c r="E8" s="10">
        <v>42527</v>
      </c>
      <c r="F8" s="9" t="s">
        <v>49</v>
      </c>
      <c r="G8" s="9" t="s">
        <v>50</v>
      </c>
      <c r="H8" s="9">
        <v>500</v>
      </c>
      <c r="I8" s="9">
        <v>465</v>
      </c>
      <c r="J8" s="20">
        <v>7.0000000000000007E-2</v>
      </c>
    </row>
    <row r="9" spans="1:10" x14ac:dyDescent="0.25">
      <c r="A9" s="15" t="s">
        <v>51</v>
      </c>
      <c r="B9" s="7" t="s">
        <v>52</v>
      </c>
      <c r="C9" s="7" t="s">
        <v>53</v>
      </c>
      <c r="D9" s="7" t="s">
        <v>25</v>
      </c>
      <c r="E9" s="11">
        <v>42528</v>
      </c>
      <c r="F9" s="7" t="s">
        <v>44</v>
      </c>
      <c r="G9" s="7" t="s">
        <v>54</v>
      </c>
      <c r="H9" s="7">
        <v>30</v>
      </c>
      <c r="I9" s="7">
        <v>28</v>
      </c>
      <c r="J9" s="19">
        <v>6.6699999999999995E-2</v>
      </c>
    </row>
    <row r="10" spans="1:10" x14ac:dyDescent="0.25">
      <c r="A10" s="16" t="s">
        <v>55</v>
      </c>
      <c r="B10" s="9" t="s">
        <v>56</v>
      </c>
      <c r="C10" s="9" t="s">
        <v>57</v>
      </c>
      <c r="D10" s="9" t="s">
        <v>13</v>
      </c>
      <c r="E10" s="10">
        <v>42349</v>
      </c>
      <c r="F10" s="9" t="s">
        <v>58</v>
      </c>
      <c r="G10" s="9" t="s">
        <v>59</v>
      </c>
      <c r="H10" s="9">
        <v>800</v>
      </c>
      <c r="I10" s="9">
        <v>760</v>
      </c>
      <c r="J10" s="20">
        <v>0.05</v>
      </c>
    </row>
    <row r="11" spans="1:10" x14ac:dyDescent="0.25">
      <c r="A11" s="15" t="s">
        <v>60</v>
      </c>
      <c r="B11" s="7" t="s">
        <v>47</v>
      </c>
      <c r="C11" s="7" t="s">
        <v>48</v>
      </c>
      <c r="D11" s="7" t="s">
        <v>25</v>
      </c>
      <c r="E11" s="11">
        <v>41889</v>
      </c>
      <c r="F11" s="7" t="s">
        <v>44</v>
      </c>
      <c r="G11" s="7" t="s">
        <v>50</v>
      </c>
      <c r="H11" s="7">
        <v>30</v>
      </c>
      <c r="I11" s="7">
        <v>28</v>
      </c>
      <c r="J11" s="19">
        <v>6.6699999999999995E-2</v>
      </c>
    </row>
    <row r="12" spans="1:10" x14ac:dyDescent="0.25">
      <c r="A12" s="16" t="s">
        <v>61</v>
      </c>
      <c r="B12" s="9" t="s">
        <v>62</v>
      </c>
      <c r="C12" s="9" t="s">
        <v>63</v>
      </c>
      <c r="D12" s="9" t="s">
        <v>13</v>
      </c>
      <c r="E12" s="10">
        <v>43015</v>
      </c>
      <c r="F12" s="9" t="s">
        <v>64</v>
      </c>
      <c r="G12" s="9" t="s">
        <v>65</v>
      </c>
      <c r="H12" s="9">
        <v>1000</v>
      </c>
      <c r="I12" s="9">
        <v>500</v>
      </c>
      <c r="J12" s="20">
        <v>0.5</v>
      </c>
    </row>
    <row r="13" spans="1:10" x14ac:dyDescent="0.25">
      <c r="A13" s="15" t="s">
        <v>66</v>
      </c>
      <c r="B13" s="7" t="s">
        <v>67</v>
      </c>
      <c r="C13" s="7" t="s">
        <v>68</v>
      </c>
      <c r="D13" s="7" t="s">
        <v>37</v>
      </c>
      <c r="E13" s="8" t="s">
        <v>69</v>
      </c>
      <c r="F13" s="7" t="s">
        <v>26</v>
      </c>
      <c r="G13" s="7" t="s">
        <v>70</v>
      </c>
      <c r="H13" s="7">
        <v>700</v>
      </c>
      <c r="I13" s="7">
        <v>679</v>
      </c>
      <c r="J13" s="19">
        <v>0.03</v>
      </c>
    </row>
    <row r="14" spans="1:10" x14ac:dyDescent="0.25">
      <c r="A14" s="16" t="s">
        <v>71</v>
      </c>
      <c r="B14" s="9" t="s">
        <v>52</v>
      </c>
      <c r="C14" s="9" t="s">
        <v>53</v>
      </c>
      <c r="D14" s="9" t="s">
        <v>25</v>
      </c>
      <c r="E14" s="10">
        <v>42072</v>
      </c>
      <c r="F14" s="9" t="s">
        <v>44</v>
      </c>
      <c r="G14" s="9" t="s">
        <v>72</v>
      </c>
      <c r="H14" s="9">
        <v>30</v>
      </c>
      <c r="I14" s="9">
        <v>28</v>
      </c>
      <c r="J14" s="20">
        <v>6.6699999999999995E-2</v>
      </c>
    </row>
    <row r="15" spans="1:10" x14ac:dyDescent="0.25">
      <c r="A15" s="15" t="s">
        <v>73</v>
      </c>
      <c r="B15" s="7" t="s">
        <v>74</v>
      </c>
      <c r="C15" s="7" t="s">
        <v>75</v>
      </c>
      <c r="D15" s="7" t="s">
        <v>37</v>
      </c>
      <c r="E15" s="8" t="s">
        <v>76</v>
      </c>
      <c r="F15" s="7" t="s">
        <v>77</v>
      </c>
      <c r="G15" s="7" t="s">
        <v>78</v>
      </c>
      <c r="H15" s="7">
        <v>500</v>
      </c>
      <c r="I15" s="7">
        <v>490</v>
      </c>
      <c r="J15" s="19">
        <v>0.02</v>
      </c>
    </row>
    <row r="16" spans="1:10" x14ac:dyDescent="0.25">
      <c r="A16" s="16" t="s">
        <v>79</v>
      </c>
      <c r="B16" s="9" t="s">
        <v>35</v>
      </c>
      <c r="C16" s="9" t="s">
        <v>36</v>
      </c>
      <c r="D16" s="9" t="s">
        <v>37</v>
      </c>
      <c r="E16" s="10">
        <v>43416</v>
      </c>
      <c r="F16" s="9" t="s">
        <v>58</v>
      </c>
      <c r="G16" s="9" t="s">
        <v>80</v>
      </c>
      <c r="H16" s="9">
        <v>800</v>
      </c>
      <c r="I16" s="9">
        <v>672</v>
      </c>
      <c r="J16" s="20">
        <v>0.16</v>
      </c>
    </row>
    <row r="17" spans="1:10" x14ac:dyDescent="0.25">
      <c r="A17" s="15" t="s">
        <v>81</v>
      </c>
      <c r="B17" s="7" t="s">
        <v>82</v>
      </c>
      <c r="C17" s="7" t="s">
        <v>83</v>
      </c>
      <c r="D17" s="7" t="s">
        <v>37</v>
      </c>
      <c r="E17" s="8" t="s">
        <v>84</v>
      </c>
      <c r="F17" s="7" t="s">
        <v>14</v>
      </c>
      <c r="G17" s="7" t="s">
        <v>85</v>
      </c>
      <c r="H17" s="7">
        <v>80</v>
      </c>
      <c r="I17" s="7">
        <v>78</v>
      </c>
      <c r="J17" s="19">
        <v>2.5000000000000001E-2</v>
      </c>
    </row>
    <row r="18" spans="1:10" x14ac:dyDescent="0.25">
      <c r="A18" s="16" t="s">
        <v>86</v>
      </c>
      <c r="B18" s="9" t="s">
        <v>3760</v>
      </c>
      <c r="C18" s="9" t="s">
        <v>3759</v>
      </c>
      <c r="D18" s="9" t="s">
        <v>13</v>
      </c>
      <c r="E18" s="10">
        <v>41979</v>
      </c>
      <c r="F18" s="9" t="s">
        <v>64</v>
      </c>
      <c r="G18" s="9" t="s">
        <v>87</v>
      </c>
      <c r="H18" s="9">
        <v>1000</v>
      </c>
      <c r="I18" s="9">
        <v>620</v>
      </c>
      <c r="J18" s="20">
        <v>0.38</v>
      </c>
    </row>
    <row r="19" spans="1:10" x14ac:dyDescent="0.25">
      <c r="A19" s="15" t="s">
        <v>88</v>
      </c>
      <c r="B19" s="7" t="s">
        <v>89</v>
      </c>
      <c r="C19" s="7" t="s">
        <v>90</v>
      </c>
      <c r="D19" s="7" t="s">
        <v>13</v>
      </c>
      <c r="E19" s="11">
        <v>42927</v>
      </c>
      <c r="F19" s="7" t="s">
        <v>77</v>
      </c>
      <c r="G19" s="7" t="s">
        <v>91</v>
      </c>
      <c r="H19" s="7">
        <v>500</v>
      </c>
      <c r="I19" s="7">
        <v>500</v>
      </c>
      <c r="J19" s="19">
        <v>0</v>
      </c>
    </row>
    <row r="20" spans="1:10" x14ac:dyDescent="0.25">
      <c r="A20" s="16" t="s">
        <v>92</v>
      </c>
      <c r="B20" s="9" t="s">
        <v>17</v>
      </c>
      <c r="C20" s="9" t="s">
        <v>18</v>
      </c>
      <c r="D20" s="9" t="s">
        <v>19</v>
      </c>
      <c r="E20" s="10">
        <v>41709</v>
      </c>
      <c r="F20" s="9" t="s">
        <v>32</v>
      </c>
      <c r="G20" s="9" t="s">
        <v>93</v>
      </c>
      <c r="H20" s="9">
        <v>150</v>
      </c>
      <c r="I20" s="9">
        <v>150</v>
      </c>
      <c r="J20" s="20">
        <v>0</v>
      </c>
    </row>
    <row r="21" spans="1:10" x14ac:dyDescent="0.25">
      <c r="A21" s="15" t="s">
        <v>94</v>
      </c>
      <c r="B21" s="7" t="s">
        <v>95</v>
      </c>
      <c r="C21" s="7" t="s">
        <v>96</v>
      </c>
      <c r="D21" s="7" t="s">
        <v>37</v>
      </c>
      <c r="E21" s="8" t="s">
        <v>97</v>
      </c>
      <c r="F21" s="7" t="s">
        <v>64</v>
      </c>
      <c r="G21" s="7" t="s">
        <v>98</v>
      </c>
      <c r="H21" s="7">
        <v>1000</v>
      </c>
      <c r="I21" s="7">
        <v>950</v>
      </c>
      <c r="J21" s="19">
        <v>0.05</v>
      </c>
    </row>
    <row r="22" spans="1:10" x14ac:dyDescent="0.25">
      <c r="A22" s="16" t="s">
        <v>99</v>
      </c>
      <c r="B22" s="9" t="s">
        <v>100</v>
      </c>
      <c r="C22" s="9" t="s">
        <v>101</v>
      </c>
      <c r="D22" s="9" t="s">
        <v>13</v>
      </c>
      <c r="E22" s="12" t="s">
        <v>102</v>
      </c>
      <c r="F22" s="9" t="s">
        <v>58</v>
      </c>
      <c r="G22" s="9" t="s">
        <v>103</v>
      </c>
      <c r="H22" s="9">
        <v>800</v>
      </c>
      <c r="I22" s="9">
        <v>736</v>
      </c>
      <c r="J22" s="20">
        <v>0.08</v>
      </c>
    </row>
    <row r="23" spans="1:10" x14ac:dyDescent="0.25">
      <c r="A23" s="15" t="s">
        <v>104</v>
      </c>
      <c r="B23" s="7" t="s">
        <v>105</v>
      </c>
      <c r="C23" s="7" t="s">
        <v>106</v>
      </c>
      <c r="D23" s="7" t="s">
        <v>13</v>
      </c>
      <c r="E23" s="8" t="s">
        <v>107</v>
      </c>
      <c r="F23" s="7" t="s">
        <v>44</v>
      </c>
      <c r="G23" s="7" t="s">
        <v>108</v>
      </c>
      <c r="H23" s="7">
        <v>30</v>
      </c>
      <c r="I23" s="7">
        <v>22</v>
      </c>
      <c r="J23" s="19">
        <v>0.26669999999999999</v>
      </c>
    </row>
    <row r="24" spans="1:10" x14ac:dyDescent="0.25">
      <c r="A24" s="16" t="s">
        <v>109</v>
      </c>
      <c r="B24" s="9" t="s">
        <v>110</v>
      </c>
      <c r="C24" s="9" t="s">
        <v>75</v>
      </c>
      <c r="D24" s="9" t="s">
        <v>37</v>
      </c>
      <c r="E24" s="12" t="s">
        <v>111</v>
      </c>
      <c r="F24" s="9" t="s">
        <v>112</v>
      </c>
      <c r="G24" s="9" t="s">
        <v>113</v>
      </c>
      <c r="H24" s="9">
        <v>70</v>
      </c>
      <c r="I24" s="9">
        <v>67</v>
      </c>
      <c r="J24" s="20">
        <v>4.2900000000000001E-2</v>
      </c>
    </row>
    <row r="25" spans="1:10" x14ac:dyDescent="0.25">
      <c r="A25" s="15" t="s">
        <v>114</v>
      </c>
      <c r="B25" s="7" t="s">
        <v>115</v>
      </c>
      <c r="C25" s="7" t="s">
        <v>116</v>
      </c>
      <c r="D25" s="7" t="s">
        <v>19</v>
      </c>
      <c r="E25" s="8" t="s">
        <v>117</v>
      </c>
      <c r="F25" s="7" t="s">
        <v>44</v>
      </c>
      <c r="G25" s="7" t="s">
        <v>118</v>
      </c>
      <c r="H25" s="7">
        <v>30</v>
      </c>
      <c r="I25" s="7">
        <v>27</v>
      </c>
      <c r="J25" s="19">
        <v>0.1</v>
      </c>
    </row>
    <row r="26" spans="1:10" x14ac:dyDescent="0.25">
      <c r="A26" s="16" t="s">
        <v>119</v>
      </c>
      <c r="B26" s="9" t="s">
        <v>3761</v>
      </c>
      <c r="C26" s="9" t="s">
        <v>3759</v>
      </c>
      <c r="D26" s="9" t="s">
        <v>13</v>
      </c>
      <c r="E26" s="12" t="s">
        <v>120</v>
      </c>
      <c r="F26" s="9" t="s">
        <v>77</v>
      </c>
      <c r="G26" s="9" t="s">
        <v>121</v>
      </c>
      <c r="H26" s="9">
        <v>500</v>
      </c>
      <c r="I26" s="9">
        <v>495</v>
      </c>
      <c r="J26" s="20">
        <v>0.01</v>
      </c>
    </row>
    <row r="27" spans="1:10" x14ac:dyDescent="0.25">
      <c r="A27" s="15" t="s">
        <v>122</v>
      </c>
      <c r="B27" s="7" t="s">
        <v>123</v>
      </c>
      <c r="C27" s="7" t="s">
        <v>57</v>
      </c>
      <c r="D27" s="7" t="s">
        <v>13</v>
      </c>
      <c r="E27" s="8" t="s">
        <v>124</v>
      </c>
      <c r="F27" s="7" t="s">
        <v>125</v>
      </c>
      <c r="G27" s="7" t="s">
        <v>126</v>
      </c>
      <c r="H27" s="7">
        <v>250</v>
      </c>
      <c r="I27" s="7">
        <v>238</v>
      </c>
      <c r="J27" s="19">
        <v>4.8000000000000001E-2</v>
      </c>
    </row>
    <row r="28" spans="1:10" x14ac:dyDescent="0.25">
      <c r="A28" s="16" t="s">
        <v>127</v>
      </c>
      <c r="B28" s="9" t="s">
        <v>128</v>
      </c>
      <c r="C28" s="9" t="s">
        <v>129</v>
      </c>
      <c r="D28" s="9" t="s">
        <v>37</v>
      </c>
      <c r="E28" s="10">
        <v>42918</v>
      </c>
      <c r="F28" s="9" t="s">
        <v>125</v>
      </c>
      <c r="G28" s="9" t="s">
        <v>130</v>
      </c>
      <c r="H28" s="9">
        <v>250</v>
      </c>
      <c r="I28" s="9">
        <v>240</v>
      </c>
      <c r="J28" s="20">
        <v>0.04</v>
      </c>
    </row>
    <row r="29" spans="1:10" x14ac:dyDescent="0.25">
      <c r="A29" s="15" t="s">
        <v>131</v>
      </c>
      <c r="B29" s="7" t="s">
        <v>17</v>
      </c>
      <c r="C29" s="7" t="s">
        <v>18</v>
      </c>
      <c r="D29" s="7" t="s">
        <v>19</v>
      </c>
      <c r="E29" s="8" t="s">
        <v>132</v>
      </c>
      <c r="F29" s="7" t="s">
        <v>133</v>
      </c>
      <c r="G29" s="7" t="s">
        <v>21</v>
      </c>
      <c r="H29" s="7">
        <v>50</v>
      </c>
      <c r="I29" s="7">
        <v>43</v>
      </c>
      <c r="J29" s="19">
        <v>0.14000000000000001</v>
      </c>
    </row>
    <row r="30" spans="1:10" x14ac:dyDescent="0.25">
      <c r="A30" s="16" t="s">
        <v>134</v>
      </c>
      <c r="B30" s="9" t="s">
        <v>135</v>
      </c>
      <c r="C30" s="9" t="s">
        <v>42</v>
      </c>
      <c r="D30" s="9" t="s">
        <v>37</v>
      </c>
      <c r="E30" s="12" t="s">
        <v>136</v>
      </c>
      <c r="F30" s="9" t="s">
        <v>77</v>
      </c>
      <c r="G30" s="9" t="s">
        <v>137</v>
      </c>
      <c r="H30" s="9">
        <v>500</v>
      </c>
      <c r="I30" s="9">
        <v>495</v>
      </c>
      <c r="J30" s="20">
        <v>0.01</v>
      </c>
    </row>
    <row r="31" spans="1:10" x14ac:dyDescent="0.25">
      <c r="A31" s="15" t="s">
        <v>138</v>
      </c>
      <c r="B31" s="7" t="s">
        <v>139</v>
      </c>
      <c r="C31" s="7" t="s">
        <v>140</v>
      </c>
      <c r="D31" s="7" t="s">
        <v>13</v>
      </c>
      <c r="E31" s="8" t="s">
        <v>141</v>
      </c>
      <c r="F31" s="7" t="s">
        <v>112</v>
      </c>
      <c r="G31" s="7" t="s">
        <v>142</v>
      </c>
      <c r="H31" s="7">
        <v>70</v>
      </c>
      <c r="I31" s="7">
        <v>64</v>
      </c>
      <c r="J31" s="19">
        <v>8.5699999999999998E-2</v>
      </c>
    </row>
    <row r="32" spans="1:10" x14ac:dyDescent="0.25">
      <c r="A32" s="16" t="s">
        <v>143</v>
      </c>
      <c r="B32" s="9" t="s">
        <v>144</v>
      </c>
      <c r="C32" s="9" t="s">
        <v>116</v>
      </c>
      <c r="D32" s="9" t="s">
        <v>19</v>
      </c>
      <c r="E32" s="10">
        <v>41919</v>
      </c>
      <c r="F32" s="9" t="s">
        <v>32</v>
      </c>
      <c r="G32" s="9" t="s">
        <v>145</v>
      </c>
      <c r="H32" s="9">
        <v>150</v>
      </c>
      <c r="I32" s="9">
        <v>138</v>
      </c>
      <c r="J32" s="20">
        <v>0.08</v>
      </c>
    </row>
    <row r="33" spans="1:10" x14ac:dyDescent="0.25">
      <c r="A33" s="15" t="s">
        <v>146</v>
      </c>
      <c r="B33" s="7" t="s">
        <v>147</v>
      </c>
      <c r="C33" s="7" t="s">
        <v>96</v>
      </c>
      <c r="D33" s="7" t="s">
        <v>37</v>
      </c>
      <c r="E33" s="8" t="s">
        <v>148</v>
      </c>
      <c r="F33" s="7" t="s">
        <v>32</v>
      </c>
      <c r="G33" s="7" t="s">
        <v>149</v>
      </c>
      <c r="H33" s="7">
        <v>150</v>
      </c>
      <c r="I33" s="7">
        <v>117</v>
      </c>
      <c r="J33" s="19">
        <v>0.22</v>
      </c>
    </row>
    <row r="34" spans="1:10" x14ac:dyDescent="0.25">
      <c r="A34" s="16" t="s">
        <v>150</v>
      </c>
      <c r="B34" s="9" t="s">
        <v>11</v>
      </c>
      <c r="C34" s="9" t="s">
        <v>12</v>
      </c>
      <c r="D34" s="9" t="s">
        <v>13</v>
      </c>
      <c r="E34" s="12" t="s">
        <v>148</v>
      </c>
      <c r="F34" s="9" t="s">
        <v>64</v>
      </c>
      <c r="G34" s="9" t="s">
        <v>151</v>
      </c>
      <c r="H34" s="9">
        <v>1000</v>
      </c>
      <c r="I34" s="9">
        <v>910</v>
      </c>
      <c r="J34" s="20">
        <v>0.09</v>
      </c>
    </row>
    <row r="35" spans="1:10" x14ac:dyDescent="0.25">
      <c r="A35" s="15" t="s">
        <v>152</v>
      </c>
      <c r="B35" s="7" t="s">
        <v>105</v>
      </c>
      <c r="C35" s="7" t="s">
        <v>106</v>
      </c>
      <c r="D35" s="7" t="s">
        <v>13</v>
      </c>
      <c r="E35" s="8" t="s">
        <v>153</v>
      </c>
      <c r="F35" s="7" t="s">
        <v>58</v>
      </c>
      <c r="G35" s="7" t="s">
        <v>108</v>
      </c>
      <c r="H35" s="7">
        <v>800</v>
      </c>
      <c r="I35" s="7">
        <v>584</v>
      </c>
      <c r="J35" s="19">
        <v>0.27</v>
      </c>
    </row>
    <row r="36" spans="1:10" x14ac:dyDescent="0.25">
      <c r="A36" s="16" t="s">
        <v>154</v>
      </c>
      <c r="B36" s="9" t="s">
        <v>67</v>
      </c>
      <c r="C36" s="9" t="s">
        <v>68</v>
      </c>
      <c r="D36" s="9" t="s">
        <v>37</v>
      </c>
      <c r="E36" s="12" t="s">
        <v>155</v>
      </c>
      <c r="F36" s="9" t="s">
        <v>14</v>
      </c>
      <c r="G36" s="9" t="s">
        <v>156</v>
      </c>
      <c r="H36" s="9">
        <v>80</v>
      </c>
      <c r="I36" s="9">
        <v>77</v>
      </c>
      <c r="J36" s="20">
        <v>3.7499999999999999E-2</v>
      </c>
    </row>
    <row r="37" spans="1:10" x14ac:dyDescent="0.25">
      <c r="A37" s="15" t="s">
        <v>157</v>
      </c>
      <c r="B37" s="7" t="s">
        <v>74</v>
      </c>
      <c r="C37" s="7" t="s">
        <v>75</v>
      </c>
      <c r="D37" s="7" t="s">
        <v>37</v>
      </c>
      <c r="E37" s="8" t="s">
        <v>158</v>
      </c>
      <c r="F37" s="7" t="s">
        <v>77</v>
      </c>
      <c r="G37" s="7" t="s">
        <v>159</v>
      </c>
      <c r="H37" s="7">
        <v>500</v>
      </c>
      <c r="I37" s="7">
        <v>500</v>
      </c>
      <c r="J37" s="19">
        <v>0</v>
      </c>
    </row>
    <row r="38" spans="1:10" x14ac:dyDescent="0.25">
      <c r="A38" s="16" t="s">
        <v>160</v>
      </c>
      <c r="B38" s="9" t="s">
        <v>23</v>
      </c>
      <c r="C38" s="9" t="s">
        <v>24</v>
      </c>
      <c r="D38" s="9" t="s">
        <v>25</v>
      </c>
      <c r="E38" s="12" t="s">
        <v>161</v>
      </c>
      <c r="F38" s="9" t="s">
        <v>32</v>
      </c>
      <c r="G38" s="9" t="s">
        <v>162</v>
      </c>
      <c r="H38" s="9">
        <v>150</v>
      </c>
      <c r="I38" s="9">
        <v>146</v>
      </c>
      <c r="J38" s="20">
        <v>2.6700000000000002E-2</v>
      </c>
    </row>
    <row r="39" spans="1:10" x14ac:dyDescent="0.25">
      <c r="A39" s="15" t="s">
        <v>163</v>
      </c>
      <c r="B39" s="7" t="s">
        <v>164</v>
      </c>
      <c r="C39" s="7" t="s">
        <v>165</v>
      </c>
      <c r="D39" s="7" t="s">
        <v>13</v>
      </c>
      <c r="E39" s="8" t="s">
        <v>166</v>
      </c>
      <c r="F39" s="7" t="s">
        <v>49</v>
      </c>
      <c r="G39" s="7" t="s">
        <v>167</v>
      </c>
      <c r="H39" s="7">
        <v>500</v>
      </c>
      <c r="I39" s="7">
        <v>460</v>
      </c>
      <c r="J39" s="19">
        <v>0.08</v>
      </c>
    </row>
    <row r="40" spans="1:10" x14ac:dyDescent="0.25">
      <c r="A40" s="16" t="s">
        <v>168</v>
      </c>
      <c r="B40" s="9" t="s">
        <v>169</v>
      </c>
      <c r="C40" s="9" t="s">
        <v>170</v>
      </c>
      <c r="D40" s="9" t="s">
        <v>13</v>
      </c>
      <c r="E40" s="12" t="s">
        <v>171</v>
      </c>
      <c r="F40" s="9" t="s">
        <v>133</v>
      </c>
      <c r="G40" s="9" t="s">
        <v>172</v>
      </c>
      <c r="H40" s="9">
        <v>50</v>
      </c>
      <c r="I40" s="9">
        <v>43</v>
      </c>
      <c r="J40" s="20">
        <v>0.14000000000000001</v>
      </c>
    </row>
    <row r="41" spans="1:10" x14ac:dyDescent="0.25">
      <c r="A41" s="15" t="s">
        <v>173</v>
      </c>
      <c r="B41" s="7" t="s">
        <v>174</v>
      </c>
      <c r="C41" s="7" t="s">
        <v>116</v>
      </c>
      <c r="D41" s="7" t="s">
        <v>19</v>
      </c>
      <c r="E41" s="8" t="s">
        <v>175</v>
      </c>
      <c r="F41" s="7" t="s">
        <v>14</v>
      </c>
      <c r="G41" s="7" t="s">
        <v>176</v>
      </c>
      <c r="H41" s="7">
        <v>80</v>
      </c>
      <c r="I41" s="7">
        <v>72</v>
      </c>
      <c r="J41" s="19">
        <v>0.1</v>
      </c>
    </row>
    <row r="42" spans="1:10" x14ac:dyDescent="0.25">
      <c r="A42" s="16" t="s">
        <v>177</v>
      </c>
      <c r="B42" s="9" t="s">
        <v>178</v>
      </c>
      <c r="C42" s="9" t="s">
        <v>116</v>
      </c>
      <c r="D42" s="9" t="s">
        <v>19</v>
      </c>
      <c r="E42" s="12" t="s">
        <v>179</v>
      </c>
      <c r="F42" s="9" t="s">
        <v>14</v>
      </c>
      <c r="G42" s="9" t="s">
        <v>180</v>
      </c>
      <c r="H42" s="9">
        <v>80</v>
      </c>
      <c r="I42" s="9">
        <v>75</v>
      </c>
      <c r="J42" s="20">
        <v>6.25E-2</v>
      </c>
    </row>
    <row r="43" spans="1:10" x14ac:dyDescent="0.25">
      <c r="A43" s="15" t="s">
        <v>181</v>
      </c>
      <c r="B43" s="7" t="s">
        <v>35</v>
      </c>
      <c r="C43" s="7" t="s">
        <v>36</v>
      </c>
      <c r="D43" s="7" t="s">
        <v>37</v>
      </c>
      <c r="E43" s="8" t="s">
        <v>182</v>
      </c>
      <c r="F43" s="7" t="s">
        <v>44</v>
      </c>
      <c r="G43" s="7" t="s">
        <v>183</v>
      </c>
      <c r="H43" s="7">
        <v>30</v>
      </c>
      <c r="I43" s="7">
        <v>26</v>
      </c>
      <c r="J43" s="19">
        <v>0.1333</v>
      </c>
    </row>
    <row r="44" spans="1:10" x14ac:dyDescent="0.25">
      <c r="A44" s="16" t="s">
        <v>184</v>
      </c>
      <c r="B44" s="9" t="s">
        <v>82</v>
      </c>
      <c r="C44" s="9" t="s">
        <v>83</v>
      </c>
      <c r="D44" s="9" t="s">
        <v>37</v>
      </c>
      <c r="E44" s="12" t="s">
        <v>185</v>
      </c>
      <c r="F44" s="9" t="s">
        <v>44</v>
      </c>
      <c r="G44" s="9" t="s">
        <v>186</v>
      </c>
      <c r="H44" s="9">
        <v>30</v>
      </c>
      <c r="I44" s="9">
        <v>26</v>
      </c>
      <c r="J44" s="20">
        <v>0.1333</v>
      </c>
    </row>
    <row r="45" spans="1:10" x14ac:dyDescent="0.25">
      <c r="A45" s="15" t="s">
        <v>187</v>
      </c>
      <c r="B45" s="7" t="s">
        <v>41</v>
      </c>
      <c r="C45" s="7" t="s">
        <v>42</v>
      </c>
      <c r="D45" s="7" t="s">
        <v>37</v>
      </c>
      <c r="E45" s="8" t="s">
        <v>188</v>
      </c>
      <c r="F45" s="7" t="s">
        <v>58</v>
      </c>
      <c r="G45" s="7" t="s">
        <v>189</v>
      </c>
      <c r="H45" s="7">
        <v>800</v>
      </c>
      <c r="I45" s="7">
        <v>640</v>
      </c>
      <c r="J45" s="19">
        <v>0.2</v>
      </c>
    </row>
    <row r="46" spans="1:10" x14ac:dyDescent="0.25">
      <c r="A46" s="16" t="s">
        <v>190</v>
      </c>
      <c r="B46" s="9" t="s">
        <v>89</v>
      </c>
      <c r="C46" s="9" t="s">
        <v>90</v>
      </c>
      <c r="D46" s="9" t="s">
        <v>13</v>
      </c>
      <c r="E46" s="12" t="s">
        <v>191</v>
      </c>
      <c r="F46" s="9" t="s">
        <v>58</v>
      </c>
      <c r="G46" s="9" t="s">
        <v>192</v>
      </c>
      <c r="H46" s="9">
        <v>800</v>
      </c>
      <c r="I46" s="9">
        <v>520</v>
      </c>
      <c r="J46" s="20">
        <v>0.35</v>
      </c>
    </row>
    <row r="47" spans="1:10" x14ac:dyDescent="0.25">
      <c r="A47" s="15" t="s">
        <v>193</v>
      </c>
      <c r="B47" s="7" t="s">
        <v>123</v>
      </c>
      <c r="C47" s="7" t="s">
        <v>57</v>
      </c>
      <c r="D47" s="7" t="s">
        <v>13</v>
      </c>
      <c r="E47" s="8" t="s">
        <v>194</v>
      </c>
      <c r="F47" s="7" t="s">
        <v>125</v>
      </c>
      <c r="G47" s="7" t="s">
        <v>195</v>
      </c>
      <c r="H47" s="7">
        <v>250</v>
      </c>
      <c r="I47" s="7">
        <v>220</v>
      </c>
      <c r="J47" s="19">
        <v>0.12</v>
      </c>
    </row>
    <row r="48" spans="1:10" x14ac:dyDescent="0.25">
      <c r="A48" s="16" t="s">
        <v>196</v>
      </c>
      <c r="B48" s="9" t="s">
        <v>197</v>
      </c>
      <c r="C48" s="9" t="s">
        <v>198</v>
      </c>
      <c r="D48" s="9" t="s">
        <v>13</v>
      </c>
      <c r="E48" s="10">
        <v>42038</v>
      </c>
      <c r="F48" s="9" t="s">
        <v>26</v>
      </c>
      <c r="G48" s="9" t="s">
        <v>199</v>
      </c>
      <c r="H48" s="9">
        <v>700</v>
      </c>
      <c r="I48" s="9">
        <v>434</v>
      </c>
      <c r="J48" s="20">
        <v>0.38</v>
      </c>
    </row>
    <row r="49" spans="1:10" x14ac:dyDescent="0.25">
      <c r="A49" s="15" t="s">
        <v>200</v>
      </c>
      <c r="B49" s="7" t="s">
        <v>201</v>
      </c>
      <c r="C49" s="7" t="s">
        <v>202</v>
      </c>
      <c r="D49" s="7" t="s">
        <v>13</v>
      </c>
      <c r="E49" s="11">
        <v>42310</v>
      </c>
      <c r="F49" s="7" t="s">
        <v>14</v>
      </c>
      <c r="G49" s="7" t="s">
        <v>203</v>
      </c>
      <c r="H49" s="7">
        <v>80</v>
      </c>
      <c r="I49" s="7">
        <v>50</v>
      </c>
      <c r="J49" s="19">
        <v>0.375</v>
      </c>
    </row>
    <row r="50" spans="1:10" x14ac:dyDescent="0.25">
      <c r="A50" s="16" t="s">
        <v>204</v>
      </c>
      <c r="B50" s="9" t="s">
        <v>17</v>
      </c>
      <c r="C50" s="9" t="s">
        <v>18</v>
      </c>
      <c r="D50" s="9" t="s">
        <v>19</v>
      </c>
      <c r="E50" s="10">
        <v>42895</v>
      </c>
      <c r="F50" s="9" t="s">
        <v>125</v>
      </c>
      <c r="G50" s="9" t="s">
        <v>205</v>
      </c>
      <c r="H50" s="9">
        <v>250</v>
      </c>
      <c r="I50" s="9">
        <v>238</v>
      </c>
      <c r="J50" s="20">
        <v>4.8000000000000001E-2</v>
      </c>
    </row>
    <row r="51" spans="1:10" x14ac:dyDescent="0.25">
      <c r="A51" s="15" t="s">
        <v>206</v>
      </c>
      <c r="B51" s="7" t="s">
        <v>100</v>
      </c>
      <c r="C51" s="7" t="s">
        <v>101</v>
      </c>
      <c r="D51" s="7" t="s">
        <v>13</v>
      </c>
      <c r="E51" s="8" t="s">
        <v>207</v>
      </c>
      <c r="F51" s="7" t="s">
        <v>32</v>
      </c>
      <c r="G51" s="7" t="s">
        <v>208</v>
      </c>
      <c r="H51" s="7">
        <v>150</v>
      </c>
      <c r="I51" s="7">
        <v>140</v>
      </c>
      <c r="J51" s="19">
        <v>6.6699999999999995E-2</v>
      </c>
    </row>
    <row r="52" spans="1:10" x14ac:dyDescent="0.25">
      <c r="A52" s="16" t="s">
        <v>209</v>
      </c>
      <c r="B52" s="9" t="s">
        <v>210</v>
      </c>
      <c r="C52" s="9" t="s">
        <v>116</v>
      </c>
      <c r="D52" s="9" t="s">
        <v>19</v>
      </c>
      <c r="E52" s="12" t="s">
        <v>211</v>
      </c>
      <c r="F52" s="9" t="s">
        <v>64</v>
      </c>
      <c r="G52" s="9" t="s">
        <v>212</v>
      </c>
      <c r="H52" s="9">
        <v>1000</v>
      </c>
      <c r="I52" s="9">
        <v>740</v>
      </c>
      <c r="J52" s="20">
        <v>0.26</v>
      </c>
    </row>
    <row r="53" spans="1:10" x14ac:dyDescent="0.25">
      <c r="A53" s="15" t="s">
        <v>213</v>
      </c>
      <c r="B53" s="7" t="s">
        <v>169</v>
      </c>
      <c r="C53" s="7" t="s">
        <v>170</v>
      </c>
      <c r="D53" s="7" t="s">
        <v>13</v>
      </c>
      <c r="E53" s="11">
        <v>41888</v>
      </c>
      <c r="F53" s="7" t="s">
        <v>44</v>
      </c>
      <c r="G53" s="7" t="s">
        <v>214</v>
      </c>
      <c r="H53" s="7">
        <v>30</v>
      </c>
      <c r="I53" s="7">
        <v>25</v>
      </c>
      <c r="J53" s="19">
        <v>0.16669999999999999</v>
      </c>
    </row>
    <row r="54" spans="1:10" x14ac:dyDescent="0.25">
      <c r="A54" s="16" t="s">
        <v>215</v>
      </c>
      <c r="B54" s="9" t="s">
        <v>216</v>
      </c>
      <c r="C54" s="9" t="s">
        <v>217</v>
      </c>
      <c r="D54" s="9" t="s">
        <v>13</v>
      </c>
      <c r="E54" s="12" t="s">
        <v>218</v>
      </c>
      <c r="F54" s="9" t="s">
        <v>26</v>
      </c>
      <c r="G54" s="9" t="s">
        <v>219</v>
      </c>
      <c r="H54" s="9">
        <v>700</v>
      </c>
      <c r="I54" s="9">
        <v>665</v>
      </c>
      <c r="J54" s="20">
        <v>0.05</v>
      </c>
    </row>
    <row r="55" spans="1:10" x14ac:dyDescent="0.25">
      <c r="A55" s="15" t="s">
        <v>220</v>
      </c>
      <c r="B55" s="7" t="s">
        <v>110</v>
      </c>
      <c r="C55" s="7" t="s">
        <v>75</v>
      </c>
      <c r="D55" s="7" t="s">
        <v>37</v>
      </c>
      <c r="E55" s="8" t="s">
        <v>221</v>
      </c>
      <c r="F55" s="7" t="s">
        <v>49</v>
      </c>
      <c r="G55" s="7" t="s">
        <v>222</v>
      </c>
      <c r="H55" s="7">
        <v>500</v>
      </c>
      <c r="I55" s="7">
        <v>425</v>
      </c>
      <c r="J55" s="19">
        <v>0.15</v>
      </c>
    </row>
    <row r="56" spans="1:10" x14ac:dyDescent="0.25">
      <c r="A56" s="16" t="s">
        <v>223</v>
      </c>
      <c r="B56" s="9" t="s">
        <v>11</v>
      </c>
      <c r="C56" s="9" t="s">
        <v>12</v>
      </c>
      <c r="D56" s="9" t="s">
        <v>13</v>
      </c>
      <c r="E56" s="12" t="s">
        <v>224</v>
      </c>
      <c r="F56" s="9" t="s">
        <v>14</v>
      </c>
      <c r="G56" s="9" t="s">
        <v>225</v>
      </c>
      <c r="H56" s="9">
        <v>80</v>
      </c>
      <c r="I56" s="9">
        <v>78</v>
      </c>
      <c r="J56" s="20">
        <v>2.5000000000000001E-2</v>
      </c>
    </row>
    <row r="57" spans="1:10" x14ac:dyDescent="0.25">
      <c r="A57" s="15" t="s">
        <v>226</v>
      </c>
      <c r="B57" s="7" t="s">
        <v>3760</v>
      </c>
      <c r="C57" s="7" t="s">
        <v>3759</v>
      </c>
      <c r="D57" s="7" t="s">
        <v>13</v>
      </c>
      <c r="E57" s="11">
        <v>42282</v>
      </c>
      <c r="F57" s="7" t="s">
        <v>133</v>
      </c>
      <c r="G57" s="7" t="s">
        <v>227</v>
      </c>
      <c r="H57" s="7">
        <v>50</v>
      </c>
      <c r="I57" s="7">
        <v>39</v>
      </c>
      <c r="J57" s="19">
        <v>0.22</v>
      </c>
    </row>
    <row r="58" spans="1:10" x14ac:dyDescent="0.25">
      <c r="A58" s="16" t="s">
        <v>228</v>
      </c>
      <c r="B58" s="9" t="s">
        <v>35</v>
      </c>
      <c r="C58" s="9" t="s">
        <v>36</v>
      </c>
      <c r="D58" s="9" t="s">
        <v>37</v>
      </c>
      <c r="E58" s="12" t="s">
        <v>229</v>
      </c>
      <c r="F58" s="9" t="s">
        <v>44</v>
      </c>
      <c r="G58" s="9" t="s">
        <v>230</v>
      </c>
      <c r="H58" s="9">
        <v>30</v>
      </c>
      <c r="I58" s="9">
        <v>27</v>
      </c>
      <c r="J58" s="20">
        <v>0.1</v>
      </c>
    </row>
    <row r="59" spans="1:10" x14ac:dyDescent="0.25">
      <c r="A59" s="15" t="s">
        <v>231</v>
      </c>
      <c r="B59" s="7" t="s">
        <v>95</v>
      </c>
      <c r="C59" s="7" t="s">
        <v>96</v>
      </c>
      <c r="D59" s="7" t="s">
        <v>37</v>
      </c>
      <c r="E59" s="8" t="s">
        <v>232</v>
      </c>
      <c r="F59" s="7" t="s">
        <v>112</v>
      </c>
      <c r="G59" s="7" t="s">
        <v>233</v>
      </c>
      <c r="H59" s="7">
        <v>70</v>
      </c>
      <c r="I59" s="7">
        <v>64</v>
      </c>
      <c r="J59" s="19">
        <v>8.5699999999999998E-2</v>
      </c>
    </row>
    <row r="60" spans="1:10" x14ac:dyDescent="0.25">
      <c r="A60" s="16" t="s">
        <v>234</v>
      </c>
      <c r="B60" s="9" t="s">
        <v>47</v>
      </c>
      <c r="C60" s="9" t="s">
        <v>48</v>
      </c>
      <c r="D60" s="9" t="s">
        <v>25</v>
      </c>
      <c r="E60" s="12" t="s">
        <v>235</v>
      </c>
      <c r="F60" s="9" t="s">
        <v>38</v>
      </c>
      <c r="G60" s="9" t="s">
        <v>236</v>
      </c>
      <c r="H60" s="9">
        <v>50</v>
      </c>
      <c r="I60" s="9">
        <v>36</v>
      </c>
      <c r="J60" s="20">
        <v>0.28000000000000003</v>
      </c>
    </row>
    <row r="61" spans="1:10" x14ac:dyDescent="0.25">
      <c r="A61" s="15" t="s">
        <v>237</v>
      </c>
      <c r="B61" s="7" t="s">
        <v>210</v>
      </c>
      <c r="C61" s="7" t="s">
        <v>116</v>
      </c>
      <c r="D61" s="7" t="s">
        <v>19</v>
      </c>
      <c r="E61" s="8" t="s">
        <v>238</v>
      </c>
      <c r="F61" s="7" t="s">
        <v>133</v>
      </c>
      <c r="G61" s="7" t="s">
        <v>239</v>
      </c>
      <c r="H61" s="7">
        <v>50</v>
      </c>
      <c r="I61" s="7">
        <v>43</v>
      </c>
      <c r="J61" s="19">
        <v>0.14000000000000001</v>
      </c>
    </row>
    <row r="62" spans="1:10" x14ac:dyDescent="0.25">
      <c r="A62" s="16" t="s">
        <v>240</v>
      </c>
      <c r="B62" s="9" t="s">
        <v>241</v>
      </c>
      <c r="C62" s="9" t="s">
        <v>242</v>
      </c>
      <c r="D62" s="9" t="s">
        <v>25</v>
      </c>
      <c r="E62" s="10">
        <v>43104</v>
      </c>
      <c r="F62" s="9" t="s">
        <v>26</v>
      </c>
      <c r="G62" s="9" t="s">
        <v>243</v>
      </c>
      <c r="H62" s="9">
        <v>700</v>
      </c>
      <c r="I62" s="9">
        <v>693</v>
      </c>
      <c r="J62" s="20">
        <v>0.01</v>
      </c>
    </row>
    <row r="63" spans="1:10" x14ac:dyDescent="0.25">
      <c r="A63" s="15" t="s">
        <v>244</v>
      </c>
      <c r="B63" s="7" t="s">
        <v>197</v>
      </c>
      <c r="C63" s="7" t="s">
        <v>198</v>
      </c>
      <c r="D63" s="7" t="s">
        <v>13</v>
      </c>
      <c r="E63" s="8" t="s">
        <v>245</v>
      </c>
      <c r="F63" s="7" t="s">
        <v>64</v>
      </c>
      <c r="G63" s="7" t="s">
        <v>199</v>
      </c>
      <c r="H63" s="7">
        <v>1000</v>
      </c>
      <c r="I63" s="7">
        <v>810</v>
      </c>
      <c r="J63" s="19">
        <v>0.19</v>
      </c>
    </row>
    <row r="64" spans="1:10" x14ac:dyDescent="0.25">
      <c r="A64" s="16" t="s">
        <v>246</v>
      </c>
      <c r="B64" s="9" t="s">
        <v>139</v>
      </c>
      <c r="C64" s="9" t="s">
        <v>140</v>
      </c>
      <c r="D64" s="9" t="s">
        <v>13</v>
      </c>
      <c r="E64" s="10">
        <v>42070</v>
      </c>
      <c r="F64" s="9" t="s">
        <v>44</v>
      </c>
      <c r="G64" s="9" t="s">
        <v>247</v>
      </c>
      <c r="H64" s="9">
        <v>30</v>
      </c>
      <c r="I64" s="9">
        <v>24</v>
      </c>
      <c r="J64" s="20">
        <v>0.2</v>
      </c>
    </row>
    <row r="65" spans="1:10" x14ac:dyDescent="0.25">
      <c r="A65" s="15" t="s">
        <v>248</v>
      </c>
      <c r="B65" s="7" t="s">
        <v>144</v>
      </c>
      <c r="C65" s="7" t="s">
        <v>116</v>
      </c>
      <c r="D65" s="7" t="s">
        <v>19</v>
      </c>
      <c r="E65" s="8" t="s">
        <v>249</v>
      </c>
      <c r="F65" s="7" t="s">
        <v>58</v>
      </c>
      <c r="G65" s="7" t="s">
        <v>250</v>
      </c>
      <c r="H65" s="7">
        <v>800</v>
      </c>
      <c r="I65" s="7">
        <v>648</v>
      </c>
      <c r="J65" s="19">
        <v>0.19</v>
      </c>
    </row>
    <row r="66" spans="1:10" x14ac:dyDescent="0.25">
      <c r="A66" s="16" t="s">
        <v>251</v>
      </c>
      <c r="B66" s="9" t="s">
        <v>41</v>
      </c>
      <c r="C66" s="9" t="s">
        <v>42</v>
      </c>
      <c r="D66" s="9" t="s">
        <v>37</v>
      </c>
      <c r="E66" s="12" t="s">
        <v>252</v>
      </c>
      <c r="F66" s="9" t="s">
        <v>64</v>
      </c>
      <c r="G66" s="9" t="s">
        <v>253</v>
      </c>
      <c r="H66" s="9">
        <v>1000</v>
      </c>
      <c r="I66" s="9">
        <v>990</v>
      </c>
      <c r="J66" s="20">
        <v>0.01</v>
      </c>
    </row>
    <row r="67" spans="1:10" x14ac:dyDescent="0.25">
      <c r="A67" s="15" t="s">
        <v>254</v>
      </c>
      <c r="B67" s="7" t="s">
        <v>100</v>
      </c>
      <c r="C67" s="7" t="s">
        <v>101</v>
      </c>
      <c r="D67" s="7" t="s">
        <v>13</v>
      </c>
      <c r="E67" s="8" t="s">
        <v>255</v>
      </c>
      <c r="F67" s="7" t="s">
        <v>58</v>
      </c>
      <c r="G67" s="7" t="s">
        <v>256</v>
      </c>
      <c r="H67" s="7">
        <v>800</v>
      </c>
      <c r="I67" s="7">
        <v>720</v>
      </c>
      <c r="J67" s="19">
        <v>0.1</v>
      </c>
    </row>
    <row r="68" spans="1:10" x14ac:dyDescent="0.25">
      <c r="A68" s="16" t="s">
        <v>257</v>
      </c>
      <c r="B68" s="9" t="s">
        <v>41</v>
      </c>
      <c r="C68" s="9" t="s">
        <v>42</v>
      </c>
      <c r="D68" s="9" t="s">
        <v>37</v>
      </c>
      <c r="E68" s="10">
        <v>41741</v>
      </c>
      <c r="F68" s="9" t="s">
        <v>38</v>
      </c>
      <c r="G68" s="9" t="s">
        <v>45</v>
      </c>
      <c r="H68" s="9">
        <v>50</v>
      </c>
      <c r="I68" s="9">
        <v>39</v>
      </c>
      <c r="J68" s="20">
        <v>0.22</v>
      </c>
    </row>
    <row r="69" spans="1:10" x14ac:dyDescent="0.25">
      <c r="A69" s="15" t="s">
        <v>258</v>
      </c>
      <c r="B69" s="7" t="s">
        <v>201</v>
      </c>
      <c r="C69" s="7" t="s">
        <v>202</v>
      </c>
      <c r="D69" s="7" t="s">
        <v>13</v>
      </c>
      <c r="E69" s="11">
        <v>42655</v>
      </c>
      <c r="F69" s="7" t="s">
        <v>32</v>
      </c>
      <c r="G69" s="7" t="s">
        <v>259</v>
      </c>
      <c r="H69" s="7">
        <v>150</v>
      </c>
      <c r="I69" s="7">
        <v>144</v>
      </c>
      <c r="J69" s="19">
        <v>0.04</v>
      </c>
    </row>
    <row r="70" spans="1:10" x14ac:dyDescent="0.25">
      <c r="A70" s="16" t="s">
        <v>260</v>
      </c>
      <c r="B70" s="9" t="s">
        <v>261</v>
      </c>
      <c r="C70" s="9" t="s">
        <v>42</v>
      </c>
      <c r="D70" s="9" t="s">
        <v>37</v>
      </c>
      <c r="E70" s="12" t="s">
        <v>262</v>
      </c>
      <c r="F70" s="9" t="s">
        <v>26</v>
      </c>
      <c r="G70" s="9" t="s">
        <v>263</v>
      </c>
      <c r="H70" s="9">
        <v>700</v>
      </c>
      <c r="I70" s="9">
        <v>693</v>
      </c>
      <c r="J70" s="20">
        <v>0.01</v>
      </c>
    </row>
    <row r="71" spans="1:10" x14ac:dyDescent="0.25">
      <c r="A71" s="15" t="s">
        <v>264</v>
      </c>
      <c r="B71" s="7" t="s">
        <v>265</v>
      </c>
      <c r="C71" s="7" t="s">
        <v>53</v>
      </c>
      <c r="D71" s="7" t="s">
        <v>25</v>
      </c>
      <c r="E71" s="8" t="s">
        <v>266</v>
      </c>
      <c r="F71" s="7" t="s">
        <v>38</v>
      </c>
      <c r="G71" s="7" t="s">
        <v>267</v>
      </c>
      <c r="H71" s="7">
        <v>50</v>
      </c>
      <c r="I71" s="7">
        <v>45</v>
      </c>
      <c r="J71" s="19">
        <v>0.1</v>
      </c>
    </row>
    <row r="72" spans="1:10" x14ac:dyDescent="0.25">
      <c r="A72" s="16" t="s">
        <v>268</v>
      </c>
      <c r="B72" s="9" t="s">
        <v>269</v>
      </c>
      <c r="C72" s="9" t="s">
        <v>270</v>
      </c>
      <c r="D72" s="9" t="s">
        <v>25</v>
      </c>
      <c r="E72" s="10">
        <v>43110</v>
      </c>
      <c r="F72" s="9" t="s">
        <v>64</v>
      </c>
      <c r="G72" s="9" t="s">
        <v>271</v>
      </c>
      <c r="H72" s="9">
        <v>1000</v>
      </c>
      <c r="I72" s="9">
        <v>570</v>
      </c>
      <c r="J72" s="20">
        <v>0.43</v>
      </c>
    </row>
    <row r="73" spans="1:10" x14ac:dyDescent="0.25">
      <c r="A73" s="15" t="s">
        <v>272</v>
      </c>
      <c r="B73" s="7" t="s">
        <v>261</v>
      </c>
      <c r="C73" s="7" t="s">
        <v>42</v>
      </c>
      <c r="D73" s="7" t="s">
        <v>37</v>
      </c>
      <c r="E73" s="8" t="s">
        <v>273</v>
      </c>
      <c r="F73" s="7" t="s">
        <v>133</v>
      </c>
      <c r="G73" s="7" t="s">
        <v>274</v>
      </c>
      <c r="H73" s="7">
        <v>50</v>
      </c>
      <c r="I73" s="7">
        <v>40</v>
      </c>
      <c r="J73" s="19">
        <v>0.2</v>
      </c>
    </row>
    <row r="74" spans="1:10" x14ac:dyDescent="0.25">
      <c r="A74" s="16" t="s">
        <v>275</v>
      </c>
      <c r="B74" s="9" t="s">
        <v>139</v>
      </c>
      <c r="C74" s="9" t="s">
        <v>140</v>
      </c>
      <c r="D74" s="9" t="s">
        <v>13</v>
      </c>
      <c r="E74" s="12" t="s">
        <v>276</v>
      </c>
      <c r="F74" s="9" t="s">
        <v>58</v>
      </c>
      <c r="G74" s="9" t="s">
        <v>277</v>
      </c>
      <c r="H74" s="9">
        <v>800</v>
      </c>
      <c r="I74" s="9">
        <v>608</v>
      </c>
      <c r="J74" s="20">
        <v>0.24</v>
      </c>
    </row>
    <row r="75" spans="1:10" x14ac:dyDescent="0.25">
      <c r="A75" s="15" t="s">
        <v>278</v>
      </c>
      <c r="B75" s="7" t="s">
        <v>123</v>
      </c>
      <c r="C75" s="7" t="s">
        <v>57</v>
      </c>
      <c r="D75" s="7" t="s">
        <v>13</v>
      </c>
      <c r="E75" s="8" t="s">
        <v>279</v>
      </c>
      <c r="F75" s="7" t="s">
        <v>14</v>
      </c>
      <c r="G75" s="7" t="s">
        <v>280</v>
      </c>
      <c r="H75" s="7">
        <v>80</v>
      </c>
      <c r="I75" s="7">
        <v>76</v>
      </c>
      <c r="J75" s="19">
        <v>0.05</v>
      </c>
    </row>
    <row r="76" spans="1:10" x14ac:dyDescent="0.25">
      <c r="A76" s="16" t="s">
        <v>281</v>
      </c>
      <c r="B76" s="9" t="s">
        <v>216</v>
      </c>
      <c r="C76" s="9" t="s">
        <v>217</v>
      </c>
      <c r="D76" s="9" t="s">
        <v>13</v>
      </c>
      <c r="E76" s="12" t="s">
        <v>282</v>
      </c>
      <c r="F76" s="9" t="s">
        <v>26</v>
      </c>
      <c r="G76" s="9" t="s">
        <v>283</v>
      </c>
      <c r="H76" s="9">
        <v>700</v>
      </c>
      <c r="I76" s="9">
        <v>679</v>
      </c>
      <c r="J76" s="20">
        <v>0.03</v>
      </c>
    </row>
    <row r="77" spans="1:10" x14ac:dyDescent="0.25">
      <c r="A77" s="15" t="s">
        <v>284</v>
      </c>
      <c r="B77" s="7" t="s">
        <v>115</v>
      </c>
      <c r="C77" s="7" t="s">
        <v>116</v>
      </c>
      <c r="D77" s="7" t="s">
        <v>19</v>
      </c>
      <c r="E77" s="8" t="s">
        <v>285</v>
      </c>
      <c r="F77" s="7" t="s">
        <v>14</v>
      </c>
      <c r="G77" s="7" t="s">
        <v>286</v>
      </c>
      <c r="H77" s="7">
        <v>80</v>
      </c>
      <c r="I77" s="7">
        <v>58</v>
      </c>
      <c r="J77" s="19">
        <v>0.27500000000000002</v>
      </c>
    </row>
    <row r="78" spans="1:10" x14ac:dyDescent="0.25">
      <c r="A78" s="16" t="s">
        <v>287</v>
      </c>
      <c r="B78" s="9" t="s">
        <v>288</v>
      </c>
      <c r="C78" s="9" t="s">
        <v>289</v>
      </c>
      <c r="D78" s="9" t="s">
        <v>13</v>
      </c>
      <c r="E78" s="12" t="s">
        <v>290</v>
      </c>
      <c r="F78" s="9" t="s">
        <v>44</v>
      </c>
      <c r="G78" s="9" t="s">
        <v>291</v>
      </c>
      <c r="H78" s="9">
        <v>30</v>
      </c>
      <c r="I78" s="9">
        <v>26</v>
      </c>
      <c r="J78" s="20">
        <v>0.1333</v>
      </c>
    </row>
    <row r="79" spans="1:10" x14ac:dyDescent="0.25">
      <c r="A79" s="15" t="s">
        <v>292</v>
      </c>
      <c r="B79" s="7" t="s">
        <v>261</v>
      </c>
      <c r="C79" s="7" t="s">
        <v>42</v>
      </c>
      <c r="D79" s="7" t="s">
        <v>37</v>
      </c>
      <c r="E79" s="11">
        <v>42896</v>
      </c>
      <c r="F79" s="7" t="s">
        <v>32</v>
      </c>
      <c r="G79" s="7" t="s">
        <v>293</v>
      </c>
      <c r="H79" s="7">
        <v>150</v>
      </c>
      <c r="I79" s="7">
        <v>140</v>
      </c>
      <c r="J79" s="19">
        <v>6.6699999999999995E-2</v>
      </c>
    </row>
    <row r="80" spans="1:10" x14ac:dyDescent="0.25">
      <c r="A80" s="16" t="s">
        <v>294</v>
      </c>
      <c r="B80" s="9" t="s">
        <v>110</v>
      </c>
      <c r="C80" s="9" t="s">
        <v>75</v>
      </c>
      <c r="D80" s="9" t="s">
        <v>37</v>
      </c>
      <c r="E80" s="12" t="s">
        <v>295</v>
      </c>
      <c r="F80" s="9" t="s">
        <v>77</v>
      </c>
      <c r="G80" s="9" t="s">
        <v>296</v>
      </c>
      <c r="H80" s="9">
        <v>500</v>
      </c>
      <c r="I80" s="9">
        <v>490</v>
      </c>
      <c r="J80" s="20">
        <v>0.02</v>
      </c>
    </row>
    <row r="81" spans="1:10" x14ac:dyDescent="0.25">
      <c r="A81" s="15" t="s">
        <v>297</v>
      </c>
      <c r="B81" s="7" t="s">
        <v>29</v>
      </c>
      <c r="C81" s="7" t="s">
        <v>30</v>
      </c>
      <c r="D81" s="7" t="s">
        <v>13</v>
      </c>
      <c r="E81" s="8" t="s">
        <v>298</v>
      </c>
      <c r="F81" s="7" t="s">
        <v>125</v>
      </c>
      <c r="G81" s="7" t="s">
        <v>299</v>
      </c>
      <c r="H81" s="7">
        <v>250</v>
      </c>
      <c r="I81" s="7">
        <v>155</v>
      </c>
      <c r="J81" s="19">
        <v>0.38</v>
      </c>
    </row>
    <row r="82" spans="1:10" x14ac:dyDescent="0.25">
      <c r="A82" s="16" t="s">
        <v>300</v>
      </c>
      <c r="B82" s="9" t="s">
        <v>241</v>
      </c>
      <c r="C82" s="9" t="s">
        <v>242</v>
      </c>
      <c r="D82" s="9" t="s">
        <v>25</v>
      </c>
      <c r="E82" s="12" t="s">
        <v>301</v>
      </c>
      <c r="F82" s="9" t="s">
        <v>112</v>
      </c>
      <c r="G82" s="9" t="s">
        <v>302</v>
      </c>
      <c r="H82" s="9">
        <v>70</v>
      </c>
      <c r="I82" s="9">
        <v>48</v>
      </c>
      <c r="J82" s="20">
        <v>0.31430000000000002</v>
      </c>
    </row>
    <row r="83" spans="1:10" x14ac:dyDescent="0.25">
      <c r="A83" s="15" t="s">
        <v>303</v>
      </c>
      <c r="B83" s="7" t="s">
        <v>47</v>
      </c>
      <c r="C83" s="7" t="s">
        <v>48</v>
      </c>
      <c r="D83" s="7" t="s">
        <v>25</v>
      </c>
      <c r="E83" s="11">
        <v>43408</v>
      </c>
      <c r="F83" s="7" t="s">
        <v>112</v>
      </c>
      <c r="G83" s="7" t="s">
        <v>304</v>
      </c>
      <c r="H83" s="7">
        <v>70</v>
      </c>
      <c r="I83" s="7">
        <v>69</v>
      </c>
      <c r="J83" s="19">
        <v>1.43E-2</v>
      </c>
    </row>
    <row r="84" spans="1:10" x14ac:dyDescent="0.25">
      <c r="A84" s="16" t="s">
        <v>305</v>
      </c>
      <c r="B84" s="9" t="s">
        <v>306</v>
      </c>
      <c r="C84" s="9" t="s">
        <v>307</v>
      </c>
      <c r="D84" s="9" t="s">
        <v>13</v>
      </c>
      <c r="E84" s="12" t="s">
        <v>308</v>
      </c>
      <c r="F84" s="9" t="s">
        <v>38</v>
      </c>
      <c r="G84" s="9" t="s">
        <v>309</v>
      </c>
      <c r="H84" s="9">
        <v>50</v>
      </c>
      <c r="I84" s="9">
        <v>47</v>
      </c>
      <c r="J84" s="20">
        <v>0.06</v>
      </c>
    </row>
    <row r="85" spans="1:10" x14ac:dyDescent="0.25">
      <c r="A85" s="15" t="s">
        <v>310</v>
      </c>
      <c r="B85" s="7" t="s">
        <v>23</v>
      </c>
      <c r="C85" s="7" t="s">
        <v>24</v>
      </c>
      <c r="D85" s="7" t="s">
        <v>25</v>
      </c>
      <c r="E85" s="8" t="s">
        <v>311</v>
      </c>
      <c r="F85" s="7" t="s">
        <v>125</v>
      </c>
      <c r="G85" s="7" t="s">
        <v>27</v>
      </c>
      <c r="H85" s="7">
        <v>250</v>
      </c>
      <c r="I85" s="7">
        <v>195</v>
      </c>
      <c r="J85" s="19">
        <v>0.22</v>
      </c>
    </row>
    <row r="86" spans="1:10" x14ac:dyDescent="0.25">
      <c r="A86" s="16" t="s">
        <v>312</v>
      </c>
      <c r="B86" s="9" t="s">
        <v>261</v>
      </c>
      <c r="C86" s="9" t="s">
        <v>42</v>
      </c>
      <c r="D86" s="9" t="s">
        <v>37</v>
      </c>
      <c r="E86" s="10">
        <v>43293</v>
      </c>
      <c r="F86" s="9" t="s">
        <v>58</v>
      </c>
      <c r="G86" s="9" t="s">
        <v>313</v>
      </c>
      <c r="H86" s="9">
        <v>800</v>
      </c>
      <c r="I86" s="9">
        <v>512</v>
      </c>
      <c r="J86" s="20">
        <v>0.36</v>
      </c>
    </row>
    <row r="87" spans="1:10" x14ac:dyDescent="0.25">
      <c r="A87" s="15" t="s">
        <v>314</v>
      </c>
      <c r="B87" s="7" t="s">
        <v>261</v>
      </c>
      <c r="C87" s="7" t="s">
        <v>42</v>
      </c>
      <c r="D87" s="7" t="s">
        <v>37</v>
      </c>
      <c r="E87" s="8" t="s">
        <v>315</v>
      </c>
      <c r="F87" s="7" t="s">
        <v>14</v>
      </c>
      <c r="G87" s="7" t="s">
        <v>316</v>
      </c>
      <c r="H87" s="7">
        <v>80</v>
      </c>
      <c r="I87" s="7">
        <v>79</v>
      </c>
      <c r="J87" s="19">
        <v>1.2500000000000001E-2</v>
      </c>
    </row>
    <row r="88" spans="1:10" x14ac:dyDescent="0.25">
      <c r="A88" s="16" t="s">
        <v>317</v>
      </c>
      <c r="B88" s="9" t="s">
        <v>318</v>
      </c>
      <c r="C88" s="9" t="s">
        <v>319</v>
      </c>
      <c r="D88" s="9" t="s">
        <v>13</v>
      </c>
      <c r="E88" s="12" t="s">
        <v>320</v>
      </c>
      <c r="F88" s="9" t="s">
        <v>112</v>
      </c>
      <c r="G88" s="9" t="s">
        <v>321</v>
      </c>
      <c r="H88" s="9">
        <v>70</v>
      </c>
      <c r="I88" s="9">
        <v>50</v>
      </c>
      <c r="J88" s="20">
        <v>0.28570000000000001</v>
      </c>
    </row>
    <row r="89" spans="1:10" x14ac:dyDescent="0.25">
      <c r="A89" s="15" t="s">
        <v>322</v>
      </c>
      <c r="B89" s="7" t="s">
        <v>144</v>
      </c>
      <c r="C89" s="7" t="s">
        <v>116</v>
      </c>
      <c r="D89" s="7" t="s">
        <v>19</v>
      </c>
      <c r="E89" s="8" t="s">
        <v>221</v>
      </c>
      <c r="F89" s="7" t="s">
        <v>32</v>
      </c>
      <c r="G89" s="7" t="s">
        <v>323</v>
      </c>
      <c r="H89" s="7">
        <v>150</v>
      </c>
      <c r="I89" s="7">
        <v>150</v>
      </c>
      <c r="J89" s="19">
        <v>0</v>
      </c>
    </row>
    <row r="90" spans="1:10" x14ac:dyDescent="0.25">
      <c r="A90" s="16" t="s">
        <v>324</v>
      </c>
      <c r="B90" s="9" t="s">
        <v>325</v>
      </c>
      <c r="C90" s="9" t="s">
        <v>326</v>
      </c>
      <c r="D90" s="9" t="s">
        <v>37</v>
      </c>
      <c r="E90" s="12" t="s">
        <v>327</v>
      </c>
      <c r="F90" s="9" t="s">
        <v>112</v>
      </c>
      <c r="G90" s="9" t="s">
        <v>328</v>
      </c>
      <c r="H90" s="9">
        <v>70</v>
      </c>
      <c r="I90" s="9">
        <v>64</v>
      </c>
      <c r="J90" s="20">
        <v>8.5699999999999998E-2</v>
      </c>
    </row>
    <row r="91" spans="1:10" x14ac:dyDescent="0.25">
      <c r="A91" s="15" t="s">
        <v>329</v>
      </c>
      <c r="B91" s="7" t="s">
        <v>197</v>
      </c>
      <c r="C91" s="7" t="s">
        <v>198</v>
      </c>
      <c r="D91" s="7" t="s">
        <v>13</v>
      </c>
      <c r="E91" s="11">
        <v>42066</v>
      </c>
      <c r="F91" s="7" t="s">
        <v>38</v>
      </c>
      <c r="G91" s="7" t="s">
        <v>330</v>
      </c>
      <c r="H91" s="7">
        <v>50</v>
      </c>
      <c r="I91" s="7">
        <v>46</v>
      </c>
      <c r="J91" s="19">
        <v>0.08</v>
      </c>
    </row>
    <row r="92" spans="1:10" x14ac:dyDescent="0.25">
      <c r="A92" s="16" t="s">
        <v>331</v>
      </c>
      <c r="B92" s="9" t="s">
        <v>11</v>
      </c>
      <c r="C92" s="9" t="s">
        <v>12</v>
      </c>
      <c r="D92" s="9" t="s">
        <v>13</v>
      </c>
      <c r="E92" s="12" t="s">
        <v>332</v>
      </c>
      <c r="F92" s="9" t="s">
        <v>64</v>
      </c>
      <c r="G92" s="9" t="s">
        <v>333</v>
      </c>
      <c r="H92" s="9">
        <v>1000</v>
      </c>
      <c r="I92" s="9">
        <v>880</v>
      </c>
      <c r="J92" s="20">
        <v>0.12</v>
      </c>
    </row>
    <row r="93" spans="1:10" x14ac:dyDescent="0.25">
      <c r="A93" s="15" t="s">
        <v>334</v>
      </c>
      <c r="B93" s="7" t="s">
        <v>269</v>
      </c>
      <c r="C93" s="7" t="s">
        <v>270</v>
      </c>
      <c r="D93" s="7" t="s">
        <v>25</v>
      </c>
      <c r="E93" s="11">
        <v>41642</v>
      </c>
      <c r="F93" s="7" t="s">
        <v>58</v>
      </c>
      <c r="G93" s="7" t="s">
        <v>335</v>
      </c>
      <c r="H93" s="7">
        <v>800</v>
      </c>
      <c r="I93" s="7">
        <v>712</v>
      </c>
      <c r="J93" s="19">
        <v>0.11</v>
      </c>
    </row>
    <row r="94" spans="1:10" x14ac:dyDescent="0.25">
      <c r="A94" s="16" t="s">
        <v>336</v>
      </c>
      <c r="B94" s="9" t="s">
        <v>67</v>
      </c>
      <c r="C94" s="9" t="s">
        <v>68</v>
      </c>
      <c r="D94" s="9" t="s">
        <v>37</v>
      </c>
      <c r="E94" s="12" t="s">
        <v>337</v>
      </c>
      <c r="F94" s="9" t="s">
        <v>64</v>
      </c>
      <c r="G94" s="9" t="s">
        <v>338</v>
      </c>
      <c r="H94" s="9">
        <v>1000</v>
      </c>
      <c r="I94" s="9">
        <v>740</v>
      </c>
      <c r="J94" s="20">
        <v>0.26</v>
      </c>
    </row>
    <row r="95" spans="1:10" x14ac:dyDescent="0.25">
      <c r="A95" s="15" t="s">
        <v>339</v>
      </c>
      <c r="B95" s="7" t="s">
        <v>3760</v>
      </c>
      <c r="C95" s="7" t="s">
        <v>3759</v>
      </c>
      <c r="D95" s="7" t="s">
        <v>13</v>
      </c>
      <c r="E95" s="8" t="s">
        <v>340</v>
      </c>
      <c r="F95" s="7" t="s">
        <v>133</v>
      </c>
      <c r="G95" s="7" t="s">
        <v>341</v>
      </c>
      <c r="H95" s="7">
        <v>50</v>
      </c>
      <c r="I95" s="7">
        <v>35</v>
      </c>
      <c r="J95" s="19">
        <v>0.3</v>
      </c>
    </row>
    <row r="96" spans="1:10" x14ac:dyDescent="0.25">
      <c r="A96" s="16" t="s">
        <v>342</v>
      </c>
      <c r="B96" s="9" t="s">
        <v>100</v>
      </c>
      <c r="C96" s="9" t="s">
        <v>101</v>
      </c>
      <c r="D96" s="9" t="s">
        <v>13</v>
      </c>
      <c r="E96" s="12" t="s">
        <v>343</v>
      </c>
      <c r="F96" s="9" t="s">
        <v>58</v>
      </c>
      <c r="G96" s="9" t="s">
        <v>103</v>
      </c>
      <c r="H96" s="9">
        <v>800</v>
      </c>
      <c r="I96" s="9">
        <v>704</v>
      </c>
      <c r="J96" s="20">
        <v>0.12</v>
      </c>
    </row>
    <row r="97" spans="1:10" x14ac:dyDescent="0.25">
      <c r="A97" s="15" t="s">
        <v>344</v>
      </c>
      <c r="B97" s="7" t="s">
        <v>95</v>
      </c>
      <c r="C97" s="7" t="s">
        <v>96</v>
      </c>
      <c r="D97" s="7" t="s">
        <v>37</v>
      </c>
      <c r="E97" s="11">
        <v>43316</v>
      </c>
      <c r="F97" s="7" t="s">
        <v>64</v>
      </c>
      <c r="G97" s="7" t="s">
        <v>345</v>
      </c>
      <c r="H97" s="7">
        <v>1000</v>
      </c>
      <c r="I97" s="7">
        <v>930</v>
      </c>
      <c r="J97" s="19">
        <v>7.0000000000000007E-2</v>
      </c>
    </row>
    <row r="98" spans="1:10" x14ac:dyDescent="0.25">
      <c r="A98" s="16" t="s">
        <v>346</v>
      </c>
      <c r="B98" s="9" t="s">
        <v>288</v>
      </c>
      <c r="C98" s="9" t="s">
        <v>289</v>
      </c>
      <c r="D98" s="9" t="s">
        <v>13</v>
      </c>
      <c r="E98" s="12" t="s">
        <v>347</v>
      </c>
      <c r="F98" s="9" t="s">
        <v>49</v>
      </c>
      <c r="G98" s="9" t="s">
        <v>348</v>
      </c>
      <c r="H98" s="9">
        <v>500</v>
      </c>
      <c r="I98" s="9">
        <v>455</v>
      </c>
      <c r="J98" s="20">
        <v>0.09</v>
      </c>
    </row>
    <row r="99" spans="1:10" x14ac:dyDescent="0.25">
      <c r="A99" s="15" t="s">
        <v>349</v>
      </c>
      <c r="B99" s="7" t="s">
        <v>350</v>
      </c>
      <c r="C99" s="7" t="s">
        <v>116</v>
      </c>
      <c r="D99" s="7" t="s">
        <v>19</v>
      </c>
      <c r="E99" s="8" t="s">
        <v>351</v>
      </c>
      <c r="F99" s="7" t="s">
        <v>26</v>
      </c>
      <c r="G99" s="7" t="s">
        <v>352</v>
      </c>
      <c r="H99" s="7">
        <v>700</v>
      </c>
      <c r="I99" s="7">
        <v>700</v>
      </c>
      <c r="J99" s="19">
        <v>0</v>
      </c>
    </row>
    <row r="100" spans="1:10" x14ac:dyDescent="0.25">
      <c r="A100" s="16" t="s">
        <v>353</v>
      </c>
      <c r="B100" s="9" t="s">
        <v>325</v>
      </c>
      <c r="C100" s="9" t="s">
        <v>326</v>
      </c>
      <c r="D100" s="9" t="s">
        <v>37</v>
      </c>
      <c r="E100" s="10">
        <v>42686</v>
      </c>
      <c r="F100" s="9" t="s">
        <v>14</v>
      </c>
      <c r="G100" s="9" t="s">
        <v>328</v>
      </c>
      <c r="H100" s="9">
        <v>80</v>
      </c>
      <c r="I100" s="9">
        <v>77</v>
      </c>
      <c r="J100" s="20">
        <v>3.7499999999999999E-2</v>
      </c>
    </row>
    <row r="101" spans="1:10" x14ac:dyDescent="0.25">
      <c r="A101" s="15" t="s">
        <v>354</v>
      </c>
      <c r="B101" s="7" t="s">
        <v>11</v>
      </c>
      <c r="C101" s="7" t="s">
        <v>12</v>
      </c>
      <c r="D101" s="7" t="s">
        <v>13</v>
      </c>
      <c r="E101" s="8" t="s">
        <v>355</v>
      </c>
      <c r="F101" s="7" t="s">
        <v>44</v>
      </c>
      <c r="G101" s="7" t="s">
        <v>356</v>
      </c>
      <c r="H101" s="7">
        <v>30</v>
      </c>
      <c r="I101" s="7">
        <v>29</v>
      </c>
      <c r="J101" s="19">
        <v>3.3300000000000003E-2</v>
      </c>
    </row>
    <row r="102" spans="1:10" x14ac:dyDescent="0.25">
      <c r="A102" s="16" t="s">
        <v>357</v>
      </c>
      <c r="B102" s="9" t="s">
        <v>3761</v>
      </c>
      <c r="C102" s="9" t="s">
        <v>3759</v>
      </c>
      <c r="D102" s="9" t="s">
        <v>13</v>
      </c>
      <c r="E102" s="10">
        <v>42859</v>
      </c>
      <c r="F102" s="9" t="s">
        <v>133</v>
      </c>
      <c r="G102" s="9" t="s">
        <v>358</v>
      </c>
      <c r="H102" s="9">
        <v>50</v>
      </c>
      <c r="I102" s="9">
        <v>50</v>
      </c>
      <c r="J102" s="20">
        <v>0</v>
      </c>
    </row>
    <row r="103" spans="1:10" x14ac:dyDescent="0.25">
      <c r="A103" s="15" t="s">
        <v>359</v>
      </c>
      <c r="B103" s="7" t="s">
        <v>11</v>
      </c>
      <c r="C103" s="7" t="s">
        <v>12</v>
      </c>
      <c r="D103" s="7" t="s">
        <v>13</v>
      </c>
      <c r="E103" s="8" t="s">
        <v>360</v>
      </c>
      <c r="F103" s="7" t="s">
        <v>26</v>
      </c>
      <c r="G103" s="7" t="s">
        <v>225</v>
      </c>
      <c r="H103" s="7">
        <v>700</v>
      </c>
      <c r="I103" s="7">
        <v>679</v>
      </c>
      <c r="J103" s="19">
        <v>0.03</v>
      </c>
    </row>
    <row r="104" spans="1:10" x14ac:dyDescent="0.25">
      <c r="A104" s="16" t="s">
        <v>361</v>
      </c>
      <c r="B104" s="9" t="s">
        <v>41</v>
      </c>
      <c r="C104" s="9" t="s">
        <v>42</v>
      </c>
      <c r="D104" s="9" t="s">
        <v>37</v>
      </c>
      <c r="E104" s="12" t="s">
        <v>362</v>
      </c>
      <c r="F104" s="9" t="s">
        <v>133</v>
      </c>
      <c r="G104" s="9" t="s">
        <v>45</v>
      </c>
      <c r="H104" s="9">
        <v>50</v>
      </c>
      <c r="I104" s="9">
        <v>45</v>
      </c>
      <c r="J104" s="20">
        <v>0.1</v>
      </c>
    </row>
    <row r="105" spans="1:10" x14ac:dyDescent="0.25">
      <c r="A105" s="15" t="s">
        <v>363</v>
      </c>
      <c r="B105" s="7" t="s">
        <v>67</v>
      </c>
      <c r="C105" s="7" t="s">
        <v>68</v>
      </c>
      <c r="D105" s="7" t="s">
        <v>37</v>
      </c>
      <c r="E105" s="8" t="s">
        <v>364</v>
      </c>
      <c r="F105" s="7" t="s">
        <v>44</v>
      </c>
      <c r="G105" s="7" t="s">
        <v>365</v>
      </c>
      <c r="H105" s="7">
        <v>30</v>
      </c>
      <c r="I105" s="7">
        <v>30</v>
      </c>
      <c r="J105" s="19">
        <v>0</v>
      </c>
    </row>
    <row r="106" spans="1:10" x14ac:dyDescent="0.25">
      <c r="A106" s="16" t="s">
        <v>366</v>
      </c>
      <c r="B106" s="9" t="s">
        <v>47</v>
      </c>
      <c r="C106" s="9" t="s">
        <v>48</v>
      </c>
      <c r="D106" s="9" t="s">
        <v>25</v>
      </c>
      <c r="E106" s="12" t="s">
        <v>367</v>
      </c>
      <c r="F106" s="9" t="s">
        <v>44</v>
      </c>
      <c r="G106" s="9" t="s">
        <v>368</v>
      </c>
      <c r="H106" s="9">
        <v>30</v>
      </c>
      <c r="I106" s="9">
        <v>30</v>
      </c>
      <c r="J106" s="20">
        <v>0</v>
      </c>
    </row>
    <row r="107" spans="1:10" x14ac:dyDescent="0.25">
      <c r="A107" s="15" t="s">
        <v>369</v>
      </c>
      <c r="B107" s="7" t="s">
        <v>139</v>
      </c>
      <c r="C107" s="7" t="s">
        <v>140</v>
      </c>
      <c r="D107" s="7" t="s">
        <v>13</v>
      </c>
      <c r="E107" s="8" t="s">
        <v>370</v>
      </c>
      <c r="F107" s="7" t="s">
        <v>14</v>
      </c>
      <c r="G107" s="7" t="s">
        <v>247</v>
      </c>
      <c r="H107" s="7">
        <v>80</v>
      </c>
      <c r="I107" s="7">
        <v>62</v>
      </c>
      <c r="J107" s="19">
        <v>0.22500000000000001</v>
      </c>
    </row>
    <row r="108" spans="1:10" x14ac:dyDescent="0.25">
      <c r="A108" s="16" t="s">
        <v>371</v>
      </c>
      <c r="B108" s="9" t="s">
        <v>178</v>
      </c>
      <c r="C108" s="9" t="s">
        <v>116</v>
      </c>
      <c r="D108" s="9" t="s">
        <v>19</v>
      </c>
      <c r="E108" s="12" t="s">
        <v>372</v>
      </c>
      <c r="F108" s="9" t="s">
        <v>14</v>
      </c>
      <c r="G108" s="9" t="s">
        <v>373</v>
      </c>
      <c r="H108" s="9">
        <v>80</v>
      </c>
      <c r="I108" s="9">
        <v>76</v>
      </c>
      <c r="J108" s="20">
        <v>0.05</v>
      </c>
    </row>
    <row r="109" spans="1:10" x14ac:dyDescent="0.25">
      <c r="A109" s="15" t="s">
        <v>374</v>
      </c>
      <c r="B109" s="7" t="s">
        <v>169</v>
      </c>
      <c r="C109" s="7" t="s">
        <v>170</v>
      </c>
      <c r="D109" s="7" t="s">
        <v>13</v>
      </c>
      <c r="E109" s="8" t="s">
        <v>375</v>
      </c>
      <c r="F109" s="7" t="s">
        <v>38</v>
      </c>
      <c r="G109" s="7" t="s">
        <v>376</v>
      </c>
      <c r="H109" s="7">
        <v>50</v>
      </c>
      <c r="I109" s="7">
        <v>45</v>
      </c>
      <c r="J109" s="19">
        <v>0.1</v>
      </c>
    </row>
    <row r="110" spans="1:10" x14ac:dyDescent="0.25">
      <c r="A110" s="16" t="s">
        <v>377</v>
      </c>
      <c r="B110" s="9" t="s">
        <v>318</v>
      </c>
      <c r="C110" s="9" t="s">
        <v>319</v>
      </c>
      <c r="D110" s="9" t="s">
        <v>13</v>
      </c>
      <c r="E110" s="10">
        <v>42252</v>
      </c>
      <c r="F110" s="9" t="s">
        <v>64</v>
      </c>
      <c r="G110" s="9" t="s">
        <v>378</v>
      </c>
      <c r="H110" s="9">
        <v>1000</v>
      </c>
      <c r="I110" s="9">
        <v>610</v>
      </c>
      <c r="J110" s="20">
        <v>0.39</v>
      </c>
    </row>
    <row r="111" spans="1:10" x14ac:dyDescent="0.25">
      <c r="A111" s="15" t="s">
        <v>379</v>
      </c>
      <c r="B111" s="7" t="s">
        <v>23</v>
      </c>
      <c r="C111" s="7" t="s">
        <v>24</v>
      </c>
      <c r="D111" s="7" t="s">
        <v>25</v>
      </c>
      <c r="E111" s="8" t="s">
        <v>380</v>
      </c>
      <c r="F111" s="7" t="s">
        <v>112</v>
      </c>
      <c r="G111" s="7" t="s">
        <v>381</v>
      </c>
      <c r="H111" s="7">
        <v>70</v>
      </c>
      <c r="I111" s="7">
        <v>67</v>
      </c>
      <c r="J111" s="19">
        <v>4.2900000000000001E-2</v>
      </c>
    </row>
    <row r="112" spans="1:10" x14ac:dyDescent="0.25">
      <c r="A112" s="16" t="s">
        <v>382</v>
      </c>
      <c r="B112" s="9" t="s">
        <v>62</v>
      </c>
      <c r="C112" s="9" t="s">
        <v>63</v>
      </c>
      <c r="D112" s="9" t="s">
        <v>13</v>
      </c>
      <c r="E112" s="10">
        <v>43012</v>
      </c>
      <c r="F112" s="9" t="s">
        <v>112</v>
      </c>
      <c r="G112" s="9" t="s">
        <v>383</v>
      </c>
      <c r="H112" s="9">
        <v>70</v>
      </c>
      <c r="I112" s="9">
        <v>68</v>
      </c>
      <c r="J112" s="20">
        <v>2.86E-2</v>
      </c>
    </row>
    <row r="113" spans="1:10" x14ac:dyDescent="0.25">
      <c r="A113" s="15" t="s">
        <v>384</v>
      </c>
      <c r="B113" s="7" t="s">
        <v>318</v>
      </c>
      <c r="C113" s="7" t="s">
        <v>319</v>
      </c>
      <c r="D113" s="7" t="s">
        <v>13</v>
      </c>
      <c r="E113" s="8" t="s">
        <v>385</v>
      </c>
      <c r="F113" s="7" t="s">
        <v>38</v>
      </c>
      <c r="G113" s="7" t="s">
        <v>386</v>
      </c>
      <c r="H113" s="7">
        <v>50</v>
      </c>
      <c r="I113" s="7">
        <v>50</v>
      </c>
      <c r="J113" s="19">
        <v>0</v>
      </c>
    </row>
    <row r="114" spans="1:10" x14ac:dyDescent="0.25">
      <c r="A114" s="16" t="s">
        <v>387</v>
      </c>
      <c r="B114" s="9" t="s">
        <v>139</v>
      </c>
      <c r="C114" s="9" t="s">
        <v>140</v>
      </c>
      <c r="D114" s="9" t="s">
        <v>13</v>
      </c>
      <c r="E114" s="12" t="s">
        <v>388</v>
      </c>
      <c r="F114" s="9" t="s">
        <v>77</v>
      </c>
      <c r="G114" s="9" t="s">
        <v>142</v>
      </c>
      <c r="H114" s="9">
        <v>500</v>
      </c>
      <c r="I114" s="9">
        <v>495</v>
      </c>
      <c r="J114" s="20">
        <v>0.01</v>
      </c>
    </row>
    <row r="115" spans="1:10" x14ac:dyDescent="0.25">
      <c r="A115" s="15" t="s">
        <v>389</v>
      </c>
      <c r="B115" s="7" t="s">
        <v>82</v>
      </c>
      <c r="C115" s="7" t="s">
        <v>83</v>
      </c>
      <c r="D115" s="7" t="s">
        <v>37</v>
      </c>
      <c r="E115" s="11">
        <v>41829</v>
      </c>
      <c r="F115" s="7" t="s">
        <v>112</v>
      </c>
      <c r="G115" s="7" t="s">
        <v>390</v>
      </c>
      <c r="H115" s="7">
        <v>70</v>
      </c>
      <c r="I115" s="7">
        <v>62</v>
      </c>
      <c r="J115" s="19">
        <v>0.1143</v>
      </c>
    </row>
    <row r="116" spans="1:10" x14ac:dyDescent="0.25">
      <c r="A116" s="16" t="s">
        <v>391</v>
      </c>
      <c r="B116" s="9" t="s">
        <v>201</v>
      </c>
      <c r="C116" s="9" t="s">
        <v>202</v>
      </c>
      <c r="D116" s="9" t="s">
        <v>13</v>
      </c>
      <c r="E116" s="10">
        <v>42836</v>
      </c>
      <c r="F116" s="9" t="s">
        <v>77</v>
      </c>
      <c r="G116" s="9" t="s">
        <v>392</v>
      </c>
      <c r="H116" s="9">
        <v>500</v>
      </c>
      <c r="I116" s="9">
        <v>490</v>
      </c>
      <c r="J116" s="20">
        <v>0.02</v>
      </c>
    </row>
    <row r="117" spans="1:10" x14ac:dyDescent="0.25">
      <c r="A117" s="15" t="s">
        <v>393</v>
      </c>
      <c r="B117" s="7" t="s">
        <v>47</v>
      </c>
      <c r="C117" s="7" t="s">
        <v>48</v>
      </c>
      <c r="D117" s="7" t="s">
        <v>25</v>
      </c>
      <c r="E117" s="11">
        <v>43042</v>
      </c>
      <c r="F117" s="7" t="s">
        <v>14</v>
      </c>
      <c r="G117" s="7" t="s">
        <v>394</v>
      </c>
      <c r="H117" s="7">
        <v>80</v>
      </c>
      <c r="I117" s="7">
        <v>73</v>
      </c>
      <c r="J117" s="19">
        <v>8.7499999999999994E-2</v>
      </c>
    </row>
    <row r="118" spans="1:10" x14ac:dyDescent="0.25">
      <c r="A118" s="16" t="s">
        <v>395</v>
      </c>
      <c r="B118" s="9" t="s">
        <v>29</v>
      </c>
      <c r="C118" s="9" t="s">
        <v>30</v>
      </c>
      <c r="D118" s="9" t="s">
        <v>13</v>
      </c>
      <c r="E118" s="10">
        <v>42675</v>
      </c>
      <c r="F118" s="9" t="s">
        <v>26</v>
      </c>
      <c r="G118" s="9" t="s">
        <v>33</v>
      </c>
      <c r="H118" s="9">
        <v>700</v>
      </c>
      <c r="I118" s="9">
        <v>616</v>
      </c>
      <c r="J118" s="20">
        <v>0.12</v>
      </c>
    </row>
    <row r="119" spans="1:10" x14ac:dyDescent="0.25">
      <c r="A119" s="15" t="s">
        <v>396</v>
      </c>
      <c r="B119" s="7" t="s">
        <v>397</v>
      </c>
      <c r="C119" s="7" t="s">
        <v>398</v>
      </c>
      <c r="D119" s="7" t="s">
        <v>13</v>
      </c>
      <c r="E119" s="11">
        <v>42716</v>
      </c>
      <c r="F119" s="7" t="s">
        <v>44</v>
      </c>
      <c r="G119" s="7" t="s">
        <v>399</v>
      </c>
      <c r="H119" s="7">
        <v>30</v>
      </c>
      <c r="I119" s="7">
        <v>30</v>
      </c>
      <c r="J119" s="19">
        <v>0</v>
      </c>
    </row>
    <row r="120" spans="1:10" x14ac:dyDescent="0.25">
      <c r="A120" s="16" t="s">
        <v>400</v>
      </c>
      <c r="B120" s="9" t="s">
        <v>74</v>
      </c>
      <c r="C120" s="9" t="s">
        <v>75</v>
      </c>
      <c r="D120" s="9" t="s">
        <v>37</v>
      </c>
      <c r="E120" s="12" t="s">
        <v>401</v>
      </c>
      <c r="F120" s="9" t="s">
        <v>44</v>
      </c>
      <c r="G120" s="9" t="s">
        <v>402</v>
      </c>
      <c r="H120" s="9">
        <v>30</v>
      </c>
      <c r="I120" s="9">
        <v>23</v>
      </c>
      <c r="J120" s="20">
        <v>0.23330000000000001</v>
      </c>
    </row>
    <row r="121" spans="1:10" x14ac:dyDescent="0.25">
      <c r="A121" s="15" t="s">
        <v>403</v>
      </c>
      <c r="B121" s="7" t="s">
        <v>144</v>
      </c>
      <c r="C121" s="7" t="s">
        <v>116</v>
      </c>
      <c r="D121" s="7" t="s">
        <v>19</v>
      </c>
      <c r="E121" s="8" t="s">
        <v>404</v>
      </c>
      <c r="F121" s="7" t="s">
        <v>38</v>
      </c>
      <c r="G121" s="7" t="s">
        <v>250</v>
      </c>
      <c r="H121" s="7">
        <v>50</v>
      </c>
      <c r="I121" s="7">
        <v>36</v>
      </c>
      <c r="J121" s="19">
        <v>0.28000000000000003</v>
      </c>
    </row>
    <row r="122" spans="1:10" x14ac:dyDescent="0.25">
      <c r="A122" s="16" t="s">
        <v>405</v>
      </c>
      <c r="B122" s="9" t="s">
        <v>288</v>
      </c>
      <c r="C122" s="9" t="s">
        <v>289</v>
      </c>
      <c r="D122" s="9" t="s">
        <v>13</v>
      </c>
      <c r="E122" s="12" t="s">
        <v>406</v>
      </c>
      <c r="F122" s="9" t="s">
        <v>77</v>
      </c>
      <c r="G122" s="9" t="s">
        <v>407</v>
      </c>
      <c r="H122" s="9">
        <v>500</v>
      </c>
      <c r="I122" s="9">
        <v>490</v>
      </c>
      <c r="J122" s="20">
        <v>0.02</v>
      </c>
    </row>
    <row r="123" spans="1:10" x14ac:dyDescent="0.25">
      <c r="A123" s="15" t="s">
        <v>408</v>
      </c>
      <c r="B123" s="7" t="s">
        <v>100</v>
      </c>
      <c r="C123" s="7" t="s">
        <v>101</v>
      </c>
      <c r="D123" s="7" t="s">
        <v>13</v>
      </c>
      <c r="E123" s="11">
        <v>41921</v>
      </c>
      <c r="F123" s="7" t="s">
        <v>58</v>
      </c>
      <c r="G123" s="7" t="s">
        <v>409</v>
      </c>
      <c r="H123" s="7">
        <v>800</v>
      </c>
      <c r="I123" s="7">
        <v>672</v>
      </c>
      <c r="J123" s="19">
        <v>0.16</v>
      </c>
    </row>
    <row r="124" spans="1:10" x14ac:dyDescent="0.25">
      <c r="A124" s="16" t="s">
        <v>410</v>
      </c>
      <c r="B124" s="9" t="s">
        <v>29</v>
      </c>
      <c r="C124" s="9" t="s">
        <v>30</v>
      </c>
      <c r="D124" s="9" t="s">
        <v>13</v>
      </c>
      <c r="E124" s="10">
        <v>42777</v>
      </c>
      <c r="F124" s="9" t="s">
        <v>77</v>
      </c>
      <c r="G124" s="9" t="s">
        <v>411</v>
      </c>
      <c r="H124" s="9">
        <v>500</v>
      </c>
      <c r="I124" s="9">
        <v>490</v>
      </c>
      <c r="J124" s="20">
        <v>0.02</v>
      </c>
    </row>
    <row r="125" spans="1:10" x14ac:dyDescent="0.25">
      <c r="A125" s="15" t="s">
        <v>412</v>
      </c>
      <c r="B125" s="7" t="s">
        <v>325</v>
      </c>
      <c r="C125" s="7" t="s">
        <v>326</v>
      </c>
      <c r="D125" s="7" t="s">
        <v>37</v>
      </c>
      <c r="E125" s="8" t="s">
        <v>413</v>
      </c>
      <c r="F125" s="7" t="s">
        <v>32</v>
      </c>
      <c r="G125" s="7" t="s">
        <v>414</v>
      </c>
      <c r="H125" s="7">
        <v>150</v>
      </c>
      <c r="I125" s="7">
        <v>140</v>
      </c>
      <c r="J125" s="19">
        <v>6.6699999999999995E-2</v>
      </c>
    </row>
    <row r="126" spans="1:10" x14ac:dyDescent="0.25">
      <c r="A126" s="16" t="s">
        <v>415</v>
      </c>
      <c r="B126" s="9" t="s">
        <v>210</v>
      </c>
      <c r="C126" s="9" t="s">
        <v>116</v>
      </c>
      <c r="D126" s="9" t="s">
        <v>19</v>
      </c>
      <c r="E126" s="12" t="s">
        <v>416</v>
      </c>
      <c r="F126" s="9" t="s">
        <v>77</v>
      </c>
      <c r="G126" s="9" t="s">
        <v>239</v>
      </c>
      <c r="H126" s="9">
        <v>500</v>
      </c>
      <c r="I126" s="9">
        <v>495</v>
      </c>
      <c r="J126" s="20">
        <v>0.01</v>
      </c>
    </row>
    <row r="127" spans="1:10" x14ac:dyDescent="0.25">
      <c r="A127" s="15" t="s">
        <v>417</v>
      </c>
      <c r="B127" s="7" t="s">
        <v>89</v>
      </c>
      <c r="C127" s="7" t="s">
        <v>90</v>
      </c>
      <c r="D127" s="7" t="s">
        <v>13</v>
      </c>
      <c r="E127" s="8" t="s">
        <v>418</v>
      </c>
      <c r="F127" s="7" t="s">
        <v>32</v>
      </c>
      <c r="G127" s="7" t="s">
        <v>419</v>
      </c>
      <c r="H127" s="7">
        <v>150</v>
      </c>
      <c r="I127" s="7">
        <v>150</v>
      </c>
      <c r="J127" s="19">
        <v>0</v>
      </c>
    </row>
    <row r="128" spans="1:10" x14ac:dyDescent="0.25">
      <c r="A128" s="16" t="s">
        <v>420</v>
      </c>
      <c r="B128" s="9" t="s">
        <v>123</v>
      </c>
      <c r="C128" s="9" t="s">
        <v>57</v>
      </c>
      <c r="D128" s="9" t="s">
        <v>13</v>
      </c>
      <c r="E128" s="12" t="s">
        <v>421</v>
      </c>
      <c r="F128" s="9" t="s">
        <v>44</v>
      </c>
      <c r="G128" s="9" t="s">
        <v>195</v>
      </c>
      <c r="H128" s="9">
        <v>30</v>
      </c>
      <c r="I128" s="9">
        <v>29</v>
      </c>
      <c r="J128" s="20">
        <v>3.3300000000000003E-2</v>
      </c>
    </row>
    <row r="129" spans="1:10" x14ac:dyDescent="0.25">
      <c r="A129" s="15" t="s">
        <v>422</v>
      </c>
      <c r="B129" s="7" t="s">
        <v>210</v>
      </c>
      <c r="C129" s="7" t="s">
        <v>116</v>
      </c>
      <c r="D129" s="7" t="s">
        <v>19</v>
      </c>
      <c r="E129" s="8" t="s">
        <v>423</v>
      </c>
      <c r="F129" s="7" t="s">
        <v>77</v>
      </c>
      <c r="G129" s="7" t="s">
        <v>212</v>
      </c>
      <c r="H129" s="7">
        <v>500</v>
      </c>
      <c r="I129" s="7">
        <v>500</v>
      </c>
      <c r="J129" s="19">
        <v>0</v>
      </c>
    </row>
    <row r="130" spans="1:10" x14ac:dyDescent="0.25">
      <c r="A130" s="16" t="s">
        <v>424</v>
      </c>
      <c r="B130" s="9" t="s">
        <v>95</v>
      </c>
      <c r="C130" s="9" t="s">
        <v>96</v>
      </c>
      <c r="D130" s="9" t="s">
        <v>37</v>
      </c>
      <c r="E130" s="10">
        <v>41827</v>
      </c>
      <c r="F130" s="9" t="s">
        <v>64</v>
      </c>
      <c r="G130" s="9" t="s">
        <v>425</v>
      </c>
      <c r="H130" s="9">
        <v>1000</v>
      </c>
      <c r="I130" s="9">
        <v>510</v>
      </c>
      <c r="J130" s="20">
        <v>0.49</v>
      </c>
    </row>
    <row r="131" spans="1:10" x14ac:dyDescent="0.25">
      <c r="A131" s="15" t="s">
        <v>426</v>
      </c>
      <c r="B131" s="7" t="s">
        <v>350</v>
      </c>
      <c r="C131" s="7" t="s">
        <v>116</v>
      </c>
      <c r="D131" s="7" t="s">
        <v>19</v>
      </c>
      <c r="E131" s="8" t="s">
        <v>427</v>
      </c>
      <c r="F131" s="7" t="s">
        <v>77</v>
      </c>
      <c r="G131" s="7" t="s">
        <v>428</v>
      </c>
      <c r="H131" s="7">
        <v>500</v>
      </c>
      <c r="I131" s="7">
        <v>490</v>
      </c>
      <c r="J131" s="19">
        <v>0.02</v>
      </c>
    </row>
    <row r="132" spans="1:10" x14ac:dyDescent="0.25">
      <c r="A132" s="16" t="s">
        <v>429</v>
      </c>
      <c r="B132" s="9" t="s">
        <v>11</v>
      </c>
      <c r="C132" s="9" t="s">
        <v>12</v>
      </c>
      <c r="D132" s="9" t="s">
        <v>13</v>
      </c>
      <c r="E132" s="10">
        <v>43051</v>
      </c>
      <c r="F132" s="9" t="s">
        <v>38</v>
      </c>
      <c r="G132" s="9" t="s">
        <v>430</v>
      </c>
      <c r="H132" s="9">
        <v>50</v>
      </c>
      <c r="I132" s="9">
        <v>50</v>
      </c>
      <c r="J132" s="20">
        <v>0</v>
      </c>
    </row>
    <row r="133" spans="1:10" x14ac:dyDescent="0.25">
      <c r="A133" s="15" t="s">
        <v>431</v>
      </c>
      <c r="B133" s="7" t="s">
        <v>288</v>
      </c>
      <c r="C133" s="7" t="s">
        <v>289</v>
      </c>
      <c r="D133" s="7" t="s">
        <v>13</v>
      </c>
      <c r="E133" s="11">
        <v>42528</v>
      </c>
      <c r="F133" s="7" t="s">
        <v>26</v>
      </c>
      <c r="G133" s="7" t="s">
        <v>432</v>
      </c>
      <c r="H133" s="7">
        <v>700</v>
      </c>
      <c r="I133" s="7">
        <v>665</v>
      </c>
      <c r="J133" s="19">
        <v>0.05</v>
      </c>
    </row>
    <row r="134" spans="1:10" x14ac:dyDescent="0.25">
      <c r="A134" s="16" t="s">
        <v>433</v>
      </c>
      <c r="B134" s="9" t="s">
        <v>174</v>
      </c>
      <c r="C134" s="9" t="s">
        <v>116</v>
      </c>
      <c r="D134" s="9" t="s">
        <v>19</v>
      </c>
      <c r="E134" s="10">
        <v>41678</v>
      </c>
      <c r="F134" s="9" t="s">
        <v>125</v>
      </c>
      <c r="G134" s="9" t="s">
        <v>434</v>
      </c>
      <c r="H134" s="9">
        <v>250</v>
      </c>
      <c r="I134" s="9">
        <v>175</v>
      </c>
      <c r="J134" s="20">
        <v>0.3</v>
      </c>
    </row>
    <row r="135" spans="1:10" x14ac:dyDescent="0.25">
      <c r="A135" s="15" t="s">
        <v>435</v>
      </c>
      <c r="B135" s="7" t="s">
        <v>115</v>
      </c>
      <c r="C135" s="7" t="s">
        <v>116</v>
      </c>
      <c r="D135" s="7" t="s">
        <v>19</v>
      </c>
      <c r="E135" s="8" t="s">
        <v>182</v>
      </c>
      <c r="F135" s="7" t="s">
        <v>133</v>
      </c>
      <c r="G135" s="7" t="s">
        <v>436</v>
      </c>
      <c r="H135" s="7">
        <v>50</v>
      </c>
      <c r="I135" s="7">
        <v>48</v>
      </c>
      <c r="J135" s="19">
        <v>0.04</v>
      </c>
    </row>
    <row r="136" spans="1:10" x14ac:dyDescent="0.25">
      <c r="A136" s="16" t="s">
        <v>437</v>
      </c>
      <c r="B136" s="9" t="s">
        <v>288</v>
      </c>
      <c r="C136" s="9" t="s">
        <v>289</v>
      </c>
      <c r="D136" s="9" t="s">
        <v>13</v>
      </c>
      <c r="E136" s="12" t="s">
        <v>438</v>
      </c>
      <c r="F136" s="9" t="s">
        <v>32</v>
      </c>
      <c r="G136" s="9" t="s">
        <v>291</v>
      </c>
      <c r="H136" s="9">
        <v>150</v>
      </c>
      <c r="I136" s="9">
        <v>146</v>
      </c>
      <c r="J136" s="20">
        <v>2.6700000000000002E-2</v>
      </c>
    </row>
    <row r="137" spans="1:10" x14ac:dyDescent="0.25">
      <c r="A137" s="15" t="s">
        <v>439</v>
      </c>
      <c r="B137" s="7" t="s">
        <v>67</v>
      </c>
      <c r="C137" s="7" t="s">
        <v>68</v>
      </c>
      <c r="D137" s="7" t="s">
        <v>37</v>
      </c>
      <c r="E137" s="8" t="s">
        <v>440</v>
      </c>
      <c r="F137" s="7" t="s">
        <v>32</v>
      </c>
      <c r="G137" s="7" t="s">
        <v>338</v>
      </c>
      <c r="H137" s="7">
        <v>150</v>
      </c>
      <c r="I137" s="7">
        <v>143</v>
      </c>
      <c r="J137" s="19">
        <v>4.6699999999999998E-2</v>
      </c>
    </row>
    <row r="138" spans="1:10" x14ac:dyDescent="0.25">
      <c r="A138" s="16" t="s">
        <v>441</v>
      </c>
      <c r="B138" s="9" t="s">
        <v>164</v>
      </c>
      <c r="C138" s="9" t="s">
        <v>165</v>
      </c>
      <c r="D138" s="9" t="s">
        <v>13</v>
      </c>
      <c r="E138" s="10">
        <v>42134</v>
      </c>
      <c r="F138" s="9" t="s">
        <v>112</v>
      </c>
      <c r="G138" s="9" t="s">
        <v>442</v>
      </c>
      <c r="H138" s="9">
        <v>70</v>
      </c>
      <c r="I138" s="9">
        <v>57</v>
      </c>
      <c r="J138" s="20">
        <v>0.1857</v>
      </c>
    </row>
    <row r="139" spans="1:10" x14ac:dyDescent="0.25">
      <c r="A139" s="15" t="s">
        <v>443</v>
      </c>
      <c r="B139" s="7" t="s">
        <v>62</v>
      </c>
      <c r="C139" s="7" t="s">
        <v>63</v>
      </c>
      <c r="D139" s="7" t="s">
        <v>13</v>
      </c>
      <c r="E139" s="11">
        <v>42927</v>
      </c>
      <c r="F139" s="7" t="s">
        <v>133</v>
      </c>
      <c r="G139" s="7" t="s">
        <v>383</v>
      </c>
      <c r="H139" s="7">
        <v>50</v>
      </c>
      <c r="I139" s="7">
        <v>46</v>
      </c>
      <c r="J139" s="19">
        <v>0.08</v>
      </c>
    </row>
    <row r="140" spans="1:10" x14ac:dyDescent="0.25">
      <c r="A140" s="16" t="s">
        <v>444</v>
      </c>
      <c r="B140" s="9" t="s">
        <v>241</v>
      </c>
      <c r="C140" s="9" t="s">
        <v>242</v>
      </c>
      <c r="D140" s="9" t="s">
        <v>25</v>
      </c>
      <c r="E140" s="12" t="s">
        <v>445</v>
      </c>
      <c r="F140" s="9" t="s">
        <v>44</v>
      </c>
      <c r="G140" s="9" t="s">
        <v>446</v>
      </c>
      <c r="H140" s="9">
        <v>30</v>
      </c>
      <c r="I140" s="9">
        <v>27</v>
      </c>
      <c r="J140" s="20">
        <v>0.1</v>
      </c>
    </row>
    <row r="141" spans="1:10" x14ac:dyDescent="0.25">
      <c r="A141" s="15" t="s">
        <v>447</v>
      </c>
      <c r="B141" s="7" t="s">
        <v>89</v>
      </c>
      <c r="C141" s="7" t="s">
        <v>90</v>
      </c>
      <c r="D141" s="7" t="s">
        <v>13</v>
      </c>
      <c r="E141" s="11">
        <v>41763</v>
      </c>
      <c r="F141" s="7" t="s">
        <v>49</v>
      </c>
      <c r="G141" s="7" t="s">
        <v>448</v>
      </c>
      <c r="H141" s="7">
        <v>500</v>
      </c>
      <c r="I141" s="7">
        <v>500</v>
      </c>
      <c r="J141" s="19">
        <v>0</v>
      </c>
    </row>
    <row r="142" spans="1:10" x14ac:dyDescent="0.25">
      <c r="A142" s="16" t="s">
        <v>449</v>
      </c>
      <c r="B142" s="9" t="s">
        <v>397</v>
      </c>
      <c r="C142" s="9" t="s">
        <v>398</v>
      </c>
      <c r="D142" s="9" t="s">
        <v>13</v>
      </c>
      <c r="E142" s="10">
        <v>43288</v>
      </c>
      <c r="F142" s="9" t="s">
        <v>49</v>
      </c>
      <c r="G142" s="9" t="s">
        <v>450</v>
      </c>
      <c r="H142" s="9">
        <v>500</v>
      </c>
      <c r="I142" s="9">
        <v>500</v>
      </c>
      <c r="J142" s="20">
        <v>0</v>
      </c>
    </row>
    <row r="143" spans="1:10" x14ac:dyDescent="0.25">
      <c r="A143" s="15" t="s">
        <v>451</v>
      </c>
      <c r="B143" s="7" t="s">
        <v>123</v>
      </c>
      <c r="C143" s="7" t="s">
        <v>57</v>
      </c>
      <c r="D143" s="7" t="s">
        <v>13</v>
      </c>
      <c r="E143" s="11">
        <v>43170</v>
      </c>
      <c r="F143" s="7" t="s">
        <v>125</v>
      </c>
      <c r="G143" s="7" t="s">
        <v>452</v>
      </c>
      <c r="H143" s="7">
        <v>250</v>
      </c>
      <c r="I143" s="7">
        <v>225</v>
      </c>
      <c r="J143" s="19">
        <v>0.1</v>
      </c>
    </row>
    <row r="144" spans="1:10" x14ac:dyDescent="0.25">
      <c r="A144" s="16" t="s">
        <v>453</v>
      </c>
      <c r="B144" s="9" t="s">
        <v>318</v>
      </c>
      <c r="C144" s="9" t="s">
        <v>319</v>
      </c>
      <c r="D144" s="9" t="s">
        <v>13</v>
      </c>
      <c r="E144" s="10">
        <v>42134</v>
      </c>
      <c r="F144" s="9" t="s">
        <v>44</v>
      </c>
      <c r="G144" s="9" t="s">
        <v>454</v>
      </c>
      <c r="H144" s="9">
        <v>30</v>
      </c>
      <c r="I144" s="9">
        <v>26</v>
      </c>
      <c r="J144" s="20">
        <v>0.1333</v>
      </c>
    </row>
    <row r="145" spans="1:10" x14ac:dyDescent="0.25">
      <c r="A145" s="15" t="s">
        <v>455</v>
      </c>
      <c r="B145" s="7" t="s">
        <v>241</v>
      </c>
      <c r="C145" s="7" t="s">
        <v>242</v>
      </c>
      <c r="D145" s="7" t="s">
        <v>25</v>
      </c>
      <c r="E145" s="8" t="s">
        <v>456</v>
      </c>
      <c r="F145" s="7" t="s">
        <v>44</v>
      </c>
      <c r="G145" s="7" t="s">
        <v>446</v>
      </c>
      <c r="H145" s="7">
        <v>30</v>
      </c>
      <c r="I145" s="7">
        <v>27</v>
      </c>
      <c r="J145" s="19">
        <v>0.1</v>
      </c>
    </row>
    <row r="146" spans="1:10" x14ac:dyDescent="0.25">
      <c r="A146" s="16" t="s">
        <v>457</v>
      </c>
      <c r="B146" s="9" t="s">
        <v>3761</v>
      </c>
      <c r="C146" s="9" t="s">
        <v>3759</v>
      </c>
      <c r="D146" s="9" t="s">
        <v>13</v>
      </c>
      <c r="E146" s="10">
        <v>42259</v>
      </c>
      <c r="F146" s="9" t="s">
        <v>133</v>
      </c>
      <c r="G146" s="9" t="s">
        <v>458</v>
      </c>
      <c r="H146" s="9">
        <v>50</v>
      </c>
      <c r="I146" s="9">
        <v>34</v>
      </c>
      <c r="J146" s="20">
        <v>0.32</v>
      </c>
    </row>
    <row r="147" spans="1:10" x14ac:dyDescent="0.25">
      <c r="A147" s="15" t="s">
        <v>459</v>
      </c>
      <c r="B147" s="7" t="s">
        <v>147</v>
      </c>
      <c r="C147" s="7" t="s">
        <v>96</v>
      </c>
      <c r="D147" s="7" t="s">
        <v>37</v>
      </c>
      <c r="E147" s="11">
        <v>43323</v>
      </c>
      <c r="F147" s="7" t="s">
        <v>77</v>
      </c>
      <c r="G147" s="7" t="s">
        <v>460</v>
      </c>
      <c r="H147" s="7">
        <v>500</v>
      </c>
      <c r="I147" s="7">
        <v>500</v>
      </c>
      <c r="J147" s="19">
        <v>0</v>
      </c>
    </row>
    <row r="148" spans="1:10" x14ac:dyDescent="0.25">
      <c r="A148" s="16" t="s">
        <v>461</v>
      </c>
      <c r="B148" s="9" t="s">
        <v>306</v>
      </c>
      <c r="C148" s="9" t="s">
        <v>307</v>
      </c>
      <c r="D148" s="9" t="s">
        <v>13</v>
      </c>
      <c r="E148" s="12" t="s">
        <v>462</v>
      </c>
      <c r="F148" s="9" t="s">
        <v>64</v>
      </c>
      <c r="G148" s="9" t="s">
        <v>463</v>
      </c>
      <c r="H148" s="9">
        <v>1000</v>
      </c>
      <c r="I148" s="9">
        <v>780</v>
      </c>
      <c r="J148" s="20">
        <v>0.22</v>
      </c>
    </row>
    <row r="149" spans="1:10" x14ac:dyDescent="0.25">
      <c r="A149" s="15" t="s">
        <v>464</v>
      </c>
      <c r="B149" s="7" t="s">
        <v>52</v>
      </c>
      <c r="C149" s="7" t="s">
        <v>53</v>
      </c>
      <c r="D149" s="7" t="s">
        <v>25</v>
      </c>
      <c r="E149" s="11">
        <v>42858</v>
      </c>
      <c r="F149" s="7" t="s">
        <v>125</v>
      </c>
      <c r="G149" s="7" t="s">
        <v>465</v>
      </c>
      <c r="H149" s="7">
        <v>250</v>
      </c>
      <c r="I149" s="7">
        <v>245</v>
      </c>
      <c r="J149" s="19">
        <v>0.02</v>
      </c>
    </row>
    <row r="150" spans="1:10" x14ac:dyDescent="0.25">
      <c r="A150" s="16" t="s">
        <v>466</v>
      </c>
      <c r="B150" s="9" t="s">
        <v>288</v>
      </c>
      <c r="C150" s="9" t="s">
        <v>289</v>
      </c>
      <c r="D150" s="9" t="s">
        <v>13</v>
      </c>
      <c r="E150" s="12" t="s">
        <v>467</v>
      </c>
      <c r="F150" s="9" t="s">
        <v>58</v>
      </c>
      <c r="G150" s="9" t="s">
        <v>468</v>
      </c>
      <c r="H150" s="9">
        <v>800</v>
      </c>
      <c r="I150" s="9">
        <v>784</v>
      </c>
      <c r="J150" s="20">
        <v>0.02</v>
      </c>
    </row>
    <row r="151" spans="1:10" x14ac:dyDescent="0.25">
      <c r="A151" s="15" t="s">
        <v>469</v>
      </c>
      <c r="B151" s="7" t="s">
        <v>144</v>
      </c>
      <c r="C151" s="7" t="s">
        <v>116</v>
      </c>
      <c r="D151" s="7" t="s">
        <v>19</v>
      </c>
      <c r="E151" s="11">
        <v>43286</v>
      </c>
      <c r="F151" s="7" t="s">
        <v>112</v>
      </c>
      <c r="G151" s="7" t="s">
        <v>470</v>
      </c>
      <c r="H151" s="7">
        <v>70</v>
      </c>
      <c r="I151" s="7">
        <v>60</v>
      </c>
      <c r="J151" s="19">
        <v>0.1429</v>
      </c>
    </row>
    <row r="152" spans="1:10" x14ac:dyDescent="0.25">
      <c r="A152" s="16" t="s">
        <v>471</v>
      </c>
      <c r="B152" s="9" t="s">
        <v>17</v>
      </c>
      <c r="C152" s="9" t="s">
        <v>18</v>
      </c>
      <c r="D152" s="9" t="s">
        <v>19</v>
      </c>
      <c r="E152" s="12" t="s">
        <v>472</v>
      </c>
      <c r="F152" s="9" t="s">
        <v>77</v>
      </c>
      <c r="G152" s="9" t="s">
        <v>205</v>
      </c>
      <c r="H152" s="9">
        <v>500</v>
      </c>
      <c r="I152" s="9">
        <v>500</v>
      </c>
      <c r="J152" s="20">
        <v>0</v>
      </c>
    </row>
    <row r="153" spans="1:10" x14ac:dyDescent="0.25">
      <c r="A153" s="15" t="s">
        <v>473</v>
      </c>
      <c r="B153" s="7" t="s">
        <v>139</v>
      </c>
      <c r="C153" s="7" t="s">
        <v>140</v>
      </c>
      <c r="D153" s="7" t="s">
        <v>13</v>
      </c>
      <c r="E153" s="11">
        <v>43199</v>
      </c>
      <c r="F153" s="7" t="s">
        <v>58</v>
      </c>
      <c r="G153" s="7" t="s">
        <v>474</v>
      </c>
      <c r="H153" s="7">
        <v>800</v>
      </c>
      <c r="I153" s="7">
        <v>496</v>
      </c>
      <c r="J153" s="19">
        <v>0.38</v>
      </c>
    </row>
    <row r="154" spans="1:10" x14ac:dyDescent="0.25">
      <c r="A154" s="16" t="s">
        <v>475</v>
      </c>
      <c r="B154" s="9" t="s">
        <v>3760</v>
      </c>
      <c r="C154" s="9" t="s">
        <v>3759</v>
      </c>
      <c r="D154" s="9" t="s">
        <v>13</v>
      </c>
      <c r="E154" s="12" t="s">
        <v>476</v>
      </c>
      <c r="F154" s="9" t="s">
        <v>112</v>
      </c>
      <c r="G154" s="9" t="s">
        <v>477</v>
      </c>
      <c r="H154" s="9">
        <v>70</v>
      </c>
      <c r="I154" s="9">
        <v>69</v>
      </c>
      <c r="J154" s="20">
        <v>1.43E-2</v>
      </c>
    </row>
    <row r="155" spans="1:10" x14ac:dyDescent="0.25">
      <c r="A155" s="15" t="s">
        <v>478</v>
      </c>
      <c r="B155" s="7" t="s">
        <v>110</v>
      </c>
      <c r="C155" s="7" t="s">
        <v>75</v>
      </c>
      <c r="D155" s="7" t="s">
        <v>37</v>
      </c>
      <c r="E155" s="8" t="s">
        <v>479</v>
      </c>
      <c r="F155" s="7" t="s">
        <v>44</v>
      </c>
      <c r="G155" s="7" t="s">
        <v>296</v>
      </c>
      <c r="H155" s="7">
        <v>30</v>
      </c>
      <c r="I155" s="7">
        <v>29</v>
      </c>
      <c r="J155" s="19">
        <v>3.3300000000000003E-2</v>
      </c>
    </row>
    <row r="156" spans="1:10" x14ac:dyDescent="0.25">
      <c r="A156" s="16" t="s">
        <v>480</v>
      </c>
      <c r="B156" s="9" t="s">
        <v>169</v>
      </c>
      <c r="C156" s="9" t="s">
        <v>170</v>
      </c>
      <c r="D156" s="9" t="s">
        <v>13</v>
      </c>
      <c r="E156" s="12" t="s">
        <v>481</v>
      </c>
      <c r="F156" s="9" t="s">
        <v>112</v>
      </c>
      <c r="G156" s="9" t="s">
        <v>172</v>
      </c>
      <c r="H156" s="9">
        <v>70</v>
      </c>
      <c r="I156" s="9">
        <v>65</v>
      </c>
      <c r="J156" s="20">
        <v>7.1400000000000005E-2</v>
      </c>
    </row>
    <row r="157" spans="1:10" x14ac:dyDescent="0.25">
      <c r="A157" s="15" t="s">
        <v>482</v>
      </c>
      <c r="B157" s="7" t="s">
        <v>74</v>
      </c>
      <c r="C157" s="7" t="s">
        <v>75</v>
      </c>
      <c r="D157" s="7" t="s">
        <v>37</v>
      </c>
      <c r="E157" s="11">
        <v>42494</v>
      </c>
      <c r="F157" s="7" t="s">
        <v>14</v>
      </c>
      <c r="G157" s="7" t="s">
        <v>483</v>
      </c>
      <c r="H157" s="7">
        <v>80</v>
      </c>
      <c r="I157" s="7">
        <v>78</v>
      </c>
      <c r="J157" s="19">
        <v>2.5000000000000001E-2</v>
      </c>
    </row>
    <row r="158" spans="1:10" x14ac:dyDescent="0.25">
      <c r="A158" s="16" t="s">
        <v>484</v>
      </c>
      <c r="B158" s="9" t="s">
        <v>261</v>
      </c>
      <c r="C158" s="9" t="s">
        <v>42</v>
      </c>
      <c r="D158" s="9" t="s">
        <v>37</v>
      </c>
      <c r="E158" s="12" t="s">
        <v>485</v>
      </c>
      <c r="F158" s="9" t="s">
        <v>133</v>
      </c>
      <c r="G158" s="9" t="s">
        <v>274</v>
      </c>
      <c r="H158" s="9">
        <v>50</v>
      </c>
      <c r="I158" s="9">
        <v>39</v>
      </c>
      <c r="J158" s="20">
        <v>0.22</v>
      </c>
    </row>
    <row r="159" spans="1:10" x14ac:dyDescent="0.25">
      <c r="A159" s="15" t="s">
        <v>486</v>
      </c>
      <c r="B159" s="7" t="s">
        <v>82</v>
      </c>
      <c r="C159" s="7" t="s">
        <v>83</v>
      </c>
      <c r="D159" s="7" t="s">
        <v>37</v>
      </c>
      <c r="E159" s="8" t="s">
        <v>487</v>
      </c>
      <c r="F159" s="7" t="s">
        <v>44</v>
      </c>
      <c r="G159" s="7" t="s">
        <v>488</v>
      </c>
      <c r="H159" s="7">
        <v>30</v>
      </c>
      <c r="I159" s="7">
        <v>28</v>
      </c>
      <c r="J159" s="19">
        <v>6.6699999999999995E-2</v>
      </c>
    </row>
    <row r="160" spans="1:10" x14ac:dyDescent="0.25">
      <c r="A160" s="16" t="s">
        <v>489</v>
      </c>
      <c r="B160" s="9" t="s">
        <v>29</v>
      </c>
      <c r="C160" s="9" t="s">
        <v>30</v>
      </c>
      <c r="D160" s="9" t="s">
        <v>13</v>
      </c>
      <c r="E160" s="12" t="s">
        <v>490</v>
      </c>
      <c r="F160" s="9" t="s">
        <v>49</v>
      </c>
      <c r="G160" s="9" t="s">
        <v>491</v>
      </c>
      <c r="H160" s="9">
        <v>500</v>
      </c>
      <c r="I160" s="9">
        <v>315</v>
      </c>
      <c r="J160" s="20">
        <v>0.37</v>
      </c>
    </row>
    <row r="161" spans="1:10" x14ac:dyDescent="0.25">
      <c r="A161" s="15" t="s">
        <v>492</v>
      </c>
      <c r="B161" s="7" t="s">
        <v>52</v>
      </c>
      <c r="C161" s="7" t="s">
        <v>53</v>
      </c>
      <c r="D161" s="7" t="s">
        <v>25</v>
      </c>
      <c r="E161" s="11">
        <v>42495</v>
      </c>
      <c r="F161" s="7" t="s">
        <v>44</v>
      </c>
      <c r="G161" s="7" t="s">
        <v>493</v>
      </c>
      <c r="H161" s="7">
        <v>30</v>
      </c>
      <c r="I161" s="7">
        <v>29</v>
      </c>
      <c r="J161" s="19">
        <v>3.3300000000000003E-2</v>
      </c>
    </row>
    <row r="162" spans="1:10" x14ac:dyDescent="0.25">
      <c r="A162" s="16" t="s">
        <v>494</v>
      </c>
      <c r="B162" s="9" t="s">
        <v>495</v>
      </c>
      <c r="C162" s="9" t="s">
        <v>496</v>
      </c>
      <c r="D162" s="9" t="s">
        <v>13</v>
      </c>
      <c r="E162" s="12" t="s">
        <v>497</v>
      </c>
      <c r="F162" s="9" t="s">
        <v>26</v>
      </c>
      <c r="G162" s="9" t="s">
        <v>498</v>
      </c>
      <c r="H162" s="9">
        <v>700</v>
      </c>
      <c r="I162" s="9">
        <v>595</v>
      </c>
      <c r="J162" s="20">
        <v>0.15</v>
      </c>
    </row>
    <row r="163" spans="1:10" x14ac:dyDescent="0.25">
      <c r="A163" s="15" t="s">
        <v>499</v>
      </c>
      <c r="B163" s="7" t="s">
        <v>56</v>
      </c>
      <c r="C163" s="7" t="s">
        <v>57</v>
      </c>
      <c r="D163" s="7" t="s">
        <v>13</v>
      </c>
      <c r="E163" s="8" t="s">
        <v>500</v>
      </c>
      <c r="F163" s="7" t="s">
        <v>77</v>
      </c>
      <c r="G163" s="7" t="s">
        <v>501</v>
      </c>
      <c r="H163" s="7">
        <v>500</v>
      </c>
      <c r="I163" s="7">
        <v>500</v>
      </c>
      <c r="J163" s="19">
        <v>0</v>
      </c>
    </row>
    <row r="164" spans="1:10" x14ac:dyDescent="0.25">
      <c r="A164" s="16" t="s">
        <v>502</v>
      </c>
      <c r="B164" s="9" t="s">
        <v>52</v>
      </c>
      <c r="C164" s="9" t="s">
        <v>53</v>
      </c>
      <c r="D164" s="9" t="s">
        <v>25</v>
      </c>
      <c r="E164" s="12" t="s">
        <v>503</v>
      </c>
      <c r="F164" s="9" t="s">
        <v>125</v>
      </c>
      <c r="G164" s="9" t="s">
        <v>54</v>
      </c>
      <c r="H164" s="9">
        <v>250</v>
      </c>
      <c r="I164" s="9">
        <v>243</v>
      </c>
      <c r="J164" s="20">
        <v>2.8000000000000001E-2</v>
      </c>
    </row>
    <row r="165" spans="1:10" x14ac:dyDescent="0.25">
      <c r="A165" s="15" t="s">
        <v>504</v>
      </c>
      <c r="B165" s="7" t="s">
        <v>144</v>
      </c>
      <c r="C165" s="7" t="s">
        <v>116</v>
      </c>
      <c r="D165" s="7" t="s">
        <v>19</v>
      </c>
      <c r="E165" s="8" t="s">
        <v>505</v>
      </c>
      <c r="F165" s="7" t="s">
        <v>38</v>
      </c>
      <c r="G165" s="7" t="s">
        <v>145</v>
      </c>
      <c r="H165" s="7">
        <v>50</v>
      </c>
      <c r="I165" s="7">
        <v>40</v>
      </c>
      <c r="J165" s="19">
        <v>0.2</v>
      </c>
    </row>
    <row r="166" spans="1:10" x14ac:dyDescent="0.25">
      <c r="A166" s="16" t="s">
        <v>506</v>
      </c>
      <c r="B166" s="9" t="s">
        <v>95</v>
      </c>
      <c r="C166" s="9" t="s">
        <v>96</v>
      </c>
      <c r="D166" s="9" t="s">
        <v>37</v>
      </c>
      <c r="E166" s="12" t="s">
        <v>507</v>
      </c>
      <c r="F166" s="9" t="s">
        <v>112</v>
      </c>
      <c r="G166" s="9" t="s">
        <v>345</v>
      </c>
      <c r="H166" s="9">
        <v>70</v>
      </c>
      <c r="I166" s="9">
        <v>47</v>
      </c>
      <c r="J166" s="20">
        <v>0.3286</v>
      </c>
    </row>
    <row r="167" spans="1:10" x14ac:dyDescent="0.25">
      <c r="A167" s="15" t="s">
        <v>508</v>
      </c>
      <c r="B167" s="7" t="s">
        <v>169</v>
      </c>
      <c r="C167" s="7" t="s">
        <v>170</v>
      </c>
      <c r="D167" s="7" t="s">
        <v>13</v>
      </c>
      <c r="E167" s="11">
        <v>42159</v>
      </c>
      <c r="F167" s="7" t="s">
        <v>133</v>
      </c>
      <c r="G167" s="7" t="s">
        <v>509</v>
      </c>
      <c r="H167" s="7">
        <v>50</v>
      </c>
      <c r="I167" s="7">
        <v>46</v>
      </c>
      <c r="J167" s="19">
        <v>0.08</v>
      </c>
    </row>
    <row r="168" spans="1:10" x14ac:dyDescent="0.25">
      <c r="A168" s="16" t="s">
        <v>510</v>
      </c>
      <c r="B168" s="9" t="s">
        <v>197</v>
      </c>
      <c r="C168" s="9" t="s">
        <v>198</v>
      </c>
      <c r="D168" s="9" t="s">
        <v>13</v>
      </c>
      <c r="E168" s="10">
        <v>42069</v>
      </c>
      <c r="F168" s="9" t="s">
        <v>77</v>
      </c>
      <c r="G168" s="9" t="s">
        <v>511</v>
      </c>
      <c r="H168" s="9">
        <v>500</v>
      </c>
      <c r="I168" s="9">
        <v>500</v>
      </c>
      <c r="J168" s="20">
        <v>0</v>
      </c>
    </row>
    <row r="169" spans="1:10" x14ac:dyDescent="0.25">
      <c r="A169" s="15" t="s">
        <v>512</v>
      </c>
      <c r="B169" s="7" t="s">
        <v>265</v>
      </c>
      <c r="C169" s="7" t="s">
        <v>53</v>
      </c>
      <c r="D169" s="7" t="s">
        <v>25</v>
      </c>
      <c r="E169" s="8" t="s">
        <v>513</v>
      </c>
      <c r="F169" s="7" t="s">
        <v>14</v>
      </c>
      <c r="G169" s="7" t="s">
        <v>514</v>
      </c>
      <c r="H169" s="7">
        <v>80</v>
      </c>
      <c r="I169" s="7">
        <v>77</v>
      </c>
      <c r="J169" s="19">
        <v>3.7499999999999999E-2</v>
      </c>
    </row>
    <row r="170" spans="1:10" x14ac:dyDescent="0.25">
      <c r="A170" s="16" t="s">
        <v>515</v>
      </c>
      <c r="B170" s="9" t="s">
        <v>216</v>
      </c>
      <c r="C170" s="9" t="s">
        <v>217</v>
      </c>
      <c r="D170" s="9" t="s">
        <v>13</v>
      </c>
      <c r="E170" s="12" t="s">
        <v>516</v>
      </c>
      <c r="F170" s="9" t="s">
        <v>133</v>
      </c>
      <c r="G170" s="9" t="s">
        <v>517</v>
      </c>
      <c r="H170" s="9">
        <v>50</v>
      </c>
      <c r="I170" s="9">
        <v>43</v>
      </c>
      <c r="J170" s="20">
        <v>0.14000000000000001</v>
      </c>
    </row>
    <row r="171" spans="1:10" x14ac:dyDescent="0.25">
      <c r="A171" s="15" t="s">
        <v>518</v>
      </c>
      <c r="B171" s="7" t="s">
        <v>74</v>
      </c>
      <c r="C171" s="7" t="s">
        <v>75</v>
      </c>
      <c r="D171" s="7" t="s">
        <v>37</v>
      </c>
      <c r="E171" s="11">
        <v>43289</v>
      </c>
      <c r="F171" s="7" t="s">
        <v>32</v>
      </c>
      <c r="G171" s="7" t="s">
        <v>519</v>
      </c>
      <c r="H171" s="7">
        <v>150</v>
      </c>
      <c r="I171" s="7">
        <v>143</v>
      </c>
      <c r="J171" s="19">
        <v>4.6699999999999998E-2</v>
      </c>
    </row>
    <row r="172" spans="1:10" x14ac:dyDescent="0.25">
      <c r="A172" s="16" t="s">
        <v>520</v>
      </c>
      <c r="B172" s="9" t="s">
        <v>67</v>
      </c>
      <c r="C172" s="9" t="s">
        <v>68</v>
      </c>
      <c r="D172" s="9" t="s">
        <v>37</v>
      </c>
      <c r="E172" s="10">
        <v>42253</v>
      </c>
      <c r="F172" s="9" t="s">
        <v>64</v>
      </c>
      <c r="G172" s="9" t="s">
        <v>70</v>
      </c>
      <c r="H172" s="9">
        <v>1000</v>
      </c>
      <c r="I172" s="9">
        <v>610</v>
      </c>
      <c r="J172" s="20">
        <v>0.39</v>
      </c>
    </row>
    <row r="173" spans="1:10" x14ac:dyDescent="0.25">
      <c r="A173" s="15" t="s">
        <v>521</v>
      </c>
      <c r="B173" s="7" t="s">
        <v>3760</v>
      </c>
      <c r="C173" s="7" t="s">
        <v>3759</v>
      </c>
      <c r="D173" s="7" t="s">
        <v>13</v>
      </c>
      <c r="E173" s="11">
        <v>41765</v>
      </c>
      <c r="F173" s="7" t="s">
        <v>38</v>
      </c>
      <c r="G173" s="7" t="s">
        <v>477</v>
      </c>
      <c r="H173" s="7">
        <v>50</v>
      </c>
      <c r="I173" s="7">
        <v>41</v>
      </c>
      <c r="J173" s="19">
        <v>0.18</v>
      </c>
    </row>
    <row r="174" spans="1:10" x14ac:dyDescent="0.25">
      <c r="A174" s="16" t="s">
        <v>522</v>
      </c>
      <c r="B174" s="9" t="s">
        <v>350</v>
      </c>
      <c r="C174" s="9" t="s">
        <v>116</v>
      </c>
      <c r="D174" s="9" t="s">
        <v>19</v>
      </c>
      <c r="E174" s="12" t="s">
        <v>523</v>
      </c>
      <c r="F174" s="9" t="s">
        <v>44</v>
      </c>
      <c r="G174" s="9" t="s">
        <v>524</v>
      </c>
      <c r="H174" s="9">
        <v>30</v>
      </c>
      <c r="I174" s="9">
        <v>29</v>
      </c>
      <c r="J174" s="20">
        <v>3.3300000000000003E-2</v>
      </c>
    </row>
    <row r="175" spans="1:10" x14ac:dyDescent="0.25">
      <c r="A175" s="15" t="s">
        <v>525</v>
      </c>
      <c r="B175" s="7" t="s">
        <v>139</v>
      </c>
      <c r="C175" s="7" t="s">
        <v>140</v>
      </c>
      <c r="D175" s="7" t="s">
        <v>13</v>
      </c>
      <c r="E175" s="8" t="s">
        <v>351</v>
      </c>
      <c r="F175" s="7" t="s">
        <v>14</v>
      </c>
      <c r="G175" s="7" t="s">
        <v>474</v>
      </c>
      <c r="H175" s="7">
        <v>80</v>
      </c>
      <c r="I175" s="7">
        <v>70</v>
      </c>
      <c r="J175" s="19">
        <v>0.125</v>
      </c>
    </row>
    <row r="176" spans="1:10" x14ac:dyDescent="0.25">
      <c r="A176" s="16" t="s">
        <v>526</v>
      </c>
      <c r="B176" s="9" t="s">
        <v>29</v>
      </c>
      <c r="C176" s="9" t="s">
        <v>30</v>
      </c>
      <c r="D176" s="9" t="s">
        <v>13</v>
      </c>
      <c r="E176" s="10">
        <v>43385</v>
      </c>
      <c r="F176" s="9" t="s">
        <v>125</v>
      </c>
      <c r="G176" s="9" t="s">
        <v>527</v>
      </c>
      <c r="H176" s="9">
        <v>250</v>
      </c>
      <c r="I176" s="9">
        <v>240</v>
      </c>
      <c r="J176" s="20">
        <v>0.04</v>
      </c>
    </row>
    <row r="177" spans="1:10" x14ac:dyDescent="0.25">
      <c r="A177" s="15" t="s">
        <v>528</v>
      </c>
      <c r="B177" s="7" t="s">
        <v>288</v>
      </c>
      <c r="C177" s="7" t="s">
        <v>289</v>
      </c>
      <c r="D177" s="7" t="s">
        <v>13</v>
      </c>
      <c r="E177" s="8" t="s">
        <v>529</v>
      </c>
      <c r="F177" s="7" t="s">
        <v>44</v>
      </c>
      <c r="G177" s="7" t="s">
        <v>530</v>
      </c>
      <c r="H177" s="7">
        <v>30</v>
      </c>
      <c r="I177" s="7">
        <v>28</v>
      </c>
      <c r="J177" s="19">
        <v>6.6699999999999995E-2</v>
      </c>
    </row>
    <row r="178" spans="1:10" x14ac:dyDescent="0.25">
      <c r="A178" s="16" t="s">
        <v>531</v>
      </c>
      <c r="B178" s="9" t="s">
        <v>74</v>
      </c>
      <c r="C178" s="9" t="s">
        <v>75</v>
      </c>
      <c r="D178" s="9" t="s">
        <v>37</v>
      </c>
      <c r="E178" s="12" t="s">
        <v>532</v>
      </c>
      <c r="F178" s="9" t="s">
        <v>112</v>
      </c>
      <c r="G178" s="9" t="s">
        <v>159</v>
      </c>
      <c r="H178" s="9">
        <v>70</v>
      </c>
      <c r="I178" s="9">
        <v>64</v>
      </c>
      <c r="J178" s="20">
        <v>8.5699999999999998E-2</v>
      </c>
    </row>
    <row r="179" spans="1:10" x14ac:dyDescent="0.25">
      <c r="A179" s="15" t="s">
        <v>533</v>
      </c>
      <c r="B179" s="7" t="s">
        <v>115</v>
      </c>
      <c r="C179" s="7" t="s">
        <v>116</v>
      </c>
      <c r="D179" s="7" t="s">
        <v>19</v>
      </c>
      <c r="E179" s="8" t="s">
        <v>534</v>
      </c>
      <c r="F179" s="7" t="s">
        <v>112</v>
      </c>
      <c r="G179" s="7" t="s">
        <v>118</v>
      </c>
      <c r="H179" s="7">
        <v>70</v>
      </c>
      <c r="I179" s="7">
        <v>51</v>
      </c>
      <c r="J179" s="19">
        <v>0.27139999999999997</v>
      </c>
    </row>
    <row r="180" spans="1:10" x14ac:dyDescent="0.25">
      <c r="A180" s="16" t="s">
        <v>535</v>
      </c>
      <c r="B180" s="9" t="s">
        <v>23</v>
      </c>
      <c r="C180" s="9" t="s">
        <v>24</v>
      </c>
      <c r="D180" s="9" t="s">
        <v>25</v>
      </c>
      <c r="E180" s="10">
        <v>42315</v>
      </c>
      <c r="F180" s="9" t="s">
        <v>38</v>
      </c>
      <c r="G180" s="9" t="s">
        <v>162</v>
      </c>
      <c r="H180" s="9">
        <v>50</v>
      </c>
      <c r="I180" s="9">
        <v>41</v>
      </c>
      <c r="J180" s="20">
        <v>0.18</v>
      </c>
    </row>
    <row r="181" spans="1:10" x14ac:dyDescent="0.25">
      <c r="A181" s="15" t="s">
        <v>536</v>
      </c>
      <c r="B181" s="7" t="s">
        <v>47</v>
      </c>
      <c r="C181" s="7" t="s">
        <v>48</v>
      </c>
      <c r="D181" s="7" t="s">
        <v>25</v>
      </c>
      <c r="E181" s="8" t="s">
        <v>266</v>
      </c>
      <c r="F181" s="7" t="s">
        <v>77</v>
      </c>
      <c r="G181" s="7" t="s">
        <v>537</v>
      </c>
      <c r="H181" s="7">
        <v>500</v>
      </c>
      <c r="I181" s="7">
        <v>490</v>
      </c>
      <c r="J181" s="19">
        <v>0.02</v>
      </c>
    </row>
    <row r="182" spans="1:10" x14ac:dyDescent="0.25">
      <c r="A182" s="16" t="s">
        <v>538</v>
      </c>
      <c r="B182" s="9" t="s">
        <v>47</v>
      </c>
      <c r="C182" s="9" t="s">
        <v>48</v>
      </c>
      <c r="D182" s="9" t="s">
        <v>25</v>
      </c>
      <c r="E182" s="12" t="s">
        <v>539</v>
      </c>
      <c r="F182" s="9" t="s">
        <v>77</v>
      </c>
      <c r="G182" s="9" t="s">
        <v>50</v>
      </c>
      <c r="H182" s="9">
        <v>500</v>
      </c>
      <c r="I182" s="9">
        <v>490</v>
      </c>
      <c r="J182" s="20">
        <v>0.02</v>
      </c>
    </row>
    <row r="183" spans="1:10" x14ac:dyDescent="0.25">
      <c r="A183" s="15" t="s">
        <v>540</v>
      </c>
      <c r="B183" s="7" t="s">
        <v>541</v>
      </c>
      <c r="C183" s="7" t="s">
        <v>542</v>
      </c>
      <c r="D183" s="7" t="s">
        <v>25</v>
      </c>
      <c r="E183" s="11">
        <v>42254</v>
      </c>
      <c r="F183" s="7" t="s">
        <v>64</v>
      </c>
      <c r="G183" s="7" t="s">
        <v>543</v>
      </c>
      <c r="H183" s="7">
        <v>1000</v>
      </c>
      <c r="I183" s="7">
        <v>910</v>
      </c>
      <c r="J183" s="19">
        <v>0.09</v>
      </c>
    </row>
    <row r="184" spans="1:10" x14ac:dyDescent="0.25">
      <c r="A184" s="16" t="s">
        <v>544</v>
      </c>
      <c r="B184" s="9" t="s">
        <v>269</v>
      </c>
      <c r="C184" s="9" t="s">
        <v>270</v>
      </c>
      <c r="D184" s="9" t="s">
        <v>25</v>
      </c>
      <c r="E184" s="12" t="s">
        <v>545</v>
      </c>
      <c r="F184" s="9" t="s">
        <v>44</v>
      </c>
      <c r="G184" s="9" t="s">
        <v>546</v>
      </c>
      <c r="H184" s="9">
        <v>30</v>
      </c>
      <c r="I184" s="9">
        <v>28</v>
      </c>
      <c r="J184" s="20">
        <v>6.6699999999999995E-2</v>
      </c>
    </row>
    <row r="185" spans="1:10" x14ac:dyDescent="0.25">
      <c r="A185" s="15" t="s">
        <v>547</v>
      </c>
      <c r="B185" s="7" t="s">
        <v>197</v>
      </c>
      <c r="C185" s="7" t="s">
        <v>198</v>
      </c>
      <c r="D185" s="7" t="s">
        <v>13</v>
      </c>
      <c r="E185" s="11">
        <v>41641</v>
      </c>
      <c r="F185" s="7" t="s">
        <v>38</v>
      </c>
      <c r="G185" s="7" t="s">
        <v>548</v>
      </c>
      <c r="H185" s="7">
        <v>50</v>
      </c>
      <c r="I185" s="7">
        <v>44</v>
      </c>
      <c r="J185" s="19">
        <v>0.12</v>
      </c>
    </row>
    <row r="186" spans="1:10" x14ac:dyDescent="0.25">
      <c r="A186" s="16" t="s">
        <v>549</v>
      </c>
      <c r="B186" s="9" t="s">
        <v>288</v>
      </c>
      <c r="C186" s="9" t="s">
        <v>289</v>
      </c>
      <c r="D186" s="9" t="s">
        <v>13</v>
      </c>
      <c r="E186" s="12" t="s">
        <v>550</v>
      </c>
      <c r="F186" s="9" t="s">
        <v>14</v>
      </c>
      <c r="G186" s="9" t="s">
        <v>348</v>
      </c>
      <c r="H186" s="9">
        <v>80</v>
      </c>
      <c r="I186" s="9">
        <v>75</v>
      </c>
      <c r="J186" s="20">
        <v>6.25E-2</v>
      </c>
    </row>
    <row r="187" spans="1:10" x14ac:dyDescent="0.25">
      <c r="A187" s="15" t="s">
        <v>551</v>
      </c>
      <c r="B187" s="7" t="s">
        <v>495</v>
      </c>
      <c r="C187" s="7" t="s">
        <v>496</v>
      </c>
      <c r="D187" s="7" t="s">
        <v>13</v>
      </c>
      <c r="E187" s="8" t="s">
        <v>552</v>
      </c>
      <c r="F187" s="7" t="s">
        <v>125</v>
      </c>
      <c r="G187" s="7" t="s">
        <v>553</v>
      </c>
      <c r="H187" s="7">
        <v>250</v>
      </c>
      <c r="I187" s="7">
        <v>225</v>
      </c>
      <c r="J187" s="19">
        <v>0.1</v>
      </c>
    </row>
    <row r="188" spans="1:10" x14ac:dyDescent="0.25">
      <c r="A188" s="16" t="s">
        <v>554</v>
      </c>
      <c r="B188" s="9" t="s">
        <v>29</v>
      </c>
      <c r="C188" s="9" t="s">
        <v>30</v>
      </c>
      <c r="D188" s="9" t="s">
        <v>13</v>
      </c>
      <c r="E188" s="12" t="s">
        <v>555</v>
      </c>
      <c r="F188" s="9" t="s">
        <v>44</v>
      </c>
      <c r="G188" s="9" t="s">
        <v>556</v>
      </c>
      <c r="H188" s="9">
        <v>30</v>
      </c>
      <c r="I188" s="9">
        <v>30</v>
      </c>
      <c r="J188" s="20">
        <v>0</v>
      </c>
    </row>
    <row r="189" spans="1:10" x14ac:dyDescent="0.25">
      <c r="A189" s="15" t="s">
        <v>557</v>
      </c>
      <c r="B189" s="7" t="s">
        <v>269</v>
      </c>
      <c r="C189" s="7" t="s">
        <v>270</v>
      </c>
      <c r="D189" s="7" t="s">
        <v>25</v>
      </c>
      <c r="E189" s="8" t="s">
        <v>558</v>
      </c>
      <c r="F189" s="7" t="s">
        <v>125</v>
      </c>
      <c r="G189" s="7" t="s">
        <v>335</v>
      </c>
      <c r="H189" s="7">
        <v>250</v>
      </c>
      <c r="I189" s="7">
        <v>210</v>
      </c>
      <c r="J189" s="19">
        <v>0.16</v>
      </c>
    </row>
    <row r="190" spans="1:10" x14ac:dyDescent="0.25">
      <c r="A190" s="16" t="s">
        <v>559</v>
      </c>
      <c r="B190" s="9" t="s">
        <v>11</v>
      </c>
      <c r="C190" s="9" t="s">
        <v>12</v>
      </c>
      <c r="D190" s="9" t="s">
        <v>13</v>
      </c>
      <c r="E190" s="12" t="s">
        <v>560</v>
      </c>
      <c r="F190" s="9" t="s">
        <v>125</v>
      </c>
      <c r="G190" s="9" t="s">
        <v>225</v>
      </c>
      <c r="H190" s="9">
        <v>250</v>
      </c>
      <c r="I190" s="9">
        <v>250</v>
      </c>
      <c r="J190" s="20">
        <v>0</v>
      </c>
    </row>
    <row r="191" spans="1:10" x14ac:dyDescent="0.25">
      <c r="A191" s="15" t="s">
        <v>561</v>
      </c>
      <c r="B191" s="7" t="s">
        <v>197</v>
      </c>
      <c r="C191" s="7" t="s">
        <v>198</v>
      </c>
      <c r="D191" s="7" t="s">
        <v>13</v>
      </c>
      <c r="E191" s="8" t="s">
        <v>562</v>
      </c>
      <c r="F191" s="7" t="s">
        <v>49</v>
      </c>
      <c r="G191" s="7" t="s">
        <v>563</v>
      </c>
      <c r="H191" s="7">
        <v>500</v>
      </c>
      <c r="I191" s="7">
        <v>480</v>
      </c>
      <c r="J191" s="19">
        <v>0.04</v>
      </c>
    </row>
    <row r="192" spans="1:10" x14ac:dyDescent="0.25">
      <c r="A192" s="16" t="s">
        <v>564</v>
      </c>
      <c r="B192" s="9" t="s">
        <v>35</v>
      </c>
      <c r="C192" s="9" t="s">
        <v>36</v>
      </c>
      <c r="D192" s="9" t="s">
        <v>37</v>
      </c>
      <c r="E192" s="10">
        <v>42463</v>
      </c>
      <c r="F192" s="9" t="s">
        <v>64</v>
      </c>
      <c r="G192" s="9" t="s">
        <v>565</v>
      </c>
      <c r="H192" s="9">
        <v>1000</v>
      </c>
      <c r="I192" s="9">
        <v>970</v>
      </c>
      <c r="J192" s="20">
        <v>0.03</v>
      </c>
    </row>
    <row r="193" spans="1:10" x14ac:dyDescent="0.25">
      <c r="A193" s="15" t="s">
        <v>566</v>
      </c>
      <c r="B193" s="7" t="s">
        <v>397</v>
      </c>
      <c r="C193" s="7" t="s">
        <v>398</v>
      </c>
      <c r="D193" s="7" t="s">
        <v>13</v>
      </c>
      <c r="E193" s="8" t="s">
        <v>388</v>
      </c>
      <c r="F193" s="7" t="s">
        <v>32</v>
      </c>
      <c r="G193" s="7" t="s">
        <v>567</v>
      </c>
      <c r="H193" s="7">
        <v>150</v>
      </c>
      <c r="I193" s="7">
        <v>144</v>
      </c>
      <c r="J193" s="19">
        <v>0.04</v>
      </c>
    </row>
    <row r="194" spans="1:10" x14ac:dyDescent="0.25">
      <c r="A194" s="16" t="s">
        <v>568</v>
      </c>
      <c r="B194" s="9" t="s">
        <v>144</v>
      </c>
      <c r="C194" s="9" t="s">
        <v>116</v>
      </c>
      <c r="D194" s="9" t="s">
        <v>19</v>
      </c>
      <c r="E194" s="12" t="s">
        <v>569</v>
      </c>
      <c r="F194" s="9" t="s">
        <v>26</v>
      </c>
      <c r="G194" s="9" t="s">
        <v>145</v>
      </c>
      <c r="H194" s="9">
        <v>700</v>
      </c>
      <c r="I194" s="9">
        <v>637</v>
      </c>
      <c r="J194" s="20">
        <v>0.09</v>
      </c>
    </row>
    <row r="195" spans="1:10" x14ac:dyDescent="0.25">
      <c r="A195" s="15" t="s">
        <v>570</v>
      </c>
      <c r="B195" s="7" t="s">
        <v>3761</v>
      </c>
      <c r="C195" s="7" t="s">
        <v>3759</v>
      </c>
      <c r="D195" s="7" t="s">
        <v>13</v>
      </c>
      <c r="E195" s="8" t="s">
        <v>571</v>
      </c>
      <c r="F195" s="7" t="s">
        <v>112</v>
      </c>
      <c r="G195" s="7" t="s">
        <v>572</v>
      </c>
      <c r="H195" s="7">
        <v>70</v>
      </c>
      <c r="I195" s="7">
        <v>63</v>
      </c>
      <c r="J195" s="19">
        <v>0.1</v>
      </c>
    </row>
    <row r="196" spans="1:10" x14ac:dyDescent="0.25">
      <c r="A196" s="16" t="s">
        <v>573</v>
      </c>
      <c r="B196" s="9" t="s">
        <v>3761</v>
      </c>
      <c r="C196" s="9" t="s">
        <v>3759</v>
      </c>
      <c r="D196" s="9" t="s">
        <v>13</v>
      </c>
      <c r="E196" s="10">
        <v>43227</v>
      </c>
      <c r="F196" s="9" t="s">
        <v>26</v>
      </c>
      <c r="G196" s="9" t="s">
        <v>458</v>
      </c>
      <c r="H196" s="9">
        <v>700</v>
      </c>
      <c r="I196" s="9">
        <v>672</v>
      </c>
      <c r="J196" s="20">
        <v>0.04</v>
      </c>
    </row>
    <row r="197" spans="1:10" x14ac:dyDescent="0.25">
      <c r="A197" s="15" t="s">
        <v>574</v>
      </c>
      <c r="B197" s="7" t="s">
        <v>261</v>
      </c>
      <c r="C197" s="7" t="s">
        <v>42</v>
      </c>
      <c r="D197" s="7" t="s">
        <v>37</v>
      </c>
      <c r="E197" s="8" t="s">
        <v>575</v>
      </c>
      <c r="F197" s="7" t="s">
        <v>133</v>
      </c>
      <c r="G197" s="7" t="s">
        <v>316</v>
      </c>
      <c r="H197" s="7">
        <v>50</v>
      </c>
      <c r="I197" s="7">
        <v>42</v>
      </c>
      <c r="J197" s="19">
        <v>0.16</v>
      </c>
    </row>
    <row r="198" spans="1:10" x14ac:dyDescent="0.25">
      <c r="A198" s="16" t="s">
        <v>576</v>
      </c>
      <c r="B198" s="9" t="s">
        <v>100</v>
      </c>
      <c r="C198" s="9" t="s">
        <v>101</v>
      </c>
      <c r="D198" s="9" t="s">
        <v>13</v>
      </c>
      <c r="E198" s="12" t="s">
        <v>577</v>
      </c>
      <c r="F198" s="9" t="s">
        <v>14</v>
      </c>
      <c r="G198" s="9" t="s">
        <v>578</v>
      </c>
      <c r="H198" s="9">
        <v>80</v>
      </c>
      <c r="I198" s="9">
        <v>78</v>
      </c>
      <c r="J198" s="20">
        <v>2.5000000000000001E-2</v>
      </c>
    </row>
    <row r="199" spans="1:10" x14ac:dyDescent="0.25">
      <c r="A199" s="15" t="s">
        <v>579</v>
      </c>
      <c r="B199" s="7" t="s">
        <v>541</v>
      </c>
      <c r="C199" s="7" t="s">
        <v>542</v>
      </c>
      <c r="D199" s="7" t="s">
        <v>25</v>
      </c>
      <c r="E199" s="8" t="s">
        <v>580</v>
      </c>
      <c r="F199" s="7" t="s">
        <v>38</v>
      </c>
      <c r="G199" s="7" t="s">
        <v>581</v>
      </c>
      <c r="H199" s="7">
        <v>50</v>
      </c>
      <c r="I199" s="7">
        <v>49</v>
      </c>
      <c r="J199" s="19">
        <v>0.02</v>
      </c>
    </row>
    <row r="200" spans="1:10" x14ac:dyDescent="0.25">
      <c r="A200" s="16" t="s">
        <v>582</v>
      </c>
      <c r="B200" s="9" t="s">
        <v>178</v>
      </c>
      <c r="C200" s="9" t="s">
        <v>116</v>
      </c>
      <c r="D200" s="9" t="s">
        <v>19</v>
      </c>
      <c r="E200" s="10">
        <v>41760</v>
      </c>
      <c r="F200" s="9" t="s">
        <v>125</v>
      </c>
      <c r="G200" s="9" t="s">
        <v>583</v>
      </c>
      <c r="H200" s="9">
        <v>250</v>
      </c>
      <c r="I200" s="9">
        <v>193</v>
      </c>
      <c r="J200" s="20">
        <v>0.22800000000000001</v>
      </c>
    </row>
    <row r="201" spans="1:10" x14ac:dyDescent="0.25">
      <c r="A201" s="15" t="s">
        <v>584</v>
      </c>
      <c r="B201" s="7" t="s">
        <v>11</v>
      </c>
      <c r="C201" s="7" t="s">
        <v>12</v>
      </c>
      <c r="D201" s="7" t="s">
        <v>13</v>
      </c>
      <c r="E201" s="8" t="s">
        <v>585</v>
      </c>
      <c r="F201" s="7" t="s">
        <v>14</v>
      </c>
      <c r="G201" s="7" t="s">
        <v>356</v>
      </c>
      <c r="H201" s="7">
        <v>80</v>
      </c>
      <c r="I201" s="7">
        <v>76</v>
      </c>
      <c r="J201" s="19">
        <v>0.05</v>
      </c>
    </row>
    <row r="202" spans="1:10" x14ac:dyDescent="0.25">
      <c r="A202" s="16" t="s">
        <v>586</v>
      </c>
      <c r="B202" s="9" t="s">
        <v>144</v>
      </c>
      <c r="C202" s="9" t="s">
        <v>116</v>
      </c>
      <c r="D202" s="9" t="s">
        <v>19</v>
      </c>
      <c r="E202" s="12" t="s">
        <v>587</v>
      </c>
      <c r="F202" s="9" t="s">
        <v>26</v>
      </c>
      <c r="G202" s="9" t="s">
        <v>250</v>
      </c>
      <c r="H202" s="9">
        <v>700</v>
      </c>
      <c r="I202" s="9">
        <v>672</v>
      </c>
      <c r="J202" s="20">
        <v>0.04</v>
      </c>
    </row>
    <row r="203" spans="1:10" x14ac:dyDescent="0.25">
      <c r="A203" s="15" t="s">
        <v>588</v>
      </c>
      <c r="B203" s="7" t="s">
        <v>201</v>
      </c>
      <c r="C203" s="7" t="s">
        <v>202</v>
      </c>
      <c r="D203" s="7" t="s">
        <v>13</v>
      </c>
      <c r="E203" s="8" t="s">
        <v>589</v>
      </c>
      <c r="F203" s="7" t="s">
        <v>44</v>
      </c>
      <c r="G203" s="7" t="s">
        <v>392</v>
      </c>
      <c r="H203" s="7">
        <v>30</v>
      </c>
      <c r="I203" s="7">
        <v>28</v>
      </c>
      <c r="J203" s="19">
        <v>6.6699999999999995E-2</v>
      </c>
    </row>
    <row r="204" spans="1:10" x14ac:dyDescent="0.25">
      <c r="A204" s="16" t="s">
        <v>590</v>
      </c>
      <c r="B204" s="9" t="s">
        <v>29</v>
      </c>
      <c r="C204" s="9" t="s">
        <v>30</v>
      </c>
      <c r="D204" s="9" t="s">
        <v>13</v>
      </c>
      <c r="E204" s="10">
        <v>41862</v>
      </c>
      <c r="F204" s="9" t="s">
        <v>14</v>
      </c>
      <c r="G204" s="9" t="s">
        <v>591</v>
      </c>
      <c r="H204" s="9">
        <v>80</v>
      </c>
      <c r="I204" s="9">
        <v>66</v>
      </c>
      <c r="J204" s="20">
        <v>0.17499999999999999</v>
      </c>
    </row>
    <row r="205" spans="1:10" x14ac:dyDescent="0.25">
      <c r="A205" s="15" t="s">
        <v>592</v>
      </c>
      <c r="B205" s="7" t="s">
        <v>495</v>
      </c>
      <c r="C205" s="7" t="s">
        <v>496</v>
      </c>
      <c r="D205" s="7" t="s">
        <v>13</v>
      </c>
      <c r="E205" s="11">
        <v>42222</v>
      </c>
      <c r="F205" s="7" t="s">
        <v>133</v>
      </c>
      <c r="G205" s="7" t="s">
        <v>498</v>
      </c>
      <c r="H205" s="7">
        <v>50</v>
      </c>
      <c r="I205" s="7">
        <v>48</v>
      </c>
      <c r="J205" s="19">
        <v>0.04</v>
      </c>
    </row>
    <row r="206" spans="1:10" x14ac:dyDescent="0.25">
      <c r="A206" s="16" t="s">
        <v>593</v>
      </c>
      <c r="B206" s="9" t="s">
        <v>201</v>
      </c>
      <c r="C206" s="9" t="s">
        <v>202</v>
      </c>
      <c r="D206" s="9" t="s">
        <v>13</v>
      </c>
      <c r="E206" s="10">
        <v>41975</v>
      </c>
      <c r="F206" s="9" t="s">
        <v>49</v>
      </c>
      <c r="G206" s="9" t="s">
        <v>594</v>
      </c>
      <c r="H206" s="9">
        <v>500</v>
      </c>
      <c r="I206" s="9">
        <v>370</v>
      </c>
      <c r="J206" s="20">
        <v>0.26</v>
      </c>
    </row>
    <row r="207" spans="1:10" x14ac:dyDescent="0.25">
      <c r="A207" s="15" t="s">
        <v>595</v>
      </c>
      <c r="B207" s="7" t="s">
        <v>144</v>
      </c>
      <c r="C207" s="7" t="s">
        <v>116</v>
      </c>
      <c r="D207" s="7" t="s">
        <v>19</v>
      </c>
      <c r="E207" s="8" t="s">
        <v>596</v>
      </c>
      <c r="F207" s="7" t="s">
        <v>14</v>
      </c>
      <c r="G207" s="7" t="s">
        <v>597</v>
      </c>
      <c r="H207" s="7">
        <v>80</v>
      </c>
      <c r="I207" s="7">
        <v>72</v>
      </c>
      <c r="J207" s="19">
        <v>0.1</v>
      </c>
    </row>
    <row r="208" spans="1:10" x14ac:dyDescent="0.25">
      <c r="A208" s="16" t="s">
        <v>598</v>
      </c>
      <c r="B208" s="9" t="s">
        <v>123</v>
      </c>
      <c r="C208" s="9" t="s">
        <v>57</v>
      </c>
      <c r="D208" s="9" t="s">
        <v>13</v>
      </c>
      <c r="E208" s="12" t="s">
        <v>599</v>
      </c>
      <c r="F208" s="9" t="s">
        <v>14</v>
      </c>
      <c r="G208" s="9" t="s">
        <v>600</v>
      </c>
      <c r="H208" s="9">
        <v>80</v>
      </c>
      <c r="I208" s="9">
        <v>58</v>
      </c>
      <c r="J208" s="20">
        <v>0.27500000000000002</v>
      </c>
    </row>
    <row r="209" spans="1:10" x14ac:dyDescent="0.25">
      <c r="A209" s="15" t="s">
        <v>601</v>
      </c>
      <c r="B209" s="7" t="s">
        <v>17</v>
      </c>
      <c r="C209" s="7" t="s">
        <v>18</v>
      </c>
      <c r="D209" s="7" t="s">
        <v>19</v>
      </c>
      <c r="E209" s="11">
        <v>43169</v>
      </c>
      <c r="F209" s="7" t="s">
        <v>14</v>
      </c>
      <c r="G209" s="7" t="s">
        <v>602</v>
      </c>
      <c r="H209" s="7">
        <v>80</v>
      </c>
      <c r="I209" s="7">
        <v>73</v>
      </c>
      <c r="J209" s="19">
        <v>8.7499999999999994E-2</v>
      </c>
    </row>
    <row r="210" spans="1:10" x14ac:dyDescent="0.25">
      <c r="A210" s="16" t="s">
        <v>603</v>
      </c>
      <c r="B210" s="9" t="s">
        <v>174</v>
      </c>
      <c r="C210" s="9" t="s">
        <v>116</v>
      </c>
      <c r="D210" s="9" t="s">
        <v>19</v>
      </c>
      <c r="E210" s="10">
        <v>42158</v>
      </c>
      <c r="F210" s="9" t="s">
        <v>58</v>
      </c>
      <c r="G210" s="9" t="s">
        <v>176</v>
      </c>
      <c r="H210" s="9">
        <v>800</v>
      </c>
      <c r="I210" s="9">
        <v>776</v>
      </c>
      <c r="J210" s="20">
        <v>0.03</v>
      </c>
    </row>
    <row r="211" spans="1:10" x14ac:dyDescent="0.25">
      <c r="A211" s="15" t="s">
        <v>604</v>
      </c>
      <c r="B211" s="7" t="s">
        <v>350</v>
      </c>
      <c r="C211" s="7" t="s">
        <v>116</v>
      </c>
      <c r="D211" s="7" t="s">
        <v>19</v>
      </c>
      <c r="E211" s="8" t="s">
        <v>605</v>
      </c>
      <c r="F211" s="7" t="s">
        <v>32</v>
      </c>
      <c r="G211" s="7" t="s">
        <v>606</v>
      </c>
      <c r="H211" s="7">
        <v>150</v>
      </c>
      <c r="I211" s="7">
        <v>147</v>
      </c>
      <c r="J211" s="19">
        <v>0.02</v>
      </c>
    </row>
    <row r="212" spans="1:10" x14ac:dyDescent="0.25">
      <c r="A212" s="16" t="s">
        <v>607</v>
      </c>
      <c r="B212" s="9" t="s">
        <v>23</v>
      </c>
      <c r="C212" s="9" t="s">
        <v>24</v>
      </c>
      <c r="D212" s="9" t="s">
        <v>25</v>
      </c>
      <c r="E212" s="10">
        <v>42614</v>
      </c>
      <c r="F212" s="9" t="s">
        <v>32</v>
      </c>
      <c r="G212" s="9" t="s">
        <v>608</v>
      </c>
      <c r="H212" s="9">
        <v>150</v>
      </c>
      <c r="I212" s="9">
        <v>134</v>
      </c>
      <c r="J212" s="20">
        <v>0.1067</v>
      </c>
    </row>
    <row r="213" spans="1:10" x14ac:dyDescent="0.25">
      <c r="A213" s="15" t="s">
        <v>609</v>
      </c>
      <c r="B213" s="7" t="s">
        <v>197</v>
      </c>
      <c r="C213" s="7" t="s">
        <v>198</v>
      </c>
      <c r="D213" s="7" t="s">
        <v>13</v>
      </c>
      <c r="E213" s="8" t="s">
        <v>610</v>
      </c>
      <c r="F213" s="7" t="s">
        <v>44</v>
      </c>
      <c r="G213" s="7" t="s">
        <v>548</v>
      </c>
      <c r="H213" s="7">
        <v>30</v>
      </c>
      <c r="I213" s="7">
        <v>8</v>
      </c>
      <c r="J213" s="19">
        <v>0.73329999999999995</v>
      </c>
    </row>
    <row r="214" spans="1:10" x14ac:dyDescent="0.25">
      <c r="A214" s="16" t="s">
        <v>611</v>
      </c>
      <c r="B214" s="9" t="s">
        <v>495</v>
      </c>
      <c r="C214" s="9" t="s">
        <v>496</v>
      </c>
      <c r="D214" s="9" t="s">
        <v>13</v>
      </c>
      <c r="E214" s="12" t="s">
        <v>612</v>
      </c>
      <c r="F214" s="9" t="s">
        <v>32</v>
      </c>
      <c r="G214" s="9" t="s">
        <v>613</v>
      </c>
      <c r="H214" s="9">
        <v>150</v>
      </c>
      <c r="I214" s="9">
        <v>135</v>
      </c>
      <c r="J214" s="20">
        <v>0.1</v>
      </c>
    </row>
    <row r="215" spans="1:10" x14ac:dyDescent="0.25">
      <c r="A215" s="15" t="s">
        <v>614</v>
      </c>
      <c r="B215" s="7" t="s">
        <v>541</v>
      </c>
      <c r="C215" s="7" t="s">
        <v>542</v>
      </c>
      <c r="D215" s="7" t="s">
        <v>25</v>
      </c>
      <c r="E215" s="8" t="s">
        <v>372</v>
      </c>
      <c r="F215" s="7" t="s">
        <v>112</v>
      </c>
      <c r="G215" s="7" t="s">
        <v>581</v>
      </c>
      <c r="H215" s="7">
        <v>70</v>
      </c>
      <c r="I215" s="7">
        <v>59</v>
      </c>
      <c r="J215" s="19">
        <v>0.15709999999999999</v>
      </c>
    </row>
    <row r="216" spans="1:10" x14ac:dyDescent="0.25">
      <c r="A216" s="16" t="s">
        <v>615</v>
      </c>
      <c r="B216" s="9" t="s">
        <v>110</v>
      </c>
      <c r="C216" s="9" t="s">
        <v>75</v>
      </c>
      <c r="D216" s="9" t="s">
        <v>37</v>
      </c>
      <c r="E216" s="12" t="s">
        <v>616</v>
      </c>
      <c r="F216" s="9" t="s">
        <v>64</v>
      </c>
      <c r="G216" s="9" t="s">
        <v>296</v>
      </c>
      <c r="H216" s="9">
        <v>1000</v>
      </c>
      <c r="I216" s="9">
        <v>500</v>
      </c>
      <c r="J216" s="20">
        <v>0.5</v>
      </c>
    </row>
    <row r="217" spans="1:10" x14ac:dyDescent="0.25">
      <c r="A217" s="15" t="s">
        <v>617</v>
      </c>
      <c r="B217" s="7" t="s">
        <v>174</v>
      </c>
      <c r="C217" s="7" t="s">
        <v>116</v>
      </c>
      <c r="D217" s="7" t="s">
        <v>19</v>
      </c>
      <c r="E217" s="8" t="s">
        <v>618</v>
      </c>
      <c r="F217" s="7" t="s">
        <v>49</v>
      </c>
      <c r="G217" s="7" t="s">
        <v>619</v>
      </c>
      <c r="H217" s="7">
        <v>500</v>
      </c>
      <c r="I217" s="7">
        <v>495</v>
      </c>
      <c r="J217" s="19">
        <v>0.01</v>
      </c>
    </row>
    <row r="218" spans="1:10" x14ac:dyDescent="0.25">
      <c r="A218" s="16" t="s">
        <v>620</v>
      </c>
      <c r="B218" s="9" t="s">
        <v>397</v>
      </c>
      <c r="C218" s="9" t="s">
        <v>398</v>
      </c>
      <c r="D218" s="9" t="s">
        <v>13</v>
      </c>
      <c r="E218" s="12" t="s">
        <v>621</v>
      </c>
      <c r="F218" s="9" t="s">
        <v>38</v>
      </c>
      <c r="G218" s="9" t="s">
        <v>399</v>
      </c>
      <c r="H218" s="9">
        <v>50</v>
      </c>
      <c r="I218" s="9">
        <v>49</v>
      </c>
      <c r="J218" s="20">
        <v>0.02</v>
      </c>
    </row>
    <row r="219" spans="1:10" x14ac:dyDescent="0.25">
      <c r="A219" s="15" t="s">
        <v>622</v>
      </c>
      <c r="B219" s="7" t="s">
        <v>17</v>
      </c>
      <c r="C219" s="7" t="s">
        <v>18</v>
      </c>
      <c r="D219" s="7" t="s">
        <v>19</v>
      </c>
      <c r="E219" s="11">
        <v>41913</v>
      </c>
      <c r="F219" s="7" t="s">
        <v>133</v>
      </c>
      <c r="G219" s="7" t="s">
        <v>623</v>
      </c>
      <c r="H219" s="7">
        <v>50</v>
      </c>
      <c r="I219" s="7">
        <v>48</v>
      </c>
      <c r="J219" s="19">
        <v>0.04</v>
      </c>
    </row>
    <row r="220" spans="1:10" x14ac:dyDescent="0.25">
      <c r="A220" s="16" t="s">
        <v>624</v>
      </c>
      <c r="B220" s="9" t="s">
        <v>95</v>
      </c>
      <c r="C220" s="9" t="s">
        <v>96</v>
      </c>
      <c r="D220" s="9" t="s">
        <v>37</v>
      </c>
      <c r="E220" s="10">
        <v>42103</v>
      </c>
      <c r="F220" s="9" t="s">
        <v>26</v>
      </c>
      <c r="G220" s="9" t="s">
        <v>625</v>
      </c>
      <c r="H220" s="9">
        <v>700</v>
      </c>
      <c r="I220" s="9">
        <v>560</v>
      </c>
      <c r="J220" s="20">
        <v>0.2</v>
      </c>
    </row>
    <row r="221" spans="1:10" x14ac:dyDescent="0.25">
      <c r="A221" s="15" t="s">
        <v>626</v>
      </c>
      <c r="B221" s="7" t="s">
        <v>110</v>
      </c>
      <c r="C221" s="7" t="s">
        <v>75</v>
      </c>
      <c r="D221" s="7" t="s">
        <v>37</v>
      </c>
      <c r="E221" s="11">
        <v>41737</v>
      </c>
      <c r="F221" s="7" t="s">
        <v>64</v>
      </c>
      <c r="G221" s="7" t="s">
        <v>627</v>
      </c>
      <c r="H221" s="7">
        <v>1000</v>
      </c>
      <c r="I221" s="7">
        <v>500</v>
      </c>
      <c r="J221" s="19">
        <v>0.5</v>
      </c>
    </row>
    <row r="222" spans="1:10" x14ac:dyDescent="0.25">
      <c r="A222" s="16" t="s">
        <v>628</v>
      </c>
      <c r="B222" s="9" t="s">
        <v>174</v>
      </c>
      <c r="C222" s="9" t="s">
        <v>116</v>
      </c>
      <c r="D222" s="9" t="s">
        <v>19</v>
      </c>
      <c r="E222" s="12" t="s">
        <v>629</v>
      </c>
      <c r="F222" s="9" t="s">
        <v>77</v>
      </c>
      <c r="G222" s="9" t="s">
        <v>619</v>
      </c>
      <c r="H222" s="9">
        <v>500</v>
      </c>
      <c r="I222" s="9">
        <v>495</v>
      </c>
      <c r="J222" s="20">
        <v>0.01</v>
      </c>
    </row>
    <row r="223" spans="1:10" x14ac:dyDescent="0.25">
      <c r="A223" s="15" t="s">
        <v>630</v>
      </c>
      <c r="B223" s="7" t="s">
        <v>350</v>
      </c>
      <c r="C223" s="7" t="s">
        <v>116</v>
      </c>
      <c r="D223" s="7" t="s">
        <v>19</v>
      </c>
      <c r="E223" s="11">
        <v>42470</v>
      </c>
      <c r="F223" s="7" t="s">
        <v>44</v>
      </c>
      <c r="G223" s="7" t="s">
        <v>631</v>
      </c>
      <c r="H223" s="7">
        <v>30</v>
      </c>
      <c r="I223" s="7">
        <v>29</v>
      </c>
      <c r="J223" s="19">
        <v>3.3300000000000003E-2</v>
      </c>
    </row>
    <row r="224" spans="1:10" x14ac:dyDescent="0.25">
      <c r="A224" s="16" t="s">
        <v>632</v>
      </c>
      <c r="B224" s="9" t="s">
        <v>210</v>
      </c>
      <c r="C224" s="9" t="s">
        <v>116</v>
      </c>
      <c r="D224" s="9" t="s">
        <v>19</v>
      </c>
      <c r="E224" s="10">
        <v>41797</v>
      </c>
      <c r="F224" s="9" t="s">
        <v>133</v>
      </c>
      <c r="G224" s="9" t="s">
        <v>633</v>
      </c>
      <c r="H224" s="9">
        <v>50</v>
      </c>
      <c r="I224" s="9">
        <v>44</v>
      </c>
      <c r="J224" s="20">
        <v>0.12</v>
      </c>
    </row>
    <row r="225" spans="1:10" x14ac:dyDescent="0.25">
      <c r="A225" s="15" t="s">
        <v>634</v>
      </c>
      <c r="B225" s="7" t="s">
        <v>3761</v>
      </c>
      <c r="C225" s="7" t="s">
        <v>3759</v>
      </c>
      <c r="D225" s="7" t="s">
        <v>13</v>
      </c>
      <c r="E225" s="11">
        <v>41707</v>
      </c>
      <c r="F225" s="7" t="s">
        <v>64</v>
      </c>
      <c r="G225" s="7" t="s">
        <v>458</v>
      </c>
      <c r="H225" s="7">
        <v>1000</v>
      </c>
      <c r="I225" s="7">
        <v>710</v>
      </c>
      <c r="J225" s="19">
        <v>0.28999999999999998</v>
      </c>
    </row>
    <row r="226" spans="1:10" x14ac:dyDescent="0.25">
      <c r="A226" s="16" t="s">
        <v>635</v>
      </c>
      <c r="B226" s="9" t="s">
        <v>210</v>
      </c>
      <c r="C226" s="9" t="s">
        <v>116</v>
      </c>
      <c r="D226" s="9" t="s">
        <v>19</v>
      </c>
      <c r="E226" s="12" t="s">
        <v>636</v>
      </c>
      <c r="F226" s="9" t="s">
        <v>32</v>
      </c>
      <c r="G226" s="9" t="s">
        <v>637</v>
      </c>
      <c r="H226" s="9">
        <v>150</v>
      </c>
      <c r="I226" s="9">
        <v>150</v>
      </c>
      <c r="J226" s="20">
        <v>0</v>
      </c>
    </row>
    <row r="227" spans="1:10" x14ac:dyDescent="0.25">
      <c r="A227" s="15" t="s">
        <v>638</v>
      </c>
      <c r="B227" s="7" t="s">
        <v>95</v>
      </c>
      <c r="C227" s="7" t="s">
        <v>96</v>
      </c>
      <c r="D227" s="7" t="s">
        <v>37</v>
      </c>
      <c r="E227" s="8" t="s">
        <v>639</v>
      </c>
      <c r="F227" s="7" t="s">
        <v>38</v>
      </c>
      <c r="G227" s="7" t="s">
        <v>640</v>
      </c>
      <c r="H227" s="7">
        <v>50</v>
      </c>
      <c r="I227" s="7">
        <v>44</v>
      </c>
      <c r="J227" s="19">
        <v>0.12</v>
      </c>
    </row>
    <row r="228" spans="1:10" x14ac:dyDescent="0.25">
      <c r="A228" s="16" t="s">
        <v>641</v>
      </c>
      <c r="B228" s="9" t="s">
        <v>265</v>
      </c>
      <c r="C228" s="9" t="s">
        <v>53</v>
      </c>
      <c r="D228" s="9" t="s">
        <v>25</v>
      </c>
      <c r="E228" s="10">
        <v>42127</v>
      </c>
      <c r="F228" s="9" t="s">
        <v>44</v>
      </c>
      <c r="G228" s="9" t="s">
        <v>642</v>
      </c>
      <c r="H228" s="9">
        <v>30</v>
      </c>
      <c r="I228" s="9">
        <v>24</v>
      </c>
      <c r="J228" s="20">
        <v>0.2</v>
      </c>
    </row>
    <row r="229" spans="1:10" x14ac:dyDescent="0.25">
      <c r="A229" s="15" t="s">
        <v>643</v>
      </c>
      <c r="B229" s="7" t="s">
        <v>541</v>
      </c>
      <c r="C229" s="7" t="s">
        <v>542</v>
      </c>
      <c r="D229" s="7" t="s">
        <v>25</v>
      </c>
      <c r="E229" s="8" t="s">
        <v>644</v>
      </c>
      <c r="F229" s="7" t="s">
        <v>125</v>
      </c>
      <c r="G229" s="7" t="s">
        <v>581</v>
      </c>
      <c r="H229" s="7">
        <v>250</v>
      </c>
      <c r="I229" s="7">
        <v>163</v>
      </c>
      <c r="J229" s="19">
        <v>0.34799999999999998</v>
      </c>
    </row>
    <row r="230" spans="1:10" x14ac:dyDescent="0.25">
      <c r="A230" s="16" t="s">
        <v>645</v>
      </c>
      <c r="B230" s="9" t="s">
        <v>67</v>
      </c>
      <c r="C230" s="9" t="s">
        <v>68</v>
      </c>
      <c r="D230" s="9" t="s">
        <v>37</v>
      </c>
      <c r="E230" s="10">
        <v>43322</v>
      </c>
      <c r="F230" s="9" t="s">
        <v>14</v>
      </c>
      <c r="G230" s="9" t="s">
        <v>646</v>
      </c>
      <c r="H230" s="9">
        <v>80</v>
      </c>
      <c r="I230" s="9">
        <v>78</v>
      </c>
      <c r="J230" s="20">
        <v>2.5000000000000001E-2</v>
      </c>
    </row>
    <row r="231" spans="1:10" x14ac:dyDescent="0.25">
      <c r="A231" s="15" t="s">
        <v>647</v>
      </c>
      <c r="B231" s="7" t="s">
        <v>216</v>
      </c>
      <c r="C231" s="7" t="s">
        <v>217</v>
      </c>
      <c r="D231" s="7" t="s">
        <v>13</v>
      </c>
      <c r="E231" s="8" t="s">
        <v>648</v>
      </c>
      <c r="F231" s="7" t="s">
        <v>14</v>
      </c>
      <c r="G231" s="7" t="s">
        <v>517</v>
      </c>
      <c r="H231" s="7">
        <v>80</v>
      </c>
      <c r="I231" s="7">
        <v>78</v>
      </c>
      <c r="J231" s="19">
        <v>2.5000000000000001E-2</v>
      </c>
    </row>
    <row r="232" spans="1:10" x14ac:dyDescent="0.25">
      <c r="A232" s="16" t="s">
        <v>649</v>
      </c>
      <c r="B232" s="9" t="s">
        <v>261</v>
      </c>
      <c r="C232" s="9" t="s">
        <v>42</v>
      </c>
      <c r="D232" s="9" t="s">
        <v>37</v>
      </c>
      <c r="E232" s="10">
        <v>42892</v>
      </c>
      <c r="F232" s="9" t="s">
        <v>26</v>
      </c>
      <c r="G232" s="9" t="s">
        <v>274</v>
      </c>
      <c r="H232" s="9">
        <v>700</v>
      </c>
      <c r="I232" s="9">
        <v>651</v>
      </c>
      <c r="J232" s="20">
        <v>7.0000000000000007E-2</v>
      </c>
    </row>
    <row r="233" spans="1:10" x14ac:dyDescent="0.25">
      <c r="A233" s="15" t="s">
        <v>650</v>
      </c>
      <c r="B233" s="7" t="s">
        <v>89</v>
      </c>
      <c r="C233" s="7" t="s">
        <v>90</v>
      </c>
      <c r="D233" s="7" t="s">
        <v>13</v>
      </c>
      <c r="E233" s="8" t="s">
        <v>651</v>
      </c>
      <c r="F233" s="7" t="s">
        <v>38</v>
      </c>
      <c r="G233" s="7" t="s">
        <v>652</v>
      </c>
      <c r="H233" s="7">
        <v>50</v>
      </c>
      <c r="I233" s="7">
        <v>36</v>
      </c>
      <c r="J233" s="19">
        <v>0.28000000000000003</v>
      </c>
    </row>
    <row r="234" spans="1:10" x14ac:dyDescent="0.25">
      <c r="A234" s="16" t="s">
        <v>653</v>
      </c>
      <c r="B234" s="9" t="s">
        <v>197</v>
      </c>
      <c r="C234" s="9" t="s">
        <v>198</v>
      </c>
      <c r="D234" s="9" t="s">
        <v>13</v>
      </c>
      <c r="E234" s="12" t="s">
        <v>654</v>
      </c>
      <c r="F234" s="9" t="s">
        <v>77</v>
      </c>
      <c r="G234" s="9" t="s">
        <v>655</v>
      </c>
      <c r="H234" s="9">
        <v>500</v>
      </c>
      <c r="I234" s="9">
        <v>500</v>
      </c>
      <c r="J234" s="20">
        <v>0</v>
      </c>
    </row>
    <row r="235" spans="1:10" x14ac:dyDescent="0.25">
      <c r="A235" s="15" t="s">
        <v>656</v>
      </c>
      <c r="B235" s="7" t="s">
        <v>288</v>
      </c>
      <c r="C235" s="7" t="s">
        <v>289</v>
      </c>
      <c r="D235" s="7" t="s">
        <v>13</v>
      </c>
      <c r="E235" s="8" t="s">
        <v>657</v>
      </c>
      <c r="F235" s="7" t="s">
        <v>32</v>
      </c>
      <c r="G235" s="7" t="s">
        <v>658</v>
      </c>
      <c r="H235" s="7">
        <v>150</v>
      </c>
      <c r="I235" s="7">
        <v>140</v>
      </c>
      <c r="J235" s="19">
        <v>6.6699999999999995E-2</v>
      </c>
    </row>
    <row r="236" spans="1:10" x14ac:dyDescent="0.25">
      <c r="A236" s="16" t="s">
        <v>659</v>
      </c>
      <c r="B236" s="9" t="s">
        <v>306</v>
      </c>
      <c r="C236" s="9" t="s">
        <v>307</v>
      </c>
      <c r="D236" s="9" t="s">
        <v>13</v>
      </c>
      <c r="E236" s="10">
        <v>42837</v>
      </c>
      <c r="F236" s="9" t="s">
        <v>26</v>
      </c>
      <c r="G236" s="9" t="s">
        <v>660</v>
      </c>
      <c r="H236" s="9">
        <v>700</v>
      </c>
      <c r="I236" s="9">
        <v>700</v>
      </c>
      <c r="J236" s="20">
        <v>0</v>
      </c>
    </row>
    <row r="237" spans="1:10" x14ac:dyDescent="0.25">
      <c r="A237" s="15" t="s">
        <v>661</v>
      </c>
      <c r="B237" s="7" t="s">
        <v>82</v>
      </c>
      <c r="C237" s="7" t="s">
        <v>83</v>
      </c>
      <c r="D237" s="7" t="s">
        <v>37</v>
      </c>
      <c r="E237" s="11">
        <v>43073</v>
      </c>
      <c r="F237" s="7" t="s">
        <v>32</v>
      </c>
      <c r="G237" s="7" t="s">
        <v>662</v>
      </c>
      <c r="H237" s="7">
        <v>150</v>
      </c>
      <c r="I237" s="7">
        <v>144</v>
      </c>
      <c r="J237" s="19">
        <v>0.04</v>
      </c>
    </row>
    <row r="238" spans="1:10" x14ac:dyDescent="0.25">
      <c r="A238" s="16" t="s">
        <v>663</v>
      </c>
      <c r="B238" s="9" t="s">
        <v>139</v>
      </c>
      <c r="C238" s="9" t="s">
        <v>140</v>
      </c>
      <c r="D238" s="9" t="s">
        <v>13</v>
      </c>
      <c r="E238" s="12" t="s">
        <v>664</v>
      </c>
      <c r="F238" s="9" t="s">
        <v>49</v>
      </c>
      <c r="G238" s="9" t="s">
        <v>665</v>
      </c>
      <c r="H238" s="9">
        <v>500</v>
      </c>
      <c r="I238" s="9">
        <v>465</v>
      </c>
      <c r="J238" s="20">
        <v>7.0000000000000007E-2</v>
      </c>
    </row>
    <row r="239" spans="1:10" x14ac:dyDescent="0.25">
      <c r="A239" s="15" t="s">
        <v>666</v>
      </c>
      <c r="B239" s="7" t="s">
        <v>325</v>
      </c>
      <c r="C239" s="7" t="s">
        <v>326</v>
      </c>
      <c r="D239" s="7" t="s">
        <v>37</v>
      </c>
      <c r="E239" s="11">
        <v>42493</v>
      </c>
      <c r="F239" s="7" t="s">
        <v>38</v>
      </c>
      <c r="G239" s="7" t="s">
        <v>414</v>
      </c>
      <c r="H239" s="7">
        <v>50</v>
      </c>
      <c r="I239" s="7">
        <v>50</v>
      </c>
      <c r="J239" s="19">
        <v>0</v>
      </c>
    </row>
    <row r="240" spans="1:10" x14ac:dyDescent="0.25">
      <c r="A240" s="16" t="s">
        <v>667</v>
      </c>
      <c r="B240" s="9" t="s">
        <v>67</v>
      </c>
      <c r="C240" s="9" t="s">
        <v>68</v>
      </c>
      <c r="D240" s="9" t="s">
        <v>37</v>
      </c>
      <c r="E240" s="10">
        <v>42311</v>
      </c>
      <c r="F240" s="9" t="s">
        <v>133</v>
      </c>
      <c r="G240" s="9" t="s">
        <v>668</v>
      </c>
      <c r="H240" s="9">
        <v>50</v>
      </c>
      <c r="I240" s="9">
        <v>49</v>
      </c>
      <c r="J240" s="20">
        <v>0.02</v>
      </c>
    </row>
    <row r="241" spans="1:10" x14ac:dyDescent="0.25">
      <c r="A241" s="15" t="s">
        <v>669</v>
      </c>
      <c r="B241" s="7" t="s">
        <v>115</v>
      </c>
      <c r="C241" s="7" t="s">
        <v>116</v>
      </c>
      <c r="D241" s="7" t="s">
        <v>19</v>
      </c>
      <c r="E241" s="8" t="s">
        <v>670</v>
      </c>
      <c r="F241" s="7" t="s">
        <v>38</v>
      </c>
      <c r="G241" s="7" t="s">
        <v>671</v>
      </c>
      <c r="H241" s="7">
        <v>50</v>
      </c>
      <c r="I241" s="7">
        <v>44</v>
      </c>
      <c r="J241" s="19">
        <v>0.12</v>
      </c>
    </row>
    <row r="242" spans="1:10" x14ac:dyDescent="0.25">
      <c r="A242" s="16" t="s">
        <v>672</v>
      </c>
      <c r="B242" s="9" t="s">
        <v>139</v>
      </c>
      <c r="C242" s="9" t="s">
        <v>140</v>
      </c>
      <c r="D242" s="9" t="s">
        <v>13</v>
      </c>
      <c r="E242" s="12" t="s">
        <v>673</v>
      </c>
      <c r="F242" s="9" t="s">
        <v>77</v>
      </c>
      <c r="G242" s="9" t="s">
        <v>474</v>
      </c>
      <c r="H242" s="9">
        <v>500</v>
      </c>
      <c r="I242" s="9">
        <v>490</v>
      </c>
      <c r="J242" s="20">
        <v>0.02</v>
      </c>
    </row>
    <row r="243" spans="1:10" x14ac:dyDescent="0.25">
      <c r="A243" s="15" t="s">
        <v>674</v>
      </c>
      <c r="B243" s="7" t="s">
        <v>139</v>
      </c>
      <c r="C243" s="7" t="s">
        <v>140</v>
      </c>
      <c r="D243" s="7" t="s">
        <v>13</v>
      </c>
      <c r="E243" s="11">
        <v>43107</v>
      </c>
      <c r="F243" s="7" t="s">
        <v>26</v>
      </c>
      <c r="G243" s="7" t="s">
        <v>675</v>
      </c>
      <c r="H243" s="7">
        <v>700</v>
      </c>
      <c r="I243" s="7">
        <v>623</v>
      </c>
      <c r="J243" s="19">
        <v>0.11</v>
      </c>
    </row>
    <row r="244" spans="1:10" x14ac:dyDescent="0.25">
      <c r="A244" s="16" t="s">
        <v>676</v>
      </c>
      <c r="B244" s="9" t="s">
        <v>144</v>
      </c>
      <c r="C244" s="9" t="s">
        <v>116</v>
      </c>
      <c r="D244" s="9" t="s">
        <v>19</v>
      </c>
      <c r="E244" s="10">
        <v>41949</v>
      </c>
      <c r="F244" s="9" t="s">
        <v>26</v>
      </c>
      <c r="G244" s="9" t="s">
        <v>677</v>
      </c>
      <c r="H244" s="9">
        <v>700</v>
      </c>
      <c r="I244" s="9">
        <v>574</v>
      </c>
      <c r="J244" s="20">
        <v>0.18</v>
      </c>
    </row>
    <row r="245" spans="1:10" x14ac:dyDescent="0.25">
      <c r="A245" s="15" t="s">
        <v>678</v>
      </c>
      <c r="B245" s="7" t="s">
        <v>147</v>
      </c>
      <c r="C245" s="7" t="s">
        <v>96</v>
      </c>
      <c r="D245" s="7" t="s">
        <v>37</v>
      </c>
      <c r="E245" s="8" t="s">
        <v>679</v>
      </c>
      <c r="F245" s="7" t="s">
        <v>112</v>
      </c>
      <c r="G245" s="7" t="s">
        <v>680</v>
      </c>
      <c r="H245" s="7">
        <v>70</v>
      </c>
      <c r="I245" s="7">
        <v>68</v>
      </c>
      <c r="J245" s="19">
        <v>2.86E-2</v>
      </c>
    </row>
    <row r="246" spans="1:10" x14ac:dyDescent="0.25">
      <c r="A246" s="16" t="s">
        <v>681</v>
      </c>
      <c r="B246" s="9" t="s">
        <v>128</v>
      </c>
      <c r="C246" s="9" t="s">
        <v>129</v>
      </c>
      <c r="D246" s="9" t="s">
        <v>37</v>
      </c>
      <c r="E246" s="12" t="s">
        <v>682</v>
      </c>
      <c r="F246" s="9" t="s">
        <v>112</v>
      </c>
      <c r="G246" s="9" t="s">
        <v>683</v>
      </c>
      <c r="H246" s="9">
        <v>70</v>
      </c>
      <c r="I246" s="9">
        <v>69</v>
      </c>
      <c r="J246" s="20">
        <v>1.43E-2</v>
      </c>
    </row>
    <row r="247" spans="1:10" x14ac:dyDescent="0.25">
      <c r="A247" s="15" t="s">
        <v>684</v>
      </c>
      <c r="B247" s="7" t="s">
        <v>541</v>
      </c>
      <c r="C247" s="7" t="s">
        <v>542</v>
      </c>
      <c r="D247" s="7" t="s">
        <v>25</v>
      </c>
      <c r="E247" s="11">
        <v>42677</v>
      </c>
      <c r="F247" s="7" t="s">
        <v>44</v>
      </c>
      <c r="G247" s="7" t="s">
        <v>543</v>
      </c>
      <c r="H247" s="7">
        <v>30</v>
      </c>
      <c r="I247" s="7">
        <v>29</v>
      </c>
      <c r="J247" s="19">
        <v>3.3300000000000003E-2</v>
      </c>
    </row>
    <row r="248" spans="1:10" x14ac:dyDescent="0.25">
      <c r="A248" s="16" t="s">
        <v>685</v>
      </c>
      <c r="B248" s="9" t="s">
        <v>17</v>
      </c>
      <c r="C248" s="9" t="s">
        <v>18</v>
      </c>
      <c r="D248" s="9" t="s">
        <v>19</v>
      </c>
      <c r="E248" s="12" t="s">
        <v>686</v>
      </c>
      <c r="F248" s="9" t="s">
        <v>58</v>
      </c>
      <c r="G248" s="9" t="s">
        <v>687</v>
      </c>
      <c r="H248" s="9">
        <v>800</v>
      </c>
      <c r="I248" s="9">
        <v>696</v>
      </c>
      <c r="J248" s="20">
        <v>0.13</v>
      </c>
    </row>
    <row r="249" spans="1:10" x14ac:dyDescent="0.25">
      <c r="A249" s="15" t="s">
        <v>688</v>
      </c>
      <c r="B249" s="7" t="s">
        <v>29</v>
      </c>
      <c r="C249" s="7" t="s">
        <v>30</v>
      </c>
      <c r="D249" s="7" t="s">
        <v>13</v>
      </c>
      <c r="E249" s="8" t="s">
        <v>689</v>
      </c>
      <c r="F249" s="7" t="s">
        <v>26</v>
      </c>
      <c r="G249" s="7" t="s">
        <v>527</v>
      </c>
      <c r="H249" s="7">
        <v>700</v>
      </c>
      <c r="I249" s="7">
        <v>602</v>
      </c>
      <c r="J249" s="19">
        <v>0.14000000000000001</v>
      </c>
    </row>
    <row r="250" spans="1:10" x14ac:dyDescent="0.25">
      <c r="A250" s="16" t="s">
        <v>690</v>
      </c>
      <c r="B250" s="9" t="s">
        <v>144</v>
      </c>
      <c r="C250" s="9" t="s">
        <v>116</v>
      </c>
      <c r="D250" s="9" t="s">
        <v>19</v>
      </c>
      <c r="E250" s="10">
        <v>41855</v>
      </c>
      <c r="F250" s="9" t="s">
        <v>38</v>
      </c>
      <c r="G250" s="9" t="s">
        <v>691</v>
      </c>
      <c r="H250" s="9">
        <v>50</v>
      </c>
      <c r="I250" s="9">
        <v>40</v>
      </c>
      <c r="J250" s="20">
        <v>0.2</v>
      </c>
    </row>
    <row r="251" spans="1:10" x14ac:dyDescent="0.25">
      <c r="A251" s="15" t="s">
        <v>692</v>
      </c>
      <c r="B251" s="7" t="s">
        <v>82</v>
      </c>
      <c r="C251" s="7" t="s">
        <v>83</v>
      </c>
      <c r="D251" s="7" t="s">
        <v>37</v>
      </c>
      <c r="E251" s="11">
        <v>42859</v>
      </c>
      <c r="F251" s="7" t="s">
        <v>133</v>
      </c>
      <c r="G251" s="7" t="s">
        <v>693</v>
      </c>
      <c r="H251" s="7">
        <v>50</v>
      </c>
      <c r="I251" s="7">
        <v>50</v>
      </c>
      <c r="J251" s="19">
        <v>0</v>
      </c>
    </row>
    <row r="252" spans="1:10" x14ac:dyDescent="0.25">
      <c r="A252" s="16" t="s">
        <v>694</v>
      </c>
      <c r="B252" s="9" t="s">
        <v>541</v>
      </c>
      <c r="C252" s="9" t="s">
        <v>542</v>
      </c>
      <c r="D252" s="9" t="s">
        <v>25</v>
      </c>
      <c r="E252" s="12" t="s">
        <v>695</v>
      </c>
      <c r="F252" s="9" t="s">
        <v>38</v>
      </c>
      <c r="G252" s="9" t="s">
        <v>696</v>
      </c>
      <c r="H252" s="9">
        <v>50</v>
      </c>
      <c r="I252" s="9">
        <v>49</v>
      </c>
      <c r="J252" s="20">
        <v>0.02</v>
      </c>
    </row>
    <row r="253" spans="1:10" x14ac:dyDescent="0.25">
      <c r="A253" s="15" t="s">
        <v>697</v>
      </c>
      <c r="B253" s="7" t="s">
        <v>62</v>
      </c>
      <c r="C253" s="7" t="s">
        <v>63</v>
      </c>
      <c r="D253" s="7" t="s">
        <v>13</v>
      </c>
      <c r="E253" s="8" t="s">
        <v>698</v>
      </c>
      <c r="F253" s="7" t="s">
        <v>49</v>
      </c>
      <c r="G253" s="7" t="s">
        <v>383</v>
      </c>
      <c r="H253" s="7">
        <v>500</v>
      </c>
      <c r="I253" s="7">
        <v>425</v>
      </c>
      <c r="J253" s="19">
        <v>0.15</v>
      </c>
    </row>
    <row r="254" spans="1:10" x14ac:dyDescent="0.25">
      <c r="A254" s="16" t="s">
        <v>699</v>
      </c>
      <c r="B254" s="9" t="s">
        <v>197</v>
      </c>
      <c r="C254" s="9" t="s">
        <v>198</v>
      </c>
      <c r="D254" s="9" t="s">
        <v>13</v>
      </c>
      <c r="E254" s="12" t="s">
        <v>700</v>
      </c>
      <c r="F254" s="9" t="s">
        <v>77</v>
      </c>
      <c r="G254" s="9" t="s">
        <v>655</v>
      </c>
      <c r="H254" s="9">
        <v>500</v>
      </c>
      <c r="I254" s="9">
        <v>500</v>
      </c>
      <c r="J254" s="20">
        <v>0</v>
      </c>
    </row>
    <row r="255" spans="1:10" x14ac:dyDescent="0.25">
      <c r="A255" s="15" t="s">
        <v>701</v>
      </c>
      <c r="B255" s="7" t="s">
        <v>29</v>
      </c>
      <c r="C255" s="7" t="s">
        <v>30</v>
      </c>
      <c r="D255" s="7" t="s">
        <v>13</v>
      </c>
      <c r="E255" s="8" t="s">
        <v>702</v>
      </c>
      <c r="F255" s="7" t="s">
        <v>58</v>
      </c>
      <c r="G255" s="7" t="s">
        <v>703</v>
      </c>
      <c r="H255" s="7">
        <v>800</v>
      </c>
      <c r="I255" s="7">
        <v>680</v>
      </c>
      <c r="J255" s="19">
        <v>0.15</v>
      </c>
    </row>
    <row r="256" spans="1:10" x14ac:dyDescent="0.25">
      <c r="A256" s="16" t="s">
        <v>704</v>
      </c>
      <c r="B256" s="9" t="s">
        <v>3760</v>
      </c>
      <c r="C256" s="9" t="s">
        <v>3759</v>
      </c>
      <c r="D256" s="9" t="s">
        <v>13</v>
      </c>
      <c r="E256" s="10">
        <v>43081</v>
      </c>
      <c r="F256" s="9" t="s">
        <v>32</v>
      </c>
      <c r="G256" s="9" t="s">
        <v>705</v>
      </c>
      <c r="H256" s="9">
        <v>150</v>
      </c>
      <c r="I256" s="9">
        <v>144</v>
      </c>
      <c r="J256" s="20">
        <v>0.04</v>
      </c>
    </row>
    <row r="257" spans="1:10" x14ac:dyDescent="0.25">
      <c r="A257" s="15" t="s">
        <v>706</v>
      </c>
      <c r="B257" s="7" t="s">
        <v>306</v>
      </c>
      <c r="C257" s="7" t="s">
        <v>307</v>
      </c>
      <c r="D257" s="7" t="s">
        <v>13</v>
      </c>
      <c r="E257" s="11">
        <v>42523</v>
      </c>
      <c r="F257" s="7" t="s">
        <v>64</v>
      </c>
      <c r="G257" s="7" t="s">
        <v>463</v>
      </c>
      <c r="H257" s="7">
        <v>1000</v>
      </c>
      <c r="I257" s="7">
        <v>680</v>
      </c>
      <c r="J257" s="19">
        <v>0.32</v>
      </c>
    </row>
    <row r="258" spans="1:10" x14ac:dyDescent="0.25">
      <c r="A258" s="16" t="s">
        <v>707</v>
      </c>
      <c r="B258" s="9" t="s">
        <v>23</v>
      </c>
      <c r="C258" s="9" t="s">
        <v>24</v>
      </c>
      <c r="D258" s="9" t="s">
        <v>25</v>
      </c>
      <c r="E258" s="12" t="s">
        <v>708</v>
      </c>
      <c r="F258" s="9" t="s">
        <v>32</v>
      </c>
      <c r="G258" s="9" t="s">
        <v>381</v>
      </c>
      <c r="H258" s="9">
        <v>150</v>
      </c>
      <c r="I258" s="9">
        <v>140</v>
      </c>
      <c r="J258" s="20">
        <v>6.6699999999999995E-2</v>
      </c>
    </row>
    <row r="259" spans="1:10" x14ac:dyDescent="0.25">
      <c r="A259" s="15" t="s">
        <v>709</v>
      </c>
      <c r="B259" s="7" t="s">
        <v>3761</v>
      </c>
      <c r="C259" s="7" t="s">
        <v>3759</v>
      </c>
      <c r="D259" s="7" t="s">
        <v>13</v>
      </c>
      <c r="E259" s="8" t="s">
        <v>710</v>
      </c>
      <c r="F259" s="7" t="s">
        <v>44</v>
      </c>
      <c r="G259" s="7" t="s">
        <v>711</v>
      </c>
      <c r="H259" s="7">
        <v>30</v>
      </c>
      <c r="I259" s="7">
        <v>28</v>
      </c>
      <c r="J259" s="19">
        <v>6.6699999999999995E-2</v>
      </c>
    </row>
    <row r="260" spans="1:10" x14ac:dyDescent="0.25">
      <c r="A260" s="16" t="s">
        <v>712</v>
      </c>
      <c r="B260" s="9" t="s">
        <v>241</v>
      </c>
      <c r="C260" s="9" t="s">
        <v>242</v>
      </c>
      <c r="D260" s="9" t="s">
        <v>25</v>
      </c>
      <c r="E260" s="12" t="s">
        <v>713</v>
      </c>
      <c r="F260" s="9" t="s">
        <v>58</v>
      </c>
      <c r="G260" s="9" t="s">
        <v>243</v>
      </c>
      <c r="H260" s="9">
        <v>800</v>
      </c>
      <c r="I260" s="9">
        <v>544</v>
      </c>
      <c r="J260" s="20">
        <v>0.32</v>
      </c>
    </row>
    <row r="261" spans="1:10" x14ac:dyDescent="0.25">
      <c r="A261" s="15" t="s">
        <v>714</v>
      </c>
      <c r="B261" s="7" t="s">
        <v>17</v>
      </c>
      <c r="C261" s="7" t="s">
        <v>18</v>
      </c>
      <c r="D261" s="7" t="s">
        <v>19</v>
      </c>
      <c r="E261" s="8" t="s">
        <v>715</v>
      </c>
      <c r="F261" s="7" t="s">
        <v>38</v>
      </c>
      <c r="G261" s="7" t="s">
        <v>93</v>
      </c>
      <c r="H261" s="7">
        <v>50</v>
      </c>
      <c r="I261" s="7">
        <v>47</v>
      </c>
      <c r="J261" s="19">
        <v>0.06</v>
      </c>
    </row>
    <row r="262" spans="1:10" x14ac:dyDescent="0.25">
      <c r="A262" s="16" t="s">
        <v>716</v>
      </c>
      <c r="B262" s="9" t="s">
        <v>3761</v>
      </c>
      <c r="C262" s="9" t="s">
        <v>3759</v>
      </c>
      <c r="D262" s="9" t="s">
        <v>13</v>
      </c>
      <c r="E262" s="12" t="s">
        <v>717</v>
      </c>
      <c r="F262" s="9" t="s">
        <v>14</v>
      </c>
      <c r="G262" s="9" t="s">
        <v>718</v>
      </c>
      <c r="H262" s="9">
        <v>80</v>
      </c>
      <c r="I262" s="9">
        <v>60</v>
      </c>
      <c r="J262" s="20">
        <v>0.25</v>
      </c>
    </row>
    <row r="263" spans="1:10" x14ac:dyDescent="0.25">
      <c r="A263" s="15" t="s">
        <v>719</v>
      </c>
      <c r="B263" s="7" t="s">
        <v>325</v>
      </c>
      <c r="C263" s="7" t="s">
        <v>326</v>
      </c>
      <c r="D263" s="7" t="s">
        <v>37</v>
      </c>
      <c r="E263" s="8" t="s">
        <v>720</v>
      </c>
      <c r="F263" s="7" t="s">
        <v>44</v>
      </c>
      <c r="G263" s="7" t="s">
        <v>721</v>
      </c>
      <c r="H263" s="7">
        <v>30</v>
      </c>
      <c r="I263" s="7">
        <v>26</v>
      </c>
      <c r="J263" s="19">
        <v>0.1333</v>
      </c>
    </row>
    <row r="264" spans="1:10" x14ac:dyDescent="0.25">
      <c r="A264" s="16" t="s">
        <v>722</v>
      </c>
      <c r="B264" s="9" t="s">
        <v>144</v>
      </c>
      <c r="C264" s="9" t="s">
        <v>116</v>
      </c>
      <c r="D264" s="9" t="s">
        <v>19</v>
      </c>
      <c r="E264" s="12" t="s">
        <v>723</v>
      </c>
      <c r="F264" s="9" t="s">
        <v>77</v>
      </c>
      <c r="G264" s="9" t="s">
        <v>677</v>
      </c>
      <c r="H264" s="9">
        <v>500</v>
      </c>
      <c r="I264" s="9">
        <v>495</v>
      </c>
      <c r="J264" s="20">
        <v>0.01</v>
      </c>
    </row>
    <row r="265" spans="1:10" x14ac:dyDescent="0.25">
      <c r="A265" s="15" t="s">
        <v>724</v>
      </c>
      <c r="B265" s="7" t="s">
        <v>135</v>
      </c>
      <c r="C265" s="7" t="s">
        <v>42</v>
      </c>
      <c r="D265" s="7" t="s">
        <v>37</v>
      </c>
      <c r="E265" s="11">
        <v>41887</v>
      </c>
      <c r="F265" s="7" t="s">
        <v>64</v>
      </c>
      <c r="G265" s="7" t="s">
        <v>725</v>
      </c>
      <c r="H265" s="7">
        <v>1000</v>
      </c>
      <c r="I265" s="7">
        <v>620</v>
      </c>
      <c r="J265" s="19">
        <v>0.38</v>
      </c>
    </row>
    <row r="266" spans="1:10" x14ac:dyDescent="0.25">
      <c r="A266" s="16" t="s">
        <v>726</v>
      </c>
      <c r="B266" s="9" t="s">
        <v>178</v>
      </c>
      <c r="C266" s="9" t="s">
        <v>116</v>
      </c>
      <c r="D266" s="9" t="s">
        <v>19</v>
      </c>
      <c r="E266" s="12" t="s">
        <v>290</v>
      </c>
      <c r="F266" s="9" t="s">
        <v>77</v>
      </c>
      <c r="G266" s="9" t="s">
        <v>727</v>
      </c>
      <c r="H266" s="9">
        <v>500</v>
      </c>
      <c r="I266" s="9">
        <v>490</v>
      </c>
      <c r="J266" s="20">
        <v>0.02</v>
      </c>
    </row>
    <row r="267" spans="1:10" x14ac:dyDescent="0.25">
      <c r="A267" s="15" t="s">
        <v>728</v>
      </c>
      <c r="B267" s="7" t="s">
        <v>89</v>
      </c>
      <c r="C267" s="7" t="s">
        <v>90</v>
      </c>
      <c r="D267" s="7" t="s">
        <v>13</v>
      </c>
      <c r="E267" s="11">
        <v>41951</v>
      </c>
      <c r="F267" s="7" t="s">
        <v>44</v>
      </c>
      <c r="G267" s="7" t="s">
        <v>729</v>
      </c>
      <c r="H267" s="7">
        <v>30</v>
      </c>
      <c r="I267" s="7">
        <v>21</v>
      </c>
      <c r="J267" s="19">
        <v>0.3</v>
      </c>
    </row>
    <row r="268" spans="1:10" x14ac:dyDescent="0.25">
      <c r="A268" s="16" t="s">
        <v>730</v>
      </c>
      <c r="B268" s="9" t="s">
        <v>135</v>
      </c>
      <c r="C268" s="9" t="s">
        <v>42</v>
      </c>
      <c r="D268" s="9" t="s">
        <v>37</v>
      </c>
      <c r="E268" s="12" t="s">
        <v>731</v>
      </c>
      <c r="F268" s="9" t="s">
        <v>44</v>
      </c>
      <c r="G268" s="9" t="s">
        <v>732</v>
      </c>
      <c r="H268" s="9">
        <v>30</v>
      </c>
      <c r="I268" s="9">
        <v>20</v>
      </c>
      <c r="J268" s="20">
        <v>0.33329999999999999</v>
      </c>
    </row>
    <row r="269" spans="1:10" x14ac:dyDescent="0.25">
      <c r="A269" s="15" t="s">
        <v>733</v>
      </c>
      <c r="B269" s="7" t="s">
        <v>261</v>
      </c>
      <c r="C269" s="7" t="s">
        <v>42</v>
      </c>
      <c r="D269" s="7" t="s">
        <v>37</v>
      </c>
      <c r="E269" s="8" t="s">
        <v>734</v>
      </c>
      <c r="F269" s="7" t="s">
        <v>64</v>
      </c>
      <c r="G269" s="7" t="s">
        <v>293</v>
      </c>
      <c r="H269" s="7">
        <v>1000</v>
      </c>
      <c r="I269" s="7">
        <v>910</v>
      </c>
      <c r="J269" s="19">
        <v>0.09</v>
      </c>
    </row>
    <row r="270" spans="1:10" x14ac:dyDescent="0.25">
      <c r="A270" s="16" t="s">
        <v>735</v>
      </c>
      <c r="B270" s="9" t="s">
        <v>67</v>
      </c>
      <c r="C270" s="9" t="s">
        <v>68</v>
      </c>
      <c r="D270" s="9" t="s">
        <v>37</v>
      </c>
      <c r="E270" s="12" t="s">
        <v>639</v>
      </c>
      <c r="F270" s="9" t="s">
        <v>112</v>
      </c>
      <c r="G270" s="9" t="s">
        <v>668</v>
      </c>
      <c r="H270" s="9">
        <v>70</v>
      </c>
      <c r="I270" s="9">
        <v>68</v>
      </c>
      <c r="J270" s="20">
        <v>2.86E-2</v>
      </c>
    </row>
    <row r="271" spans="1:10" x14ac:dyDescent="0.25">
      <c r="A271" s="15" t="s">
        <v>736</v>
      </c>
      <c r="B271" s="7" t="s">
        <v>241</v>
      </c>
      <c r="C271" s="7" t="s">
        <v>242</v>
      </c>
      <c r="D271" s="7" t="s">
        <v>25</v>
      </c>
      <c r="E271" s="8" t="s">
        <v>737</v>
      </c>
      <c r="F271" s="7" t="s">
        <v>26</v>
      </c>
      <c r="G271" s="7" t="s">
        <v>738</v>
      </c>
      <c r="H271" s="7">
        <v>700</v>
      </c>
      <c r="I271" s="7">
        <v>623</v>
      </c>
      <c r="J271" s="19">
        <v>0.11</v>
      </c>
    </row>
    <row r="272" spans="1:10" x14ac:dyDescent="0.25">
      <c r="A272" s="16" t="s">
        <v>739</v>
      </c>
      <c r="B272" s="9" t="s">
        <v>89</v>
      </c>
      <c r="C272" s="9" t="s">
        <v>90</v>
      </c>
      <c r="D272" s="9" t="s">
        <v>13</v>
      </c>
      <c r="E272" s="12" t="s">
        <v>740</v>
      </c>
      <c r="F272" s="9" t="s">
        <v>77</v>
      </c>
      <c r="G272" s="9" t="s">
        <v>741</v>
      </c>
      <c r="H272" s="9">
        <v>500</v>
      </c>
      <c r="I272" s="9">
        <v>490</v>
      </c>
      <c r="J272" s="20">
        <v>0.02</v>
      </c>
    </row>
    <row r="273" spans="1:10" x14ac:dyDescent="0.25">
      <c r="A273" s="15" t="s">
        <v>742</v>
      </c>
      <c r="B273" s="7" t="s">
        <v>128</v>
      </c>
      <c r="C273" s="7" t="s">
        <v>129</v>
      </c>
      <c r="D273" s="7" t="s">
        <v>37</v>
      </c>
      <c r="E273" s="11">
        <v>42471</v>
      </c>
      <c r="F273" s="7" t="s">
        <v>38</v>
      </c>
      <c r="G273" s="7" t="s">
        <v>743</v>
      </c>
      <c r="H273" s="7">
        <v>50</v>
      </c>
      <c r="I273" s="7">
        <v>50</v>
      </c>
      <c r="J273" s="19">
        <v>0</v>
      </c>
    </row>
    <row r="274" spans="1:10" x14ac:dyDescent="0.25">
      <c r="A274" s="16" t="s">
        <v>744</v>
      </c>
      <c r="B274" s="9" t="s">
        <v>541</v>
      </c>
      <c r="C274" s="9" t="s">
        <v>542</v>
      </c>
      <c r="D274" s="9" t="s">
        <v>25</v>
      </c>
      <c r="E274" s="12" t="s">
        <v>745</v>
      </c>
      <c r="F274" s="9" t="s">
        <v>64</v>
      </c>
      <c r="G274" s="9" t="s">
        <v>746</v>
      </c>
      <c r="H274" s="9">
        <v>1000</v>
      </c>
      <c r="I274" s="9">
        <v>790</v>
      </c>
      <c r="J274" s="20">
        <v>0.21</v>
      </c>
    </row>
    <row r="275" spans="1:10" x14ac:dyDescent="0.25">
      <c r="A275" s="15" t="s">
        <v>747</v>
      </c>
      <c r="B275" s="7" t="s">
        <v>35</v>
      </c>
      <c r="C275" s="7" t="s">
        <v>36</v>
      </c>
      <c r="D275" s="7" t="s">
        <v>37</v>
      </c>
      <c r="E275" s="8" t="s">
        <v>748</v>
      </c>
      <c r="F275" s="7" t="s">
        <v>32</v>
      </c>
      <c r="G275" s="7" t="s">
        <v>39</v>
      </c>
      <c r="H275" s="7">
        <v>150</v>
      </c>
      <c r="I275" s="7">
        <v>144</v>
      </c>
      <c r="J275" s="19">
        <v>0.04</v>
      </c>
    </row>
    <row r="276" spans="1:10" x14ac:dyDescent="0.25">
      <c r="A276" s="16" t="s">
        <v>749</v>
      </c>
      <c r="B276" s="9" t="s">
        <v>397</v>
      </c>
      <c r="C276" s="9" t="s">
        <v>398</v>
      </c>
      <c r="D276" s="9" t="s">
        <v>13</v>
      </c>
      <c r="E276" s="12" t="s">
        <v>651</v>
      </c>
      <c r="F276" s="9" t="s">
        <v>64</v>
      </c>
      <c r="G276" s="9" t="s">
        <v>750</v>
      </c>
      <c r="H276" s="9">
        <v>1000</v>
      </c>
      <c r="I276" s="9">
        <v>960</v>
      </c>
      <c r="J276" s="20">
        <v>0.04</v>
      </c>
    </row>
    <row r="277" spans="1:10" x14ac:dyDescent="0.25">
      <c r="A277" s="15" t="s">
        <v>751</v>
      </c>
      <c r="B277" s="7" t="s">
        <v>306</v>
      </c>
      <c r="C277" s="7" t="s">
        <v>307</v>
      </c>
      <c r="D277" s="7" t="s">
        <v>13</v>
      </c>
      <c r="E277" s="8" t="s">
        <v>752</v>
      </c>
      <c r="F277" s="7" t="s">
        <v>49</v>
      </c>
      <c r="G277" s="7" t="s">
        <v>753</v>
      </c>
      <c r="H277" s="7">
        <v>500</v>
      </c>
      <c r="I277" s="7">
        <v>445</v>
      </c>
      <c r="J277" s="19">
        <v>0.11</v>
      </c>
    </row>
    <row r="278" spans="1:10" x14ac:dyDescent="0.25">
      <c r="A278" s="16" t="s">
        <v>754</v>
      </c>
      <c r="B278" s="9" t="s">
        <v>110</v>
      </c>
      <c r="C278" s="9" t="s">
        <v>75</v>
      </c>
      <c r="D278" s="9" t="s">
        <v>37</v>
      </c>
      <c r="E278" s="12" t="s">
        <v>755</v>
      </c>
      <c r="F278" s="9" t="s">
        <v>49</v>
      </c>
      <c r="G278" s="9" t="s">
        <v>756</v>
      </c>
      <c r="H278" s="9">
        <v>500</v>
      </c>
      <c r="I278" s="9">
        <v>435</v>
      </c>
      <c r="J278" s="20">
        <v>0.13</v>
      </c>
    </row>
    <row r="279" spans="1:10" x14ac:dyDescent="0.25">
      <c r="A279" s="15" t="s">
        <v>757</v>
      </c>
      <c r="B279" s="7" t="s">
        <v>105</v>
      </c>
      <c r="C279" s="7" t="s">
        <v>106</v>
      </c>
      <c r="D279" s="7" t="s">
        <v>13</v>
      </c>
      <c r="E279" s="8" t="s">
        <v>758</v>
      </c>
      <c r="F279" s="7" t="s">
        <v>77</v>
      </c>
      <c r="G279" s="7" t="s">
        <v>759</v>
      </c>
      <c r="H279" s="7">
        <v>500</v>
      </c>
      <c r="I279" s="7">
        <v>490</v>
      </c>
      <c r="J279" s="19">
        <v>0.02</v>
      </c>
    </row>
    <row r="280" spans="1:10" x14ac:dyDescent="0.25">
      <c r="A280" s="16" t="s">
        <v>760</v>
      </c>
      <c r="B280" s="9" t="s">
        <v>241</v>
      </c>
      <c r="C280" s="9" t="s">
        <v>242</v>
      </c>
      <c r="D280" s="9" t="s">
        <v>25</v>
      </c>
      <c r="E280" s="12" t="s">
        <v>761</v>
      </c>
      <c r="F280" s="9" t="s">
        <v>125</v>
      </c>
      <c r="G280" s="9" t="s">
        <v>762</v>
      </c>
      <c r="H280" s="9">
        <v>250</v>
      </c>
      <c r="I280" s="9">
        <v>230</v>
      </c>
      <c r="J280" s="20">
        <v>0.08</v>
      </c>
    </row>
    <row r="281" spans="1:10" x14ac:dyDescent="0.25">
      <c r="A281" s="15" t="s">
        <v>763</v>
      </c>
      <c r="B281" s="7" t="s">
        <v>541</v>
      </c>
      <c r="C281" s="7" t="s">
        <v>542</v>
      </c>
      <c r="D281" s="7" t="s">
        <v>25</v>
      </c>
      <c r="E281" s="11">
        <v>42350</v>
      </c>
      <c r="F281" s="7" t="s">
        <v>58</v>
      </c>
      <c r="G281" s="7" t="s">
        <v>543</v>
      </c>
      <c r="H281" s="7">
        <v>800</v>
      </c>
      <c r="I281" s="7">
        <v>472</v>
      </c>
      <c r="J281" s="19">
        <v>0.41</v>
      </c>
    </row>
    <row r="282" spans="1:10" x14ac:dyDescent="0.25">
      <c r="A282" s="16" t="s">
        <v>764</v>
      </c>
      <c r="B282" s="9" t="s">
        <v>318</v>
      </c>
      <c r="C282" s="9" t="s">
        <v>319</v>
      </c>
      <c r="D282" s="9" t="s">
        <v>13</v>
      </c>
      <c r="E282" s="10">
        <v>42676</v>
      </c>
      <c r="F282" s="9" t="s">
        <v>64</v>
      </c>
      <c r="G282" s="9" t="s">
        <v>765</v>
      </c>
      <c r="H282" s="9">
        <v>1000</v>
      </c>
      <c r="I282" s="9">
        <v>510</v>
      </c>
      <c r="J282" s="20">
        <v>0.49</v>
      </c>
    </row>
    <row r="283" spans="1:10" x14ac:dyDescent="0.25">
      <c r="A283" s="15" t="s">
        <v>766</v>
      </c>
      <c r="B283" s="7" t="s">
        <v>62</v>
      </c>
      <c r="C283" s="7" t="s">
        <v>63</v>
      </c>
      <c r="D283" s="7" t="s">
        <v>13</v>
      </c>
      <c r="E283" s="8" t="s">
        <v>767</v>
      </c>
      <c r="F283" s="7" t="s">
        <v>125</v>
      </c>
      <c r="G283" s="7" t="s">
        <v>65</v>
      </c>
      <c r="H283" s="7">
        <v>250</v>
      </c>
      <c r="I283" s="7">
        <v>230</v>
      </c>
      <c r="J283" s="19">
        <v>0.08</v>
      </c>
    </row>
    <row r="284" spans="1:10" x14ac:dyDescent="0.25">
      <c r="A284" s="16" t="s">
        <v>768</v>
      </c>
      <c r="B284" s="9" t="s">
        <v>318</v>
      </c>
      <c r="C284" s="9" t="s">
        <v>319</v>
      </c>
      <c r="D284" s="9" t="s">
        <v>13</v>
      </c>
      <c r="E284" s="10">
        <v>43104</v>
      </c>
      <c r="F284" s="9" t="s">
        <v>133</v>
      </c>
      <c r="G284" s="9" t="s">
        <v>321</v>
      </c>
      <c r="H284" s="9">
        <v>50</v>
      </c>
      <c r="I284" s="9">
        <v>48</v>
      </c>
      <c r="J284" s="20">
        <v>0.04</v>
      </c>
    </row>
    <row r="285" spans="1:10" x14ac:dyDescent="0.25">
      <c r="A285" s="15" t="s">
        <v>769</v>
      </c>
      <c r="B285" s="7" t="s">
        <v>110</v>
      </c>
      <c r="C285" s="7" t="s">
        <v>75</v>
      </c>
      <c r="D285" s="7" t="s">
        <v>37</v>
      </c>
      <c r="E285" s="11">
        <v>42038</v>
      </c>
      <c r="F285" s="7" t="s">
        <v>14</v>
      </c>
      <c r="G285" s="7" t="s">
        <v>770</v>
      </c>
      <c r="H285" s="7">
        <v>80</v>
      </c>
      <c r="I285" s="7">
        <v>49</v>
      </c>
      <c r="J285" s="19">
        <v>0.38750000000000001</v>
      </c>
    </row>
    <row r="286" spans="1:10" x14ac:dyDescent="0.25">
      <c r="A286" s="16" t="s">
        <v>771</v>
      </c>
      <c r="B286" s="9" t="s">
        <v>318</v>
      </c>
      <c r="C286" s="9" t="s">
        <v>319</v>
      </c>
      <c r="D286" s="9" t="s">
        <v>13</v>
      </c>
      <c r="E286" s="12" t="s">
        <v>370</v>
      </c>
      <c r="F286" s="9" t="s">
        <v>77</v>
      </c>
      <c r="G286" s="9" t="s">
        <v>386</v>
      </c>
      <c r="H286" s="9">
        <v>500</v>
      </c>
      <c r="I286" s="9">
        <v>490</v>
      </c>
      <c r="J286" s="20">
        <v>0.02</v>
      </c>
    </row>
    <row r="287" spans="1:10" x14ac:dyDescent="0.25">
      <c r="A287" s="15" t="s">
        <v>772</v>
      </c>
      <c r="B287" s="7" t="s">
        <v>269</v>
      </c>
      <c r="C287" s="7" t="s">
        <v>270</v>
      </c>
      <c r="D287" s="7" t="s">
        <v>25</v>
      </c>
      <c r="E287" s="11">
        <v>43223</v>
      </c>
      <c r="F287" s="7" t="s">
        <v>125</v>
      </c>
      <c r="G287" s="7" t="s">
        <v>271</v>
      </c>
      <c r="H287" s="7">
        <v>250</v>
      </c>
      <c r="I287" s="7">
        <v>248</v>
      </c>
      <c r="J287" s="19">
        <v>8.0000000000000002E-3</v>
      </c>
    </row>
    <row r="288" spans="1:10" x14ac:dyDescent="0.25">
      <c r="A288" s="16" t="s">
        <v>773</v>
      </c>
      <c r="B288" s="9" t="s">
        <v>201</v>
      </c>
      <c r="C288" s="9" t="s">
        <v>202</v>
      </c>
      <c r="D288" s="9" t="s">
        <v>13</v>
      </c>
      <c r="E288" s="12" t="s">
        <v>774</v>
      </c>
      <c r="F288" s="9" t="s">
        <v>64</v>
      </c>
      <c r="G288" s="9" t="s">
        <v>775</v>
      </c>
      <c r="H288" s="9">
        <v>1000</v>
      </c>
      <c r="I288" s="9">
        <v>900</v>
      </c>
      <c r="J288" s="20">
        <v>0.1</v>
      </c>
    </row>
    <row r="289" spans="1:10" x14ac:dyDescent="0.25">
      <c r="A289" s="15" t="s">
        <v>776</v>
      </c>
      <c r="B289" s="7" t="s">
        <v>62</v>
      </c>
      <c r="C289" s="7" t="s">
        <v>63</v>
      </c>
      <c r="D289" s="7" t="s">
        <v>13</v>
      </c>
      <c r="E289" s="11">
        <v>43374</v>
      </c>
      <c r="F289" s="7" t="s">
        <v>133</v>
      </c>
      <c r="G289" s="7" t="s">
        <v>65</v>
      </c>
      <c r="H289" s="7">
        <v>50</v>
      </c>
      <c r="I289" s="7">
        <v>45</v>
      </c>
      <c r="J289" s="19">
        <v>0.1</v>
      </c>
    </row>
    <row r="290" spans="1:10" x14ac:dyDescent="0.25">
      <c r="A290" s="16" t="s">
        <v>777</v>
      </c>
      <c r="B290" s="9" t="s">
        <v>3761</v>
      </c>
      <c r="C290" s="9" t="s">
        <v>3759</v>
      </c>
      <c r="D290" s="9" t="s">
        <v>13</v>
      </c>
      <c r="E290" s="10">
        <v>42888</v>
      </c>
      <c r="F290" s="9" t="s">
        <v>32</v>
      </c>
      <c r="G290" s="9" t="s">
        <v>778</v>
      </c>
      <c r="H290" s="9">
        <v>150</v>
      </c>
      <c r="I290" s="9">
        <v>144</v>
      </c>
      <c r="J290" s="20">
        <v>0.04</v>
      </c>
    </row>
    <row r="291" spans="1:10" x14ac:dyDescent="0.25">
      <c r="A291" s="15" t="s">
        <v>779</v>
      </c>
      <c r="B291" s="7" t="s">
        <v>147</v>
      </c>
      <c r="C291" s="7" t="s">
        <v>96</v>
      </c>
      <c r="D291" s="7" t="s">
        <v>37</v>
      </c>
      <c r="E291" s="11">
        <v>43405</v>
      </c>
      <c r="F291" s="7" t="s">
        <v>77</v>
      </c>
      <c r="G291" s="7" t="s">
        <v>149</v>
      </c>
      <c r="H291" s="7">
        <v>500</v>
      </c>
      <c r="I291" s="7">
        <v>495</v>
      </c>
      <c r="J291" s="19">
        <v>0.01</v>
      </c>
    </row>
    <row r="292" spans="1:10" x14ac:dyDescent="0.25">
      <c r="A292" s="16" t="s">
        <v>780</v>
      </c>
      <c r="B292" s="9" t="s">
        <v>100</v>
      </c>
      <c r="C292" s="9" t="s">
        <v>101</v>
      </c>
      <c r="D292" s="9" t="s">
        <v>13</v>
      </c>
      <c r="E292" s="12" t="s">
        <v>781</v>
      </c>
      <c r="F292" s="9" t="s">
        <v>49</v>
      </c>
      <c r="G292" s="9" t="s">
        <v>256</v>
      </c>
      <c r="H292" s="9">
        <v>500</v>
      </c>
      <c r="I292" s="9">
        <v>425</v>
      </c>
      <c r="J292" s="20">
        <v>0.15</v>
      </c>
    </row>
    <row r="293" spans="1:10" x14ac:dyDescent="0.25">
      <c r="A293" s="15" t="s">
        <v>782</v>
      </c>
      <c r="B293" s="7" t="s">
        <v>62</v>
      </c>
      <c r="C293" s="7" t="s">
        <v>63</v>
      </c>
      <c r="D293" s="7" t="s">
        <v>13</v>
      </c>
      <c r="E293" s="8" t="s">
        <v>783</v>
      </c>
      <c r="F293" s="7" t="s">
        <v>112</v>
      </c>
      <c r="G293" s="7" t="s">
        <v>784</v>
      </c>
      <c r="H293" s="7">
        <v>70</v>
      </c>
      <c r="I293" s="7">
        <v>60</v>
      </c>
      <c r="J293" s="19">
        <v>0.1429</v>
      </c>
    </row>
    <row r="294" spans="1:10" x14ac:dyDescent="0.25">
      <c r="A294" s="16" t="s">
        <v>785</v>
      </c>
      <c r="B294" s="9" t="s">
        <v>17</v>
      </c>
      <c r="C294" s="9" t="s">
        <v>18</v>
      </c>
      <c r="D294" s="9" t="s">
        <v>19</v>
      </c>
      <c r="E294" s="12" t="s">
        <v>786</v>
      </c>
      <c r="F294" s="9" t="s">
        <v>58</v>
      </c>
      <c r="G294" s="9" t="s">
        <v>787</v>
      </c>
      <c r="H294" s="9">
        <v>800</v>
      </c>
      <c r="I294" s="9">
        <v>624</v>
      </c>
      <c r="J294" s="20">
        <v>0.22</v>
      </c>
    </row>
    <row r="295" spans="1:10" x14ac:dyDescent="0.25">
      <c r="A295" s="15" t="s">
        <v>788</v>
      </c>
      <c r="B295" s="7" t="s">
        <v>495</v>
      </c>
      <c r="C295" s="7" t="s">
        <v>496</v>
      </c>
      <c r="D295" s="7" t="s">
        <v>13</v>
      </c>
      <c r="E295" s="11">
        <v>43108</v>
      </c>
      <c r="F295" s="7" t="s">
        <v>38</v>
      </c>
      <c r="G295" s="7" t="s">
        <v>789</v>
      </c>
      <c r="H295" s="7">
        <v>50</v>
      </c>
      <c r="I295" s="7">
        <v>47</v>
      </c>
      <c r="J295" s="19">
        <v>0.06</v>
      </c>
    </row>
    <row r="296" spans="1:10" x14ac:dyDescent="0.25">
      <c r="A296" s="16" t="s">
        <v>790</v>
      </c>
      <c r="B296" s="9" t="s">
        <v>110</v>
      </c>
      <c r="C296" s="9" t="s">
        <v>75</v>
      </c>
      <c r="D296" s="9" t="s">
        <v>37</v>
      </c>
      <c r="E296" s="10">
        <v>42897</v>
      </c>
      <c r="F296" s="9" t="s">
        <v>44</v>
      </c>
      <c r="G296" s="9" t="s">
        <v>222</v>
      </c>
      <c r="H296" s="9">
        <v>30</v>
      </c>
      <c r="I296" s="9">
        <v>29</v>
      </c>
      <c r="J296" s="20">
        <v>3.3300000000000003E-2</v>
      </c>
    </row>
    <row r="297" spans="1:10" x14ac:dyDescent="0.25">
      <c r="A297" s="15" t="s">
        <v>791</v>
      </c>
      <c r="B297" s="7" t="s">
        <v>269</v>
      </c>
      <c r="C297" s="7" t="s">
        <v>270</v>
      </c>
      <c r="D297" s="7" t="s">
        <v>25</v>
      </c>
      <c r="E297" s="11">
        <v>42686</v>
      </c>
      <c r="F297" s="7" t="s">
        <v>133</v>
      </c>
      <c r="G297" s="7" t="s">
        <v>792</v>
      </c>
      <c r="H297" s="7">
        <v>50</v>
      </c>
      <c r="I297" s="7">
        <v>50</v>
      </c>
      <c r="J297" s="19">
        <v>0</v>
      </c>
    </row>
    <row r="298" spans="1:10" x14ac:dyDescent="0.25">
      <c r="A298" s="16" t="s">
        <v>793</v>
      </c>
      <c r="B298" s="9" t="s">
        <v>216</v>
      </c>
      <c r="C298" s="9" t="s">
        <v>217</v>
      </c>
      <c r="D298" s="9" t="s">
        <v>13</v>
      </c>
      <c r="E298" s="12" t="s">
        <v>794</v>
      </c>
      <c r="F298" s="9" t="s">
        <v>14</v>
      </c>
      <c r="G298" s="9" t="s">
        <v>517</v>
      </c>
      <c r="H298" s="9">
        <v>80</v>
      </c>
      <c r="I298" s="9">
        <v>72</v>
      </c>
      <c r="J298" s="20">
        <v>0.1</v>
      </c>
    </row>
    <row r="299" spans="1:10" x14ac:dyDescent="0.25">
      <c r="A299" s="15" t="s">
        <v>795</v>
      </c>
      <c r="B299" s="7" t="s">
        <v>23</v>
      </c>
      <c r="C299" s="7" t="s">
        <v>24</v>
      </c>
      <c r="D299" s="7" t="s">
        <v>25</v>
      </c>
      <c r="E299" s="11">
        <v>42006</v>
      </c>
      <c r="F299" s="7" t="s">
        <v>64</v>
      </c>
      <c r="G299" s="7" t="s">
        <v>796</v>
      </c>
      <c r="H299" s="7">
        <v>1000</v>
      </c>
      <c r="I299" s="7">
        <v>580</v>
      </c>
      <c r="J299" s="19">
        <v>0.42</v>
      </c>
    </row>
    <row r="300" spans="1:10" x14ac:dyDescent="0.25">
      <c r="A300" s="16" t="s">
        <v>797</v>
      </c>
      <c r="B300" s="9" t="s">
        <v>288</v>
      </c>
      <c r="C300" s="9" t="s">
        <v>289</v>
      </c>
      <c r="D300" s="9" t="s">
        <v>13</v>
      </c>
      <c r="E300" s="10">
        <v>42709</v>
      </c>
      <c r="F300" s="9" t="s">
        <v>58</v>
      </c>
      <c r="G300" s="9" t="s">
        <v>798</v>
      </c>
      <c r="H300" s="9">
        <v>800</v>
      </c>
      <c r="I300" s="9">
        <v>552</v>
      </c>
      <c r="J300" s="20">
        <v>0.31</v>
      </c>
    </row>
    <row r="301" spans="1:10" x14ac:dyDescent="0.25">
      <c r="A301" s="15" t="s">
        <v>799</v>
      </c>
      <c r="B301" s="7" t="s">
        <v>89</v>
      </c>
      <c r="C301" s="7" t="s">
        <v>90</v>
      </c>
      <c r="D301" s="7" t="s">
        <v>13</v>
      </c>
      <c r="E301" s="11">
        <v>42343</v>
      </c>
      <c r="F301" s="7" t="s">
        <v>112</v>
      </c>
      <c r="G301" s="7" t="s">
        <v>800</v>
      </c>
      <c r="H301" s="7">
        <v>70</v>
      </c>
      <c r="I301" s="7">
        <v>67</v>
      </c>
      <c r="J301" s="19">
        <v>4.2900000000000001E-2</v>
      </c>
    </row>
    <row r="302" spans="1:10" x14ac:dyDescent="0.25">
      <c r="A302" s="16" t="s">
        <v>801</v>
      </c>
      <c r="B302" s="9" t="s">
        <v>52</v>
      </c>
      <c r="C302" s="9" t="s">
        <v>53</v>
      </c>
      <c r="D302" s="9" t="s">
        <v>25</v>
      </c>
      <c r="E302" s="12" t="s">
        <v>802</v>
      </c>
      <c r="F302" s="9" t="s">
        <v>58</v>
      </c>
      <c r="G302" s="9" t="s">
        <v>54</v>
      </c>
      <c r="H302" s="9">
        <v>800</v>
      </c>
      <c r="I302" s="9">
        <v>704</v>
      </c>
      <c r="J302" s="20">
        <v>0.12</v>
      </c>
    </row>
    <row r="303" spans="1:10" x14ac:dyDescent="0.25">
      <c r="A303" s="15" t="s">
        <v>803</v>
      </c>
      <c r="B303" s="7" t="s">
        <v>265</v>
      </c>
      <c r="C303" s="7" t="s">
        <v>53</v>
      </c>
      <c r="D303" s="7" t="s">
        <v>25</v>
      </c>
      <c r="E303" s="8" t="s">
        <v>804</v>
      </c>
      <c r="F303" s="7" t="s">
        <v>64</v>
      </c>
      <c r="G303" s="7" t="s">
        <v>805</v>
      </c>
      <c r="H303" s="7">
        <v>1000</v>
      </c>
      <c r="I303" s="7">
        <v>590</v>
      </c>
      <c r="J303" s="19">
        <v>0.41</v>
      </c>
    </row>
    <row r="304" spans="1:10" x14ac:dyDescent="0.25">
      <c r="A304" s="16" t="s">
        <v>806</v>
      </c>
      <c r="B304" s="9" t="s">
        <v>178</v>
      </c>
      <c r="C304" s="9" t="s">
        <v>116</v>
      </c>
      <c r="D304" s="9" t="s">
        <v>19</v>
      </c>
      <c r="E304" s="12" t="s">
        <v>807</v>
      </c>
      <c r="F304" s="9" t="s">
        <v>44</v>
      </c>
      <c r="G304" s="9" t="s">
        <v>808</v>
      </c>
      <c r="H304" s="9">
        <v>30</v>
      </c>
      <c r="I304" s="9">
        <v>28</v>
      </c>
      <c r="J304" s="20">
        <v>6.6699999999999995E-2</v>
      </c>
    </row>
    <row r="305" spans="1:10" x14ac:dyDescent="0.25">
      <c r="A305" s="15" t="s">
        <v>809</v>
      </c>
      <c r="B305" s="7" t="s">
        <v>241</v>
      </c>
      <c r="C305" s="7" t="s">
        <v>242</v>
      </c>
      <c r="D305" s="7" t="s">
        <v>25</v>
      </c>
      <c r="E305" s="8" t="s">
        <v>708</v>
      </c>
      <c r="F305" s="7" t="s">
        <v>58</v>
      </c>
      <c r="G305" s="7" t="s">
        <v>810</v>
      </c>
      <c r="H305" s="7">
        <v>800</v>
      </c>
      <c r="I305" s="7">
        <v>488</v>
      </c>
      <c r="J305" s="19">
        <v>0.39</v>
      </c>
    </row>
    <row r="306" spans="1:10" x14ac:dyDescent="0.25">
      <c r="A306" s="16" t="s">
        <v>811</v>
      </c>
      <c r="B306" s="9" t="s">
        <v>17</v>
      </c>
      <c r="C306" s="9" t="s">
        <v>18</v>
      </c>
      <c r="D306" s="9" t="s">
        <v>19</v>
      </c>
      <c r="E306" s="12" t="s">
        <v>812</v>
      </c>
      <c r="F306" s="9" t="s">
        <v>32</v>
      </c>
      <c r="G306" s="9" t="s">
        <v>787</v>
      </c>
      <c r="H306" s="9">
        <v>150</v>
      </c>
      <c r="I306" s="9">
        <v>134</v>
      </c>
      <c r="J306" s="20">
        <v>0.1067</v>
      </c>
    </row>
    <row r="307" spans="1:10" x14ac:dyDescent="0.25">
      <c r="A307" s="15" t="s">
        <v>813</v>
      </c>
      <c r="B307" s="7" t="s">
        <v>82</v>
      </c>
      <c r="C307" s="7" t="s">
        <v>83</v>
      </c>
      <c r="D307" s="7" t="s">
        <v>37</v>
      </c>
      <c r="E307" s="8" t="s">
        <v>814</v>
      </c>
      <c r="F307" s="7" t="s">
        <v>133</v>
      </c>
      <c r="G307" s="7" t="s">
        <v>488</v>
      </c>
      <c r="H307" s="7">
        <v>50</v>
      </c>
      <c r="I307" s="7">
        <v>50</v>
      </c>
      <c r="J307" s="19">
        <v>0</v>
      </c>
    </row>
    <row r="308" spans="1:10" x14ac:dyDescent="0.25">
      <c r="A308" s="16" t="s">
        <v>815</v>
      </c>
      <c r="B308" s="9" t="s">
        <v>178</v>
      </c>
      <c r="C308" s="9" t="s">
        <v>116</v>
      </c>
      <c r="D308" s="9" t="s">
        <v>19</v>
      </c>
      <c r="E308" s="12" t="s">
        <v>816</v>
      </c>
      <c r="F308" s="9" t="s">
        <v>64</v>
      </c>
      <c r="G308" s="9" t="s">
        <v>808</v>
      </c>
      <c r="H308" s="9">
        <v>1000</v>
      </c>
      <c r="I308" s="9">
        <v>670</v>
      </c>
      <c r="J308" s="20">
        <v>0.33</v>
      </c>
    </row>
    <row r="309" spans="1:10" x14ac:dyDescent="0.25">
      <c r="A309" s="15" t="s">
        <v>817</v>
      </c>
      <c r="B309" s="7" t="s">
        <v>110</v>
      </c>
      <c r="C309" s="7" t="s">
        <v>75</v>
      </c>
      <c r="D309" s="7" t="s">
        <v>37</v>
      </c>
      <c r="E309" s="8" t="s">
        <v>252</v>
      </c>
      <c r="F309" s="7" t="s">
        <v>32</v>
      </c>
      <c r="G309" s="7" t="s">
        <v>627</v>
      </c>
      <c r="H309" s="7">
        <v>150</v>
      </c>
      <c r="I309" s="7">
        <v>149</v>
      </c>
      <c r="J309" s="19">
        <v>6.7000000000000002E-3</v>
      </c>
    </row>
    <row r="310" spans="1:10" x14ac:dyDescent="0.25">
      <c r="A310" s="16" t="s">
        <v>818</v>
      </c>
      <c r="B310" s="9" t="s">
        <v>3760</v>
      </c>
      <c r="C310" s="9" t="s">
        <v>3759</v>
      </c>
      <c r="D310" s="9" t="s">
        <v>13</v>
      </c>
      <c r="E310" s="12" t="s">
        <v>819</v>
      </c>
      <c r="F310" s="9" t="s">
        <v>77</v>
      </c>
      <c r="G310" s="9" t="s">
        <v>87</v>
      </c>
      <c r="H310" s="9">
        <v>500</v>
      </c>
      <c r="I310" s="9">
        <v>500</v>
      </c>
      <c r="J310" s="20">
        <v>0</v>
      </c>
    </row>
    <row r="311" spans="1:10" x14ac:dyDescent="0.25">
      <c r="A311" s="15" t="s">
        <v>820</v>
      </c>
      <c r="B311" s="7" t="s">
        <v>3760</v>
      </c>
      <c r="C311" s="7" t="s">
        <v>3759</v>
      </c>
      <c r="D311" s="7" t="s">
        <v>13</v>
      </c>
      <c r="E311" s="8" t="s">
        <v>821</v>
      </c>
      <c r="F311" s="7" t="s">
        <v>32</v>
      </c>
      <c r="G311" s="7" t="s">
        <v>87</v>
      </c>
      <c r="H311" s="7">
        <v>150</v>
      </c>
      <c r="I311" s="7">
        <v>146</v>
      </c>
      <c r="J311" s="19">
        <v>2.6700000000000002E-2</v>
      </c>
    </row>
    <row r="312" spans="1:10" x14ac:dyDescent="0.25">
      <c r="A312" s="16" t="s">
        <v>822</v>
      </c>
      <c r="B312" s="9" t="s">
        <v>56</v>
      </c>
      <c r="C312" s="9" t="s">
        <v>57</v>
      </c>
      <c r="D312" s="9" t="s">
        <v>13</v>
      </c>
      <c r="E312" s="10">
        <v>43263</v>
      </c>
      <c r="F312" s="9" t="s">
        <v>64</v>
      </c>
      <c r="G312" s="9" t="s">
        <v>823</v>
      </c>
      <c r="H312" s="9">
        <v>1000</v>
      </c>
      <c r="I312" s="9">
        <v>810</v>
      </c>
      <c r="J312" s="20">
        <v>0.19</v>
      </c>
    </row>
    <row r="313" spans="1:10" x14ac:dyDescent="0.25">
      <c r="A313" s="15" t="s">
        <v>824</v>
      </c>
      <c r="B313" s="7" t="s">
        <v>100</v>
      </c>
      <c r="C313" s="7" t="s">
        <v>101</v>
      </c>
      <c r="D313" s="7" t="s">
        <v>13</v>
      </c>
      <c r="E313" s="8" t="s">
        <v>825</v>
      </c>
      <c r="F313" s="7" t="s">
        <v>32</v>
      </c>
      <c r="G313" s="7" t="s">
        <v>826</v>
      </c>
      <c r="H313" s="7">
        <v>150</v>
      </c>
      <c r="I313" s="7">
        <v>147</v>
      </c>
      <c r="J313" s="19">
        <v>0.02</v>
      </c>
    </row>
    <row r="314" spans="1:10" x14ac:dyDescent="0.25">
      <c r="A314" s="16" t="s">
        <v>827</v>
      </c>
      <c r="B314" s="9" t="s">
        <v>56</v>
      </c>
      <c r="C314" s="9" t="s">
        <v>57</v>
      </c>
      <c r="D314" s="9" t="s">
        <v>13</v>
      </c>
      <c r="E314" s="12" t="s">
        <v>153</v>
      </c>
      <c r="F314" s="9" t="s">
        <v>64</v>
      </c>
      <c r="G314" s="9" t="s">
        <v>828</v>
      </c>
      <c r="H314" s="9">
        <v>1000</v>
      </c>
      <c r="I314" s="9">
        <v>730</v>
      </c>
      <c r="J314" s="20">
        <v>0.27</v>
      </c>
    </row>
    <row r="315" spans="1:10" x14ac:dyDescent="0.25">
      <c r="A315" s="15" t="s">
        <v>829</v>
      </c>
      <c r="B315" s="7" t="s">
        <v>67</v>
      </c>
      <c r="C315" s="7" t="s">
        <v>68</v>
      </c>
      <c r="D315" s="7" t="s">
        <v>37</v>
      </c>
      <c r="E315" s="11">
        <v>42497</v>
      </c>
      <c r="F315" s="7" t="s">
        <v>125</v>
      </c>
      <c r="G315" s="7" t="s">
        <v>338</v>
      </c>
      <c r="H315" s="7">
        <v>250</v>
      </c>
      <c r="I315" s="7">
        <v>248</v>
      </c>
      <c r="J315" s="19">
        <v>8.0000000000000002E-3</v>
      </c>
    </row>
    <row r="316" spans="1:10" x14ac:dyDescent="0.25">
      <c r="A316" s="16" t="s">
        <v>830</v>
      </c>
      <c r="B316" s="9" t="s">
        <v>216</v>
      </c>
      <c r="C316" s="9" t="s">
        <v>217</v>
      </c>
      <c r="D316" s="9" t="s">
        <v>13</v>
      </c>
      <c r="E316" s="10">
        <v>43416</v>
      </c>
      <c r="F316" s="9" t="s">
        <v>26</v>
      </c>
      <c r="G316" s="9" t="s">
        <v>517</v>
      </c>
      <c r="H316" s="9">
        <v>700</v>
      </c>
      <c r="I316" s="9">
        <v>609</v>
      </c>
      <c r="J316" s="20">
        <v>0.13</v>
      </c>
    </row>
    <row r="317" spans="1:10" x14ac:dyDescent="0.25">
      <c r="A317" s="15" t="s">
        <v>831</v>
      </c>
      <c r="B317" s="7" t="s">
        <v>29</v>
      </c>
      <c r="C317" s="7" t="s">
        <v>30</v>
      </c>
      <c r="D317" s="7" t="s">
        <v>13</v>
      </c>
      <c r="E317" s="8" t="s">
        <v>832</v>
      </c>
      <c r="F317" s="7" t="s">
        <v>32</v>
      </c>
      <c r="G317" s="7" t="s">
        <v>556</v>
      </c>
      <c r="H317" s="7">
        <v>150</v>
      </c>
      <c r="I317" s="7">
        <v>140</v>
      </c>
      <c r="J317" s="19">
        <v>6.6699999999999995E-2</v>
      </c>
    </row>
    <row r="318" spans="1:10" x14ac:dyDescent="0.25">
      <c r="A318" s="16" t="s">
        <v>833</v>
      </c>
      <c r="B318" s="9" t="s">
        <v>110</v>
      </c>
      <c r="C318" s="9" t="s">
        <v>75</v>
      </c>
      <c r="D318" s="9" t="s">
        <v>37</v>
      </c>
      <c r="E318" s="12" t="s">
        <v>834</v>
      </c>
      <c r="F318" s="9" t="s">
        <v>77</v>
      </c>
      <c r="G318" s="9" t="s">
        <v>222</v>
      </c>
      <c r="H318" s="9">
        <v>500</v>
      </c>
      <c r="I318" s="9">
        <v>500</v>
      </c>
      <c r="J318" s="20">
        <v>0</v>
      </c>
    </row>
    <row r="319" spans="1:10" x14ac:dyDescent="0.25">
      <c r="A319" s="15" t="s">
        <v>835</v>
      </c>
      <c r="B319" s="7" t="s">
        <v>318</v>
      </c>
      <c r="C319" s="7" t="s">
        <v>319</v>
      </c>
      <c r="D319" s="7" t="s">
        <v>13</v>
      </c>
      <c r="E319" s="11">
        <v>43168</v>
      </c>
      <c r="F319" s="7" t="s">
        <v>64</v>
      </c>
      <c r="G319" s="7" t="s">
        <v>321</v>
      </c>
      <c r="H319" s="7">
        <v>1000</v>
      </c>
      <c r="I319" s="7">
        <v>960</v>
      </c>
      <c r="J319" s="19">
        <v>0.04</v>
      </c>
    </row>
    <row r="320" spans="1:10" x14ac:dyDescent="0.25">
      <c r="A320" s="16" t="s">
        <v>836</v>
      </c>
      <c r="B320" s="9" t="s">
        <v>265</v>
      </c>
      <c r="C320" s="9" t="s">
        <v>53</v>
      </c>
      <c r="D320" s="9" t="s">
        <v>25</v>
      </c>
      <c r="E320" s="10">
        <v>41919</v>
      </c>
      <c r="F320" s="9" t="s">
        <v>14</v>
      </c>
      <c r="G320" s="9" t="s">
        <v>642</v>
      </c>
      <c r="H320" s="9">
        <v>80</v>
      </c>
      <c r="I320" s="9">
        <v>73</v>
      </c>
      <c r="J320" s="20">
        <v>8.7499999999999994E-2</v>
      </c>
    </row>
    <row r="321" spans="1:10" x14ac:dyDescent="0.25">
      <c r="A321" s="15" t="s">
        <v>837</v>
      </c>
      <c r="B321" s="7" t="s">
        <v>67</v>
      </c>
      <c r="C321" s="7" t="s">
        <v>68</v>
      </c>
      <c r="D321" s="7" t="s">
        <v>37</v>
      </c>
      <c r="E321" s="11">
        <v>42652</v>
      </c>
      <c r="F321" s="7" t="s">
        <v>26</v>
      </c>
      <c r="G321" s="7" t="s">
        <v>668</v>
      </c>
      <c r="H321" s="7">
        <v>700</v>
      </c>
      <c r="I321" s="7">
        <v>700</v>
      </c>
      <c r="J321" s="19">
        <v>0</v>
      </c>
    </row>
    <row r="322" spans="1:10" x14ac:dyDescent="0.25">
      <c r="A322" s="16" t="s">
        <v>838</v>
      </c>
      <c r="B322" s="9" t="s">
        <v>139</v>
      </c>
      <c r="C322" s="9" t="s">
        <v>140</v>
      </c>
      <c r="D322" s="9" t="s">
        <v>13</v>
      </c>
      <c r="E322" s="12" t="s">
        <v>839</v>
      </c>
      <c r="F322" s="9" t="s">
        <v>26</v>
      </c>
      <c r="G322" s="9" t="s">
        <v>277</v>
      </c>
      <c r="H322" s="9">
        <v>700</v>
      </c>
      <c r="I322" s="9">
        <v>672</v>
      </c>
      <c r="J322" s="20">
        <v>0.04</v>
      </c>
    </row>
    <row r="323" spans="1:10" x14ac:dyDescent="0.25">
      <c r="A323" s="15" t="s">
        <v>840</v>
      </c>
      <c r="B323" s="7" t="s">
        <v>325</v>
      </c>
      <c r="C323" s="7" t="s">
        <v>326</v>
      </c>
      <c r="D323" s="7" t="s">
        <v>37</v>
      </c>
      <c r="E323" s="8" t="s">
        <v>841</v>
      </c>
      <c r="F323" s="7" t="s">
        <v>26</v>
      </c>
      <c r="G323" s="7" t="s">
        <v>328</v>
      </c>
      <c r="H323" s="7">
        <v>700</v>
      </c>
      <c r="I323" s="7">
        <v>651</v>
      </c>
      <c r="J323" s="19">
        <v>7.0000000000000007E-2</v>
      </c>
    </row>
    <row r="324" spans="1:10" x14ac:dyDescent="0.25">
      <c r="A324" s="16" t="s">
        <v>842</v>
      </c>
      <c r="B324" s="9" t="s">
        <v>52</v>
      </c>
      <c r="C324" s="9" t="s">
        <v>53</v>
      </c>
      <c r="D324" s="9" t="s">
        <v>25</v>
      </c>
      <c r="E324" s="12" t="s">
        <v>843</v>
      </c>
      <c r="F324" s="9" t="s">
        <v>32</v>
      </c>
      <c r="G324" s="9" t="s">
        <v>844</v>
      </c>
      <c r="H324" s="9">
        <v>150</v>
      </c>
      <c r="I324" s="9">
        <v>137</v>
      </c>
      <c r="J324" s="20">
        <v>8.6699999999999999E-2</v>
      </c>
    </row>
    <row r="325" spans="1:10" x14ac:dyDescent="0.25">
      <c r="A325" s="15" t="s">
        <v>845</v>
      </c>
      <c r="B325" s="7" t="s">
        <v>241</v>
      </c>
      <c r="C325" s="7" t="s">
        <v>242</v>
      </c>
      <c r="D325" s="7" t="s">
        <v>25</v>
      </c>
      <c r="E325" s="8" t="s">
        <v>846</v>
      </c>
      <c r="F325" s="7" t="s">
        <v>26</v>
      </c>
      <c r="G325" s="7" t="s">
        <v>847</v>
      </c>
      <c r="H325" s="7">
        <v>700</v>
      </c>
      <c r="I325" s="7">
        <v>651</v>
      </c>
      <c r="J325" s="19">
        <v>7.0000000000000007E-2</v>
      </c>
    </row>
    <row r="326" spans="1:10" x14ac:dyDescent="0.25">
      <c r="A326" s="16" t="s">
        <v>848</v>
      </c>
      <c r="B326" s="9" t="s">
        <v>41</v>
      </c>
      <c r="C326" s="9" t="s">
        <v>42</v>
      </c>
      <c r="D326" s="9" t="s">
        <v>37</v>
      </c>
      <c r="E326" s="10">
        <v>43194</v>
      </c>
      <c r="F326" s="9" t="s">
        <v>125</v>
      </c>
      <c r="G326" s="9" t="s">
        <v>45</v>
      </c>
      <c r="H326" s="9">
        <v>250</v>
      </c>
      <c r="I326" s="9">
        <v>238</v>
      </c>
      <c r="J326" s="20">
        <v>4.8000000000000001E-2</v>
      </c>
    </row>
    <row r="327" spans="1:10" x14ac:dyDescent="0.25">
      <c r="A327" s="15" t="s">
        <v>849</v>
      </c>
      <c r="B327" s="7" t="s">
        <v>23</v>
      </c>
      <c r="C327" s="7" t="s">
        <v>24</v>
      </c>
      <c r="D327" s="7" t="s">
        <v>25</v>
      </c>
      <c r="E327" s="8" t="s">
        <v>850</v>
      </c>
      <c r="F327" s="7" t="s">
        <v>58</v>
      </c>
      <c r="G327" s="7" t="s">
        <v>27</v>
      </c>
      <c r="H327" s="7">
        <v>800</v>
      </c>
      <c r="I327" s="7">
        <v>696</v>
      </c>
      <c r="J327" s="19">
        <v>0.13</v>
      </c>
    </row>
    <row r="328" spans="1:10" x14ac:dyDescent="0.25">
      <c r="A328" s="16" t="s">
        <v>851</v>
      </c>
      <c r="B328" s="9" t="s">
        <v>52</v>
      </c>
      <c r="C328" s="9" t="s">
        <v>53</v>
      </c>
      <c r="D328" s="9" t="s">
        <v>25</v>
      </c>
      <c r="E328" s="10">
        <v>41979</v>
      </c>
      <c r="F328" s="9" t="s">
        <v>44</v>
      </c>
      <c r="G328" s="9" t="s">
        <v>493</v>
      </c>
      <c r="H328" s="9">
        <v>30</v>
      </c>
      <c r="I328" s="9">
        <v>21</v>
      </c>
      <c r="J328" s="20">
        <v>0.3</v>
      </c>
    </row>
    <row r="329" spans="1:10" x14ac:dyDescent="0.25">
      <c r="A329" s="15" t="s">
        <v>852</v>
      </c>
      <c r="B329" s="7" t="s">
        <v>139</v>
      </c>
      <c r="C329" s="7" t="s">
        <v>140</v>
      </c>
      <c r="D329" s="7" t="s">
        <v>13</v>
      </c>
      <c r="E329" s="8" t="s">
        <v>853</v>
      </c>
      <c r="F329" s="7" t="s">
        <v>14</v>
      </c>
      <c r="G329" s="7" t="s">
        <v>277</v>
      </c>
      <c r="H329" s="7">
        <v>80</v>
      </c>
      <c r="I329" s="7">
        <v>74</v>
      </c>
      <c r="J329" s="19">
        <v>7.4999999999999997E-2</v>
      </c>
    </row>
    <row r="330" spans="1:10" x14ac:dyDescent="0.25">
      <c r="A330" s="16" t="s">
        <v>854</v>
      </c>
      <c r="B330" s="9" t="s">
        <v>23</v>
      </c>
      <c r="C330" s="9" t="s">
        <v>24</v>
      </c>
      <c r="D330" s="9" t="s">
        <v>25</v>
      </c>
      <c r="E330" s="10">
        <v>42859</v>
      </c>
      <c r="F330" s="9" t="s">
        <v>125</v>
      </c>
      <c r="G330" s="9" t="s">
        <v>162</v>
      </c>
      <c r="H330" s="9">
        <v>250</v>
      </c>
      <c r="I330" s="9">
        <v>228</v>
      </c>
      <c r="J330" s="20">
        <v>8.7999999999999995E-2</v>
      </c>
    </row>
    <row r="331" spans="1:10" x14ac:dyDescent="0.25">
      <c r="A331" s="15" t="s">
        <v>855</v>
      </c>
      <c r="B331" s="7" t="s">
        <v>201</v>
      </c>
      <c r="C331" s="7" t="s">
        <v>202</v>
      </c>
      <c r="D331" s="7" t="s">
        <v>13</v>
      </c>
      <c r="E331" s="8" t="s">
        <v>856</v>
      </c>
      <c r="F331" s="7" t="s">
        <v>26</v>
      </c>
      <c r="G331" s="7" t="s">
        <v>775</v>
      </c>
      <c r="H331" s="7">
        <v>700</v>
      </c>
      <c r="I331" s="7">
        <v>644</v>
      </c>
      <c r="J331" s="19">
        <v>0.08</v>
      </c>
    </row>
    <row r="332" spans="1:10" x14ac:dyDescent="0.25">
      <c r="A332" s="16" t="s">
        <v>857</v>
      </c>
      <c r="B332" s="9" t="s">
        <v>82</v>
      </c>
      <c r="C332" s="9" t="s">
        <v>83</v>
      </c>
      <c r="D332" s="9" t="s">
        <v>37</v>
      </c>
      <c r="E332" s="12" t="s">
        <v>858</v>
      </c>
      <c r="F332" s="9" t="s">
        <v>44</v>
      </c>
      <c r="G332" s="9" t="s">
        <v>859</v>
      </c>
      <c r="H332" s="9">
        <v>30</v>
      </c>
      <c r="I332" s="9">
        <v>29</v>
      </c>
      <c r="J332" s="20">
        <v>3.3300000000000003E-2</v>
      </c>
    </row>
    <row r="333" spans="1:10" x14ac:dyDescent="0.25">
      <c r="A333" s="15" t="s">
        <v>860</v>
      </c>
      <c r="B333" s="7" t="s">
        <v>74</v>
      </c>
      <c r="C333" s="7" t="s">
        <v>75</v>
      </c>
      <c r="D333" s="7" t="s">
        <v>37</v>
      </c>
      <c r="E333" s="11">
        <v>41797</v>
      </c>
      <c r="F333" s="7" t="s">
        <v>58</v>
      </c>
      <c r="G333" s="7" t="s">
        <v>861</v>
      </c>
      <c r="H333" s="7">
        <v>800</v>
      </c>
      <c r="I333" s="7">
        <v>656</v>
      </c>
      <c r="J333" s="19">
        <v>0.18</v>
      </c>
    </row>
    <row r="334" spans="1:10" x14ac:dyDescent="0.25">
      <c r="A334" s="16" t="s">
        <v>862</v>
      </c>
      <c r="B334" s="9" t="s">
        <v>169</v>
      </c>
      <c r="C334" s="9" t="s">
        <v>170</v>
      </c>
      <c r="D334" s="9" t="s">
        <v>13</v>
      </c>
      <c r="E334" s="10">
        <v>42926</v>
      </c>
      <c r="F334" s="9" t="s">
        <v>32</v>
      </c>
      <c r="G334" s="9" t="s">
        <v>214</v>
      </c>
      <c r="H334" s="9">
        <v>150</v>
      </c>
      <c r="I334" s="9">
        <v>149</v>
      </c>
      <c r="J334" s="20">
        <v>6.7000000000000002E-3</v>
      </c>
    </row>
    <row r="335" spans="1:10" x14ac:dyDescent="0.25">
      <c r="A335" s="15" t="s">
        <v>863</v>
      </c>
      <c r="B335" s="7" t="s">
        <v>210</v>
      </c>
      <c r="C335" s="7" t="s">
        <v>116</v>
      </c>
      <c r="D335" s="7" t="s">
        <v>19</v>
      </c>
      <c r="E335" s="11">
        <v>43380</v>
      </c>
      <c r="F335" s="7" t="s">
        <v>32</v>
      </c>
      <c r="G335" s="7" t="s">
        <v>864</v>
      </c>
      <c r="H335" s="7">
        <v>150</v>
      </c>
      <c r="I335" s="7">
        <v>147</v>
      </c>
      <c r="J335" s="19">
        <v>0.02</v>
      </c>
    </row>
    <row r="336" spans="1:10" x14ac:dyDescent="0.25">
      <c r="A336" s="16" t="s">
        <v>865</v>
      </c>
      <c r="B336" s="9" t="s">
        <v>3761</v>
      </c>
      <c r="C336" s="9" t="s">
        <v>3759</v>
      </c>
      <c r="D336" s="9" t="s">
        <v>13</v>
      </c>
      <c r="E336" s="10">
        <v>42289</v>
      </c>
      <c r="F336" s="9" t="s">
        <v>14</v>
      </c>
      <c r="G336" s="9" t="s">
        <v>121</v>
      </c>
      <c r="H336" s="9">
        <v>80</v>
      </c>
      <c r="I336" s="9">
        <v>78</v>
      </c>
      <c r="J336" s="20">
        <v>2.5000000000000001E-2</v>
      </c>
    </row>
    <row r="337" spans="1:10" x14ac:dyDescent="0.25">
      <c r="A337" s="15" t="s">
        <v>866</v>
      </c>
      <c r="B337" s="7" t="s">
        <v>397</v>
      </c>
      <c r="C337" s="7" t="s">
        <v>398</v>
      </c>
      <c r="D337" s="7" t="s">
        <v>13</v>
      </c>
      <c r="E337" s="8" t="s">
        <v>867</v>
      </c>
      <c r="F337" s="7" t="s">
        <v>32</v>
      </c>
      <c r="G337" s="7" t="s">
        <v>450</v>
      </c>
      <c r="H337" s="7">
        <v>150</v>
      </c>
      <c r="I337" s="7">
        <v>147</v>
      </c>
      <c r="J337" s="19">
        <v>0.02</v>
      </c>
    </row>
    <row r="338" spans="1:10" x14ac:dyDescent="0.25">
      <c r="A338" s="16" t="s">
        <v>868</v>
      </c>
      <c r="B338" s="9" t="s">
        <v>82</v>
      </c>
      <c r="C338" s="9" t="s">
        <v>83</v>
      </c>
      <c r="D338" s="9" t="s">
        <v>37</v>
      </c>
      <c r="E338" s="10">
        <v>42101</v>
      </c>
      <c r="F338" s="9" t="s">
        <v>49</v>
      </c>
      <c r="G338" s="9" t="s">
        <v>693</v>
      </c>
      <c r="H338" s="9">
        <v>500</v>
      </c>
      <c r="I338" s="9">
        <v>360</v>
      </c>
      <c r="J338" s="20">
        <v>0.28000000000000003</v>
      </c>
    </row>
    <row r="339" spans="1:10" x14ac:dyDescent="0.25">
      <c r="A339" s="15" t="s">
        <v>869</v>
      </c>
      <c r="B339" s="7" t="s">
        <v>147</v>
      </c>
      <c r="C339" s="7" t="s">
        <v>96</v>
      </c>
      <c r="D339" s="7" t="s">
        <v>37</v>
      </c>
      <c r="E339" s="8" t="s">
        <v>605</v>
      </c>
      <c r="F339" s="7" t="s">
        <v>133</v>
      </c>
      <c r="G339" s="7" t="s">
        <v>870</v>
      </c>
      <c r="H339" s="7">
        <v>50</v>
      </c>
      <c r="I339" s="7">
        <v>45</v>
      </c>
      <c r="J339" s="19">
        <v>0.1</v>
      </c>
    </row>
    <row r="340" spans="1:10" x14ac:dyDescent="0.25">
      <c r="A340" s="16" t="s">
        <v>871</v>
      </c>
      <c r="B340" s="9" t="s">
        <v>74</v>
      </c>
      <c r="C340" s="9" t="s">
        <v>75</v>
      </c>
      <c r="D340" s="9" t="s">
        <v>37</v>
      </c>
      <c r="E340" s="12" t="s">
        <v>872</v>
      </c>
      <c r="F340" s="9" t="s">
        <v>133</v>
      </c>
      <c r="G340" s="9" t="s">
        <v>402</v>
      </c>
      <c r="H340" s="9">
        <v>50</v>
      </c>
      <c r="I340" s="9">
        <v>43</v>
      </c>
      <c r="J340" s="20">
        <v>0.14000000000000001</v>
      </c>
    </row>
    <row r="341" spans="1:10" x14ac:dyDescent="0.25">
      <c r="A341" s="15" t="s">
        <v>873</v>
      </c>
      <c r="B341" s="7" t="s">
        <v>241</v>
      </c>
      <c r="C341" s="7" t="s">
        <v>242</v>
      </c>
      <c r="D341" s="7" t="s">
        <v>25</v>
      </c>
      <c r="E341" s="8" t="s">
        <v>874</v>
      </c>
      <c r="F341" s="7" t="s">
        <v>14</v>
      </c>
      <c r="G341" s="7" t="s">
        <v>875</v>
      </c>
      <c r="H341" s="7">
        <v>80</v>
      </c>
      <c r="I341" s="7">
        <v>75</v>
      </c>
      <c r="J341" s="19">
        <v>6.25E-2</v>
      </c>
    </row>
    <row r="342" spans="1:10" x14ac:dyDescent="0.25">
      <c r="A342" s="16" t="s">
        <v>876</v>
      </c>
      <c r="B342" s="9" t="s">
        <v>216</v>
      </c>
      <c r="C342" s="9" t="s">
        <v>217</v>
      </c>
      <c r="D342" s="9" t="s">
        <v>13</v>
      </c>
      <c r="E342" s="10">
        <v>42071</v>
      </c>
      <c r="F342" s="9" t="s">
        <v>133</v>
      </c>
      <c r="G342" s="9" t="s">
        <v>877</v>
      </c>
      <c r="H342" s="9">
        <v>50</v>
      </c>
      <c r="I342" s="9">
        <v>36</v>
      </c>
      <c r="J342" s="20">
        <v>0.28000000000000003</v>
      </c>
    </row>
    <row r="343" spans="1:10" x14ac:dyDescent="0.25">
      <c r="A343" s="15" t="s">
        <v>878</v>
      </c>
      <c r="B343" s="7" t="s">
        <v>269</v>
      </c>
      <c r="C343" s="7" t="s">
        <v>270</v>
      </c>
      <c r="D343" s="7" t="s">
        <v>25</v>
      </c>
      <c r="E343" s="8" t="s">
        <v>879</v>
      </c>
      <c r="F343" s="7" t="s">
        <v>58</v>
      </c>
      <c r="G343" s="7" t="s">
        <v>880</v>
      </c>
      <c r="H343" s="7">
        <v>800</v>
      </c>
      <c r="I343" s="7">
        <v>448</v>
      </c>
      <c r="J343" s="19">
        <v>0.44</v>
      </c>
    </row>
    <row r="344" spans="1:10" x14ac:dyDescent="0.25">
      <c r="A344" s="16" t="s">
        <v>881</v>
      </c>
      <c r="B344" s="9" t="s">
        <v>288</v>
      </c>
      <c r="C344" s="9" t="s">
        <v>289</v>
      </c>
      <c r="D344" s="9" t="s">
        <v>13</v>
      </c>
      <c r="E344" s="10">
        <v>42826</v>
      </c>
      <c r="F344" s="9" t="s">
        <v>32</v>
      </c>
      <c r="G344" s="9" t="s">
        <v>468</v>
      </c>
      <c r="H344" s="9">
        <v>150</v>
      </c>
      <c r="I344" s="9">
        <v>138</v>
      </c>
      <c r="J344" s="20">
        <v>0.08</v>
      </c>
    </row>
    <row r="345" spans="1:10" x14ac:dyDescent="0.25">
      <c r="A345" s="15" t="s">
        <v>882</v>
      </c>
      <c r="B345" s="7" t="s">
        <v>144</v>
      </c>
      <c r="C345" s="7" t="s">
        <v>116</v>
      </c>
      <c r="D345" s="7" t="s">
        <v>19</v>
      </c>
      <c r="E345" s="8" t="s">
        <v>710</v>
      </c>
      <c r="F345" s="7" t="s">
        <v>77</v>
      </c>
      <c r="G345" s="7" t="s">
        <v>883</v>
      </c>
      <c r="H345" s="7">
        <v>500</v>
      </c>
      <c r="I345" s="7">
        <v>500</v>
      </c>
      <c r="J345" s="19">
        <v>0</v>
      </c>
    </row>
    <row r="346" spans="1:10" x14ac:dyDescent="0.25">
      <c r="A346" s="16" t="s">
        <v>884</v>
      </c>
      <c r="B346" s="9" t="s">
        <v>29</v>
      </c>
      <c r="C346" s="9" t="s">
        <v>30</v>
      </c>
      <c r="D346" s="9" t="s">
        <v>13</v>
      </c>
      <c r="E346" s="12" t="s">
        <v>885</v>
      </c>
      <c r="F346" s="9" t="s">
        <v>77</v>
      </c>
      <c r="G346" s="9" t="s">
        <v>491</v>
      </c>
      <c r="H346" s="9">
        <v>500</v>
      </c>
      <c r="I346" s="9">
        <v>495</v>
      </c>
      <c r="J346" s="20">
        <v>0.01</v>
      </c>
    </row>
    <row r="347" spans="1:10" x14ac:dyDescent="0.25">
      <c r="A347" s="15" t="s">
        <v>886</v>
      </c>
      <c r="B347" s="7" t="s">
        <v>201</v>
      </c>
      <c r="C347" s="7" t="s">
        <v>202</v>
      </c>
      <c r="D347" s="7" t="s">
        <v>13</v>
      </c>
      <c r="E347" s="11">
        <v>41700</v>
      </c>
      <c r="F347" s="7" t="s">
        <v>32</v>
      </c>
      <c r="G347" s="7" t="s">
        <v>775</v>
      </c>
      <c r="H347" s="7">
        <v>150</v>
      </c>
      <c r="I347" s="7">
        <v>128</v>
      </c>
      <c r="J347" s="19">
        <v>0.1467</v>
      </c>
    </row>
    <row r="348" spans="1:10" x14ac:dyDescent="0.25">
      <c r="A348" s="16" t="s">
        <v>887</v>
      </c>
      <c r="B348" s="9" t="s">
        <v>74</v>
      </c>
      <c r="C348" s="9" t="s">
        <v>75</v>
      </c>
      <c r="D348" s="9" t="s">
        <v>37</v>
      </c>
      <c r="E348" s="12" t="s">
        <v>888</v>
      </c>
      <c r="F348" s="9" t="s">
        <v>133</v>
      </c>
      <c r="G348" s="9" t="s">
        <v>519</v>
      </c>
      <c r="H348" s="9">
        <v>50</v>
      </c>
      <c r="I348" s="9">
        <v>42</v>
      </c>
      <c r="J348" s="20">
        <v>0.16</v>
      </c>
    </row>
    <row r="349" spans="1:10" x14ac:dyDescent="0.25">
      <c r="A349" s="15" t="s">
        <v>889</v>
      </c>
      <c r="B349" s="7" t="s">
        <v>495</v>
      </c>
      <c r="C349" s="7" t="s">
        <v>496</v>
      </c>
      <c r="D349" s="7" t="s">
        <v>13</v>
      </c>
      <c r="E349" s="11">
        <v>41642</v>
      </c>
      <c r="F349" s="7" t="s">
        <v>14</v>
      </c>
      <c r="G349" s="7" t="s">
        <v>890</v>
      </c>
      <c r="H349" s="7">
        <v>80</v>
      </c>
      <c r="I349" s="7">
        <v>80</v>
      </c>
      <c r="J349" s="19">
        <v>0</v>
      </c>
    </row>
    <row r="350" spans="1:10" x14ac:dyDescent="0.25">
      <c r="A350" s="16" t="s">
        <v>891</v>
      </c>
      <c r="B350" s="9" t="s">
        <v>128</v>
      </c>
      <c r="C350" s="9" t="s">
        <v>129</v>
      </c>
      <c r="D350" s="9" t="s">
        <v>37</v>
      </c>
      <c r="E350" s="12" t="s">
        <v>892</v>
      </c>
      <c r="F350" s="9" t="s">
        <v>32</v>
      </c>
      <c r="G350" s="9" t="s">
        <v>893</v>
      </c>
      <c r="H350" s="9">
        <v>150</v>
      </c>
      <c r="I350" s="9">
        <v>147</v>
      </c>
      <c r="J350" s="20">
        <v>0.02</v>
      </c>
    </row>
    <row r="351" spans="1:10" x14ac:dyDescent="0.25">
      <c r="A351" s="15" t="s">
        <v>894</v>
      </c>
      <c r="B351" s="7" t="s">
        <v>62</v>
      </c>
      <c r="C351" s="7" t="s">
        <v>63</v>
      </c>
      <c r="D351" s="7" t="s">
        <v>13</v>
      </c>
      <c r="E351" s="8" t="s">
        <v>895</v>
      </c>
      <c r="F351" s="7" t="s">
        <v>38</v>
      </c>
      <c r="G351" s="7" t="s">
        <v>896</v>
      </c>
      <c r="H351" s="7">
        <v>50</v>
      </c>
      <c r="I351" s="7">
        <v>44</v>
      </c>
      <c r="J351" s="19">
        <v>0.12</v>
      </c>
    </row>
    <row r="352" spans="1:10" x14ac:dyDescent="0.25">
      <c r="A352" s="16" t="s">
        <v>897</v>
      </c>
      <c r="B352" s="9" t="s">
        <v>52</v>
      </c>
      <c r="C352" s="9" t="s">
        <v>53</v>
      </c>
      <c r="D352" s="9" t="s">
        <v>25</v>
      </c>
      <c r="E352" s="12" t="s">
        <v>898</v>
      </c>
      <c r="F352" s="9" t="s">
        <v>112</v>
      </c>
      <c r="G352" s="9" t="s">
        <v>899</v>
      </c>
      <c r="H352" s="9">
        <v>70</v>
      </c>
      <c r="I352" s="9">
        <v>67</v>
      </c>
      <c r="J352" s="20">
        <v>4.2900000000000001E-2</v>
      </c>
    </row>
    <row r="353" spans="1:10" x14ac:dyDescent="0.25">
      <c r="A353" s="15" t="s">
        <v>900</v>
      </c>
      <c r="B353" s="7" t="s">
        <v>115</v>
      </c>
      <c r="C353" s="7" t="s">
        <v>116</v>
      </c>
      <c r="D353" s="7" t="s">
        <v>19</v>
      </c>
      <c r="E353" s="8" t="s">
        <v>901</v>
      </c>
      <c r="F353" s="7" t="s">
        <v>112</v>
      </c>
      <c r="G353" s="7" t="s">
        <v>286</v>
      </c>
      <c r="H353" s="7">
        <v>70</v>
      </c>
      <c r="I353" s="7">
        <v>67</v>
      </c>
      <c r="J353" s="19">
        <v>4.2900000000000001E-2</v>
      </c>
    </row>
    <row r="354" spans="1:10" x14ac:dyDescent="0.25">
      <c r="A354" s="16" t="s">
        <v>902</v>
      </c>
      <c r="B354" s="9" t="s">
        <v>147</v>
      </c>
      <c r="C354" s="9" t="s">
        <v>96</v>
      </c>
      <c r="D354" s="9" t="s">
        <v>37</v>
      </c>
      <c r="E354" s="12" t="s">
        <v>903</v>
      </c>
      <c r="F354" s="9" t="s">
        <v>49</v>
      </c>
      <c r="G354" s="9" t="s">
        <v>904</v>
      </c>
      <c r="H354" s="9">
        <v>500</v>
      </c>
      <c r="I354" s="9">
        <v>460</v>
      </c>
      <c r="J354" s="20">
        <v>0.08</v>
      </c>
    </row>
    <row r="355" spans="1:10" x14ac:dyDescent="0.25">
      <c r="A355" s="15" t="s">
        <v>905</v>
      </c>
      <c r="B355" s="7" t="s">
        <v>11</v>
      </c>
      <c r="C355" s="7" t="s">
        <v>12</v>
      </c>
      <c r="D355" s="7" t="s">
        <v>13</v>
      </c>
      <c r="E355" s="8" t="s">
        <v>404</v>
      </c>
      <c r="F355" s="7" t="s">
        <v>77</v>
      </c>
      <c r="G355" s="7" t="s">
        <v>15</v>
      </c>
      <c r="H355" s="7">
        <v>500</v>
      </c>
      <c r="I355" s="7">
        <v>495</v>
      </c>
      <c r="J355" s="19">
        <v>0.01</v>
      </c>
    </row>
    <row r="356" spans="1:10" x14ac:dyDescent="0.25">
      <c r="A356" s="16" t="s">
        <v>906</v>
      </c>
      <c r="B356" s="9" t="s">
        <v>100</v>
      </c>
      <c r="C356" s="9" t="s">
        <v>101</v>
      </c>
      <c r="D356" s="9" t="s">
        <v>13</v>
      </c>
      <c r="E356" s="10">
        <v>42529</v>
      </c>
      <c r="F356" s="9" t="s">
        <v>58</v>
      </c>
      <c r="G356" s="9" t="s">
        <v>103</v>
      </c>
      <c r="H356" s="9">
        <v>800</v>
      </c>
      <c r="I356" s="9">
        <v>704</v>
      </c>
      <c r="J356" s="20">
        <v>0.12</v>
      </c>
    </row>
    <row r="357" spans="1:10" x14ac:dyDescent="0.25">
      <c r="A357" s="15" t="s">
        <v>907</v>
      </c>
      <c r="B357" s="7" t="s">
        <v>89</v>
      </c>
      <c r="C357" s="7" t="s">
        <v>90</v>
      </c>
      <c r="D357" s="7" t="s">
        <v>13</v>
      </c>
      <c r="E357" s="11">
        <v>41886</v>
      </c>
      <c r="F357" s="7" t="s">
        <v>14</v>
      </c>
      <c r="G357" s="7" t="s">
        <v>448</v>
      </c>
      <c r="H357" s="7">
        <v>80</v>
      </c>
      <c r="I357" s="7">
        <v>60</v>
      </c>
      <c r="J357" s="19">
        <v>0.25</v>
      </c>
    </row>
    <row r="358" spans="1:10" x14ac:dyDescent="0.25">
      <c r="A358" s="16" t="s">
        <v>908</v>
      </c>
      <c r="B358" s="9" t="s">
        <v>325</v>
      </c>
      <c r="C358" s="9" t="s">
        <v>326</v>
      </c>
      <c r="D358" s="9" t="s">
        <v>37</v>
      </c>
      <c r="E358" s="10">
        <v>43289</v>
      </c>
      <c r="F358" s="9" t="s">
        <v>77</v>
      </c>
      <c r="G358" s="9" t="s">
        <v>328</v>
      </c>
      <c r="H358" s="9">
        <v>500</v>
      </c>
      <c r="I358" s="9">
        <v>500</v>
      </c>
      <c r="J358" s="20">
        <v>0</v>
      </c>
    </row>
    <row r="359" spans="1:10" x14ac:dyDescent="0.25">
      <c r="A359" s="15" t="s">
        <v>909</v>
      </c>
      <c r="B359" s="7" t="s">
        <v>174</v>
      </c>
      <c r="C359" s="7" t="s">
        <v>116</v>
      </c>
      <c r="D359" s="7" t="s">
        <v>19</v>
      </c>
      <c r="E359" s="8" t="s">
        <v>910</v>
      </c>
      <c r="F359" s="7" t="s">
        <v>32</v>
      </c>
      <c r="G359" s="7" t="s">
        <v>434</v>
      </c>
      <c r="H359" s="7">
        <v>150</v>
      </c>
      <c r="I359" s="7">
        <v>150</v>
      </c>
      <c r="J359" s="19">
        <v>0</v>
      </c>
    </row>
    <row r="360" spans="1:10" x14ac:dyDescent="0.25">
      <c r="A360" s="16" t="s">
        <v>911</v>
      </c>
      <c r="B360" s="9" t="s">
        <v>128</v>
      </c>
      <c r="C360" s="9" t="s">
        <v>129</v>
      </c>
      <c r="D360" s="9" t="s">
        <v>37</v>
      </c>
      <c r="E360" s="10">
        <v>42289</v>
      </c>
      <c r="F360" s="9" t="s">
        <v>112</v>
      </c>
      <c r="G360" s="9" t="s">
        <v>912</v>
      </c>
      <c r="H360" s="9">
        <v>70</v>
      </c>
      <c r="I360" s="9">
        <v>68</v>
      </c>
      <c r="J360" s="20">
        <v>2.86E-2</v>
      </c>
    </row>
    <row r="361" spans="1:10" x14ac:dyDescent="0.25">
      <c r="A361" s="15" t="s">
        <v>913</v>
      </c>
      <c r="B361" s="7" t="s">
        <v>495</v>
      </c>
      <c r="C361" s="7" t="s">
        <v>496</v>
      </c>
      <c r="D361" s="7" t="s">
        <v>13</v>
      </c>
      <c r="E361" s="8" t="s">
        <v>587</v>
      </c>
      <c r="F361" s="7" t="s">
        <v>112</v>
      </c>
      <c r="G361" s="7" t="s">
        <v>914</v>
      </c>
      <c r="H361" s="7">
        <v>70</v>
      </c>
      <c r="I361" s="7">
        <v>70</v>
      </c>
      <c r="J361" s="19">
        <v>0</v>
      </c>
    </row>
    <row r="362" spans="1:10" x14ac:dyDescent="0.25">
      <c r="A362" s="16" t="s">
        <v>915</v>
      </c>
      <c r="B362" s="9" t="s">
        <v>325</v>
      </c>
      <c r="C362" s="9" t="s">
        <v>326</v>
      </c>
      <c r="D362" s="9" t="s">
        <v>37</v>
      </c>
      <c r="E362" s="10">
        <v>43262</v>
      </c>
      <c r="F362" s="9" t="s">
        <v>44</v>
      </c>
      <c r="G362" s="9" t="s">
        <v>916</v>
      </c>
      <c r="H362" s="9">
        <v>30</v>
      </c>
      <c r="I362" s="9">
        <v>28</v>
      </c>
      <c r="J362" s="20">
        <v>6.6699999999999995E-2</v>
      </c>
    </row>
    <row r="363" spans="1:10" x14ac:dyDescent="0.25">
      <c r="A363" s="15" t="s">
        <v>917</v>
      </c>
      <c r="B363" s="7" t="s">
        <v>325</v>
      </c>
      <c r="C363" s="7" t="s">
        <v>326</v>
      </c>
      <c r="D363" s="7" t="s">
        <v>37</v>
      </c>
      <c r="E363" s="11">
        <v>42800</v>
      </c>
      <c r="F363" s="7" t="s">
        <v>112</v>
      </c>
      <c r="G363" s="7" t="s">
        <v>918</v>
      </c>
      <c r="H363" s="7">
        <v>70</v>
      </c>
      <c r="I363" s="7">
        <v>64</v>
      </c>
      <c r="J363" s="19">
        <v>8.5699999999999998E-2</v>
      </c>
    </row>
    <row r="364" spans="1:10" x14ac:dyDescent="0.25">
      <c r="A364" s="16" t="s">
        <v>919</v>
      </c>
      <c r="B364" s="9" t="s">
        <v>23</v>
      </c>
      <c r="C364" s="9" t="s">
        <v>24</v>
      </c>
      <c r="D364" s="9" t="s">
        <v>25</v>
      </c>
      <c r="E364" s="12" t="s">
        <v>301</v>
      </c>
      <c r="F364" s="9" t="s">
        <v>133</v>
      </c>
      <c r="G364" s="9" t="s">
        <v>27</v>
      </c>
      <c r="H364" s="9">
        <v>50</v>
      </c>
      <c r="I364" s="9">
        <v>38</v>
      </c>
      <c r="J364" s="20">
        <v>0.24</v>
      </c>
    </row>
    <row r="365" spans="1:10" x14ac:dyDescent="0.25">
      <c r="A365" s="15" t="s">
        <v>920</v>
      </c>
      <c r="B365" s="7" t="s">
        <v>17</v>
      </c>
      <c r="C365" s="7" t="s">
        <v>18</v>
      </c>
      <c r="D365" s="7" t="s">
        <v>19</v>
      </c>
      <c r="E365" s="8" t="s">
        <v>616</v>
      </c>
      <c r="F365" s="7" t="s">
        <v>133</v>
      </c>
      <c r="G365" s="7" t="s">
        <v>687</v>
      </c>
      <c r="H365" s="7">
        <v>50</v>
      </c>
      <c r="I365" s="7">
        <v>50</v>
      </c>
      <c r="J365" s="19">
        <v>0</v>
      </c>
    </row>
    <row r="366" spans="1:10" x14ac:dyDescent="0.25">
      <c r="A366" s="16" t="s">
        <v>921</v>
      </c>
      <c r="B366" s="9" t="s">
        <v>110</v>
      </c>
      <c r="C366" s="9" t="s">
        <v>75</v>
      </c>
      <c r="D366" s="9" t="s">
        <v>37</v>
      </c>
      <c r="E366" s="12" t="s">
        <v>922</v>
      </c>
      <c r="F366" s="9" t="s">
        <v>49</v>
      </c>
      <c r="G366" s="9" t="s">
        <v>296</v>
      </c>
      <c r="H366" s="9">
        <v>500</v>
      </c>
      <c r="I366" s="9">
        <v>465</v>
      </c>
      <c r="J366" s="20">
        <v>7.0000000000000007E-2</v>
      </c>
    </row>
    <row r="367" spans="1:10" x14ac:dyDescent="0.25">
      <c r="A367" s="15" t="s">
        <v>923</v>
      </c>
      <c r="B367" s="7" t="s">
        <v>178</v>
      </c>
      <c r="C367" s="7" t="s">
        <v>116</v>
      </c>
      <c r="D367" s="7" t="s">
        <v>19</v>
      </c>
      <c r="E367" s="8" t="s">
        <v>924</v>
      </c>
      <c r="F367" s="7" t="s">
        <v>38</v>
      </c>
      <c r="G367" s="7" t="s">
        <v>925</v>
      </c>
      <c r="H367" s="7">
        <v>50</v>
      </c>
      <c r="I367" s="7">
        <v>44</v>
      </c>
      <c r="J367" s="19">
        <v>0.12</v>
      </c>
    </row>
    <row r="368" spans="1:10" x14ac:dyDescent="0.25">
      <c r="A368" s="16" t="s">
        <v>926</v>
      </c>
      <c r="B368" s="9" t="s">
        <v>241</v>
      </c>
      <c r="C368" s="9" t="s">
        <v>242</v>
      </c>
      <c r="D368" s="9" t="s">
        <v>25</v>
      </c>
      <c r="E368" s="12" t="s">
        <v>740</v>
      </c>
      <c r="F368" s="9" t="s">
        <v>38</v>
      </c>
      <c r="G368" s="9" t="s">
        <v>927</v>
      </c>
      <c r="H368" s="9">
        <v>50</v>
      </c>
      <c r="I368" s="9">
        <v>47</v>
      </c>
      <c r="J368" s="20">
        <v>0.06</v>
      </c>
    </row>
    <row r="369" spans="1:10" x14ac:dyDescent="0.25">
      <c r="A369" s="15" t="s">
        <v>928</v>
      </c>
      <c r="B369" s="7" t="s">
        <v>197</v>
      </c>
      <c r="C369" s="7" t="s">
        <v>198</v>
      </c>
      <c r="D369" s="7" t="s">
        <v>13</v>
      </c>
      <c r="E369" s="8" t="s">
        <v>929</v>
      </c>
      <c r="F369" s="7" t="s">
        <v>32</v>
      </c>
      <c r="G369" s="7" t="s">
        <v>655</v>
      </c>
      <c r="H369" s="7">
        <v>150</v>
      </c>
      <c r="I369" s="7">
        <v>101</v>
      </c>
      <c r="J369" s="19">
        <v>0.32669999999999999</v>
      </c>
    </row>
    <row r="370" spans="1:10" x14ac:dyDescent="0.25">
      <c r="A370" s="16" t="s">
        <v>930</v>
      </c>
      <c r="B370" s="9" t="s">
        <v>164</v>
      </c>
      <c r="C370" s="9" t="s">
        <v>165</v>
      </c>
      <c r="D370" s="9" t="s">
        <v>13</v>
      </c>
      <c r="E370" s="10">
        <v>41831</v>
      </c>
      <c r="F370" s="9" t="s">
        <v>14</v>
      </c>
      <c r="G370" s="9" t="s">
        <v>931</v>
      </c>
      <c r="H370" s="9">
        <v>80</v>
      </c>
      <c r="I370" s="9">
        <v>78</v>
      </c>
      <c r="J370" s="20">
        <v>2.5000000000000001E-2</v>
      </c>
    </row>
    <row r="371" spans="1:10" x14ac:dyDescent="0.25">
      <c r="A371" s="15" t="s">
        <v>932</v>
      </c>
      <c r="B371" s="7" t="s">
        <v>110</v>
      </c>
      <c r="C371" s="7" t="s">
        <v>75</v>
      </c>
      <c r="D371" s="7" t="s">
        <v>37</v>
      </c>
      <c r="E371" s="8" t="s">
        <v>922</v>
      </c>
      <c r="F371" s="7" t="s">
        <v>77</v>
      </c>
      <c r="G371" s="7" t="s">
        <v>933</v>
      </c>
      <c r="H371" s="7">
        <v>500</v>
      </c>
      <c r="I371" s="7">
        <v>500</v>
      </c>
      <c r="J371" s="19">
        <v>0</v>
      </c>
    </row>
    <row r="372" spans="1:10" x14ac:dyDescent="0.25">
      <c r="A372" s="16" t="s">
        <v>934</v>
      </c>
      <c r="B372" s="9" t="s">
        <v>52</v>
      </c>
      <c r="C372" s="9" t="s">
        <v>53</v>
      </c>
      <c r="D372" s="9" t="s">
        <v>25</v>
      </c>
      <c r="E372" s="12" t="s">
        <v>935</v>
      </c>
      <c r="F372" s="9" t="s">
        <v>14</v>
      </c>
      <c r="G372" s="9" t="s">
        <v>936</v>
      </c>
      <c r="H372" s="9">
        <v>80</v>
      </c>
      <c r="I372" s="9">
        <v>74</v>
      </c>
      <c r="J372" s="20">
        <v>7.4999999999999997E-2</v>
      </c>
    </row>
    <row r="373" spans="1:10" x14ac:dyDescent="0.25">
      <c r="A373" s="15" t="s">
        <v>937</v>
      </c>
      <c r="B373" s="7" t="s">
        <v>100</v>
      </c>
      <c r="C373" s="7" t="s">
        <v>101</v>
      </c>
      <c r="D373" s="7" t="s">
        <v>13</v>
      </c>
      <c r="E373" s="8" t="s">
        <v>343</v>
      </c>
      <c r="F373" s="7" t="s">
        <v>112</v>
      </c>
      <c r="G373" s="7" t="s">
        <v>938</v>
      </c>
      <c r="H373" s="7">
        <v>70</v>
      </c>
      <c r="I373" s="7">
        <v>68</v>
      </c>
      <c r="J373" s="19">
        <v>2.86E-2</v>
      </c>
    </row>
    <row r="374" spans="1:10" x14ac:dyDescent="0.25">
      <c r="A374" s="16" t="s">
        <v>939</v>
      </c>
      <c r="B374" s="9" t="s">
        <v>318</v>
      </c>
      <c r="C374" s="9" t="s">
        <v>319</v>
      </c>
      <c r="D374" s="9" t="s">
        <v>13</v>
      </c>
      <c r="E374" s="10">
        <v>41945</v>
      </c>
      <c r="F374" s="9" t="s">
        <v>49</v>
      </c>
      <c r="G374" s="9" t="s">
        <v>386</v>
      </c>
      <c r="H374" s="9">
        <v>500</v>
      </c>
      <c r="I374" s="9">
        <v>500</v>
      </c>
      <c r="J374" s="20">
        <v>0</v>
      </c>
    </row>
    <row r="375" spans="1:10" x14ac:dyDescent="0.25">
      <c r="A375" s="15" t="s">
        <v>940</v>
      </c>
      <c r="B375" s="7" t="s">
        <v>265</v>
      </c>
      <c r="C375" s="7" t="s">
        <v>53</v>
      </c>
      <c r="D375" s="7" t="s">
        <v>25</v>
      </c>
      <c r="E375" s="11">
        <v>43194</v>
      </c>
      <c r="F375" s="7" t="s">
        <v>64</v>
      </c>
      <c r="G375" s="7" t="s">
        <v>941</v>
      </c>
      <c r="H375" s="7">
        <v>1000</v>
      </c>
      <c r="I375" s="7">
        <v>720</v>
      </c>
      <c r="J375" s="19">
        <v>0.28000000000000003</v>
      </c>
    </row>
    <row r="376" spans="1:10" x14ac:dyDescent="0.25">
      <c r="A376" s="16" t="s">
        <v>942</v>
      </c>
      <c r="B376" s="9" t="s">
        <v>17</v>
      </c>
      <c r="C376" s="9" t="s">
        <v>18</v>
      </c>
      <c r="D376" s="9" t="s">
        <v>19</v>
      </c>
      <c r="E376" s="12" t="s">
        <v>943</v>
      </c>
      <c r="F376" s="9" t="s">
        <v>49</v>
      </c>
      <c r="G376" s="9" t="s">
        <v>787</v>
      </c>
      <c r="H376" s="9">
        <v>500</v>
      </c>
      <c r="I376" s="9">
        <v>480</v>
      </c>
      <c r="J376" s="20">
        <v>0.04</v>
      </c>
    </row>
    <row r="377" spans="1:10" x14ac:dyDescent="0.25">
      <c r="A377" s="15" t="s">
        <v>944</v>
      </c>
      <c r="B377" s="7" t="s">
        <v>174</v>
      </c>
      <c r="C377" s="7" t="s">
        <v>116</v>
      </c>
      <c r="D377" s="7" t="s">
        <v>19</v>
      </c>
      <c r="E377" s="8" t="s">
        <v>945</v>
      </c>
      <c r="F377" s="7" t="s">
        <v>38</v>
      </c>
      <c r="G377" s="7" t="s">
        <v>946</v>
      </c>
      <c r="H377" s="7">
        <v>50</v>
      </c>
      <c r="I377" s="7">
        <v>43</v>
      </c>
      <c r="J377" s="19">
        <v>0.14000000000000001</v>
      </c>
    </row>
    <row r="378" spans="1:10" x14ac:dyDescent="0.25">
      <c r="A378" s="16" t="s">
        <v>947</v>
      </c>
      <c r="B378" s="9" t="s">
        <v>56</v>
      </c>
      <c r="C378" s="9" t="s">
        <v>57</v>
      </c>
      <c r="D378" s="9" t="s">
        <v>13</v>
      </c>
      <c r="E378" s="12" t="s">
        <v>948</v>
      </c>
      <c r="F378" s="9" t="s">
        <v>32</v>
      </c>
      <c r="G378" s="9" t="s">
        <v>823</v>
      </c>
      <c r="H378" s="9">
        <v>150</v>
      </c>
      <c r="I378" s="9">
        <v>150</v>
      </c>
      <c r="J378" s="20">
        <v>0</v>
      </c>
    </row>
    <row r="379" spans="1:10" x14ac:dyDescent="0.25">
      <c r="A379" s="15" t="s">
        <v>949</v>
      </c>
      <c r="B379" s="7" t="s">
        <v>11</v>
      </c>
      <c r="C379" s="7" t="s">
        <v>12</v>
      </c>
      <c r="D379" s="7" t="s">
        <v>13</v>
      </c>
      <c r="E379" s="8" t="s">
        <v>950</v>
      </c>
      <c r="F379" s="7" t="s">
        <v>58</v>
      </c>
      <c r="G379" s="7" t="s">
        <v>430</v>
      </c>
      <c r="H379" s="7">
        <v>800</v>
      </c>
      <c r="I379" s="7">
        <v>528</v>
      </c>
      <c r="J379" s="19">
        <v>0.34</v>
      </c>
    </row>
    <row r="380" spans="1:10" x14ac:dyDescent="0.25">
      <c r="A380" s="16" t="s">
        <v>951</v>
      </c>
      <c r="B380" s="9" t="s">
        <v>216</v>
      </c>
      <c r="C380" s="9" t="s">
        <v>217</v>
      </c>
      <c r="D380" s="9" t="s">
        <v>13</v>
      </c>
      <c r="E380" s="10">
        <v>42158</v>
      </c>
      <c r="F380" s="9" t="s">
        <v>38</v>
      </c>
      <c r="G380" s="9" t="s">
        <v>952</v>
      </c>
      <c r="H380" s="9">
        <v>50</v>
      </c>
      <c r="I380" s="9">
        <v>39</v>
      </c>
      <c r="J380" s="20">
        <v>0.22</v>
      </c>
    </row>
    <row r="381" spans="1:10" x14ac:dyDescent="0.25">
      <c r="A381" s="15" t="s">
        <v>953</v>
      </c>
      <c r="B381" s="7" t="s">
        <v>89</v>
      </c>
      <c r="C381" s="7" t="s">
        <v>90</v>
      </c>
      <c r="D381" s="7" t="s">
        <v>13</v>
      </c>
      <c r="E381" s="8" t="s">
        <v>954</v>
      </c>
      <c r="F381" s="7" t="s">
        <v>133</v>
      </c>
      <c r="G381" s="7" t="s">
        <v>91</v>
      </c>
      <c r="H381" s="7">
        <v>50</v>
      </c>
      <c r="I381" s="7">
        <v>50</v>
      </c>
      <c r="J381" s="19">
        <v>0</v>
      </c>
    </row>
    <row r="382" spans="1:10" x14ac:dyDescent="0.25">
      <c r="A382" s="16" t="s">
        <v>955</v>
      </c>
      <c r="B382" s="9" t="s">
        <v>110</v>
      </c>
      <c r="C382" s="9" t="s">
        <v>75</v>
      </c>
      <c r="D382" s="9" t="s">
        <v>37</v>
      </c>
      <c r="E382" s="12" t="s">
        <v>956</v>
      </c>
      <c r="F382" s="9" t="s">
        <v>77</v>
      </c>
      <c r="G382" s="9" t="s">
        <v>770</v>
      </c>
      <c r="H382" s="9">
        <v>500</v>
      </c>
      <c r="I382" s="9">
        <v>500</v>
      </c>
      <c r="J382" s="20">
        <v>0</v>
      </c>
    </row>
    <row r="383" spans="1:10" x14ac:dyDescent="0.25">
      <c r="A383" s="15" t="s">
        <v>957</v>
      </c>
      <c r="B383" s="7" t="s">
        <v>100</v>
      </c>
      <c r="C383" s="7" t="s">
        <v>101</v>
      </c>
      <c r="D383" s="7" t="s">
        <v>13</v>
      </c>
      <c r="E383" s="11">
        <v>43111</v>
      </c>
      <c r="F383" s="7" t="s">
        <v>38</v>
      </c>
      <c r="G383" s="7" t="s">
        <v>208</v>
      </c>
      <c r="H383" s="7">
        <v>50</v>
      </c>
      <c r="I383" s="7">
        <v>44</v>
      </c>
      <c r="J383" s="19">
        <v>0.12</v>
      </c>
    </row>
    <row r="384" spans="1:10" x14ac:dyDescent="0.25">
      <c r="A384" s="16" t="s">
        <v>958</v>
      </c>
      <c r="B384" s="9" t="s">
        <v>265</v>
      </c>
      <c r="C384" s="9" t="s">
        <v>53</v>
      </c>
      <c r="D384" s="9" t="s">
        <v>25</v>
      </c>
      <c r="E384" s="12" t="s">
        <v>959</v>
      </c>
      <c r="F384" s="9" t="s">
        <v>133</v>
      </c>
      <c r="G384" s="9" t="s">
        <v>267</v>
      </c>
      <c r="H384" s="9">
        <v>50</v>
      </c>
      <c r="I384" s="9">
        <v>48</v>
      </c>
      <c r="J384" s="20">
        <v>0.04</v>
      </c>
    </row>
    <row r="385" spans="1:10" x14ac:dyDescent="0.25">
      <c r="A385" s="15" t="s">
        <v>960</v>
      </c>
      <c r="B385" s="7" t="s">
        <v>147</v>
      </c>
      <c r="C385" s="7" t="s">
        <v>96</v>
      </c>
      <c r="D385" s="7" t="s">
        <v>37</v>
      </c>
      <c r="E385" s="8" t="s">
        <v>961</v>
      </c>
      <c r="F385" s="7" t="s">
        <v>14</v>
      </c>
      <c r="G385" s="7" t="s">
        <v>962</v>
      </c>
      <c r="H385" s="7">
        <v>80</v>
      </c>
      <c r="I385" s="7">
        <v>72</v>
      </c>
      <c r="J385" s="19">
        <v>0.1</v>
      </c>
    </row>
    <row r="386" spans="1:10" x14ac:dyDescent="0.25">
      <c r="A386" s="16" t="s">
        <v>963</v>
      </c>
      <c r="B386" s="9" t="s">
        <v>241</v>
      </c>
      <c r="C386" s="9" t="s">
        <v>242</v>
      </c>
      <c r="D386" s="9" t="s">
        <v>25</v>
      </c>
      <c r="E386" s="10">
        <v>42044</v>
      </c>
      <c r="F386" s="9" t="s">
        <v>133</v>
      </c>
      <c r="G386" s="9" t="s">
        <v>762</v>
      </c>
      <c r="H386" s="9">
        <v>50</v>
      </c>
      <c r="I386" s="9">
        <v>32</v>
      </c>
      <c r="J386" s="20">
        <v>0.36</v>
      </c>
    </row>
    <row r="387" spans="1:10" x14ac:dyDescent="0.25">
      <c r="A387" s="15" t="s">
        <v>964</v>
      </c>
      <c r="B387" s="7" t="s">
        <v>261</v>
      </c>
      <c r="C387" s="7" t="s">
        <v>42</v>
      </c>
      <c r="D387" s="7" t="s">
        <v>37</v>
      </c>
      <c r="E387" s="8" t="s">
        <v>965</v>
      </c>
      <c r="F387" s="7" t="s">
        <v>26</v>
      </c>
      <c r="G387" s="7" t="s">
        <v>274</v>
      </c>
      <c r="H387" s="7">
        <v>700</v>
      </c>
      <c r="I387" s="7">
        <v>651</v>
      </c>
      <c r="J387" s="19">
        <v>7.0000000000000007E-2</v>
      </c>
    </row>
    <row r="388" spans="1:10" x14ac:dyDescent="0.25">
      <c r="A388" s="16" t="s">
        <v>966</v>
      </c>
      <c r="B388" s="9" t="s">
        <v>139</v>
      </c>
      <c r="C388" s="9" t="s">
        <v>140</v>
      </c>
      <c r="D388" s="9" t="s">
        <v>13</v>
      </c>
      <c r="E388" s="10">
        <v>42799</v>
      </c>
      <c r="F388" s="9" t="s">
        <v>133</v>
      </c>
      <c r="G388" s="9" t="s">
        <v>247</v>
      </c>
      <c r="H388" s="9">
        <v>50</v>
      </c>
      <c r="I388" s="9">
        <v>49</v>
      </c>
      <c r="J388" s="20">
        <v>0.02</v>
      </c>
    </row>
    <row r="389" spans="1:10" x14ac:dyDescent="0.25">
      <c r="A389" s="15" t="s">
        <v>967</v>
      </c>
      <c r="B389" s="7" t="s">
        <v>105</v>
      </c>
      <c r="C389" s="7" t="s">
        <v>106</v>
      </c>
      <c r="D389" s="7" t="s">
        <v>13</v>
      </c>
      <c r="E389" s="11">
        <v>43293</v>
      </c>
      <c r="F389" s="7" t="s">
        <v>49</v>
      </c>
      <c r="G389" s="7" t="s">
        <v>968</v>
      </c>
      <c r="H389" s="7">
        <v>500</v>
      </c>
      <c r="I389" s="7">
        <v>440</v>
      </c>
      <c r="J389" s="19">
        <v>0.12</v>
      </c>
    </row>
    <row r="390" spans="1:10" x14ac:dyDescent="0.25">
      <c r="A390" s="16" t="s">
        <v>969</v>
      </c>
      <c r="B390" s="9" t="s">
        <v>216</v>
      </c>
      <c r="C390" s="9" t="s">
        <v>217</v>
      </c>
      <c r="D390" s="9" t="s">
        <v>13</v>
      </c>
      <c r="E390" s="12" t="s">
        <v>948</v>
      </c>
      <c r="F390" s="9" t="s">
        <v>64</v>
      </c>
      <c r="G390" s="9" t="s">
        <v>283</v>
      </c>
      <c r="H390" s="9">
        <v>1000</v>
      </c>
      <c r="I390" s="9">
        <v>680</v>
      </c>
      <c r="J390" s="20">
        <v>0.32</v>
      </c>
    </row>
    <row r="391" spans="1:10" x14ac:dyDescent="0.25">
      <c r="A391" s="15" t="s">
        <v>970</v>
      </c>
      <c r="B391" s="7" t="s">
        <v>35</v>
      </c>
      <c r="C391" s="7" t="s">
        <v>36</v>
      </c>
      <c r="D391" s="7" t="s">
        <v>37</v>
      </c>
      <c r="E391" s="11">
        <v>42165</v>
      </c>
      <c r="F391" s="7" t="s">
        <v>26</v>
      </c>
      <c r="G391" s="7" t="s">
        <v>230</v>
      </c>
      <c r="H391" s="7">
        <v>700</v>
      </c>
      <c r="I391" s="7">
        <v>637</v>
      </c>
      <c r="J391" s="19">
        <v>0.09</v>
      </c>
    </row>
    <row r="392" spans="1:10" x14ac:dyDescent="0.25">
      <c r="A392" s="16" t="s">
        <v>971</v>
      </c>
      <c r="B392" s="9" t="s">
        <v>123</v>
      </c>
      <c r="C392" s="9" t="s">
        <v>57</v>
      </c>
      <c r="D392" s="9" t="s">
        <v>13</v>
      </c>
      <c r="E392" s="12" t="s">
        <v>972</v>
      </c>
      <c r="F392" s="9" t="s">
        <v>38</v>
      </c>
      <c r="G392" s="9" t="s">
        <v>600</v>
      </c>
      <c r="H392" s="9">
        <v>50</v>
      </c>
      <c r="I392" s="9">
        <v>43</v>
      </c>
      <c r="J392" s="20">
        <v>0.14000000000000001</v>
      </c>
    </row>
    <row r="393" spans="1:10" x14ac:dyDescent="0.25">
      <c r="A393" s="15" t="s">
        <v>973</v>
      </c>
      <c r="B393" s="7" t="s">
        <v>74</v>
      </c>
      <c r="C393" s="7" t="s">
        <v>75</v>
      </c>
      <c r="D393" s="7" t="s">
        <v>37</v>
      </c>
      <c r="E393" s="8" t="s">
        <v>974</v>
      </c>
      <c r="F393" s="7" t="s">
        <v>44</v>
      </c>
      <c r="G393" s="7" t="s">
        <v>78</v>
      </c>
      <c r="H393" s="7">
        <v>30</v>
      </c>
      <c r="I393" s="7">
        <v>29</v>
      </c>
      <c r="J393" s="19">
        <v>3.3300000000000003E-2</v>
      </c>
    </row>
    <row r="394" spans="1:10" x14ac:dyDescent="0.25">
      <c r="A394" s="16" t="s">
        <v>975</v>
      </c>
      <c r="B394" s="9" t="s">
        <v>62</v>
      </c>
      <c r="C394" s="9" t="s">
        <v>63</v>
      </c>
      <c r="D394" s="9" t="s">
        <v>13</v>
      </c>
      <c r="E394" s="10">
        <v>42834</v>
      </c>
      <c r="F394" s="9" t="s">
        <v>38</v>
      </c>
      <c r="G394" s="9" t="s">
        <v>383</v>
      </c>
      <c r="H394" s="9">
        <v>50</v>
      </c>
      <c r="I394" s="9">
        <v>47</v>
      </c>
      <c r="J394" s="20">
        <v>0.06</v>
      </c>
    </row>
    <row r="395" spans="1:10" x14ac:dyDescent="0.25">
      <c r="A395" s="15" t="s">
        <v>976</v>
      </c>
      <c r="B395" s="7" t="s">
        <v>241</v>
      </c>
      <c r="C395" s="7" t="s">
        <v>242</v>
      </c>
      <c r="D395" s="7" t="s">
        <v>25</v>
      </c>
      <c r="E395" s="11">
        <v>42102</v>
      </c>
      <c r="F395" s="7" t="s">
        <v>32</v>
      </c>
      <c r="G395" s="7" t="s">
        <v>977</v>
      </c>
      <c r="H395" s="7">
        <v>150</v>
      </c>
      <c r="I395" s="7">
        <v>144</v>
      </c>
      <c r="J395" s="19">
        <v>0.04</v>
      </c>
    </row>
    <row r="396" spans="1:10" x14ac:dyDescent="0.25">
      <c r="A396" s="16" t="s">
        <v>978</v>
      </c>
      <c r="B396" s="9" t="s">
        <v>201</v>
      </c>
      <c r="C396" s="9" t="s">
        <v>202</v>
      </c>
      <c r="D396" s="9" t="s">
        <v>13</v>
      </c>
      <c r="E396" s="12" t="s">
        <v>298</v>
      </c>
      <c r="F396" s="9" t="s">
        <v>125</v>
      </c>
      <c r="G396" s="9" t="s">
        <v>392</v>
      </c>
      <c r="H396" s="9">
        <v>250</v>
      </c>
      <c r="I396" s="9">
        <v>193</v>
      </c>
      <c r="J396" s="20">
        <v>0.22800000000000001</v>
      </c>
    </row>
    <row r="397" spans="1:10" x14ac:dyDescent="0.25">
      <c r="A397" s="15" t="s">
        <v>979</v>
      </c>
      <c r="B397" s="7" t="s">
        <v>82</v>
      </c>
      <c r="C397" s="7" t="s">
        <v>83</v>
      </c>
      <c r="D397" s="7" t="s">
        <v>37</v>
      </c>
      <c r="E397" s="11">
        <v>42644</v>
      </c>
      <c r="F397" s="7" t="s">
        <v>58</v>
      </c>
      <c r="G397" s="7" t="s">
        <v>980</v>
      </c>
      <c r="H397" s="7">
        <v>800</v>
      </c>
      <c r="I397" s="7">
        <v>800</v>
      </c>
      <c r="J397" s="19">
        <v>0</v>
      </c>
    </row>
    <row r="398" spans="1:10" x14ac:dyDescent="0.25">
      <c r="A398" s="16" t="s">
        <v>981</v>
      </c>
      <c r="B398" s="9" t="s">
        <v>541</v>
      </c>
      <c r="C398" s="9" t="s">
        <v>542</v>
      </c>
      <c r="D398" s="9" t="s">
        <v>25</v>
      </c>
      <c r="E398" s="12" t="s">
        <v>982</v>
      </c>
      <c r="F398" s="9" t="s">
        <v>26</v>
      </c>
      <c r="G398" s="9" t="s">
        <v>983</v>
      </c>
      <c r="H398" s="9">
        <v>700</v>
      </c>
      <c r="I398" s="9">
        <v>441</v>
      </c>
      <c r="J398" s="20">
        <v>0.37</v>
      </c>
    </row>
    <row r="399" spans="1:10" x14ac:dyDescent="0.25">
      <c r="A399" s="15" t="s">
        <v>984</v>
      </c>
      <c r="B399" s="7" t="s">
        <v>169</v>
      </c>
      <c r="C399" s="7" t="s">
        <v>170</v>
      </c>
      <c r="D399" s="7" t="s">
        <v>13</v>
      </c>
      <c r="E399" s="8" t="s">
        <v>985</v>
      </c>
      <c r="F399" s="7" t="s">
        <v>112</v>
      </c>
      <c r="G399" s="7" t="s">
        <v>172</v>
      </c>
      <c r="H399" s="7">
        <v>70</v>
      </c>
      <c r="I399" s="7">
        <v>60</v>
      </c>
      <c r="J399" s="19">
        <v>0.1429</v>
      </c>
    </row>
    <row r="400" spans="1:10" x14ac:dyDescent="0.25">
      <c r="A400" s="16" t="s">
        <v>986</v>
      </c>
      <c r="B400" s="9" t="s">
        <v>41</v>
      </c>
      <c r="C400" s="9" t="s">
        <v>42</v>
      </c>
      <c r="D400" s="9" t="s">
        <v>37</v>
      </c>
      <c r="E400" s="10">
        <v>43077</v>
      </c>
      <c r="F400" s="9" t="s">
        <v>49</v>
      </c>
      <c r="G400" s="9" t="s">
        <v>189</v>
      </c>
      <c r="H400" s="9">
        <v>500</v>
      </c>
      <c r="I400" s="9">
        <v>495</v>
      </c>
      <c r="J400" s="20">
        <v>0.01</v>
      </c>
    </row>
    <row r="401" spans="1:10" x14ac:dyDescent="0.25">
      <c r="A401" s="15" t="s">
        <v>987</v>
      </c>
      <c r="B401" s="7" t="s">
        <v>216</v>
      </c>
      <c r="C401" s="7" t="s">
        <v>217</v>
      </c>
      <c r="D401" s="7" t="s">
        <v>13</v>
      </c>
      <c r="E401" s="11">
        <v>42774</v>
      </c>
      <c r="F401" s="7" t="s">
        <v>44</v>
      </c>
      <c r="G401" s="7" t="s">
        <v>517</v>
      </c>
      <c r="H401" s="7">
        <v>30</v>
      </c>
      <c r="I401" s="7">
        <v>29</v>
      </c>
      <c r="J401" s="19">
        <v>3.3300000000000003E-2</v>
      </c>
    </row>
    <row r="402" spans="1:10" x14ac:dyDescent="0.25">
      <c r="A402" s="16" t="s">
        <v>988</v>
      </c>
      <c r="B402" s="9" t="s">
        <v>100</v>
      </c>
      <c r="C402" s="9" t="s">
        <v>101</v>
      </c>
      <c r="D402" s="9" t="s">
        <v>13</v>
      </c>
      <c r="E402" s="12" t="s">
        <v>989</v>
      </c>
      <c r="F402" s="9" t="s">
        <v>44</v>
      </c>
      <c r="G402" s="9" t="s">
        <v>990</v>
      </c>
      <c r="H402" s="9">
        <v>30</v>
      </c>
      <c r="I402" s="9">
        <v>29</v>
      </c>
      <c r="J402" s="20">
        <v>3.3300000000000003E-2</v>
      </c>
    </row>
    <row r="403" spans="1:10" x14ac:dyDescent="0.25">
      <c r="A403" s="15" t="s">
        <v>991</v>
      </c>
      <c r="B403" s="7" t="s">
        <v>169</v>
      </c>
      <c r="C403" s="7" t="s">
        <v>170</v>
      </c>
      <c r="D403" s="7" t="s">
        <v>13</v>
      </c>
      <c r="E403" s="8" t="s">
        <v>992</v>
      </c>
      <c r="F403" s="7" t="s">
        <v>77</v>
      </c>
      <c r="G403" s="7" t="s">
        <v>993</v>
      </c>
      <c r="H403" s="7">
        <v>500</v>
      </c>
      <c r="I403" s="7">
        <v>500</v>
      </c>
      <c r="J403" s="19">
        <v>0</v>
      </c>
    </row>
    <row r="404" spans="1:10" x14ac:dyDescent="0.25">
      <c r="A404" s="16" t="s">
        <v>994</v>
      </c>
      <c r="B404" s="9" t="s">
        <v>201</v>
      </c>
      <c r="C404" s="9" t="s">
        <v>202</v>
      </c>
      <c r="D404" s="9" t="s">
        <v>13</v>
      </c>
      <c r="E404" s="12" t="s">
        <v>995</v>
      </c>
      <c r="F404" s="9" t="s">
        <v>64</v>
      </c>
      <c r="G404" s="9" t="s">
        <v>775</v>
      </c>
      <c r="H404" s="9">
        <v>1000</v>
      </c>
      <c r="I404" s="9">
        <v>510</v>
      </c>
      <c r="J404" s="20">
        <v>0.49</v>
      </c>
    </row>
    <row r="405" spans="1:10" x14ac:dyDescent="0.25">
      <c r="A405" s="15" t="s">
        <v>996</v>
      </c>
      <c r="B405" s="7" t="s">
        <v>265</v>
      </c>
      <c r="C405" s="7" t="s">
        <v>53</v>
      </c>
      <c r="D405" s="7" t="s">
        <v>25</v>
      </c>
      <c r="E405" s="11">
        <v>42313</v>
      </c>
      <c r="F405" s="7" t="s">
        <v>58</v>
      </c>
      <c r="G405" s="7" t="s">
        <v>997</v>
      </c>
      <c r="H405" s="7">
        <v>800</v>
      </c>
      <c r="I405" s="7">
        <v>488</v>
      </c>
      <c r="J405" s="19">
        <v>0.39</v>
      </c>
    </row>
    <row r="406" spans="1:10" x14ac:dyDescent="0.25">
      <c r="A406" s="16" t="s">
        <v>998</v>
      </c>
      <c r="B406" s="9" t="s">
        <v>17</v>
      </c>
      <c r="C406" s="9" t="s">
        <v>18</v>
      </c>
      <c r="D406" s="9" t="s">
        <v>19</v>
      </c>
      <c r="E406" s="12" t="s">
        <v>999</v>
      </c>
      <c r="F406" s="9" t="s">
        <v>38</v>
      </c>
      <c r="G406" s="9" t="s">
        <v>1000</v>
      </c>
      <c r="H406" s="9">
        <v>50</v>
      </c>
      <c r="I406" s="9">
        <v>49</v>
      </c>
      <c r="J406" s="20">
        <v>0.02</v>
      </c>
    </row>
    <row r="407" spans="1:10" x14ac:dyDescent="0.25">
      <c r="A407" s="15" t="s">
        <v>1001</v>
      </c>
      <c r="B407" s="7" t="s">
        <v>306</v>
      </c>
      <c r="C407" s="7" t="s">
        <v>307</v>
      </c>
      <c r="D407" s="7" t="s">
        <v>13</v>
      </c>
      <c r="E407" s="11">
        <v>42922</v>
      </c>
      <c r="F407" s="7" t="s">
        <v>14</v>
      </c>
      <c r="G407" s="7" t="s">
        <v>660</v>
      </c>
      <c r="H407" s="7">
        <v>80</v>
      </c>
      <c r="I407" s="7">
        <v>78</v>
      </c>
      <c r="J407" s="19">
        <v>2.5000000000000001E-2</v>
      </c>
    </row>
    <row r="408" spans="1:10" x14ac:dyDescent="0.25">
      <c r="A408" s="16" t="s">
        <v>1002</v>
      </c>
      <c r="B408" s="9" t="s">
        <v>288</v>
      </c>
      <c r="C408" s="9" t="s">
        <v>289</v>
      </c>
      <c r="D408" s="9" t="s">
        <v>13</v>
      </c>
      <c r="E408" s="12" t="s">
        <v>629</v>
      </c>
      <c r="F408" s="9" t="s">
        <v>133</v>
      </c>
      <c r="G408" s="9" t="s">
        <v>1003</v>
      </c>
      <c r="H408" s="9">
        <v>50</v>
      </c>
      <c r="I408" s="9">
        <v>48</v>
      </c>
      <c r="J408" s="20">
        <v>0.04</v>
      </c>
    </row>
    <row r="409" spans="1:10" x14ac:dyDescent="0.25">
      <c r="A409" s="15" t="s">
        <v>1004</v>
      </c>
      <c r="B409" s="7" t="s">
        <v>62</v>
      </c>
      <c r="C409" s="7" t="s">
        <v>63</v>
      </c>
      <c r="D409" s="7" t="s">
        <v>13</v>
      </c>
      <c r="E409" s="8" t="s">
        <v>1005</v>
      </c>
      <c r="F409" s="7" t="s">
        <v>133</v>
      </c>
      <c r="G409" s="7" t="s">
        <v>1006</v>
      </c>
      <c r="H409" s="7">
        <v>50</v>
      </c>
      <c r="I409" s="7">
        <v>50</v>
      </c>
      <c r="J409" s="19">
        <v>0</v>
      </c>
    </row>
    <row r="410" spans="1:10" x14ac:dyDescent="0.25">
      <c r="A410" s="16" t="s">
        <v>1007</v>
      </c>
      <c r="B410" s="9" t="s">
        <v>67</v>
      </c>
      <c r="C410" s="9" t="s">
        <v>68</v>
      </c>
      <c r="D410" s="9" t="s">
        <v>37</v>
      </c>
      <c r="E410" s="12" t="s">
        <v>1008</v>
      </c>
      <c r="F410" s="9" t="s">
        <v>125</v>
      </c>
      <c r="G410" s="9" t="s">
        <v>1009</v>
      </c>
      <c r="H410" s="9">
        <v>250</v>
      </c>
      <c r="I410" s="9">
        <v>250</v>
      </c>
      <c r="J410" s="20">
        <v>0</v>
      </c>
    </row>
    <row r="411" spans="1:10" x14ac:dyDescent="0.25">
      <c r="A411" s="15" t="s">
        <v>1010</v>
      </c>
      <c r="B411" s="7" t="s">
        <v>89</v>
      </c>
      <c r="C411" s="7" t="s">
        <v>90</v>
      </c>
      <c r="D411" s="7" t="s">
        <v>13</v>
      </c>
      <c r="E411" s="11">
        <v>42558</v>
      </c>
      <c r="F411" s="7" t="s">
        <v>112</v>
      </c>
      <c r="G411" s="7" t="s">
        <v>741</v>
      </c>
      <c r="H411" s="7">
        <v>70</v>
      </c>
      <c r="I411" s="7">
        <v>67</v>
      </c>
      <c r="J411" s="19">
        <v>4.2900000000000001E-2</v>
      </c>
    </row>
    <row r="412" spans="1:10" x14ac:dyDescent="0.25">
      <c r="A412" s="16" t="s">
        <v>1011</v>
      </c>
      <c r="B412" s="9" t="s">
        <v>35</v>
      </c>
      <c r="C412" s="9" t="s">
        <v>36</v>
      </c>
      <c r="D412" s="9" t="s">
        <v>37</v>
      </c>
      <c r="E412" s="10">
        <v>43318</v>
      </c>
      <c r="F412" s="9" t="s">
        <v>26</v>
      </c>
      <c r="G412" s="9" t="s">
        <v>39</v>
      </c>
      <c r="H412" s="9">
        <v>700</v>
      </c>
      <c r="I412" s="9">
        <v>693</v>
      </c>
      <c r="J412" s="20">
        <v>0.01</v>
      </c>
    </row>
    <row r="413" spans="1:10" x14ac:dyDescent="0.25">
      <c r="A413" s="15" t="s">
        <v>1012</v>
      </c>
      <c r="B413" s="7" t="s">
        <v>41</v>
      </c>
      <c r="C413" s="7" t="s">
        <v>42</v>
      </c>
      <c r="D413" s="7" t="s">
        <v>37</v>
      </c>
      <c r="E413" s="8" t="s">
        <v>1013</v>
      </c>
      <c r="F413" s="7" t="s">
        <v>44</v>
      </c>
      <c r="G413" s="7" t="s">
        <v>253</v>
      </c>
      <c r="H413" s="7">
        <v>30</v>
      </c>
      <c r="I413" s="7">
        <v>27</v>
      </c>
      <c r="J413" s="19">
        <v>0.1</v>
      </c>
    </row>
    <row r="414" spans="1:10" x14ac:dyDescent="0.25">
      <c r="A414" s="16" t="s">
        <v>1014</v>
      </c>
      <c r="B414" s="9" t="s">
        <v>201</v>
      </c>
      <c r="C414" s="9" t="s">
        <v>202</v>
      </c>
      <c r="D414" s="9" t="s">
        <v>13</v>
      </c>
      <c r="E414" s="12" t="s">
        <v>1015</v>
      </c>
      <c r="F414" s="9" t="s">
        <v>38</v>
      </c>
      <c r="G414" s="9" t="s">
        <v>1016</v>
      </c>
      <c r="H414" s="9">
        <v>50</v>
      </c>
      <c r="I414" s="9">
        <v>49</v>
      </c>
      <c r="J414" s="20">
        <v>0.02</v>
      </c>
    </row>
    <row r="415" spans="1:10" x14ac:dyDescent="0.25">
      <c r="A415" s="15" t="s">
        <v>1017</v>
      </c>
      <c r="B415" s="7" t="s">
        <v>29</v>
      </c>
      <c r="C415" s="7" t="s">
        <v>30</v>
      </c>
      <c r="D415" s="7" t="s">
        <v>13</v>
      </c>
      <c r="E415" s="11">
        <v>42069</v>
      </c>
      <c r="F415" s="7" t="s">
        <v>58</v>
      </c>
      <c r="G415" s="7" t="s">
        <v>556</v>
      </c>
      <c r="H415" s="7">
        <v>800</v>
      </c>
      <c r="I415" s="7">
        <v>664</v>
      </c>
      <c r="J415" s="19">
        <v>0.17</v>
      </c>
    </row>
    <row r="416" spans="1:10" x14ac:dyDescent="0.25">
      <c r="A416" s="16" t="s">
        <v>1018</v>
      </c>
      <c r="B416" s="9" t="s">
        <v>216</v>
      </c>
      <c r="C416" s="9" t="s">
        <v>217</v>
      </c>
      <c r="D416" s="9" t="s">
        <v>13</v>
      </c>
      <c r="E416" s="12" t="s">
        <v>1019</v>
      </c>
      <c r="F416" s="9" t="s">
        <v>58</v>
      </c>
      <c r="G416" s="9" t="s">
        <v>1020</v>
      </c>
      <c r="H416" s="9">
        <v>800</v>
      </c>
      <c r="I416" s="9">
        <v>648</v>
      </c>
      <c r="J416" s="20">
        <v>0.19</v>
      </c>
    </row>
    <row r="417" spans="1:10" x14ac:dyDescent="0.25">
      <c r="A417" s="15" t="s">
        <v>1021</v>
      </c>
      <c r="B417" s="7" t="s">
        <v>144</v>
      </c>
      <c r="C417" s="7" t="s">
        <v>116</v>
      </c>
      <c r="D417" s="7" t="s">
        <v>19</v>
      </c>
      <c r="E417" s="8" t="s">
        <v>1022</v>
      </c>
      <c r="F417" s="7" t="s">
        <v>44</v>
      </c>
      <c r="G417" s="7" t="s">
        <v>1023</v>
      </c>
      <c r="H417" s="7">
        <v>30</v>
      </c>
      <c r="I417" s="7">
        <v>29</v>
      </c>
      <c r="J417" s="19">
        <v>3.3300000000000003E-2</v>
      </c>
    </row>
    <row r="418" spans="1:10" x14ac:dyDescent="0.25">
      <c r="A418" s="16" t="s">
        <v>1024</v>
      </c>
      <c r="B418" s="9" t="s">
        <v>56</v>
      </c>
      <c r="C418" s="9" t="s">
        <v>57</v>
      </c>
      <c r="D418" s="9" t="s">
        <v>13</v>
      </c>
      <c r="E418" s="12" t="s">
        <v>853</v>
      </c>
      <c r="F418" s="9" t="s">
        <v>49</v>
      </c>
      <c r="G418" s="9" t="s">
        <v>1025</v>
      </c>
      <c r="H418" s="9">
        <v>500</v>
      </c>
      <c r="I418" s="9">
        <v>475</v>
      </c>
      <c r="J418" s="20">
        <v>0.05</v>
      </c>
    </row>
    <row r="419" spans="1:10" x14ac:dyDescent="0.25">
      <c r="A419" s="15" t="s">
        <v>1026</v>
      </c>
      <c r="B419" s="7" t="s">
        <v>216</v>
      </c>
      <c r="C419" s="7" t="s">
        <v>217</v>
      </c>
      <c r="D419" s="7" t="s">
        <v>13</v>
      </c>
      <c r="E419" s="8" t="s">
        <v>1027</v>
      </c>
      <c r="F419" s="7" t="s">
        <v>77</v>
      </c>
      <c r="G419" s="7" t="s">
        <v>1028</v>
      </c>
      <c r="H419" s="7">
        <v>500</v>
      </c>
      <c r="I419" s="7">
        <v>495</v>
      </c>
      <c r="J419" s="19">
        <v>0.01</v>
      </c>
    </row>
    <row r="420" spans="1:10" x14ac:dyDescent="0.25">
      <c r="A420" s="16" t="s">
        <v>1029</v>
      </c>
      <c r="B420" s="9" t="s">
        <v>11</v>
      </c>
      <c r="C420" s="9" t="s">
        <v>12</v>
      </c>
      <c r="D420" s="9" t="s">
        <v>13</v>
      </c>
      <c r="E420" s="12" t="s">
        <v>1030</v>
      </c>
      <c r="F420" s="9" t="s">
        <v>64</v>
      </c>
      <c r="G420" s="9" t="s">
        <v>333</v>
      </c>
      <c r="H420" s="9">
        <v>1000</v>
      </c>
      <c r="I420" s="9">
        <v>580</v>
      </c>
      <c r="J420" s="20">
        <v>0.42</v>
      </c>
    </row>
    <row r="421" spans="1:10" x14ac:dyDescent="0.25">
      <c r="A421" s="15" t="s">
        <v>1031</v>
      </c>
      <c r="B421" s="7" t="s">
        <v>306</v>
      </c>
      <c r="C421" s="7" t="s">
        <v>307</v>
      </c>
      <c r="D421" s="7" t="s">
        <v>13</v>
      </c>
      <c r="E421" s="8" t="s">
        <v>1032</v>
      </c>
      <c r="F421" s="7" t="s">
        <v>133</v>
      </c>
      <c r="G421" s="7" t="s">
        <v>1033</v>
      </c>
      <c r="H421" s="7">
        <v>50</v>
      </c>
      <c r="I421" s="7">
        <v>47</v>
      </c>
      <c r="J421" s="19">
        <v>0.06</v>
      </c>
    </row>
    <row r="422" spans="1:10" x14ac:dyDescent="0.25">
      <c r="A422" s="16" t="s">
        <v>1034</v>
      </c>
      <c r="B422" s="9" t="s">
        <v>318</v>
      </c>
      <c r="C422" s="9" t="s">
        <v>319</v>
      </c>
      <c r="D422" s="9" t="s">
        <v>13</v>
      </c>
      <c r="E422" s="10">
        <v>42129</v>
      </c>
      <c r="F422" s="9" t="s">
        <v>112</v>
      </c>
      <c r="G422" s="9" t="s">
        <v>1035</v>
      </c>
      <c r="H422" s="9">
        <v>70</v>
      </c>
      <c r="I422" s="9">
        <v>48</v>
      </c>
      <c r="J422" s="20">
        <v>0.31430000000000002</v>
      </c>
    </row>
    <row r="423" spans="1:10" x14ac:dyDescent="0.25">
      <c r="A423" s="15" t="s">
        <v>1036</v>
      </c>
      <c r="B423" s="7" t="s">
        <v>216</v>
      </c>
      <c r="C423" s="7" t="s">
        <v>217</v>
      </c>
      <c r="D423" s="7" t="s">
        <v>13</v>
      </c>
      <c r="E423" s="11">
        <v>42281</v>
      </c>
      <c r="F423" s="7" t="s">
        <v>64</v>
      </c>
      <c r="G423" s="7" t="s">
        <v>952</v>
      </c>
      <c r="H423" s="7">
        <v>1000</v>
      </c>
      <c r="I423" s="7">
        <v>750</v>
      </c>
      <c r="J423" s="19">
        <v>0.25</v>
      </c>
    </row>
    <row r="424" spans="1:10" x14ac:dyDescent="0.25">
      <c r="A424" s="16" t="s">
        <v>1037</v>
      </c>
      <c r="B424" s="9" t="s">
        <v>306</v>
      </c>
      <c r="C424" s="9" t="s">
        <v>307</v>
      </c>
      <c r="D424" s="9" t="s">
        <v>13</v>
      </c>
      <c r="E424" s="12" t="s">
        <v>1038</v>
      </c>
      <c r="F424" s="9" t="s">
        <v>44</v>
      </c>
      <c r="G424" s="9" t="s">
        <v>1039</v>
      </c>
      <c r="H424" s="9">
        <v>30</v>
      </c>
      <c r="I424" s="9">
        <v>25</v>
      </c>
      <c r="J424" s="20">
        <v>0.16669999999999999</v>
      </c>
    </row>
    <row r="425" spans="1:10" x14ac:dyDescent="0.25">
      <c r="A425" s="15" t="s">
        <v>1040</v>
      </c>
      <c r="B425" s="7" t="s">
        <v>147</v>
      </c>
      <c r="C425" s="7" t="s">
        <v>96</v>
      </c>
      <c r="D425" s="7" t="s">
        <v>37</v>
      </c>
      <c r="E425" s="8" t="s">
        <v>1041</v>
      </c>
      <c r="F425" s="7" t="s">
        <v>44</v>
      </c>
      <c r="G425" s="7" t="s">
        <v>1042</v>
      </c>
      <c r="H425" s="7">
        <v>30</v>
      </c>
      <c r="I425" s="7">
        <v>27</v>
      </c>
      <c r="J425" s="19">
        <v>0.1</v>
      </c>
    </row>
    <row r="426" spans="1:10" x14ac:dyDescent="0.25">
      <c r="A426" s="16" t="s">
        <v>1043</v>
      </c>
      <c r="B426" s="9" t="s">
        <v>325</v>
      </c>
      <c r="C426" s="9" t="s">
        <v>326</v>
      </c>
      <c r="D426" s="9" t="s">
        <v>37</v>
      </c>
      <c r="E426" s="12" t="s">
        <v>1044</v>
      </c>
      <c r="F426" s="9" t="s">
        <v>77</v>
      </c>
      <c r="G426" s="9" t="s">
        <v>1045</v>
      </c>
      <c r="H426" s="9">
        <v>500</v>
      </c>
      <c r="I426" s="9">
        <v>490</v>
      </c>
      <c r="J426" s="20">
        <v>0.02</v>
      </c>
    </row>
    <row r="427" spans="1:10" x14ac:dyDescent="0.25">
      <c r="A427" s="15" t="s">
        <v>1046</v>
      </c>
      <c r="B427" s="7" t="s">
        <v>115</v>
      </c>
      <c r="C427" s="7" t="s">
        <v>116</v>
      </c>
      <c r="D427" s="7" t="s">
        <v>19</v>
      </c>
      <c r="E427" s="8" t="s">
        <v>1047</v>
      </c>
      <c r="F427" s="7" t="s">
        <v>77</v>
      </c>
      <c r="G427" s="7" t="s">
        <v>118</v>
      </c>
      <c r="H427" s="7">
        <v>500</v>
      </c>
      <c r="I427" s="7">
        <v>500</v>
      </c>
      <c r="J427" s="19">
        <v>0</v>
      </c>
    </row>
    <row r="428" spans="1:10" x14ac:dyDescent="0.25">
      <c r="A428" s="16" t="s">
        <v>1048</v>
      </c>
      <c r="B428" s="9" t="s">
        <v>139</v>
      </c>
      <c r="C428" s="9" t="s">
        <v>140</v>
      </c>
      <c r="D428" s="9" t="s">
        <v>13</v>
      </c>
      <c r="E428" s="10">
        <v>41736</v>
      </c>
      <c r="F428" s="9" t="s">
        <v>77</v>
      </c>
      <c r="G428" s="9" t="s">
        <v>247</v>
      </c>
      <c r="H428" s="9">
        <v>500</v>
      </c>
      <c r="I428" s="9">
        <v>495</v>
      </c>
      <c r="J428" s="20">
        <v>0.01</v>
      </c>
    </row>
    <row r="429" spans="1:10" x14ac:dyDescent="0.25">
      <c r="A429" s="15" t="s">
        <v>1049</v>
      </c>
      <c r="B429" s="7" t="s">
        <v>541</v>
      </c>
      <c r="C429" s="7" t="s">
        <v>542</v>
      </c>
      <c r="D429" s="7" t="s">
        <v>25</v>
      </c>
      <c r="E429" s="8" t="s">
        <v>1050</v>
      </c>
      <c r="F429" s="7" t="s">
        <v>32</v>
      </c>
      <c r="G429" s="7" t="s">
        <v>696</v>
      </c>
      <c r="H429" s="7">
        <v>150</v>
      </c>
      <c r="I429" s="7">
        <v>119</v>
      </c>
      <c r="J429" s="19">
        <v>0.20669999999999999</v>
      </c>
    </row>
    <row r="430" spans="1:10" x14ac:dyDescent="0.25">
      <c r="A430" s="16" t="s">
        <v>1051</v>
      </c>
      <c r="B430" s="9" t="s">
        <v>56</v>
      </c>
      <c r="C430" s="9" t="s">
        <v>57</v>
      </c>
      <c r="D430" s="9" t="s">
        <v>13</v>
      </c>
      <c r="E430" s="12" t="s">
        <v>1052</v>
      </c>
      <c r="F430" s="9" t="s">
        <v>14</v>
      </c>
      <c r="G430" s="9" t="s">
        <v>1053</v>
      </c>
      <c r="H430" s="9">
        <v>80</v>
      </c>
      <c r="I430" s="9">
        <v>79</v>
      </c>
      <c r="J430" s="20">
        <v>1.2500000000000001E-2</v>
      </c>
    </row>
    <row r="431" spans="1:10" x14ac:dyDescent="0.25">
      <c r="A431" s="15" t="s">
        <v>1054</v>
      </c>
      <c r="B431" s="7" t="s">
        <v>495</v>
      </c>
      <c r="C431" s="7" t="s">
        <v>496</v>
      </c>
      <c r="D431" s="7" t="s">
        <v>13</v>
      </c>
      <c r="E431" s="11">
        <v>42866</v>
      </c>
      <c r="F431" s="7" t="s">
        <v>32</v>
      </c>
      <c r="G431" s="7" t="s">
        <v>498</v>
      </c>
      <c r="H431" s="7">
        <v>150</v>
      </c>
      <c r="I431" s="7">
        <v>99</v>
      </c>
      <c r="J431" s="19">
        <v>0.34</v>
      </c>
    </row>
    <row r="432" spans="1:10" x14ac:dyDescent="0.25">
      <c r="A432" s="16" t="s">
        <v>1055</v>
      </c>
      <c r="B432" s="9" t="s">
        <v>115</v>
      </c>
      <c r="C432" s="9" t="s">
        <v>116</v>
      </c>
      <c r="D432" s="9" t="s">
        <v>19</v>
      </c>
      <c r="E432" s="12" t="s">
        <v>1056</v>
      </c>
      <c r="F432" s="9" t="s">
        <v>49</v>
      </c>
      <c r="G432" s="9" t="s">
        <v>1057</v>
      </c>
      <c r="H432" s="9">
        <v>500</v>
      </c>
      <c r="I432" s="9">
        <v>425</v>
      </c>
      <c r="J432" s="20">
        <v>0.15</v>
      </c>
    </row>
    <row r="433" spans="1:10" x14ac:dyDescent="0.25">
      <c r="A433" s="15" t="s">
        <v>1058</v>
      </c>
      <c r="B433" s="7" t="s">
        <v>288</v>
      </c>
      <c r="C433" s="7" t="s">
        <v>289</v>
      </c>
      <c r="D433" s="7" t="s">
        <v>13</v>
      </c>
      <c r="E433" s="8" t="s">
        <v>1059</v>
      </c>
      <c r="F433" s="7" t="s">
        <v>64</v>
      </c>
      <c r="G433" s="7" t="s">
        <v>1003</v>
      </c>
      <c r="H433" s="7">
        <v>1000</v>
      </c>
      <c r="I433" s="7">
        <v>810</v>
      </c>
      <c r="J433" s="19">
        <v>0.19</v>
      </c>
    </row>
    <row r="434" spans="1:10" x14ac:dyDescent="0.25">
      <c r="A434" s="16" t="s">
        <v>1060</v>
      </c>
      <c r="B434" s="9" t="s">
        <v>3761</v>
      </c>
      <c r="C434" s="9" t="s">
        <v>3759</v>
      </c>
      <c r="D434" s="9" t="s">
        <v>13</v>
      </c>
      <c r="E434" s="10">
        <v>43165</v>
      </c>
      <c r="F434" s="9" t="s">
        <v>125</v>
      </c>
      <c r="G434" s="9" t="s">
        <v>1061</v>
      </c>
      <c r="H434" s="9">
        <v>250</v>
      </c>
      <c r="I434" s="9">
        <v>245</v>
      </c>
      <c r="J434" s="20">
        <v>0.02</v>
      </c>
    </row>
    <row r="435" spans="1:10" x14ac:dyDescent="0.25">
      <c r="A435" s="15" t="s">
        <v>1062</v>
      </c>
      <c r="B435" s="7" t="s">
        <v>56</v>
      </c>
      <c r="C435" s="7" t="s">
        <v>57</v>
      </c>
      <c r="D435" s="7" t="s">
        <v>13</v>
      </c>
      <c r="E435" s="8" t="s">
        <v>1063</v>
      </c>
      <c r="F435" s="7" t="s">
        <v>133</v>
      </c>
      <c r="G435" s="7" t="s">
        <v>1064</v>
      </c>
      <c r="H435" s="7">
        <v>50</v>
      </c>
      <c r="I435" s="7">
        <v>50</v>
      </c>
      <c r="J435" s="19">
        <v>0</v>
      </c>
    </row>
    <row r="436" spans="1:10" x14ac:dyDescent="0.25">
      <c r="A436" s="16" t="s">
        <v>1065</v>
      </c>
      <c r="B436" s="9" t="s">
        <v>169</v>
      </c>
      <c r="C436" s="9" t="s">
        <v>170</v>
      </c>
      <c r="D436" s="9" t="s">
        <v>13</v>
      </c>
      <c r="E436" s="12" t="s">
        <v>802</v>
      </c>
      <c r="F436" s="9" t="s">
        <v>125</v>
      </c>
      <c r="G436" s="9" t="s">
        <v>1066</v>
      </c>
      <c r="H436" s="9">
        <v>250</v>
      </c>
      <c r="I436" s="9">
        <v>235</v>
      </c>
      <c r="J436" s="20">
        <v>0.06</v>
      </c>
    </row>
    <row r="437" spans="1:10" x14ac:dyDescent="0.25">
      <c r="A437" s="15" t="s">
        <v>1067</v>
      </c>
      <c r="B437" s="7" t="s">
        <v>3761</v>
      </c>
      <c r="C437" s="7" t="s">
        <v>3759</v>
      </c>
      <c r="D437" s="7" t="s">
        <v>13</v>
      </c>
      <c r="E437" s="8" t="s">
        <v>1068</v>
      </c>
      <c r="F437" s="7" t="s">
        <v>125</v>
      </c>
      <c r="G437" s="7" t="s">
        <v>1069</v>
      </c>
      <c r="H437" s="7">
        <v>250</v>
      </c>
      <c r="I437" s="7">
        <v>240</v>
      </c>
      <c r="J437" s="19">
        <v>0.04</v>
      </c>
    </row>
    <row r="438" spans="1:10" x14ac:dyDescent="0.25">
      <c r="A438" s="16" t="s">
        <v>1070</v>
      </c>
      <c r="B438" s="9" t="s">
        <v>541</v>
      </c>
      <c r="C438" s="9" t="s">
        <v>542</v>
      </c>
      <c r="D438" s="9" t="s">
        <v>25</v>
      </c>
      <c r="E438" s="12" t="s">
        <v>821</v>
      </c>
      <c r="F438" s="9" t="s">
        <v>112</v>
      </c>
      <c r="G438" s="9" t="s">
        <v>1071</v>
      </c>
      <c r="H438" s="9">
        <v>70</v>
      </c>
      <c r="I438" s="9">
        <v>69</v>
      </c>
      <c r="J438" s="20">
        <v>1.43E-2</v>
      </c>
    </row>
    <row r="439" spans="1:10" x14ac:dyDescent="0.25">
      <c r="A439" s="15" t="s">
        <v>1072</v>
      </c>
      <c r="B439" s="7" t="s">
        <v>164</v>
      </c>
      <c r="C439" s="7" t="s">
        <v>165</v>
      </c>
      <c r="D439" s="7" t="s">
        <v>13</v>
      </c>
      <c r="E439" s="8" t="s">
        <v>1073</v>
      </c>
      <c r="F439" s="7" t="s">
        <v>112</v>
      </c>
      <c r="G439" s="7" t="s">
        <v>1074</v>
      </c>
      <c r="H439" s="7">
        <v>70</v>
      </c>
      <c r="I439" s="7">
        <v>67</v>
      </c>
      <c r="J439" s="19">
        <v>4.2900000000000001E-2</v>
      </c>
    </row>
    <row r="440" spans="1:10" x14ac:dyDescent="0.25">
      <c r="A440" s="16" t="s">
        <v>1075</v>
      </c>
      <c r="B440" s="9" t="s">
        <v>318</v>
      </c>
      <c r="C440" s="9" t="s">
        <v>319</v>
      </c>
      <c r="D440" s="9" t="s">
        <v>13</v>
      </c>
      <c r="E440" s="12" t="s">
        <v>943</v>
      </c>
      <c r="F440" s="9" t="s">
        <v>38</v>
      </c>
      <c r="G440" s="9" t="s">
        <v>386</v>
      </c>
      <c r="H440" s="9">
        <v>50</v>
      </c>
      <c r="I440" s="9">
        <v>49</v>
      </c>
      <c r="J440" s="20">
        <v>0.02</v>
      </c>
    </row>
    <row r="441" spans="1:10" x14ac:dyDescent="0.25">
      <c r="A441" s="15" t="s">
        <v>1076</v>
      </c>
      <c r="B441" s="7" t="s">
        <v>89</v>
      </c>
      <c r="C441" s="7" t="s">
        <v>90</v>
      </c>
      <c r="D441" s="7" t="s">
        <v>13</v>
      </c>
      <c r="E441" s="11">
        <v>42013</v>
      </c>
      <c r="F441" s="7" t="s">
        <v>32</v>
      </c>
      <c r="G441" s="7" t="s">
        <v>91</v>
      </c>
      <c r="H441" s="7">
        <v>150</v>
      </c>
      <c r="I441" s="7">
        <v>98</v>
      </c>
      <c r="J441" s="19">
        <v>0.34670000000000001</v>
      </c>
    </row>
    <row r="442" spans="1:10" x14ac:dyDescent="0.25">
      <c r="A442" s="16" t="s">
        <v>1077</v>
      </c>
      <c r="B442" s="9" t="s">
        <v>110</v>
      </c>
      <c r="C442" s="9" t="s">
        <v>75</v>
      </c>
      <c r="D442" s="9" t="s">
        <v>37</v>
      </c>
      <c r="E442" s="12" t="s">
        <v>1078</v>
      </c>
      <c r="F442" s="9" t="s">
        <v>38</v>
      </c>
      <c r="G442" s="9" t="s">
        <v>113</v>
      </c>
      <c r="H442" s="9">
        <v>50</v>
      </c>
      <c r="I442" s="9">
        <v>50</v>
      </c>
      <c r="J442" s="20">
        <v>0</v>
      </c>
    </row>
    <row r="443" spans="1:10" x14ac:dyDescent="0.25">
      <c r="A443" s="15" t="s">
        <v>1079</v>
      </c>
      <c r="B443" s="7" t="s">
        <v>265</v>
      </c>
      <c r="C443" s="7" t="s">
        <v>53</v>
      </c>
      <c r="D443" s="7" t="s">
        <v>25</v>
      </c>
      <c r="E443" s="8" t="s">
        <v>1080</v>
      </c>
      <c r="F443" s="7" t="s">
        <v>77</v>
      </c>
      <c r="G443" s="7" t="s">
        <v>941</v>
      </c>
      <c r="H443" s="7">
        <v>500</v>
      </c>
      <c r="I443" s="7">
        <v>495</v>
      </c>
      <c r="J443" s="19">
        <v>0.01</v>
      </c>
    </row>
    <row r="444" spans="1:10" x14ac:dyDescent="0.25">
      <c r="A444" s="16" t="s">
        <v>1081</v>
      </c>
      <c r="B444" s="9" t="s">
        <v>269</v>
      </c>
      <c r="C444" s="9" t="s">
        <v>270</v>
      </c>
      <c r="D444" s="9" t="s">
        <v>25</v>
      </c>
      <c r="E444" s="12" t="s">
        <v>1082</v>
      </c>
      <c r="F444" s="9" t="s">
        <v>112</v>
      </c>
      <c r="G444" s="9" t="s">
        <v>1083</v>
      </c>
      <c r="H444" s="9">
        <v>70</v>
      </c>
      <c r="I444" s="9">
        <v>54</v>
      </c>
      <c r="J444" s="20">
        <v>0.2286</v>
      </c>
    </row>
    <row r="445" spans="1:10" x14ac:dyDescent="0.25">
      <c r="A445" s="15" t="s">
        <v>1084</v>
      </c>
      <c r="B445" s="7" t="s">
        <v>174</v>
      </c>
      <c r="C445" s="7" t="s">
        <v>116</v>
      </c>
      <c r="D445" s="7" t="s">
        <v>19</v>
      </c>
      <c r="E445" s="8" t="s">
        <v>1085</v>
      </c>
      <c r="F445" s="7" t="s">
        <v>49</v>
      </c>
      <c r="G445" s="7" t="s">
        <v>619</v>
      </c>
      <c r="H445" s="7">
        <v>500</v>
      </c>
      <c r="I445" s="7">
        <v>485</v>
      </c>
      <c r="J445" s="19">
        <v>0.03</v>
      </c>
    </row>
    <row r="446" spans="1:10" x14ac:dyDescent="0.25">
      <c r="A446" s="16" t="s">
        <v>1086</v>
      </c>
      <c r="B446" s="9" t="s">
        <v>350</v>
      </c>
      <c r="C446" s="9" t="s">
        <v>116</v>
      </c>
      <c r="D446" s="9" t="s">
        <v>19</v>
      </c>
      <c r="E446" s="12" t="s">
        <v>1087</v>
      </c>
      <c r="F446" s="9" t="s">
        <v>14</v>
      </c>
      <c r="G446" s="9" t="s">
        <v>606</v>
      </c>
      <c r="H446" s="9">
        <v>80</v>
      </c>
      <c r="I446" s="9">
        <v>78</v>
      </c>
      <c r="J446" s="20">
        <v>2.5000000000000001E-2</v>
      </c>
    </row>
    <row r="447" spans="1:10" x14ac:dyDescent="0.25">
      <c r="A447" s="15" t="s">
        <v>1088</v>
      </c>
      <c r="B447" s="7" t="s">
        <v>52</v>
      </c>
      <c r="C447" s="7" t="s">
        <v>53</v>
      </c>
      <c r="D447" s="7" t="s">
        <v>25</v>
      </c>
      <c r="E447" s="11">
        <v>43228</v>
      </c>
      <c r="F447" s="7" t="s">
        <v>58</v>
      </c>
      <c r="G447" s="7" t="s">
        <v>936</v>
      </c>
      <c r="H447" s="7">
        <v>800</v>
      </c>
      <c r="I447" s="7">
        <v>712</v>
      </c>
      <c r="J447" s="19">
        <v>0.11</v>
      </c>
    </row>
    <row r="448" spans="1:10" x14ac:dyDescent="0.25">
      <c r="A448" s="16" t="s">
        <v>1089</v>
      </c>
      <c r="B448" s="9" t="s">
        <v>62</v>
      </c>
      <c r="C448" s="9" t="s">
        <v>63</v>
      </c>
      <c r="D448" s="9" t="s">
        <v>13</v>
      </c>
      <c r="E448" s="10">
        <v>42227</v>
      </c>
      <c r="F448" s="9" t="s">
        <v>32</v>
      </c>
      <c r="G448" s="9" t="s">
        <v>1090</v>
      </c>
      <c r="H448" s="9">
        <v>150</v>
      </c>
      <c r="I448" s="9">
        <v>93</v>
      </c>
      <c r="J448" s="20">
        <v>0.38</v>
      </c>
    </row>
    <row r="449" spans="1:10" x14ac:dyDescent="0.25">
      <c r="A449" s="15" t="s">
        <v>1091</v>
      </c>
      <c r="B449" s="7" t="s">
        <v>261</v>
      </c>
      <c r="C449" s="7" t="s">
        <v>42</v>
      </c>
      <c r="D449" s="7" t="s">
        <v>37</v>
      </c>
      <c r="E449" s="8" t="s">
        <v>1092</v>
      </c>
      <c r="F449" s="7" t="s">
        <v>64</v>
      </c>
      <c r="G449" s="7" t="s">
        <v>293</v>
      </c>
      <c r="H449" s="7">
        <v>1000</v>
      </c>
      <c r="I449" s="7">
        <v>710</v>
      </c>
      <c r="J449" s="19">
        <v>0.28999999999999998</v>
      </c>
    </row>
    <row r="450" spans="1:10" x14ac:dyDescent="0.25">
      <c r="A450" s="16" t="s">
        <v>1093</v>
      </c>
      <c r="B450" s="9" t="s">
        <v>41</v>
      </c>
      <c r="C450" s="9" t="s">
        <v>42</v>
      </c>
      <c r="D450" s="9" t="s">
        <v>37</v>
      </c>
      <c r="E450" s="10">
        <v>43351</v>
      </c>
      <c r="F450" s="9" t="s">
        <v>77</v>
      </c>
      <c r="G450" s="9" t="s">
        <v>1094</v>
      </c>
      <c r="H450" s="9">
        <v>500</v>
      </c>
      <c r="I450" s="9">
        <v>495</v>
      </c>
      <c r="J450" s="20">
        <v>0.01</v>
      </c>
    </row>
    <row r="451" spans="1:10" x14ac:dyDescent="0.25">
      <c r="A451" s="15" t="s">
        <v>1095</v>
      </c>
      <c r="B451" s="7" t="s">
        <v>52</v>
      </c>
      <c r="C451" s="7" t="s">
        <v>53</v>
      </c>
      <c r="D451" s="7" t="s">
        <v>25</v>
      </c>
      <c r="E451" s="8" t="s">
        <v>814</v>
      </c>
      <c r="F451" s="7" t="s">
        <v>77</v>
      </c>
      <c r="G451" s="7" t="s">
        <v>936</v>
      </c>
      <c r="H451" s="7">
        <v>500</v>
      </c>
      <c r="I451" s="7">
        <v>490</v>
      </c>
      <c r="J451" s="19">
        <v>0.02</v>
      </c>
    </row>
    <row r="452" spans="1:10" x14ac:dyDescent="0.25">
      <c r="A452" s="16" t="s">
        <v>1096</v>
      </c>
      <c r="B452" s="9" t="s">
        <v>128</v>
      </c>
      <c r="C452" s="9" t="s">
        <v>129</v>
      </c>
      <c r="D452" s="9" t="s">
        <v>37</v>
      </c>
      <c r="E452" s="12" t="s">
        <v>1097</v>
      </c>
      <c r="F452" s="9" t="s">
        <v>112</v>
      </c>
      <c r="G452" s="9" t="s">
        <v>1098</v>
      </c>
      <c r="H452" s="9">
        <v>70</v>
      </c>
      <c r="I452" s="9">
        <v>67</v>
      </c>
      <c r="J452" s="20">
        <v>4.2900000000000001E-2</v>
      </c>
    </row>
    <row r="453" spans="1:10" x14ac:dyDescent="0.25">
      <c r="A453" s="15" t="s">
        <v>1099</v>
      </c>
      <c r="B453" s="7" t="s">
        <v>147</v>
      </c>
      <c r="C453" s="7" t="s">
        <v>96</v>
      </c>
      <c r="D453" s="7" t="s">
        <v>37</v>
      </c>
      <c r="E453" s="11">
        <v>42014</v>
      </c>
      <c r="F453" s="7" t="s">
        <v>125</v>
      </c>
      <c r="G453" s="7" t="s">
        <v>1100</v>
      </c>
      <c r="H453" s="7">
        <v>250</v>
      </c>
      <c r="I453" s="7">
        <v>235</v>
      </c>
      <c r="J453" s="19">
        <v>0.06</v>
      </c>
    </row>
    <row r="454" spans="1:10" x14ac:dyDescent="0.25">
      <c r="A454" s="16" t="s">
        <v>1101</v>
      </c>
      <c r="B454" s="9" t="s">
        <v>52</v>
      </c>
      <c r="C454" s="9" t="s">
        <v>53</v>
      </c>
      <c r="D454" s="9" t="s">
        <v>25</v>
      </c>
      <c r="E454" s="10">
        <v>42988</v>
      </c>
      <c r="F454" s="9" t="s">
        <v>58</v>
      </c>
      <c r="G454" s="9" t="s">
        <v>844</v>
      </c>
      <c r="H454" s="9">
        <v>800</v>
      </c>
      <c r="I454" s="9">
        <v>584</v>
      </c>
      <c r="J454" s="20">
        <v>0.27</v>
      </c>
    </row>
    <row r="455" spans="1:10" x14ac:dyDescent="0.25">
      <c r="A455" s="15" t="s">
        <v>1102</v>
      </c>
      <c r="B455" s="7" t="s">
        <v>178</v>
      </c>
      <c r="C455" s="7" t="s">
        <v>116</v>
      </c>
      <c r="D455" s="7" t="s">
        <v>19</v>
      </c>
      <c r="E455" s="11">
        <v>42861</v>
      </c>
      <c r="F455" s="7" t="s">
        <v>14</v>
      </c>
      <c r="G455" s="7" t="s">
        <v>925</v>
      </c>
      <c r="H455" s="7">
        <v>80</v>
      </c>
      <c r="I455" s="7">
        <v>72</v>
      </c>
      <c r="J455" s="19">
        <v>0.1</v>
      </c>
    </row>
    <row r="456" spans="1:10" x14ac:dyDescent="0.25">
      <c r="A456" s="16" t="s">
        <v>1103</v>
      </c>
      <c r="B456" s="9" t="s">
        <v>17</v>
      </c>
      <c r="C456" s="9" t="s">
        <v>18</v>
      </c>
      <c r="D456" s="9" t="s">
        <v>19</v>
      </c>
      <c r="E456" s="10">
        <v>41672</v>
      </c>
      <c r="F456" s="9" t="s">
        <v>64</v>
      </c>
      <c r="G456" s="9" t="s">
        <v>1104</v>
      </c>
      <c r="H456" s="9">
        <v>1000</v>
      </c>
      <c r="I456" s="9">
        <v>750</v>
      </c>
      <c r="J456" s="20">
        <v>0.25</v>
      </c>
    </row>
    <row r="457" spans="1:10" x14ac:dyDescent="0.25">
      <c r="A457" s="15" t="s">
        <v>1105</v>
      </c>
      <c r="B457" s="7" t="s">
        <v>350</v>
      </c>
      <c r="C457" s="7" t="s">
        <v>116</v>
      </c>
      <c r="D457" s="7" t="s">
        <v>19</v>
      </c>
      <c r="E457" s="11">
        <v>42470</v>
      </c>
      <c r="F457" s="7" t="s">
        <v>58</v>
      </c>
      <c r="G457" s="7" t="s">
        <v>428</v>
      </c>
      <c r="H457" s="7">
        <v>800</v>
      </c>
      <c r="I457" s="7">
        <v>696</v>
      </c>
      <c r="J457" s="19">
        <v>0.13</v>
      </c>
    </row>
    <row r="458" spans="1:10" x14ac:dyDescent="0.25">
      <c r="A458" s="16" t="s">
        <v>1106</v>
      </c>
      <c r="B458" s="9" t="s">
        <v>495</v>
      </c>
      <c r="C458" s="9" t="s">
        <v>496</v>
      </c>
      <c r="D458" s="9" t="s">
        <v>13</v>
      </c>
      <c r="E458" s="12" t="s">
        <v>654</v>
      </c>
      <c r="F458" s="9" t="s">
        <v>32</v>
      </c>
      <c r="G458" s="9" t="s">
        <v>1107</v>
      </c>
      <c r="H458" s="9">
        <v>150</v>
      </c>
      <c r="I458" s="9">
        <v>146</v>
      </c>
      <c r="J458" s="20">
        <v>2.6700000000000002E-2</v>
      </c>
    </row>
    <row r="459" spans="1:10" x14ac:dyDescent="0.25">
      <c r="A459" s="15" t="s">
        <v>1108</v>
      </c>
      <c r="B459" s="7" t="s">
        <v>541</v>
      </c>
      <c r="C459" s="7" t="s">
        <v>542</v>
      </c>
      <c r="D459" s="7" t="s">
        <v>25</v>
      </c>
      <c r="E459" s="11">
        <v>42318</v>
      </c>
      <c r="F459" s="7" t="s">
        <v>133</v>
      </c>
      <c r="G459" s="7" t="s">
        <v>1109</v>
      </c>
      <c r="H459" s="7">
        <v>50</v>
      </c>
      <c r="I459" s="7">
        <v>41</v>
      </c>
      <c r="J459" s="19">
        <v>0.18</v>
      </c>
    </row>
    <row r="460" spans="1:10" x14ac:dyDescent="0.25">
      <c r="A460" s="16" t="s">
        <v>1110</v>
      </c>
      <c r="B460" s="9" t="s">
        <v>100</v>
      </c>
      <c r="C460" s="9" t="s">
        <v>101</v>
      </c>
      <c r="D460" s="9" t="s">
        <v>13</v>
      </c>
      <c r="E460" s="12" t="s">
        <v>1111</v>
      </c>
      <c r="F460" s="9" t="s">
        <v>77</v>
      </c>
      <c r="G460" s="9" t="s">
        <v>826</v>
      </c>
      <c r="H460" s="9">
        <v>500</v>
      </c>
      <c r="I460" s="9">
        <v>495</v>
      </c>
      <c r="J460" s="20">
        <v>0.01</v>
      </c>
    </row>
    <row r="461" spans="1:10" x14ac:dyDescent="0.25">
      <c r="A461" s="15" t="s">
        <v>1112</v>
      </c>
      <c r="B461" s="7" t="s">
        <v>3760</v>
      </c>
      <c r="C461" s="7" t="s">
        <v>3759</v>
      </c>
      <c r="D461" s="7" t="s">
        <v>13</v>
      </c>
      <c r="E461" s="8" t="s">
        <v>1113</v>
      </c>
      <c r="F461" s="7" t="s">
        <v>38</v>
      </c>
      <c r="G461" s="7" t="s">
        <v>1114</v>
      </c>
      <c r="H461" s="7">
        <v>50</v>
      </c>
      <c r="I461" s="7">
        <v>46</v>
      </c>
      <c r="J461" s="19">
        <v>0.08</v>
      </c>
    </row>
    <row r="462" spans="1:10" x14ac:dyDescent="0.25">
      <c r="A462" s="16" t="s">
        <v>1115</v>
      </c>
      <c r="B462" s="9" t="s">
        <v>135</v>
      </c>
      <c r="C462" s="9" t="s">
        <v>42</v>
      </c>
      <c r="D462" s="9" t="s">
        <v>37</v>
      </c>
      <c r="E462" s="12" t="s">
        <v>1116</v>
      </c>
      <c r="F462" s="9" t="s">
        <v>14</v>
      </c>
      <c r="G462" s="9" t="s">
        <v>1117</v>
      </c>
      <c r="H462" s="9">
        <v>80</v>
      </c>
      <c r="I462" s="9">
        <v>74</v>
      </c>
      <c r="J462" s="20">
        <v>7.4999999999999997E-2</v>
      </c>
    </row>
    <row r="463" spans="1:10" x14ac:dyDescent="0.25">
      <c r="A463" s="15" t="s">
        <v>1118</v>
      </c>
      <c r="B463" s="7" t="s">
        <v>318</v>
      </c>
      <c r="C463" s="7" t="s">
        <v>319</v>
      </c>
      <c r="D463" s="7" t="s">
        <v>13</v>
      </c>
      <c r="E463" s="11">
        <v>41796</v>
      </c>
      <c r="F463" s="7" t="s">
        <v>112</v>
      </c>
      <c r="G463" s="7" t="s">
        <v>386</v>
      </c>
      <c r="H463" s="7">
        <v>70</v>
      </c>
      <c r="I463" s="7">
        <v>59</v>
      </c>
      <c r="J463" s="19">
        <v>0.15709999999999999</v>
      </c>
    </row>
    <row r="464" spans="1:10" x14ac:dyDescent="0.25">
      <c r="A464" s="16" t="s">
        <v>1119</v>
      </c>
      <c r="B464" s="9" t="s">
        <v>62</v>
      </c>
      <c r="C464" s="9" t="s">
        <v>63</v>
      </c>
      <c r="D464" s="9" t="s">
        <v>13</v>
      </c>
      <c r="E464" s="12" t="s">
        <v>1120</v>
      </c>
      <c r="F464" s="9" t="s">
        <v>112</v>
      </c>
      <c r="G464" s="9" t="s">
        <v>383</v>
      </c>
      <c r="H464" s="9">
        <v>70</v>
      </c>
      <c r="I464" s="9">
        <v>68</v>
      </c>
      <c r="J464" s="20">
        <v>2.86E-2</v>
      </c>
    </row>
    <row r="465" spans="1:10" x14ac:dyDescent="0.25">
      <c r="A465" s="15" t="s">
        <v>1121</v>
      </c>
      <c r="B465" s="7" t="s">
        <v>139</v>
      </c>
      <c r="C465" s="7" t="s">
        <v>140</v>
      </c>
      <c r="D465" s="7" t="s">
        <v>13</v>
      </c>
      <c r="E465" s="11">
        <v>42958</v>
      </c>
      <c r="F465" s="7" t="s">
        <v>32</v>
      </c>
      <c r="G465" s="7" t="s">
        <v>1122</v>
      </c>
      <c r="H465" s="7">
        <v>150</v>
      </c>
      <c r="I465" s="7">
        <v>146</v>
      </c>
      <c r="J465" s="19">
        <v>2.6700000000000002E-2</v>
      </c>
    </row>
    <row r="466" spans="1:10" x14ac:dyDescent="0.25">
      <c r="A466" s="16" t="s">
        <v>1123</v>
      </c>
      <c r="B466" s="9" t="s">
        <v>11</v>
      </c>
      <c r="C466" s="9" t="s">
        <v>12</v>
      </c>
      <c r="D466" s="9" t="s">
        <v>13</v>
      </c>
      <c r="E466" s="12" t="s">
        <v>1124</v>
      </c>
      <c r="F466" s="9" t="s">
        <v>64</v>
      </c>
      <c r="G466" s="9" t="s">
        <v>225</v>
      </c>
      <c r="H466" s="9">
        <v>1000</v>
      </c>
      <c r="I466" s="9">
        <v>630</v>
      </c>
      <c r="J466" s="20">
        <v>0.37</v>
      </c>
    </row>
    <row r="467" spans="1:10" x14ac:dyDescent="0.25">
      <c r="A467" s="15" t="s">
        <v>1125</v>
      </c>
      <c r="B467" s="7" t="s">
        <v>269</v>
      </c>
      <c r="C467" s="7" t="s">
        <v>270</v>
      </c>
      <c r="D467" s="7" t="s">
        <v>25</v>
      </c>
      <c r="E467" s="8" t="s">
        <v>1092</v>
      </c>
      <c r="F467" s="7" t="s">
        <v>38</v>
      </c>
      <c r="G467" s="7" t="s">
        <v>1126</v>
      </c>
      <c r="H467" s="7">
        <v>50</v>
      </c>
      <c r="I467" s="7">
        <v>44</v>
      </c>
      <c r="J467" s="19">
        <v>0.12</v>
      </c>
    </row>
    <row r="468" spans="1:10" x14ac:dyDescent="0.25">
      <c r="A468" s="16" t="s">
        <v>1127</v>
      </c>
      <c r="B468" s="9" t="s">
        <v>67</v>
      </c>
      <c r="C468" s="9" t="s">
        <v>68</v>
      </c>
      <c r="D468" s="9" t="s">
        <v>37</v>
      </c>
      <c r="E468" s="12" t="s">
        <v>1128</v>
      </c>
      <c r="F468" s="9" t="s">
        <v>26</v>
      </c>
      <c r="G468" s="9" t="s">
        <v>1129</v>
      </c>
      <c r="H468" s="9">
        <v>700</v>
      </c>
      <c r="I468" s="9">
        <v>693</v>
      </c>
      <c r="J468" s="20">
        <v>0.01</v>
      </c>
    </row>
    <row r="469" spans="1:10" x14ac:dyDescent="0.25">
      <c r="A469" s="15" t="s">
        <v>1130</v>
      </c>
      <c r="B469" s="7" t="s">
        <v>216</v>
      </c>
      <c r="C469" s="7" t="s">
        <v>217</v>
      </c>
      <c r="D469" s="7" t="s">
        <v>13</v>
      </c>
      <c r="E469" s="8" t="s">
        <v>1131</v>
      </c>
      <c r="F469" s="7" t="s">
        <v>26</v>
      </c>
      <c r="G469" s="7" t="s">
        <v>1020</v>
      </c>
      <c r="H469" s="7">
        <v>700</v>
      </c>
      <c r="I469" s="7">
        <v>637</v>
      </c>
      <c r="J469" s="19">
        <v>0.09</v>
      </c>
    </row>
    <row r="470" spans="1:10" x14ac:dyDescent="0.25">
      <c r="A470" s="16" t="s">
        <v>1132</v>
      </c>
      <c r="B470" s="9" t="s">
        <v>47</v>
      </c>
      <c r="C470" s="9" t="s">
        <v>48</v>
      </c>
      <c r="D470" s="9" t="s">
        <v>25</v>
      </c>
      <c r="E470" s="10">
        <v>42556</v>
      </c>
      <c r="F470" s="9" t="s">
        <v>14</v>
      </c>
      <c r="G470" s="9" t="s">
        <v>368</v>
      </c>
      <c r="H470" s="9">
        <v>80</v>
      </c>
      <c r="I470" s="9">
        <v>68</v>
      </c>
      <c r="J470" s="20">
        <v>0.15</v>
      </c>
    </row>
    <row r="471" spans="1:10" x14ac:dyDescent="0.25">
      <c r="A471" s="15" t="s">
        <v>1133</v>
      </c>
      <c r="B471" s="7" t="s">
        <v>82</v>
      </c>
      <c r="C471" s="7" t="s">
        <v>83</v>
      </c>
      <c r="D471" s="7" t="s">
        <v>37</v>
      </c>
      <c r="E471" s="8" t="s">
        <v>252</v>
      </c>
      <c r="F471" s="7" t="s">
        <v>44</v>
      </c>
      <c r="G471" s="7" t="s">
        <v>186</v>
      </c>
      <c r="H471" s="7">
        <v>30</v>
      </c>
      <c r="I471" s="7">
        <v>26</v>
      </c>
      <c r="J471" s="19">
        <v>0.1333</v>
      </c>
    </row>
    <row r="472" spans="1:10" x14ac:dyDescent="0.25">
      <c r="A472" s="16" t="s">
        <v>1134</v>
      </c>
      <c r="B472" s="9" t="s">
        <v>350</v>
      </c>
      <c r="C472" s="9" t="s">
        <v>116</v>
      </c>
      <c r="D472" s="9" t="s">
        <v>19</v>
      </c>
      <c r="E472" s="12" t="s">
        <v>1135</v>
      </c>
      <c r="F472" s="9" t="s">
        <v>125</v>
      </c>
      <c r="G472" s="9" t="s">
        <v>1136</v>
      </c>
      <c r="H472" s="9">
        <v>250</v>
      </c>
      <c r="I472" s="9">
        <v>240</v>
      </c>
      <c r="J472" s="20">
        <v>0.04</v>
      </c>
    </row>
    <row r="473" spans="1:10" x14ac:dyDescent="0.25">
      <c r="A473" s="15" t="s">
        <v>1137</v>
      </c>
      <c r="B473" s="7" t="s">
        <v>110</v>
      </c>
      <c r="C473" s="7" t="s">
        <v>75</v>
      </c>
      <c r="D473" s="7" t="s">
        <v>37</v>
      </c>
      <c r="E473" s="11">
        <v>43320</v>
      </c>
      <c r="F473" s="7" t="s">
        <v>32</v>
      </c>
      <c r="G473" s="7" t="s">
        <v>113</v>
      </c>
      <c r="H473" s="7">
        <v>150</v>
      </c>
      <c r="I473" s="7">
        <v>131</v>
      </c>
      <c r="J473" s="19">
        <v>0.12670000000000001</v>
      </c>
    </row>
    <row r="474" spans="1:10" x14ac:dyDescent="0.25">
      <c r="A474" s="16" t="s">
        <v>1138</v>
      </c>
      <c r="B474" s="9" t="s">
        <v>164</v>
      </c>
      <c r="C474" s="9" t="s">
        <v>165</v>
      </c>
      <c r="D474" s="9" t="s">
        <v>13</v>
      </c>
      <c r="E474" s="10">
        <v>42770</v>
      </c>
      <c r="F474" s="9" t="s">
        <v>64</v>
      </c>
      <c r="G474" s="9" t="s">
        <v>931</v>
      </c>
      <c r="H474" s="9">
        <v>1000</v>
      </c>
      <c r="I474" s="9">
        <v>820</v>
      </c>
      <c r="J474" s="20">
        <v>0.18</v>
      </c>
    </row>
    <row r="475" spans="1:10" x14ac:dyDescent="0.25">
      <c r="A475" s="15" t="s">
        <v>1139</v>
      </c>
      <c r="B475" s="7" t="s">
        <v>541</v>
      </c>
      <c r="C475" s="7" t="s">
        <v>542</v>
      </c>
      <c r="D475" s="7" t="s">
        <v>25</v>
      </c>
      <c r="E475" s="8" t="s">
        <v>1140</v>
      </c>
      <c r="F475" s="7" t="s">
        <v>58</v>
      </c>
      <c r="G475" s="7" t="s">
        <v>983</v>
      </c>
      <c r="H475" s="7">
        <v>800</v>
      </c>
      <c r="I475" s="7">
        <v>528</v>
      </c>
      <c r="J475" s="19">
        <v>0.34</v>
      </c>
    </row>
    <row r="476" spans="1:10" x14ac:dyDescent="0.25">
      <c r="A476" s="16" t="s">
        <v>1141</v>
      </c>
      <c r="B476" s="9" t="s">
        <v>397</v>
      </c>
      <c r="C476" s="9" t="s">
        <v>398</v>
      </c>
      <c r="D476" s="9" t="s">
        <v>13</v>
      </c>
      <c r="E476" s="12" t="s">
        <v>362</v>
      </c>
      <c r="F476" s="9" t="s">
        <v>112</v>
      </c>
      <c r="G476" s="9" t="s">
        <v>567</v>
      </c>
      <c r="H476" s="9">
        <v>70</v>
      </c>
      <c r="I476" s="9">
        <v>69</v>
      </c>
      <c r="J476" s="20">
        <v>1.43E-2</v>
      </c>
    </row>
    <row r="477" spans="1:10" x14ac:dyDescent="0.25">
      <c r="A477" s="15" t="s">
        <v>1142</v>
      </c>
      <c r="B477" s="7" t="s">
        <v>397</v>
      </c>
      <c r="C477" s="7" t="s">
        <v>398</v>
      </c>
      <c r="D477" s="7" t="s">
        <v>13</v>
      </c>
      <c r="E477" s="11">
        <v>43318</v>
      </c>
      <c r="F477" s="7" t="s">
        <v>49</v>
      </c>
      <c r="G477" s="7" t="s">
        <v>1143</v>
      </c>
      <c r="H477" s="7">
        <v>500</v>
      </c>
      <c r="I477" s="7">
        <v>485</v>
      </c>
      <c r="J477" s="19">
        <v>0.03</v>
      </c>
    </row>
    <row r="478" spans="1:10" x14ac:dyDescent="0.25">
      <c r="A478" s="16" t="s">
        <v>1144</v>
      </c>
      <c r="B478" s="9" t="s">
        <v>123</v>
      </c>
      <c r="C478" s="9" t="s">
        <v>57</v>
      </c>
      <c r="D478" s="9" t="s">
        <v>13</v>
      </c>
      <c r="E478" s="12" t="s">
        <v>1145</v>
      </c>
      <c r="F478" s="9" t="s">
        <v>133</v>
      </c>
      <c r="G478" s="9" t="s">
        <v>1146</v>
      </c>
      <c r="H478" s="9">
        <v>50</v>
      </c>
      <c r="I478" s="9">
        <v>39</v>
      </c>
      <c r="J478" s="20">
        <v>0.22</v>
      </c>
    </row>
    <row r="479" spans="1:10" x14ac:dyDescent="0.25">
      <c r="A479" s="15" t="s">
        <v>1147</v>
      </c>
      <c r="B479" s="7" t="s">
        <v>123</v>
      </c>
      <c r="C479" s="7" t="s">
        <v>57</v>
      </c>
      <c r="D479" s="7" t="s">
        <v>13</v>
      </c>
      <c r="E479" s="8" t="s">
        <v>560</v>
      </c>
      <c r="F479" s="7" t="s">
        <v>64</v>
      </c>
      <c r="G479" s="7" t="s">
        <v>1148</v>
      </c>
      <c r="H479" s="7">
        <v>1000</v>
      </c>
      <c r="I479" s="7">
        <v>830</v>
      </c>
      <c r="J479" s="19">
        <v>0.17</v>
      </c>
    </row>
    <row r="480" spans="1:10" x14ac:dyDescent="0.25">
      <c r="A480" s="16" t="s">
        <v>1149</v>
      </c>
      <c r="B480" s="9" t="s">
        <v>178</v>
      </c>
      <c r="C480" s="9" t="s">
        <v>116</v>
      </c>
      <c r="D480" s="9" t="s">
        <v>19</v>
      </c>
      <c r="E480" s="12" t="s">
        <v>1150</v>
      </c>
      <c r="F480" s="9" t="s">
        <v>38</v>
      </c>
      <c r="G480" s="9" t="s">
        <v>583</v>
      </c>
      <c r="H480" s="9">
        <v>50</v>
      </c>
      <c r="I480" s="9">
        <v>44</v>
      </c>
      <c r="J480" s="20">
        <v>0.12</v>
      </c>
    </row>
    <row r="481" spans="1:10" x14ac:dyDescent="0.25">
      <c r="A481" s="15" t="s">
        <v>1151</v>
      </c>
      <c r="B481" s="7" t="s">
        <v>56</v>
      </c>
      <c r="C481" s="7" t="s">
        <v>57</v>
      </c>
      <c r="D481" s="7" t="s">
        <v>13</v>
      </c>
      <c r="E481" s="8" t="s">
        <v>1152</v>
      </c>
      <c r="F481" s="7" t="s">
        <v>77</v>
      </c>
      <c r="G481" s="7" t="s">
        <v>501</v>
      </c>
      <c r="H481" s="7">
        <v>500</v>
      </c>
      <c r="I481" s="7">
        <v>500</v>
      </c>
      <c r="J481" s="19">
        <v>0</v>
      </c>
    </row>
    <row r="482" spans="1:10" x14ac:dyDescent="0.25">
      <c r="A482" s="16" t="s">
        <v>1153</v>
      </c>
      <c r="B482" s="9" t="s">
        <v>17</v>
      </c>
      <c r="C482" s="9" t="s">
        <v>18</v>
      </c>
      <c r="D482" s="9" t="s">
        <v>19</v>
      </c>
      <c r="E482" s="12" t="s">
        <v>1154</v>
      </c>
      <c r="F482" s="9" t="s">
        <v>38</v>
      </c>
      <c r="G482" s="9" t="s">
        <v>623</v>
      </c>
      <c r="H482" s="9">
        <v>50</v>
      </c>
      <c r="I482" s="9">
        <v>37</v>
      </c>
      <c r="J482" s="20">
        <v>0.26</v>
      </c>
    </row>
    <row r="483" spans="1:10" x14ac:dyDescent="0.25">
      <c r="A483" s="15" t="s">
        <v>1155</v>
      </c>
      <c r="B483" s="7" t="s">
        <v>210</v>
      </c>
      <c r="C483" s="7" t="s">
        <v>116</v>
      </c>
      <c r="D483" s="7" t="s">
        <v>19</v>
      </c>
      <c r="E483" s="8" t="s">
        <v>1156</v>
      </c>
      <c r="F483" s="7" t="s">
        <v>14</v>
      </c>
      <c r="G483" s="7" t="s">
        <v>637</v>
      </c>
      <c r="H483" s="7">
        <v>80</v>
      </c>
      <c r="I483" s="7">
        <v>78</v>
      </c>
      <c r="J483" s="19">
        <v>2.5000000000000001E-2</v>
      </c>
    </row>
    <row r="484" spans="1:10" x14ac:dyDescent="0.25">
      <c r="A484" s="16" t="s">
        <v>1157</v>
      </c>
      <c r="B484" s="9" t="s">
        <v>325</v>
      </c>
      <c r="C484" s="9" t="s">
        <v>326</v>
      </c>
      <c r="D484" s="9" t="s">
        <v>37</v>
      </c>
      <c r="E484" s="12" t="s">
        <v>238</v>
      </c>
      <c r="F484" s="9" t="s">
        <v>112</v>
      </c>
      <c r="G484" s="9" t="s">
        <v>414</v>
      </c>
      <c r="H484" s="9">
        <v>70</v>
      </c>
      <c r="I484" s="9">
        <v>65</v>
      </c>
      <c r="J484" s="20">
        <v>7.1400000000000005E-2</v>
      </c>
    </row>
    <row r="485" spans="1:10" x14ac:dyDescent="0.25">
      <c r="A485" s="15" t="s">
        <v>1158</v>
      </c>
      <c r="B485" s="7" t="s">
        <v>115</v>
      </c>
      <c r="C485" s="7" t="s">
        <v>116</v>
      </c>
      <c r="D485" s="7" t="s">
        <v>19</v>
      </c>
      <c r="E485" s="8" t="s">
        <v>1159</v>
      </c>
      <c r="F485" s="7" t="s">
        <v>125</v>
      </c>
      <c r="G485" s="7" t="s">
        <v>1160</v>
      </c>
      <c r="H485" s="7">
        <v>250</v>
      </c>
      <c r="I485" s="7">
        <v>228</v>
      </c>
      <c r="J485" s="19">
        <v>8.7999999999999995E-2</v>
      </c>
    </row>
    <row r="486" spans="1:10" x14ac:dyDescent="0.25">
      <c r="A486" s="16" t="s">
        <v>1161</v>
      </c>
      <c r="B486" s="9" t="s">
        <v>128</v>
      </c>
      <c r="C486" s="9" t="s">
        <v>129</v>
      </c>
      <c r="D486" s="9" t="s">
        <v>37</v>
      </c>
      <c r="E486" s="10">
        <v>42990</v>
      </c>
      <c r="F486" s="9" t="s">
        <v>125</v>
      </c>
      <c r="G486" s="9" t="s">
        <v>1162</v>
      </c>
      <c r="H486" s="9">
        <v>250</v>
      </c>
      <c r="I486" s="9">
        <v>250</v>
      </c>
      <c r="J486" s="20">
        <v>0</v>
      </c>
    </row>
    <row r="487" spans="1:10" x14ac:dyDescent="0.25">
      <c r="A487" s="15" t="s">
        <v>1163</v>
      </c>
      <c r="B487" s="7" t="s">
        <v>397</v>
      </c>
      <c r="C487" s="7" t="s">
        <v>398</v>
      </c>
      <c r="D487" s="7" t="s">
        <v>13</v>
      </c>
      <c r="E487" s="8" t="s">
        <v>337</v>
      </c>
      <c r="F487" s="7" t="s">
        <v>44</v>
      </c>
      <c r="G487" s="7" t="s">
        <v>450</v>
      </c>
      <c r="H487" s="7">
        <v>30</v>
      </c>
      <c r="I487" s="7">
        <v>29</v>
      </c>
      <c r="J487" s="19">
        <v>3.3300000000000003E-2</v>
      </c>
    </row>
    <row r="488" spans="1:10" x14ac:dyDescent="0.25">
      <c r="A488" s="16" t="s">
        <v>1164</v>
      </c>
      <c r="B488" s="9" t="s">
        <v>241</v>
      </c>
      <c r="C488" s="9" t="s">
        <v>242</v>
      </c>
      <c r="D488" s="9" t="s">
        <v>25</v>
      </c>
      <c r="E488" s="10">
        <v>42065</v>
      </c>
      <c r="F488" s="9" t="s">
        <v>133</v>
      </c>
      <c r="G488" s="9" t="s">
        <v>446</v>
      </c>
      <c r="H488" s="9">
        <v>50</v>
      </c>
      <c r="I488" s="9">
        <v>32</v>
      </c>
      <c r="J488" s="20">
        <v>0.36</v>
      </c>
    </row>
    <row r="489" spans="1:10" x14ac:dyDescent="0.25">
      <c r="A489" s="15" t="s">
        <v>1165</v>
      </c>
      <c r="B489" s="7" t="s">
        <v>95</v>
      </c>
      <c r="C489" s="7" t="s">
        <v>96</v>
      </c>
      <c r="D489" s="7" t="s">
        <v>37</v>
      </c>
      <c r="E489" s="8" t="s">
        <v>1140</v>
      </c>
      <c r="F489" s="7" t="s">
        <v>26</v>
      </c>
      <c r="G489" s="7" t="s">
        <v>1166</v>
      </c>
      <c r="H489" s="7">
        <v>700</v>
      </c>
      <c r="I489" s="7">
        <v>686</v>
      </c>
      <c r="J489" s="19">
        <v>0.02</v>
      </c>
    </row>
    <row r="490" spans="1:10" x14ac:dyDescent="0.25">
      <c r="A490" s="16" t="s">
        <v>1167</v>
      </c>
      <c r="B490" s="9" t="s">
        <v>541</v>
      </c>
      <c r="C490" s="9" t="s">
        <v>542</v>
      </c>
      <c r="D490" s="9" t="s">
        <v>25</v>
      </c>
      <c r="E490" s="12" t="s">
        <v>1168</v>
      </c>
      <c r="F490" s="9" t="s">
        <v>32</v>
      </c>
      <c r="G490" s="9" t="s">
        <v>696</v>
      </c>
      <c r="H490" s="9">
        <v>150</v>
      </c>
      <c r="I490" s="9">
        <v>131</v>
      </c>
      <c r="J490" s="20">
        <v>0.12670000000000001</v>
      </c>
    </row>
    <row r="491" spans="1:10" x14ac:dyDescent="0.25">
      <c r="A491" s="15" t="s">
        <v>1169</v>
      </c>
      <c r="B491" s="7" t="s">
        <v>350</v>
      </c>
      <c r="C491" s="7" t="s">
        <v>116</v>
      </c>
      <c r="D491" s="7" t="s">
        <v>19</v>
      </c>
      <c r="E491" s="11">
        <v>42496</v>
      </c>
      <c r="F491" s="7" t="s">
        <v>64</v>
      </c>
      <c r="G491" s="7" t="s">
        <v>1170</v>
      </c>
      <c r="H491" s="7">
        <v>1000</v>
      </c>
      <c r="I491" s="7">
        <v>940</v>
      </c>
      <c r="J491" s="19">
        <v>0.06</v>
      </c>
    </row>
    <row r="492" spans="1:10" x14ac:dyDescent="0.25">
      <c r="A492" s="16" t="s">
        <v>1171</v>
      </c>
      <c r="B492" s="9" t="s">
        <v>105</v>
      </c>
      <c r="C492" s="9" t="s">
        <v>106</v>
      </c>
      <c r="D492" s="9" t="s">
        <v>13</v>
      </c>
      <c r="E492" s="10">
        <v>42588</v>
      </c>
      <c r="F492" s="9" t="s">
        <v>32</v>
      </c>
      <c r="G492" s="9" t="s">
        <v>968</v>
      </c>
      <c r="H492" s="9">
        <v>150</v>
      </c>
      <c r="I492" s="9">
        <v>138</v>
      </c>
      <c r="J492" s="20">
        <v>0.08</v>
      </c>
    </row>
    <row r="493" spans="1:10" x14ac:dyDescent="0.25">
      <c r="A493" s="15" t="s">
        <v>1172</v>
      </c>
      <c r="B493" s="7" t="s">
        <v>265</v>
      </c>
      <c r="C493" s="7" t="s">
        <v>53</v>
      </c>
      <c r="D493" s="7" t="s">
        <v>25</v>
      </c>
      <c r="E493" s="8" t="s">
        <v>1173</v>
      </c>
      <c r="F493" s="7" t="s">
        <v>133</v>
      </c>
      <c r="G493" s="7" t="s">
        <v>1174</v>
      </c>
      <c r="H493" s="7">
        <v>50</v>
      </c>
      <c r="I493" s="7">
        <v>44</v>
      </c>
      <c r="J493" s="19">
        <v>0.12</v>
      </c>
    </row>
    <row r="494" spans="1:10" x14ac:dyDescent="0.25">
      <c r="A494" s="16" t="s">
        <v>1175</v>
      </c>
      <c r="B494" s="9" t="s">
        <v>318</v>
      </c>
      <c r="C494" s="9" t="s">
        <v>319</v>
      </c>
      <c r="D494" s="9" t="s">
        <v>13</v>
      </c>
      <c r="E494" s="10">
        <v>42584</v>
      </c>
      <c r="F494" s="9" t="s">
        <v>125</v>
      </c>
      <c r="G494" s="9" t="s">
        <v>1035</v>
      </c>
      <c r="H494" s="9">
        <v>250</v>
      </c>
      <c r="I494" s="9">
        <v>218</v>
      </c>
      <c r="J494" s="20">
        <v>0.128</v>
      </c>
    </row>
    <row r="495" spans="1:10" x14ac:dyDescent="0.25">
      <c r="A495" s="15" t="s">
        <v>1176</v>
      </c>
      <c r="B495" s="7" t="s">
        <v>128</v>
      </c>
      <c r="C495" s="7" t="s">
        <v>129</v>
      </c>
      <c r="D495" s="7" t="s">
        <v>37</v>
      </c>
      <c r="E495" s="11">
        <v>42592</v>
      </c>
      <c r="F495" s="7" t="s">
        <v>32</v>
      </c>
      <c r="G495" s="7" t="s">
        <v>1177</v>
      </c>
      <c r="H495" s="7">
        <v>150</v>
      </c>
      <c r="I495" s="7">
        <v>144</v>
      </c>
      <c r="J495" s="19">
        <v>0.04</v>
      </c>
    </row>
    <row r="496" spans="1:10" x14ac:dyDescent="0.25">
      <c r="A496" s="16" t="s">
        <v>1178</v>
      </c>
      <c r="B496" s="9" t="s">
        <v>105</v>
      </c>
      <c r="C496" s="9" t="s">
        <v>106</v>
      </c>
      <c r="D496" s="9" t="s">
        <v>13</v>
      </c>
      <c r="E496" s="10">
        <v>43195</v>
      </c>
      <c r="F496" s="9" t="s">
        <v>64</v>
      </c>
      <c r="G496" s="9" t="s">
        <v>1179</v>
      </c>
      <c r="H496" s="9">
        <v>1000</v>
      </c>
      <c r="I496" s="9">
        <v>890</v>
      </c>
      <c r="J496" s="20">
        <v>0.11</v>
      </c>
    </row>
    <row r="497" spans="1:10" x14ac:dyDescent="0.25">
      <c r="A497" s="15" t="s">
        <v>1180</v>
      </c>
      <c r="B497" s="7" t="s">
        <v>17</v>
      </c>
      <c r="C497" s="7" t="s">
        <v>18</v>
      </c>
      <c r="D497" s="7" t="s">
        <v>19</v>
      </c>
      <c r="E497" s="8" t="s">
        <v>337</v>
      </c>
      <c r="F497" s="7" t="s">
        <v>32</v>
      </c>
      <c r="G497" s="7" t="s">
        <v>1181</v>
      </c>
      <c r="H497" s="7">
        <v>150</v>
      </c>
      <c r="I497" s="7">
        <v>150</v>
      </c>
      <c r="J497" s="19">
        <v>0</v>
      </c>
    </row>
    <row r="498" spans="1:10" x14ac:dyDescent="0.25">
      <c r="A498" s="16" t="s">
        <v>1182</v>
      </c>
      <c r="B498" s="9" t="s">
        <v>350</v>
      </c>
      <c r="C498" s="9" t="s">
        <v>116</v>
      </c>
      <c r="D498" s="9" t="s">
        <v>19</v>
      </c>
      <c r="E498" s="10">
        <v>41948</v>
      </c>
      <c r="F498" s="9" t="s">
        <v>125</v>
      </c>
      <c r="G498" s="9" t="s">
        <v>631</v>
      </c>
      <c r="H498" s="9">
        <v>250</v>
      </c>
      <c r="I498" s="9">
        <v>238</v>
      </c>
      <c r="J498" s="20">
        <v>4.8000000000000001E-2</v>
      </c>
    </row>
    <row r="499" spans="1:10" x14ac:dyDescent="0.25">
      <c r="A499" s="15" t="s">
        <v>1183</v>
      </c>
      <c r="B499" s="7" t="s">
        <v>135</v>
      </c>
      <c r="C499" s="7" t="s">
        <v>42</v>
      </c>
      <c r="D499" s="7" t="s">
        <v>37</v>
      </c>
      <c r="E499" s="11">
        <v>42527</v>
      </c>
      <c r="F499" s="7" t="s">
        <v>133</v>
      </c>
      <c r="G499" s="7" t="s">
        <v>1184</v>
      </c>
      <c r="H499" s="7">
        <v>50</v>
      </c>
      <c r="I499" s="7">
        <v>49</v>
      </c>
      <c r="J499" s="19">
        <v>0.02</v>
      </c>
    </row>
    <row r="500" spans="1:10" x14ac:dyDescent="0.25">
      <c r="A500" s="16" t="s">
        <v>1185</v>
      </c>
      <c r="B500" s="9" t="s">
        <v>52</v>
      </c>
      <c r="C500" s="9" t="s">
        <v>53</v>
      </c>
      <c r="D500" s="9" t="s">
        <v>25</v>
      </c>
      <c r="E500" s="12" t="s">
        <v>266</v>
      </c>
      <c r="F500" s="9" t="s">
        <v>26</v>
      </c>
      <c r="G500" s="9" t="s">
        <v>1186</v>
      </c>
      <c r="H500" s="9">
        <v>700</v>
      </c>
      <c r="I500" s="9">
        <v>630</v>
      </c>
      <c r="J500" s="20">
        <v>0.1</v>
      </c>
    </row>
    <row r="501" spans="1:10" x14ac:dyDescent="0.25">
      <c r="A501" s="15" t="s">
        <v>1187</v>
      </c>
      <c r="B501" s="7" t="s">
        <v>139</v>
      </c>
      <c r="C501" s="7" t="s">
        <v>140</v>
      </c>
      <c r="D501" s="7" t="s">
        <v>13</v>
      </c>
      <c r="E501" s="8" t="s">
        <v>1188</v>
      </c>
      <c r="F501" s="7" t="s">
        <v>38</v>
      </c>
      <c r="G501" s="7" t="s">
        <v>1189</v>
      </c>
      <c r="H501" s="7">
        <v>50</v>
      </c>
      <c r="I501" s="7">
        <v>48</v>
      </c>
      <c r="J501" s="19">
        <v>0.04</v>
      </c>
    </row>
    <row r="502" spans="1:10" x14ac:dyDescent="0.25">
      <c r="A502" s="16" t="s">
        <v>1190</v>
      </c>
      <c r="B502" s="9" t="s">
        <v>397</v>
      </c>
      <c r="C502" s="9" t="s">
        <v>398</v>
      </c>
      <c r="D502" s="9" t="s">
        <v>13</v>
      </c>
      <c r="E502" s="12" t="s">
        <v>1191</v>
      </c>
      <c r="F502" s="9" t="s">
        <v>49</v>
      </c>
      <c r="G502" s="9" t="s">
        <v>1192</v>
      </c>
      <c r="H502" s="9">
        <v>500</v>
      </c>
      <c r="I502" s="9">
        <v>500</v>
      </c>
      <c r="J502" s="20">
        <v>0</v>
      </c>
    </row>
    <row r="503" spans="1:10" x14ac:dyDescent="0.25">
      <c r="A503" s="15" t="s">
        <v>1193</v>
      </c>
      <c r="B503" s="7" t="s">
        <v>288</v>
      </c>
      <c r="C503" s="7" t="s">
        <v>289</v>
      </c>
      <c r="D503" s="7" t="s">
        <v>13</v>
      </c>
      <c r="E503" s="11">
        <v>42746</v>
      </c>
      <c r="F503" s="7" t="s">
        <v>44</v>
      </c>
      <c r="G503" s="7" t="s">
        <v>348</v>
      </c>
      <c r="H503" s="7">
        <v>30</v>
      </c>
      <c r="I503" s="7">
        <v>29</v>
      </c>
      <c r="J503" s="19">
        <v>3.3300000000000003E-2</v>
      </c>
    </row>
    <row r="504" spans="1:10" x14ac:dyDescent="0.25">
      <c r="A504" s="16" t="s">
        <v>1194</v>
      </c>
      <c r="B504" s="9" t="s">
        <v>178</v>
      </c>
      <c r="C504" s="9" t="s">
        <v>116</v>
      </c>
      <c r="D504" s="9" t="s">
        <v>19</v>
      </c>
      <c r="E504" s="12" t="s">
        <v>472</v>
      </c>
      <c r="F504" s="9" t="s">
        <v>77</v>
      </c>
      <c r="G504" s="9" t="s">
        <v>1195</v>
      </c>
      <c r="H504" s="9">
        <v>500</v>
      </c>
      <c r="I504" s="9">
        <v>495</v>
      </c>
      <c r="J504" s="20">
        <v>0.01</v>
      </c>
    </row>
    <row r="505" spans="1:10" x14ac:dyDescent="0.25">
      <c r="A505" s="15" t="s">
        <v>1196</v>
      </c>
      <c r="B505" s="7" t="s">
        <v>350</v>
      </c>
      <c r="C505" s="7" t="s">
        <v>116</v>
      </c>
      <c r="D505" s="7" t="s">
        <v>19</v>
      </c>
      <c r="E505" s="8" t="s">
        <v>1197</v>
      </c>
      <c r="F505" s="7" t="s">
        <v>32</v>
      </c>
      <c r="G505" s="7" t="s">
        <v>428</v>
      </c>
      <c r="H505" s="7">
        <v>150</v>
      </c>
      <c r="I505" s="7">
        <v>149</v>
      </c>
      <c r="J505" s="19">
        <v>6.7000000000000002E-3</v>
      </c>
    </row>
    <row r="506" spans="1:10" x14ac:dyDescent="0.25">
      <c r="A506" s="16" t="s">
        <v>1198</v>
      </c>
      <c r="B506" s="9" t="s">
        <v>115</v>
      </c>
      <c r="C506" s="9" t="s">
        <v>116</v>
      </c>
      <c r="D506" s="9" t="s">
        <v>19</v>
      </c>
      <c r="E506" s="10">
        <v>42135</v>
      </c>
      <c r="F506" s="9" t="s">
        <v>112</v>
      </c>
      <c r="G506" s="9" t="s">
        <v>118</v>
      </c>
      <c r="H506" s="9">
        <v>70</v>
      </c>
      <c r="I506" s="9">
        <v>54</v>
      </c>
      <c r="J506" s="20">
        <v>0.2286</v>
      </c>
    </row>
    <row r="507" spans="1:10" x14ac:dyDescent="0.25">
      <c r="A507" s="15" t="s">
        <v>1199</v>
      </c>
      <c r="B507" s="7" t="s">
        <v>67</v>
      </c>
      <c r="C507" s="7" t="s">
        <v>68</v>
      </c>
      <c r="D507" s="7" t="s">
        <v>37</v>
      </c>
      <c r="E507" s="11">
        <v>43132</v>
      </c>
      <c r="F507" s="7" t="s">
        <v>77</v>
      </c>
      <c r="G507" s="7" t="s">
        <v>70</v>
      </c>
      <c r="H507" s="7">
        <v>500</v>
      </c>
      <c r="I507" s="7">
        <v>490</v>
      </c>
      <c r="J507" s="19">
        <v>0.02</v>
      </c>
    </row>
    <row r="508" spans="1:10" x14ac:dyDescent="0.25">
      <c r="A508" s="16" t="s">
        <v>1200</v>
      </c>
      <c r="B508" s="9" t="s">
        <v>541</v>
      </c>
      <c r="C508" s="9" t="s">
        <v>542</v>
      </c>
      <c r="D508" s="9" t="s">
        <v>25</v>
      </c>
      <c r="E508" s="10">
        <v>42039</v>
      </c>
      <c r="F508" s="9" t="s">
        <v>133</v>
      </c>
      <c r="G508" s="9" t="s">
        <v>983</v>
      </c>
      <c r="H508" s="9">
        <v>50</v>
      </c>
      <c r="I508" s="9">
        <v>46</v>
      </c>
      <c r="J508" s="20">
        <v>0.08</v>
      </c>
    </row>
    <row r="509" spans="1:10" x14ac:dyDescent="0.25">
      <c r="A509" s="15" t="s">
        <v>1201</v>
      </c>
      <c r="B509" s="7" t="s">
        <v>47</v>
      </c>
      <c r="C509" s="7" t="s">
        <v>48</v>
      </c>
      <c r="D509" s="7" t="s">
        <v>25</v>
      </c>
      <c r="E509" s="11">
        <v>42796</v>
      </c>
      <c r="F509" s="7" t="s">
        <v>58</v>
      </c>
      <c r="G509" s="7" t="s">
        <v>304</v>
      </c>
      <c r="H509" s="7">
        <v>800</v>
      </c>
      <c r="I509" s="7">
        <v>600</v>
      </c>
      <c r="J509" s="19">
        <v>0.25</v>
      </c>
    </row>
    <row r="510" spans="1:10" x14ac:dyDescent="0.25">
      <c r="A510" s="16" t="s">
        <v>1202</v>
      </c>
      <c r="B510" s="9" t="s">
        <v>56</v>
      </c>
      <c r="C510" s="9" t="s">
        <v>57</v>
      </c>
      <c r="D510" s="9" t="s">
        <v>13</v>
      </c>
      <c r="E510" s="12" t="s">
        <v>1203</v>
      </c>
      <c r="F510" s="9" t="s">
        <v>26</v>
      </c>
      <c r="G510" s="9" t="s">
        <v>59</v>
      </c>
      <c r="H510" s="9">
        <v>700</v>
      </c>
      <c r="I510" s="9">
        <v>665</v>
      </c>
      <c r="J510" s="20">
        <v>0.05</v>
      </c>
    </row>
    <row r="511" spans="1:10" x14ac:dyDescent="0.25">
      <c r="A511" s="15" t="s">
        <v>1204</v>
      </c>
      <c r="B511" s="7" t="s">
        <v>288</v>
      </c>
      <c r="C511" s="7" t="s">
        <v>289</v>
      </c>
      <c r="D511" s="7" t="s">
        <v>13</v>
      </c>
      <c r="E511" s="8" t="s">
        <v>1205</v>
      </c>
      <c r="F511" s="7" t="s">
        <v>49</v>
      </c>
      <c r="G511" s="7" t="s">
        <v>530</v>
      </c>
      <c r="H511" s="7">
        <v>500</v>
      </c>
      <c r="I511" s="7">
        <v>480</v>
      </c>
      <c r="J511" s="19">
        <v>0.04</v>
      </c>
    </row>
    <row r="512" spans="1:10" x14ac:dyDescent="0.25">
      <c r="A512" s="16" t="s">
        <v>1206</v>
      </c>
      <c r="B512" s="9" t="s">
        <v>82</v>
      </c>
      <c r="C512" s="9" t="s">
        <v>83</v>
      </c>
      <c r="D512" s="9" t="s">
        <v>37</v>
      </c>
      <c r="E512" s="12" t="s">
        <v>1207</v>
      </c>
      <c r="F512" s="9" t="s">
        <v>58</v>
      </c>
      <c r="G512" s="9" t="s">
        <v>390</v>
      </c>
      <c r="H512" s="9">
        <v>800</v>
      </c>
      <c r="I512" s="9">
        <v>528</v>
      </c>
      <c r="J512" s="20">
        <v>0.34</v>
      </c>
    </row>
    <row r="513" spans="1:10" x14ac:dyDescent="0.25">
      <c r="A513" s="15" t="s">
        <v>1208</v>
      </c>
      <c r="B513" s="7" t="s">
        <v>135</v>
      </c>
      <c r="C513" s="7" t="s">
        <v>42</v>
      </c>
      <c r="D513" s="7" t="s">
        <v>37</v>
      </c>
      <c r="E513" s="11">
        <v>43316</v>
      </c>
      <c r="F513" s="7" t="s">
        <v>125</v>
      </c>
      <c r="G513" s="7" t="s">
        <v>732</v>
      </c>
      <c r="H513" s="7">
        <v>250</v>
      </c>
      <c r="I513" s="7">
        <v>225</v>
      </c>
      <c r="J513" s="19">
        <v>0.1</v>
      </c>
    </row>
    <row r="514" spans="1:10" x14ac:dyDescent="0.25">
      <c r="A514" s="16" t="s">
        <v>1209</v>
      </c>
      <c r="B514" s="9" t="s">
        <v>210</v>
      </c>
      <c r="C514" s="9" t="s">
        <v>116</v>
      </c>
      <c r="D514" s="9" t="s">
        <v>19</v>
      </c>
      <c r="E514" s="12" t="s">
        <v>1210</v>
      </c>
      <c r="F514" s="9" t="s">
        <v>32</v>
      </c>
      <c r="G514" s="9" t="s">
        <v>633</v>
      </c>
      <c r="H514" s="9">
        <v>150</v>
      </c>
      <c r="I514" s="9">
        <v>113</v>
      </c>
      <c r="J514" s="20">
        <v>0.2467</v>
      </c>
    </row>
    <row r="515" spans="1:10" x14ac:dyDescent="0.25">
      <c r="A515" s="15" t="s">
        <v>1211</v>
      </c>
      <c r="B515" s="7" t="s">
        <v>269</v>
      </c>
      <c r="C515" s="7" t="s">
        <v>270</v>
      </c>
      <c r="D515" s="7" t="s">
        <v>25</v>
      </c>
      <c r="E515" s="11">
        <v>42523</v>
      </c>
      <c r="F515" s="7" t="s">
        <v>49</v>
      </c>
      <c r="G515" s="7" t="s">
        <v>1212</v>
      </c>
      <c r="H515" s="7">
        <v>500</v>
      </c>
      <c r="I515" s="7">
        <v>440</v>
      </c>
      <c r="J515" s="19">
        <v>0.12</v>
      </c>
    </row>
    <row r="516" spans="1:10" x14ac:dyDescent="0.25">
      <c r="A516" s="16" t="s">
        <v>1213</v>
      </c>
      <c r="B516" s="9" t="s">
        <v>95</v>
      </c>
      <c r="C516" s="9" t="s">
        <v>96</v>
      </c>
      <c r="D516" s="9" t="s">
        <v>37</v>
      </c>
      <c r="E516" s="10">
        <v>42096</v>
      </c>
      <c r="F516" s="9" t="s">
        <v>112</v>
      </c>
      <c r="G516" s="9" t="s">
        <v>1214</v>
      </c>
      <c r="H516" s="9">
        <v>70</v>
      </c>
      <c r="I516" s="9">
        <v>44</v>
      </c>
      <c r="J516" s="20">
        <v>0.37140000000000001</v>
      </c>
    </row>
    <row r="517" spans="1:10" x14ac:dyDescent="0.25">
      <c r="A517" s="15" t="s">
        <v>1215</v>
      </c>
      <c r="B517" s="7" t="s">
        <v>197</v>
      </c>
      <c r="C517" s="7" t="s">
        <v>198</v>
      </c>
      <c r="D517" s="7" t="s">
        <v>13</v>
      </c>
      <c r="E517" s="8" t="s">
        <v>1216</v>
      </c>
      <c r="F517" s="7" t="s">
        <v>125</v>
      </c>
      <c r="G517" s="7" t="s">
        <v>1217</v>
      </c>
      <c r="H517" s="7">
        <v>250</v>
      </c>
      <c r="I517" s="7">
        <v>73</v>
      </c>
      <c r="J517" s="19">
        <v>0.70799999999999996</v>
      </c>
    </row>
    <row r="518" spans="1:10" x14ac:dyDescent="0.25">
      <c r="A518" s="16" t="s">
        <v>1218</v>
      </c>
      <c r="B518" s="9" t="s">
        <v>135</v>
      </c>
      <c r="C518" s="9" t="s">
        <v>42</v>
      </c>
      <c r="D518" s="9" t="s">
        <v>37</v>
      </c>
      <c r="E518" s="12" t="s">
        <v>1219</v>
      </c>
      <c r="F518" s="9" t="s">
        <v>38</v>
      </c>
      <c r="G518" s="9" t="s">
        <v>1184</v>
      </c>
      <c r="H518" s="9">
        <v>50</v>
      </c>
      <c r="I518" s="9">
        <v>34</v>
      </c>
      <c r="J518" s="20">
        <v>0.32</v>
      </c>
    </row>
    <row r="519" spans="1:10" x14ac:dyDescent="0.25">
      <c r="A519" s="15" t="s">
        <v>1220</v>
      </c>
      <c r="B519" s="7" t="s">
        <v>495</v>
      </c>
      <c r="C519" s="7" t="s">
        <v>496</v>
      </c>
      <c r="D519" s="7" t="s">
        <v>13</v>
      </c>
      <c r="E519" s="8" t="s">
        <v>343</v>
      </c>
      <c r="F519" s="7" t="s">
        <v>14</v>
      </c>
      <c r="G519" s="7" t="s">
        <v>789</v>
      </c>
      <c r="H519" s="7">
        <v>80</v>
      </c>
      <c r="I519" s="7">
        <v>78</v>
      </c>
      <c r="J519" s="19">
        <v>2.5000000000000001E-2</v>
      </c>
    </row>
    <row r="520" spans="1:10" x14ac:dyDescent="0.25">
      <c r="A520" s="16" t="s">
        <v>1221</v>
      </c>
      <c r="B520" s="9" t="s">
        <v>67</v>
      </c>
      <c r="C520" s="9" t="s">
        <v>68</v>
      </c>
      <c r="D520" s="9" t="s">
        <v>37</v>
      </c>
      <c r="E520" s="12" t="s">
        <v>1222</v>
      </c>
      <c r="F520" s="9" t="s">
        <v>32</v>
      </c>
      <c r="G520" s="9" t="s">
        <v>365</v>
      </c>
      <c r="H520" s="9">
        <v>150</v>
      </c>
      <c r="I520" s="9">
        <v>149</v>
      </c>
      <c r="J520" s="20">
        <v>6.7000000000000002E-3</v>
      </c>
    </row>
    <row r="521" spans="1:10" x14ac:dyDescent="0.25">
      <c r="A521" s="15" t="s">
        <v>1223</v>
      </c>
      <c r="B521" s="7" t="s">
        <v>115</v>
      </c>
      <c r="C521" s="7" t="s">
        <v>116</v>
      </c>
      <c r="D521" s="7" t="s">
        <v>19</v>
      </c>
      <c r="E521" s="8" t="s">
        <v>1224</v>
      </c>
      <c r="F521" s="7" t="s">
        <v>125</v>
      </c>
      <c r="G521" s="7" t="s">
        <v>1225</v>
      </c>
      <c r="H521" s="7">
        <v>250</v>
      </c>
      <c r="I521" s="7">
        <v>250</v>
      </c>
      <c r="J521" s="19">
        <v>0</v>
      </c>
    </row>
    <row r="522" spans="1:10" x14ac:dyDescent="0.25">
      <c r="A522" s="16" t="s">
        <v>1226</v>
      </c>
      <c r="B522" s="9" t="s">
        <v>105</v>
      </c>
      <c r="C522" s="9" t="s">
        <v>106</v>
      </c>
      <c r="D522" s="9" t="s">
        <v>13</v>
      </c>
      <c r="E522" s="10">
        <v>42890</v>
      </c>
      <c r="F522" s="9" t="s">
        <v>26</v>
      </c>
      <c r="G522" s="9" t="s">
        <v>1227</v>
      </c>
      <c r="H522" s="9">
        <v>700</v>
      </c>
      <c r="I522" s="9">
        <v>665</v>
      </c>
      <c r="J522" s="20">
        <v>0.05</v>
      </c>
    </row>
    <row r="523" spans="1:10" x14ac:dyDescent="0.25">
      <c r="A523" s="15" t="s">
        <v>1228</v>
      </c>
      <c r="B523" s="7" t="s">
        <v>241</v>
      </c>
      <c r="C523" s="7" t="s">
        <v>242</v>
      </c>
      <c r="D523" s="7" t="s">
        <v>25</v>
      </c>
      <c r="E523" s="8" t="s">
        <v>1229</v>
      </c>
      <c r="F523" s="7" t="s">
        <v>32</v>
      </c>
      <c r="G523" s="7" t="s">
        <v>977</v>
      </c>
      <c r="H523" s="7">
        <v>150</v>
      </c>
      <c r="I523" s="7">
        <v>140</v>
      </c>
      <c r="J523" s="19">
        <v>6.6699999999999995E-2</v>
      </c>
    </row>
    <row r="524" spans="1:10" x14ac:dyDescent="0.25">
      <c r="A524" s="16" t="s">
        <v>1230</v>
      </c>
      <c r="B524" s="9" t="s">
        <v>288</v>
      </c>
      <c r="C524" s="9" t="s">
        <v>289</v>
      </c>
      <c r="D524" s="9" t="s">
        <v>13</v>
      </c>
      <c r="E524" s="10">
        <v>43009</v>
      </c>
      <c r="F524" s="9" t="s">
        <v>58</v>
      </c>
      <c r="G524" s="9" t="s">
        <v>1003</v>
      </c>
      <c r="H524" s="9">
        <v>800</v>
      </c>
      <c r="I524" s="9">
        <v>792</v>
      </c>
      <c r="J524" s="20">
        <v>0.01</v>
      </c>
    </row>
    <row r="525" spans="1:10" x14ac:dyDescent="0.25">
      <c r="A525" s="15" t="s">
        <v>1231</v>
      </c>
      <c r="B525" s="7" t="s">
        <v>95</v>
      </c>
      <c r="C525" s="7" t="s">
        <v>96</v>
      </c>
      <c r="D525" s="7" t="s">
        <v>37</v>
      </c>
      <c r="E525" s="8" t="s">
        <v>1232</v>
      </c>
      <c r="F525" s="7" t="s">
        <v>32</v>
      </c>
      <c r="G525" s="7" t="s">
        <v>1166</v>
      </c>
      <c r="H525" s="7">
        <v>150</v>
      </c>
      <c r="I525" s="7">
        <v>138</v>
      </c>
      <c r="J525" s="19">
        <v>0.08</v>
      </c>
    </row>
    <row r="526" spans="1:10" x14ac:dyDescent="0.25">
      <c r="A526" s="16" t="s">
        <v>1233</v>
      </c>
      <c r="B526" s="9" t="s">
        <v>3760</v>
      </c>
      <c r="C526" s="9" t="s">
        <v>3759</v>
      </c>
      <c r="D526" s="9" t="s">
        <v>13</v>
      </c>
      <c r="E526" s="10">
        <v>42074</v>
      </c>
      <c r="F526" s="9" t="s">
        <v>44</v>
      </c>
      <c r="G526" s="9" t="s">
        <v>1234</v>
      </c>
      <c r="H526" s="9">
        <v>30</v>
      </c>
      <c r="I526" s="9">
        <v>23</v>
      </c>
      <c r="J526" s="20">
        <v>0.23330000000000001</v>
      </c>
    </row>
    <row r="527" spans="1:10" x14ac:dyDescent="0.25">
      <c r="A527" s="15" t="s">
        <v>1235</v>
      </c>
      <c r="B527" s="7" t="s">
        <v>52</v>
      </c>
      <c r="C527" s="7" t="s">
        <v>53</v>
      </c>
      <c r="D527" s="7" t="s">
        <v>25</v>
      </c>
      <c r="E527" s="8" t="s">
        <v>1236</v>
      </c>
      <c r="F527" s="7" t="s">
        <v>14</v>
      </c>
      <c r="G527" s="7" t="s">
        <v>936</v>
      </c>
      <c r="H527" s="7">
        <v>80</v>
      </c>
      <c r="I527" s="7">
        <v>78</v>
      </c>
      <c r="J527" s="19">
        <v>2.5000000000000001E-2</v>
      </c>
    </row>
    <row r="528" spans="1:10" x14ac:dyDescent="0.25">
      <c r="A528" s="16" t="s">
        <v>1237</v>
      </c>
      <c r="B528" s="9" t="s">
        <v>17</v>
      </c>
      <c r="C528" s="9" t="s">
        <v>18</v>
      </c>
      <c r="D528" s="9" t="s">
        <v>19</v>
      </c>
      <c r="E528" s="12" t="s">
        <v>1238</v>
      </c>
      <c r="F528" s="9" t="s">
        <v>38</v>
      </c>
      <c r="G528" s="9" t="s">
        <v>1104</v>
      </c>
      <c r="H528" s="9">
        <v>50</v>
      </c>
      <c r="I528" s="9">
        <v>49</v>
      </c>
      <c r="J528" s="20">
        <v>0.02</v>
      </c>
    </row>
    <row r="529" spans="1:10" x14ac:dyDescent="0.25">
      <c r="A529" s="15" t="s">
        <v>1239</v>
      </c>
      <c r="B529" s="7" t="s">
        <v>216</v>
      </c>
      <c r="C529" s="7" t="s">
        <v>217</v>
      </c>
      <c r="D529" s="7" t="s">
        <v>13</v>
      </c>
      <c r="E529" s="8" t="s">
        <v>1240</v>
      </c>
      <c r="F529" s="7" t="s">
        <v>125</v>
      </c>
      <c r="G529" s="7" t="s">
        <v>1020</v>
      </c>
      <c r="H529" s="7">
        <v>250</v>
      </c>
      <c r="I529" s="7">
        <v>235</v>
      </c>
      <c r="J529" s="19">
        <v>0.06</v>
      </c>
    </row>
    <row r="530" spans="1:10" x14ac:dyDescent="0.25">
      <c r="A530" s="16" t="s">
        <v>1241</v>
      </c>
      <c r="B530" s="9" t="s">
        <v>210</v>
      </c>
      <c r="C530" s="9" t="s">
        <v>116</v>
      </c>
      <c r="D530" s="9" t="s">
        <v>19</v>
      </c>
      <c r="E530" s="10">
        <v>42011</v>
      </c>
      <c r="F530" s="9" t="s">
        <v>77</v>
      </c>
      <c r="G530" s="9" t="s">
        <v>1242</v>
      </c>
      <c r="H530" s="9">
        <v>500</v>
      </c>
      <c r="I530" s="9">
        <v>490</v>
      </c>
      <c r="J530" s="20">
        <v>0.02</v>
      </c>
    </row>
    <row r="531" spans="1:10" x14ac:dyDescent="0.25">
      <c r="A531" s="15" t="s">
        <v>1243</v>
      </c>
      <c r="B531" s="7" t="s">
        <v>495</v>
      </c>
      <c r="C531" s="7" t="s">
        <v>496</v>
      </c>
      <c r="D531" s="7" t="s">
        <v>13</v>
      </c>
      <c r="E531" s="11">
        <v>41678</v>
      </c>
      <c r="F531" s="7" t="s">
        <v>26</v>
      </c>
      <c r="G531" s="7" t="s">
        <v>914</v>
      </c>
      <c r="H531" s="7">
        <v>700</v>
      </c>
      <c r="I531" s="7">
        <v>525</v>
      </c>
      <c r="J531" s="19">
        <v>0.25</v>
      </c>
    </row>
    <row r="532" spans="1:10" x14ac:dyDescent="0.25">
      <c r="A532" s="16" t="s">
        <v>1244</v>
      </c>
      <c r="B532" s="9" t="s">
        <v>288</v>
      </c>
      <c r="C532" s="9" t="s">
        <v>289</v>
      </c>
      <c r="D532" s="9" t="s">
        <v>13</v>
      </c>
      <c r="E532" s="12" t="s">
        <v>155</v>
      </c>
      <c r="F532" s="9" t="s">
        <v>14</v>
      </c>
      <c r="G532" s="9" t="s">
        <v>348</v>
      </c>
      <c r="H532" s="9">
        <v>80</v>
      </c>
      <c r="I532" s="9">
        <v>74</v>
      </c>
      <c r="J532" s="20">
        <v>7.4999999999999997E-2</v>
      </c>
    </row>
    <row r="533" spans="1:10" x14ac:dyDescent="0.25">
      <c r="A533" s="15" t="s">
        <v>1245</v>
      </c>
      <c r="B533" s="7" t="s">
        <v>74</v>
      </c>
      <c r="C533" s="7" t="s">
        <v>75</v>
      </c>
      <c r="D533" s="7" t="s">
        <v>37</v>
      </c>
      <c r="E533" s="11">
        <v>41890</v>
      </c>
      <c r="F533" s="7" t="s">
        <v>58</v>
      </c>
      <c r="G533" s="7" t="s">
        <v>1246</v>
      </c>
      <c r="H533" s="7">
        <v>800</v>
      </c>
      <c r="I533" s="7">
        <v>696</v>
      </c>
      <c r="J533" s="19">
        <v>0.13</v>
      </c>
    </row>
    <row r="534" spans="1:10" x14ac:dyDescent="0.25">
      <c r="A534" s="16" t="s">
        <v>1247</v>
      </c>
      <c r="B534" s="9" t="s">
        <v>397</v>
      </c>
      <c r="C534" s="9" t="s">
        <v>398</v>
      </c>
      <c r="D534" s="9" t="s">
        <v>13</v>
      </c>
      <c r="E534" s="12" t="s">
        <v>1248</v>
      </c>
      <c r="F534" s="9" t="s">
        <v>133</v>
      </c>
      <c r="G534" s="9" t="s">
        <v>399</v>
      </c>
      <c r="H534" s="9">
        <v>50</v>
      </c>
      <c r="I534" s="9">
        <v>50</v>
      </c>
      <c r="J534" s="20">
        <v>0</v>
      </c>
    </row>
    <row r="535" spans="1:10" x14ac:dyDescent="0.25">
      <c r="A535" s="15" t="s">
        <v>1249</v>
      </c>
      <c r="B535" s="7" t="s">
        <v>318</v>
      </c>
      <c r="C535" s="7" t="s">
        <v>319</v>
      </c>
      <c r="D535" s="7" t="s">
        <v>13</v>
      </c>
      <c r="E535" s="8" t="s">
        <v>992</v>
      </c>
      <c r="F535" s="7" t="s">
        <v>38</v>
      </c>
      <c r="G535" s="7" t="s">
        <v>765</v>
      </c>
      <c r="H535" s="7">
        <v>50</v>
      </c>
      <c r="I535" s="7">
        <v>50</v>
      </c>
      <c r="J535" s="19">
        <v>0</v>
      </c>
    </row>
    <row r="536" spans="1:10" x14ac:dyDescent="0.25">
      <c r="A536" s="16" t="s">
        <v>1250</v>
      </c>
      <c r="B536" s="9" t="s">
        <v>139</v>
      </c>
      <c r="C536" s="9" t="s">
        <v>140</v>
      </c>
      <c r="D536" s="9" t="s">
        <v>13</v>
      </c>
      <c r="E536" s="12" t="s">
        <v>1251</v>
      </c>
      <c r="F536" s="9" t="s">
        <v>125</v>
      </c>
      <c r="G536" s="9" t="s">
        <v>277</v>
      </c>
      <c r="H536" s="9">
        <v>250</v>
      </c>
      <c r="I536" s="9">
        <v>225</v>
      </c>
      <c r="J536" s="20">
        <v>0.1</v>
      </c>
    </row>
    <row r="537" spans="1:10" x14ac:dyDescent="0.25">
      <c r="A537" s="15" t="s">
        <v>1252</v>
      </c>
      <c r="B537" s="7" t="s">
        <v>100</v>
      </c>
      <c r="C537" s="7" t="s">
        <v>101</v>
      </c>
      <c r="D537" s="7" t="s">
        <v>13</v>
      </c>
      <c r="E537" s="8" t="s">
        <v>311</v>
      </c>
      <c r="F537" s="7" t="s">
        <v>58</v>
      </c>
      <c r="G537" s="7" t="s">
        <v>256</v>
      </c>
      <c r="H537" s="7">
        <v>800</v>
      </c>
      <c r="I537" s="7">
        <v>760</v>
      </c>
      <c r="J537" s="19">
        <v>0.05</v>
      </c>
    </row>
    <row r="538" spans="1:10" x14ac:dyDescent="0.25">
      <c r="A538" s="16" t="s">
        <v>1253</v>
      </c>
      <c r="B538" s="9" t="s">
        <v>95</v>
      </c>
      <c r="C538" s="9" t="s">
        <v>96</v>
      </c>
      <c r="D538" s="9" t="s">
        <v>37</v>
      </c>
      <c r="E538" s="12" t="s">
        <v>1254</v>
      </c>
      <c r="F538" s="9" t="s">
        <v>133</v>
      </c>
      <c r="G538" s="9" t="s">
        <v>625</v>
      </c>
      <c r="H538" s="9">
        <v>50</v>
      </c>
      <c r="I538" s="9">
        <v>49</v>
      </c>
      <c r="J538" s="20">
        <v>0.02</v>
      </c>
    </row>
    <row r="539" spans="1:10" x14ac:dyDescent="0.25">
      <c r="A539" s="15" t="s">
        <v>1255</v>
      </c>
      <c r="B539" s="7" t="s">
        <v>164</v>
      </c>
      <c r="C539" s="7" t="s">
        <v>165</v>
      </c>
      <c r="D539" s="7" t="s">
        <v>13</v>
      </c>
      <c r="E539" s="8" t="s">
        <v>1256</v>
      </c>
      <c r="F539" s="7" t="s">
        <v>77</v>
      </c>
      <c r="G539" s="7" t="s">
        <v>931</v>
      </c>
      <c r="H539" s="7">
        <v>500</v>
      </c>
      <c r="I539" s="7">
        <v>495</v>
      </c>
      <c r="J539" s="19">
        <v>0.01</v>
      </c>
    </row>
    <row r="540" spans="1:10" x14ac:dyDescent="0.25">
      <c r="A540" s="16" t="s">
        <v>1257</v>
      </c>
      <c r="B540" s="9" t="s">
        <v>135</v>
      </c>
      <c r="C540" s="9" t="s">
        <v>42</v>
      </c>
      <c r="D540" s="9" t="s">
        <v>37</v>
      </c>
      <c r="E540" s="12" t="s">
        <v>555</v>
      </c>
      <c r="F540" s="9" t="s">
        <v>125</v>
      </c>
      <c r="G540" s="9" t="s">
        <v>1258</v>
      </c>
      <c r="H540" s="9">
        <v>250</v>
      </c>
      <c r="I540" s="9">
        <v>213</v>
      </c>
      <c r="J540" s="20">
        <v>0.14799999999999999</v>
      </c>
    </row>
    <row r="541" spans="1:10" x14ac:dyDescent="0.25">
      <c r="A541" s="15" t="s">
        <v>1259</v>
      </c>
      <c r="B541" s="7" t="s">
        <v>350</v>
      </c>
      <c r="C541" s="7" t="s">
        <v>116</v>
      </c>
      <c r="D541" s="7" t="s">
        <v>19</v>
      </c>
      <c r="E541" s="8" t="s">
        <v>1260</v>
      </c>
      <c r="F541" s="7" t="s">
        <v>26</v>
      </c>
      <c r="G541" s="7" t="s">
        <v>1261</v>
      </c>
      <c r="H541" s="7">
        <v>700</v>
      </c>
      <c r="I541" s="7">
        <v>693</v>
      </c>
      <c r="J541" s="19">
        <v>0.01</v>
      </c>
    </row>
    <row r="542" spans="1:10" x14ac:dyDescent="0.25">
      <c r="A542" s="16" t="s">
        <v>1262</v>
      </c>
      <c r="B542" s="9" t="s">
        <v>3760</v>
      </c>
      <c r="C542" s="9" t="s">
        <v>3759</v>
      </c>
      <c r="D542" s="9" t="s">
        <v>13</v>
      </c>
      <c r="E542" s="10">
        <v>42654</v>
      </c>
      <c r="F542" s="9" t="s">
        <v>44</v>
      </c>
      <c r="G542" s="9" t="s">
        <v>87</v>
      </c>
      <c r="H542" s="9">
        <v>30</v>
      </c>
      <c r="I542" s="9">
        <v>28</v>
      </c>
      <c r="J542" s="20">
        <v>6.6699999999999995E-2</v>
      </c>
    </row>
    <row r="543" spans="1:10" x14ac:dyDescent="0.25">
      <c r="A543" s="15" t="s">
        <v>1263</v>
      </c>
      <c r="B543" s="7" t="s">
        <v>306</v>
      </c>
      <c r="C543" s="7" t="s">
        <v>307</v>
      </c>
      <c r="D543" s="7" t="s">
        <v>13</v>
      </c>
      <c r="E543" s="11">
        <v>42282</v>
      </c>
      <c r="F543" s="7" t="s">
        <v>26</v>
      </c>
      <c r="G543" s="7" t="s">
        <v>309</v>
      </c>
      <c r="H543" s="7">
        <v>700</v>
      </c>
      <c r="I543" s="7">
        <v>518</v>
      </c>
      <c r="J543" s="19">
        <v>0.26</v>
      </c>
    </row>
    <row r="544" spans="1:10" x14ac:dyDescent="0.25">
      <c r="A544" s="16" t="s">
        <v>1264</v>
      </c>
      <c r="B544" s="9" t="s">
        <v>47</v>
      </c>
      <c r="C544" s="9" t="s">
        <v>48</v>
      </c>
      <c r="D544" s="9" t="s">
        <v>25</v>
      </c>
      <c r="E544" s="10">
        <v>43106</v>
      </c>
      <c r="F544" s="9" t="s">
        <v>77</v>
      </c>
      <c r="G544" s="9" t="s">
        <v>537</v>
      </c>
      <c r="H544" s="9">
        <v>500</v>
      </c>
      <c r="I544" s="9">
        <v>495</v>
      </c>
      <c r="J544" s="20">
        <v>0.01</v>
      </c>
    </row>
    <row r="545" spans="1:10" x14ac:dyDescent="0.25">
      <c r="A545" s="15" t="s">
        <v>1265</v>
      </c>
      <c r="B545" s="7" t="s">
        <v>265</v>
      </c>
      <c r="C545" s="7" t="s">
        <v>53</v>
      </c>
      <c r="D545" s="7" t="s">
        <v>25</v>
      </c>
      <c r="E545" s="8" t="s">
        <v>1266</v>
      </c>
      <c r="F545" s="7" t="s">
        <v>44</v>
      </c>
      <c r="G545" s="7" t="s">
        <v>267</v>
      </c>
      <c r="H545" s="7">
        <v>30</v>
      </c>
      <c r="I545" s="7">
        <v>21</v>
      </c>
      <c r="J545" s="19">
        <v>0.3</v>
      </c>
    </row>
    <row r="546" spans="1:10" x14ac:dyDescent="0.25">
      <c r="A546" s="16" t="s">
        <v>1267</v>
      </c>
      <c r="B546" s="9" t="s">
        <v>144</v>
      </c>
      <c r="C546" s="9" t="s">
        <v>116</v>
      </c>
      <c r="D546" s="9" t="s">
        <v>19</v>
      </c>
      <c r="E546" s="12" t="s">
        <v>175</v>
      </c>
      <c r="F546" s="9" t="s">
        <v>64</v>
      </c>
      <c r="G546" s="9" t="s">
        <v>145</v>
      </c>
      <c r="H546" s="9">
        <v>1000</v>
      </c>
      <c r="I546" s="9">
        <v>700</v>
      </c>
      <c r="J546" s="20">
        <v>0.3</v>
      </c>
    </row>
    <row r="547" spans="1:10" x14ac:dyDescent="0.25">
      <c r="A547" s="15" t="s">
        <v>1268</v>
      </c>
      <c r="B547" s="7" t="s">
        <v>325</v>
      </c>
      <c r="C547" s="7" t="s">
        <v>326</v>
      </c>
      <c r="D547" s="7" t="s">
        <v>37</v>
      </c>
      <c r="E547" s="8" t="s">
        <v>1269</v>
      </c>
      <c r="F547" s="7" t="s">
        <v>38</v>
      </c>
      <c r="G547" s="7" t="s">
        <v>721</v>
      </c>
      <c r="H547" s="7">
        <v>50</v>
      </c>
      <c r="I547" s="7">
        <v>32</v>
      </c>
      <c r="J547" s="19">
        <v>0.36</v>
      </c>
    </row>
    <row r="548" spans="1:10" x14ac:dyDescent="0.25">
      <c r="A548" s="16" t="s">
        <v>1270</v>
      </c>
      <c r="B548" s="9" t="s">
        <v>89</v>
      </c>
      <c r="C548" s="9" t="s">
        <v>90</v>
      </c>
      <c r="D548" s="9" t="s">
        <v>13</v>
      </c>
      <c r="E548" s="10">
        <v>42195</v>
      </c>
      <c r="F548" s="9" t="s">
        <v>58</v>
      </c>
      <c r="G548" s="9" t="s">
        <v>652</v>
      </c>
      <c r="H548" s="9">
        <v>800</v>
      </c>
      <c r="I548" s="9">
        <v>632</v>
      </c>
      <c r="J548" s="20">
        <v>0.21</v>
      </c>
    </row>
    <row r="549" spans="1:10" x14ac:dyDescent="0.25">
      <c r="A549" s="15" t="s">
        <v>1271</v>
      </c>
      <c r="B549" s="7" t="s">
        <v>178</v>
      </c>
      <c r="C549" s="7" t="s">
        <v>116</v>
      </c>
      <c r="D549" s="7" t="s">
        <v>19</v>
      </c>
      <c r="E549" s="8" t="s">
        <v>1272</v>
      </c>
      <c r="F549" s="7" t="s">
        <v>49</v>
      </c>
      <c r="G549" s="7" t="s">
        <v>1273</v>
      </c>
      <c r="H549" s="7">
        <v>500</v>
      </c>
      <c r="I549" s="7">
        <v>450</v>
      </c>
      <c r="J549" s="19">
        <v>0.1</v>
      </c>
    </row>
    <row r="550" spans="1:10" x14ac:dyDescent="0.25">
      <c r="A550" s="16" t="s">
        <v>1274</v>
      </c>
      <c r="B550" s="9" t="s">
        <v>23</v>
      </c>
      <c r="C550" s="9" t="s">
        <v>24</v>
      </c>
      <c r="D550" s="9" t="s">
        <v>25</v>
      </c>
      <c r="E550" s="12" t="s">
        <v>1275</v>
      </c>
      <c r="F550" s="9" t="s">
        <v>38</v>
      </c>
      <c r="G550" s="9" t="s">
        <v>608</v>
      </c>
      <c r="H550" s="9">
        <v>50</v>
      </c>
      <c r="I550" s="9">
        <v>49</v>
      </c>
      <c r="J550" s="20">
        <v>0.02</v>
      </c>
    </row>
    <row r="551" spans="1:10" x14ac:dyDescent="0.25">
      <c r="A551" s="15" t="s">
        <v>1276</v>
      </c>
      <c r="B551" s="7" t="s">
        <v>269</v>
      </c>
      <c r="C551" s="7" t="s">
        <v>270</v>
      </c>
      <c r="D551" s="7" t="s">
        <v>25</v>
      </c>
      <c r="E551" s="8" t="s">
        <v>825</v>
      </c>
      <c r="F551" s="7" t="s">
        <v>58</v>
      </c>
      <c r="G551" s="7" t="s">
        <v>1277</v>
      </c>
      <c r="H551" s="7">
        <v>800</v>
      </c>
      <c r="I551" s="7">
        <v>456</v>
      </c>
      <c r="J551" s="19">
        <v>0.43</v>
      </c>
    </row>
    <row r="552" spans="1:10" x14ac:dyDescent="0.25">
      <c r="A552" s="16" t="s">
        <v>1278</v>
      </c>
      <c r="B552" s="9" t="s">
        <v>318</v>
      </c>
      <c r="C552" s="9" t="s">
        <v>319</v>
      </c>
      <c r="D552" s="9" t="s">
        <v>13</v>
      </c>
      <c r="E552" s="10">
        <v>42005</v>
      </c>
      <c r="F552" s="9" t="s">
        <v>133</v>
      </c>
      <c r="G552" s="9" t="s">
        <v>386</v>
      </c>
      <c r="H552" s="9">
        <v>50</v>
      </c>
      <c r="I552" s="9">
        <v>31</v>
      </c>
      <c r="J552" s="20">
        <v>0.38</v>
      </c>
    </row>
    <row r="553" spans="1:10" x14ac:dyDescent="0.25">
      <c r="A553" s="15" t="s">
        <v>1279</v>
      </c>
      <c r="B553" s="7" t="s">
        <v>115</v>
      </c>
      <c r="C553" s="7" t="s">
        <v>116</v>
      </c>
      <c r="D553" s="7" t="s">
        <v>19</v>
      </c>
      <c r="E553" s="8" t="s">
        <v>1280</v>
      </c>
      <c r="F553" s="7" t="s">
        <v>14</v>
      </c>
      <c r="G553" s="7" t="s">
        <v>118</v>
      </c>
      <c r="H553" s="7">
        <v>80</v>
      </c>
      <c r="I553" s="7">
        <v>69</v>
      </c>
      <c r="J553" s="19">
        <v>0.13750000000000001</v>
      </c>
    </row>
    <row r="554" spans="1:10" x14ac:dyDescent="0.25">
      <c r="A554" s="16" t="s">
        <v>1281</v>
      </c>
      <c r="B554" s="9" t="s">
        <v>201</v>
      </c>
      <c r="C554" s="9" t="s">
        <v>202</v>
      </c>
      <c r="D554" s="9" t="s">
        <v>13</v>
      </c>
      <c r="E554" s="12" t="s">
        <v>1282</v>
      </c>
      <c r="F554" s="9" t="s">
        <v>14</v>
      </c>
      <c r="G554" s="9" t="s">
        <v>259</v>
      </c>
      <c r="H554" s="9">
        <v>80</v>
      </c>
      <c r="I554" s="9">
        <v>70</v>
      </c>
      <c r="J554" s="20">
        <v>0.125</v>
      </c>
    </row>
    <row r="555" spans="1:10" x14ac:dyDescent="0.25">
      <c r="A555" s="15" t="s">
        <v>1283</v>
      </c>
      <c r="B555" s="7" t="s">
        <v>29</v>
      </c>
      <c r="C555" s="7" t="s">
        <v>30</v>
      </c>
      <c r="D555" s="7" t="s">
        <v>13</v>
      </c>
      <c r="E555" s="8" t="s">
        <v>1284</v>
      </c>
      <c r="F555" s="7" t="s">
        <v>125</v>
      </c>
      <c r="G555" s="7" t="s">
        <v>556</v>
      </c>
      <c r="H555" s="7">
        <v>250</v>
      </c>
      <c r="I555" s="7">
        <v>240</v>
      </c>
      <c r="J555" s="19">
        <v>0.04</v>
      </c>
    </row>
    <row r="556" spans="1:10" x14ac:dyDescent="0.25">
      <c r="A556" s="16" t="s">
        <v>1285</v>
      </c>
      <c r="B556" s="9" t="s">
        <v>115</v>
      </c>
      <c r="C556" s="9" t="s">
        <v>116</v>
      </c>
      <c r="D556" s="9" t="s">
        <v>19</v>
      </c>
      <c r="E556" s="12" t="s">
        <v>1286</v>
      </c>
      <c r="F556" s="9" t="s">
        <v>32</v>
      </c>
      <c r="G556" s="9" t="s">
        <v>1225</v>
      </c>
      <c r="H556" s="9">
        <v>150</v>
      </c>
      <c r="I556" s="9">
        <v>132</v>
      </c>
      <c r="J556" s="20">
        <v>0.12</v>
      </c>
    </row>
    <row r="557" spans="1:10" x14ac:dyDescent="0.25">
      <c r="A557" s="15" t="s">
        <v>1287</v>
      </c>
      <c r="B557" s="7" t="s">
        <v>105</v>
      </c>
      <c r="C557" s="7" t="s">
        <v>106</v>
      </c>
      <c r="D557" s="7" t="s">
        <v>13</v>
      </c>
      <c r="E557" s="11">
        <v>42500</v>
      </c>
      <c r="F557" s="7" t="s">
        <v>44</v>
      </c>
      <c r="G557" s="7" t="s">
        <v>108</v>
      </c>
      <c r="H557" s="7">
        <v>30</v>
      </c>
      <c r="I557" s="7">
        <v>27</v>
      </c>
      <c r="J557" s="19">
        <v>0.1</v>
      </c>
    </row>
    <row r="558" spans="1:10" x14ac:dyDescent="0.25">
      <c r="A558" s="16" t="s">
        <v>1288</v>
      </c>
      <c r="B558" s="9" t="s">
        <v>216</v>
      </c>
      <c r="C558" s="9" t="s">
        <v>217</v>
      </c>
      <c r="D558" s="9" t="s">
        <v>13</v>
      </c>
      <c r="E558" s="10">
        <v>42284</v>
      </c>
      <c r="F558" s="9" t="s">
        <v>58</v>
      </c>
      <c r="G558" s="9" t="s">
        <v>952</v>
      </c>
      <c r="H558" s="9">
        <v>800</v>
      </c>
      <c r="I558" s="9">
        <v>624</v>
      </c>
      <c r="J558" s="20">
        <v>0.22</v>
      </c>
    </row>
    <row r="559" spans="1:10" x14ac:dyDescent="0.25">
      <c r="A559" s="15" t="s">
        <v>1289</v>
      </c>
      <c r="B559" s="7" t="s">
        <v>174</v>
      </c>
      <c r="C559" s="7" t="s">
        <v>116</v>
      </c>
      <c r="D559" s="7" t="s">
        <v>19</v>
      </c>
      <c r="E559" s="8" t="s">
        <v>698</v>
      </c>
      <c r="F559" s="7" t="s">
        <v>112</v>
      </c>
      <c r="G559" s="7" t="s">
        <v>1290</v>
      </c>
      <c r="H559" s="7">
        <v>70</v>
      </c>
      <c r="I559" s="7">
        <v>52</v>
      </c>
      <c r="J559" s="19">
        <v>0.2571</v>
      </c>
    </row>
    <row r="560" spans="1:10" x14ac:dyDescent="0.25">
      <c r="A560" s="16" t="s">
        <v>1291</v>
      </c>
      <c r="B560" s="9" t="s">
        <v>128</v>
      </c>
      <c r="C560" s="9" t="s">
        <v>129</v>
      </c>
      <c r="D560" s="9" t="s">
        <v>37</v>
      </c>
      <c r="E560" s="12" t="s">
        <v>695</v>
      </c>
      <c r="F560" s="9" t="s">
        <v>14</v>
      </c>
      <c r="G560" s="9" t="s">
        <v>130</v>
      </c>
      <c r="H560" s="9">
        <v>80</v>
      </c>
      <c r="I560" s="9">
        <v>77</v>
      </c>
      <c r="J560" s="20">
        <v>3.7499999999999999E-2</v>
      </c>
    </row>
    <row r="561" spans="1:10" x14ac:dyDescent="0.25">
      <c r="A561" s="15" t="s">
        <v>1292</v>
      </c>
      <c r="B561" s="7" t="s">
        <v>47</v>
      </c>
      <c r="C561" s="7" t="s">
        <v>48</v>
      </c>
      <c r="D561" s="7" t="s">
        <v>25</v>
      </c>
      <c r="E561" s="8" t="s">
        <v>1293</v>
      </c>
      <c r="F561" s="7" t="s">
        <v>44</v>
      </c>
      <c r="G561" s="7" t="s">
        <v>304</v>
      </c>
      <c r="H561" s="7">
        <v>30</v>
      </c>
      <c r="I561" s="7">
        <v>27</v>
      </c>
      <c r="J561" s="19">
        <v>0.1</v>
      </c>
    </row>
    <row r="562" spans="1:10" x14ac:dyDescent="0.25">
      <c r="A562" s="16" t="s">
        <v>1294</v>
      </c>
      <c r="B562" s="9" t="s">
        <v>169</v>
      </c>
      <c r="C562" s="9" t="s">
        <v>170</v>
      </c>
      <c r="D562" s="9" t="s">
        <v>13</v>
      </c>
      <c r="E562" s="10">
        <v>42746</v>
      </c>
      <c r="F562" s="9" t="s">
        <v>38</v>
      </c>
      <c r="G562" s="9" t="s">
        <v>993</v>
      </c>
      <c r="H562" s="9">
        <v>50</v>
      </c>
      <c r="I562" s="9">
        <v>47</v>
      </c>
      <c r="J562" s="20">
        <v>0.06</v>
      </c>
    </row>
    <row r="563" spans="1:10" x14ac:dyDescent="0.25">
      <c r="A563" s="15" t="s">
        <v>1295</v>
      </c>
      <c r="B563" s="7" t="s">
        <v>495</v>
      </c>
      <c r="C563" s="7" t="s">
        <v>496</v>
      </c>
      <c r="D563" s="7" t="s">
        <v>13</v>
      </c>
      <c r="E563" s="11">
        <v>42922</v>
      </c>
      <c r="F563" s="7" t="s">
        <v>49</v>
      </c>
      <c r="G563" s="7" t="s">
        <v>498</v>
      </c>
      <c r="H563" s="7">
        <v>500</v>
      </c>
      <c r="I563" s="7">
        <v>265</v>
      </c>
      <c r="J563" s="19">
        <v>0.47</v>
      </c>
    </row>
    <row r="564" spans="1:10" x14ac:dyDescent="0.25">
      <c r="A564" s="16" t="s">
        <v>1296</v>
      </c>
      <c r="B564" s="9" t="s">
        <v>325</v>
      </c>
      <c r="C564" s="9" t="s">
        <v>326</v>
      </c>
      <c r="D564" s="9" t="s">
        <v>37</v>
      </c>
      <c r="E564" s="12" t="s">
        <v>1297</v>
      </c>
      <c r="F564" s="9" t="s">
        <v>44</v>
      </c>
      <c r="G564" s="9" t="s">
        <v>916</v>
      </c>
      <c r="H564" s="9">
        <v>30</v>
      </c>
      <c r="I564" s="9">
        <v>28</v>
      </c>
      <c r="J564" s="20">
        <v>6.6699999999999995E-2</v>
      </c>
    </row>
    <row r="565" spans="1:10" x14ac:dyDescent="0.25">
      <c r="A565" s="15" t="s">
        <v>1298</v>
      </c>
      <c r="B565" s="7" t="s">
        <v>52</v>
      </c>
      <c r="C565" s="7" t="s">
        <v>53</v>
      </c>
      <c r="D565" s="7" t="s">
        <v>25</v>
      </c>
      <c r="E565" s="8" t="s">
        <v>1299</v>
      </c>
      <c r="F565" s="7" t="s">
        <v>125</v>
      </c>
      <c r="G565" s="7" t="s">
        <v>1300</v>
      </c>
      <c r="H565" s="7">
        <v>250</v>
      </c>
      <c r="I565" s="7">
        <v>240</v>
      </c>
      <c r="J565" s="19">
        <v>0.04</v>
      </c>
    </row>
    <row r="566" spans="1:10" x14ac:dyDescent="0.25">
      <c r="A566" s="16" t="s">
        <v>1301</v>
      </c>
      <c r="B566" s="9" t="s">
        <v>269</v>
      </c>
      <c r="C566" s="9" t="s">
        <v>270</v>
      </c>
      <c r="D566" s="9" t="s">
        <v>25</v>
      </c>
      <c r="E566" s="10">
        <v>43416</v>
      </c>
      <c r="F566" s="9" t="s">
        <v>38</v>
      </c>
      <c r="G566" s="9" t="s">
        <v>1083</v>
      </c>
      <c r="H566" s="9">
        <v>50</v>
      </c>
      <c r="I566" s="9">
        <v>45</v>
      </c>
      <c r="J566" s="20">
        <v>0.1</v>
      </c>
    </row>
    <row r="567" spans="1:10" x14ac:dyDescent="0.25">
      <c r="A567" s="15" t="s">
        <v>1302</v>
      </c>
      <c r="B567" s="7" t="s">
        <v>52</v>
      </c>
      <c r="C567" s="7" t="s">
        <v>53</v>
      </c>
      <c r="D567" s="7" t="s">
        <v>25</v>
      </c>
      <c r="E567" s="11">
        <v>42013</v>
      </c>
      <c r="F567" s="7" t="s">
        <v>77</v>
      </c>
      <c r="G567" s="7" t="s">
        <v>1300</v>
      </c>
      <c r="H567" s="7">
        <v>500</v>
      </c>
      <c r="I567" s="7">
        <v>490</v>
      </c>
      <c r="J567" s="19">
        <v>0.02</v>
      </c>
    </row>
    <row r="568" spans="1:10" x14ac:dyDescent="0.25">
      <c r="A568" s="16" t="s">
        <v>1303</v>
      </c>
      <c r="B568" s="9" t="s">
        <v>174</v>
      </c>
      <c r="C568" s="9" t="s">
        <v>116</v>
      </c>
      <c r="D568" s="9" t="s">
        <v>19</v>
      </c>
      <c r="E568" s="12" t="s">
        <v>1304</v>
      </c>
      <c r="F568" s="9" t="s">
        <v>44</v>
      </c>
      <c r="G568" s="9" t="s">
        <v>1305</v>
      </c>
      <c r="H568" s="9">
        <v>30</v>
      </c>
      <c r="I568" s="9">
        <v>29</v>
      </c>
      <c r="J568" s="20">
        <v>3.3300000000000003E-2</v>
      </c>
    </row>
    <row r="569" spans="1:10" x14ac:dyDescent="0.25">
      <c r="A569" s="15" t="s">
        <v>1306</v>
      </c>
      <c r="B569" s="7" t="s">
        <v>164</v>
      </c>
      <c r="C569" s="7" t="s">
        <v>165</v>
      </c>
      <c r="D569" s="7" t="s">
        <v>13</v>
      </c>
      <c r="E569" s="8" t="s">
        <v>1307</v>
      </c>
      <c r="F569" s="7" t="s">
        <v>133</v>
      </c>
      <c r="G569" s="7" t="s">
        <v>1308</v>
      </c>
      <c r="H569" s="7">
        <v>50</v>
      </c>
      <c r="I569" s="7">
        <v>49</v>
      </c>
      <c r="J569" s="19">
        <v>0.02</v>
      </c>
    </row>
    <row r="570" spans="1:10" x14ac:dyDescent="0.25">
      <c r="A570" s="16" t="s">
        <v>1309</v>
      </c>
      <c r="B570" s="9" t="s">
        <v>11</v>
      </c>
      <c r="C570" s="9" t="s">
        <v>12</v>
      </c>
      <c r="D570" s="9" t="s">
        <v>13</v>
      </c>
      <c r="E570" s="12" t="s">
        <v>362</v>
      </c>
      <c r="F570" s="9" t="s">
        <v>26</v>
      </c>
      <c r="G570" s="9" t="s">
        <v>356</v>
      </c>
      <c r="H570" s="9">
        <v>700</v>
      </c>
      <c r="I570" s="9">
        <v>665</v>
      </c>
      <c r="J570" s="20">
        <v>0.05</v>
      </c>
    </row>
    <row r="571" spans="1:10" x14ac:dyDescent="0.25">
      <c r="A571" s="15" t="s">
        <v>1310</v>
      </c>
      <c r="B571" s="7" t="s">
        <v>397</v>
      </c>
      <c r="C571" s="7" t="s">
        <v>398</v>
      </c>
      <c r="D571" s="7" t="s">
        <v>13</v>
      </c>
      <c r="E571" s="8" t="s">
        <v>1311</v>
      </c>
      <c r="F571" s="7" t="s">
        <v>58</v>
      </c>
      <c r="G571" s="7" t="s">
        <v>1312</v>
      </c>
      <c r="H571" s="7">
        <v>800</v>
      </c>
      <c r="I571" s="7">
        <v>720</v>
      </c>
      <c r="J571" s="19">
        <v>0.1</v>
      </c>
    </row>
    <row r="572" spans="1:10" x14ac:dyDescent="0.25">
      <c r="A572" s="16" t="s">
        <v>1313</v>
      </c>
      <c r="B572" s="9" t="s">
        <v>288</v>
      </c>
      <c r="C572" s="9" t="s">
        <v>289</v>
      </c>
      <c r="D572" s="9" t="s">
        <v>13</v>
      </c>
      <c r="E572" s="12" t="s">
        <v>1314</v>
      </c>
      <c r="F572" s="9" t="s">
        <v>77</v>
      </c>
      <c r="G572" s="9" t="s">
        <v>291</v>
      </c>
      <c r="H572" s="9">
        <v>500</v>
      </c>
      <c r="I572" s="9">
        <v>500</v>
      </c>
      <c r="J572" s="20">
        <v>0</v>
      </c>
    </row>
    <row r="573" spans="1:10" x14ac:dyDescent="0.25">
      <c r="A573" s="15" t="s">
        <v>1315</v>
      </c>
      <c r="B573" s="7" t="s">
        <v>115</v>
      </c>
      <c r="C573" s="7" t="s">
        <v>116</v>
      </c>
      <c r="D573" s="7" t="s">
        <v>19</v>
      </c>
      <c r="E573" s="8" t="s">
        <v>605</v>
      </c>
      <c r="F573" s="7" t="s">
        <v>58</v>
      </c>
      <c r="G573" s="7" t="s">
        <v>671</v>
      </c>
      <c r="H573" s="7">
        <v>800</v>
      </c>
      <c r="I573" s="7">
        <v>680</v>
      </c>
      <c r="J573" s="19">
        <v>0.15</v>
      </c>
    </row>
    <row r="574" spans="1:10" x14ac:dyDescent="0.25">
      <c r="A574" s="16" t="s">
        <v>1316</v>
      </c>
      <c r="B574" s="9" t="s">
        <v>110</v>
      </c>
      <c r="C574" s="9" t="s">
        <v>75</v>
      </c>
      <c r="D574" s="9" t="s">
        <v>37</v>
      </c>
      <c r="E574" s="10">
        <v>42070</v>
      </c>
      <c r="F574" s="9" t="s">
        <v>58</v>
      </c>
      <c r="G574" s="9" t="s">
        <v>113</v>
      </c>
      <c r="H574" s="9">
        <v>800</v>
      </c>
      <c r="I574" s="9">
        <v>480</v>
      </c>
      <c r="J574" s="20">
        <v>0.4</v>
      </c>
    </row>
    <row r="575" spans="1:10" x14ac:dyDescent="0.25">
      <c r="A575" s="15" t="s">
        <v>1317</v>
      </c>
      <c r="B575" s="7" t="s">
        <v>62</v>
      </c>
      <c r="C575" s="7" t="s">
        <v>63</v>
      </c>
      <c r="D575" s="7" t="s">
        <v>13</v>
      </c>
      <c r="E575" s="11">
        <v>41737</v>
      </c>
      <c r="F575" s="7" t="s">
        <v>26</v>
      </c>
      <c r="G575" s="7" t="s">
        <v>1318</v>
      </c>
      <c r="H575" s="7">
        <v>700</v>
      </c>
      <c r="I575" s="7">
        <v>602</v>
      </c>
      <c r="J575" s="19">
        <v>0.14000000000000001</v>
      </c>
    </row>
    <row r="576" spans="1:10" x14ac:dyDescent="0.25">
      <c r="A576" s="16" t="s">
        <v>1319</v>
      </c>
      <c r="B576" s="9" t="s">
        <v>169</v>
      </c>
      <c r="C576" s="9" t="s">
        <v>170</v>
      </c>
      <c r="D576" s="9" t="s">
        <v>13</v>
      </c>
      <c r="E576" s="12" t="s">
        <v>1320</v>
      </c>
      <c r="F576" s="9" t="s">
        <v>125</v>
      </c>
      <c r="G576" s="9" t="s">
        <v>509</v>
      </c>
      <c r="H576" s="9">
        <v>250</v>
      </c>
      <c r="I576" s="9">
        <v>220</v>
      </c>
      <c r="J576" s="20">
        <v>0.12</v>
      </c>
    </row>
    <row r="577" spans="1:10" x14ac:dyDescent="0.25">
      <c r="A577" s="15" t="s">
        <v>1321</v>
      </c>
      <c r="B577" s="7" t="s">
        <v>135</v>
      </c>
      <c r="C577" s="7" t="s">
        <v>42</v>
      </c>
      <c r="D577" s="7" t="s">
        <v>37</v>
      </c>
      <c r="E577" s="8" t="s">
        <v>1322</v>
      </c>
      <c r="F577" s="7" t="s">
        <v>77</v>
      </c>
      <c r="G577" s="7" t="s">
        <v>1323</v>
      </c>
      <c r="H577" s="7">
        <v>500</v>
      </c>
      <c r="I577" s="7">
        <v>495</v>
      </c>
      <c r="J577" s="19">
        <v>0.01</v>
      </c>
    </row>
    <row r="578" spans="1:10" x14ac:dyDescent="0.25">
      <c r="A578" s="16" t="s">
        <v>1324</v>
      </c>
      <c r="B578" s="9" t="s">
        <v>147</v>
      </c>
      <c r="C578" s="9" t="s">
        <v>96</v>
      </c>
      <c r="D578" s="9" t="s">
        <v>37</v>
      </c>
      <c r="E578" s="10">
        <v>42411</v>
      </c>
      <c r="F578" s="9" t="s">
        <v>14</v>
      </c>
      <c r="G578" s="9" t="s">
        <v>1325</v>
      </c>
      <c r="H578" s="9">
        <v>80</v>
      </c>
      <c r="I578" s="9">
        <v>71</v>
      </c>
      <c r="J578" s="20">
        <v>0.1125</v>
      </c>
    </row>
    <row r="579" spans="1:10" x14ac:dyDescent="0.25">
      <c r="A579" s="15" t="s">
        <v>1326</v>
      </c>
      <c r="B579" s="7" t="s">
        <v>128</v>
      </c>
      <c r="C579" s="7" t="s">
        <v>129</v>
      </c>
      <c r="D579" s="7" t="s">
        <v>37</v>
      </c>
      <c r="E579" s="8" t="s">
        <v>232</v>
      </c>
      <c r="F579" s="7" t="s">
        <v>64</v>
      </c>
      <c r="G579" s="7" t="s">
        <v>683</v>
      </c>
      <c r="H579" s="7">
        <v>1000</v>
      </c>
      <c r="I579" s="7">
        <v>530</v>
      </c>
      <c r="J579" s="19">
        <v>0.47</v>
      </c>
    </row>
    <row r="580" spans="1:10" x14ac:dyDescent="0.25">
      <c r="A580" s="16" t="s">
        <v>1327</v>
      </c>
      <c r="B580" s="9" t="s">
        <v>178</v>
      </c>
      <c r="C580" s="9" t="s">
        <v>116</v>
      </c>
      <c r="D580" s="9" t="s">
        <v>19</v>
      </c>
      <c r="E580" s="10">
        <v>41951</v>
      </c>
      <c r="F580" s="9" t="s">
        <v>112</v>
      </c>
      <c r="G580" s="9" t="s">
        <v>1328</v>
      </c>
      <c r="H580" s="9">
        <v>70</v>
      </c>
      <c r="I580" s="9">
        <v>65</v>
      </c>
      <c r="J580" s="20">
        <v>7.1400000000000005E-2</v>
      </c>
    </row>
    <row r="581" spans="1:10" x14ac:dyDescent="0.25">
      <c r="A581" s="15" t="s">
        <v>1329</v>
      </c>
      <c r="B581" s="7" t="s">
        <v>269</v>
      </c>
      <c r="C581" s="7" t="s">
        <v>270</v>
      </c>
      <c r="D581" s="7" t="s">
        <v>25</v>
      </c>
      <c r="E581" s="8" t="s">
        <v>1330</v>
      </c>
      <c r="F581" s="7" t="s">
        <v>38</v>
      </c>
      <c r="G581" s="7" t="s">
        <v>1331</v>
      </c>
      <c r="H581" s="7">
        <v>50</v>
      </c>
      <c r="I581" s="7">
        <v>49</v>
      </c>
      <c r="J581" s="19">
        <v>0.02</v>
      </c>
    </row>
    <row r="582" spans="1:10" x14ac:dyDescent="0.25">
      <c r="A582" s="16" t="s">
        <v>1332</v>
      </c>
      <c r="B582" s="9" t="s">
        <v>56</v>
      </c>
      <c r="C582" s="9" t="s">
        <v>57</v>
      </c>
      <c r="D582" s="9" t="s">
        <v>13</v>
      </c>
      <c r="E582" s="10">
        <v>43076</v>
      </c>
      <c r="F582" s="9" t="s">
        <v>44</v>
      </c>
      <c r="G582" s="9" t="s">
        <v>1025</v>
      </c>
      <c r="H582" s="9">
        <v>30</v>
      </c>
      <c r="I582" s="9">
        <v>30</v>
      </c>
      <c r="J582" s="20">
        <v>0</v>
      </c>
    </row>
    <row r="583" spans="1:10" x14ac:dyDescent="0.25">
      <c r="A583" s="15" t="s">
        <v>1333</v>
      </c>
      <c r="B583" s="7" t="s">
        <v>105</v>
      </c>
      <c r="C583" s="7" t="s">
        <v>106</v>
      </c>
      <c r="D583" s="7" t="s">
        <v>13</v>
      </c>
      <c r="E583" s="11">
        <v>43259</v>
      </c>
      <c r="F583" s="7" t="s">
        <v>14</v>
      </c>
      <c r="G583" s="7" t="s">
        <v>1179</v>
      </c>
      <c r="H583" s="7">
        <v>80</v>
      </c>
      <c r="I583" s="7">
        <v>69</v>
      </c>
      <c r="J583" s="19">
        <v>0.13750000000000001</v>
      </c>
    </row>
    <row r="584" spans="1:10" x14ac:dyDescent="0.25">
      <c r="A584" s="16" t="s">
        <v>1334</v>
      </c>
      <c r="B584" s="9" t="s">
        <v>67</v>
      </c>
      <c r="C584" s="9" t="s">
        <v>68</v>
      </c>
      <c r="D584" s="9" t="s">
        <v>37</v>
      </c>
      <c r="E584" s="12" t="s">
        <v>1335</v>
      </c>
      <c r="F584" s="9" t="s">
        <v>44</v>
      </c>
      <c r="G584" s="9" t="s">
        <v>156</v>
      </c>
      <c r="H584" s="9">
        <v>30</v>
      </c>
      <c r="I584" s="9">
        <v>29</v>
      </c>
      <c r="J584" s="20">
        <v>3.3300000000000003E-2</v>
      </c>
    </row>
    <row r="585" spans="1:10" x14ac:dyDescent="0.25">
      <c r="A585" s="15" t="s">
        <v>1336</v>
      </c>
      <c r="B585" s="7" t="s">
        <v>115</v>
      </c>
      <c r="C585" s="7" t="s">
        <v>116</v>
      </c>
      <c r="D585" s="7" t="s">
        <v>19</v>
      </c>
      <c r="E585" s="8" t="s">
        <v>1337</v>
      </c>
      <c r="F585" s="7" t="s">
        <v>133</v>
      </c>
      <c r="G585" s="7" t="s">
        <v>1338</v>
      </c>
      <c r="H585" s="7">
        <v>50</v>
      </c>
      <c r="I585" s="7">
        <v>43</v>
      </c>
      <c r="J585" s="19">
        <v>0.14000000000000001</v>
      </c>
    </row>
    <row r="586" spans="1:10" x14ac:dyDescent="0.25">
      <c r="A586" s="16" t="s">
        <v>1339</v>
      </c>
      <c r="B586" s="9" t="s">
        <v>216</v>
      </c>
      <c r="C586" s="9" t="s">
        <v>217</v>
      </c>
      <c r="D586" s="9" t="s">
        <v>13</v>
      </c>
      <c r="E586" s="10">
        <v>42985</v>
      </c>
      <c r="F586" s="9" t="s">
        <v>32</v>
      </c>
      <c r="G586" s="9" t="s">
        <v>1028</v>
      </c>
      <c r="H586" s="9">
        <v>150</v>
      </c>
      <c r="I586" s="9">
        <v>149</v>
      </c>
      <c r="J586" s="20">
        <v>6.7000000000000002E-3</v>
      </c>
    </row>
    <row r="587" spans="1:10" x14ac:dyDescent="0.25">
      <c r="A587" s="15" t="s">
        <v>1340</v>
      </c>
      <c r="B587" s="7" t="s">
        <v>265</v>
      </c>
      <c r="C587" s="7" t="s">
        <v>53</v>
      </c>
      <c r="D587" s="7" t="s">
        <v>25</v>
      </c>
      <c r="E587" s="11">
        <v>42008</v>
      </c>
      <c r="F587" s="7" t="s">
        <v>26</v>
      </c>
      <c r="G587" s="7" t="s">
        <v>642</v>
      </c>
      <c r="H587" s="7">
        <v>700</v>
      </c>
      <c r="I587" s="7">
        <v>574</v>
      </c>
      <c r="J587" s="19">
        <v>0.18</v>
      </c>
    </row>
    <row r="588" spans="1:10" x14ac:dyDescent="0.25">
      <c r="A588" s="16" t="s">
        <v>1341</v>
      </c>
      <c r="B588" s="9" t="s">
        <v>164</v>
      </c>
      <c r="C588" s="9" t="s">
        <v>165</v>
      </c>
      <c r="D588" s="9" t="s">
        <v>13</v>
      </c>
      <c r="E588" s="12" t="s">
        <v>1342</v>
      </c>
      <c r="F588" s="9" t="s">
        <v>26</v>
      </c>
      <c r="G588" s="9" t="s">
        <v>1343</v>
      </c>
      <c r="H588" s="9">
        <v>700</v>
      </c>
      <c r="I588" s="9">
        <v>581</v>
      </c>
      <c r="J588" s="20">
        <v>0.17</v>
      </c>
    </row>
    <row r="589" spans="1:10" x14ac:dyDescent="0.25">
      <c r="A589" s="15" t="s">
        <v>1344</v>
      </c>
      <c r="B589" s="7" t="s">
        <v>47</v>
      </c>
      <c r="C589" s="7" t="s">
        <v>48</v>
      </c>
      <c r="D589" s="7" t="s">
        <v>25</v>
      </c>
      <c r="E589" s="11">
        <v>41707</v>
      </c>
      <c r="F589" s="7" t="s">
        <v>38</v>
      </c>
      <c r="G589" s="7" t="s">
        <v>1345</v>
      </c>
      <c r="H589" s="7">
        <v>50</v>
      </c>
      <c r="I589" s="7">
        <v>46</v>
      </c>
      <c r="J589" s="19">
        <v>0.08</v>
      </c>
    </row>
    <row r="590" spans="1:10" x14ac:dyDescent="0.25">
      <c r="A590" s="16" t="s">
        <v>1346</v>
      </c>
      <c r="B590" s="9" t="s">
        <v>197</v>
      </c>
      <c r="C590" s="9" t="s">
        <v>198</v>
      </c>
      <c r="D590" s="9" t="s">
        <v>13</v>
      </c>
      <c r="E590" s="12" t="s">
        <v>1038</v>
      </c>
      <c r="F590" s="9" t="s">
        <v>64</v>
      </c>
      <c r="G590" s="9" t="s">
        <v>1217</v>
      </c>
      <c r="H590" s="9">
        <v>1000</v>
      </c>
      <c r="I590" s="9">
        <v>610</v>
      </c>
      <c r="J590" s="20">
        <v>0.39</v>
      </c>
    </row>
    <row r="591" spans="1:10" x14ac:dyDescent="0.25">
      <c r="A591" s="15" t="s">
        <v>1347</v>
      </c>
      <c r="B591" s="7" t="s">
        <v>265</v>
      </c>
      <c r="C591" s="7" t="s">
        <v>53</v>
      </c>
      <c r="D591" s="7" t="s">
        <v>25</v>
      </c>
      <c r="E591" s="8" t="s">
        <v>1348</v>
      </c>
      <c r="F591" s="7" t="s">
        <v>32</v>
      </c>
      <c r="G591" s="7" t="s">
        <v>1349</v>
      </c>
      <c r="H591" s="7">
        <v>150</v>
      </c>
      <c r="I591" s="7">
        <v>147</v>
      </c>
      <c r="J591" s="19">
        <v>0.02</v>
      </c>
    </row>
    <row r="592" spans="1:10" x14ac:dyDescent="0.25">
      <c r="A592" s="16" t="s">
        <v>1350</v>
      </c>
      <c r="B592" s="9" t="s">
        <v>241</v>
      </c>
      <c r="C592" s="9" t="s">
        <v>242</v>
      </c>
      <c r="D592" s="9" t="s">
        <v>25</v>
      </c>
      <c r="E592" s="10">
        <v>42408</v>
      </c>
      <c r="F592" s="9" t="s">
        <v>26</v>
      </c>
      <c r="G592" s="9" t="s">
        <v>875</v>
      </c>
      <c r="H592" s="9">
        <v>700</v>
      </c>
      <c r="I592" s="9">
        <v>602</v>
      </c>
      <c r="J592" s="20">
        <v>0.14000000000000001</v>
      </c>
    </row>
    <row r="593" spans="1:10" x14ac:dyDescent="0.25">
      <c r="A593" s="15" t="s">
        <v>1351</v>
      </c>
      <c r="B593" s="7" t="s">
        <v>350</v>
      </c>
      <c r="C593" s="7" t="s">
        <v>116</v>
      </c>
      <c r="D593" s="7" t="s">
        <v>19</v>
      </c>
      <c r="E593" s="8" t="s">
        <v>1352</v>
      </c>
      <c r="F593" s="7" t="s">
        <v>49</v>
      </c>
      <c r="G593" s="7" t="s">
        <v>1353</v>
      </c>
      <c r="H593" s="7">
        <v>500</v>
      </c>
      <c r="I593" s="7">
        <v>495</v>
      </c>
      <c r="J593" s="19">
        <v>0.01</v>
      </c>
    </row>
    <row r="594" spans="1:10" x14ac:dyDescent="0.25">
      <c r="A594" s="16" t="s">
        <v>1354</v>
      </c>
      <c r="B594" s="9" t="s">
        <v>210</v>
      </c>
      <c r="C594" s="9" t="s">
        <v>116</v>
      </c>
      <c r="D594" s="9" t="s">
        <v>19</v>
      </c>
      <c r="E594" s="12" t="s">
        <v>1355</v>
      </c>
      <c r="F594" s="9" t="s">
        <v>26</v>
      </c>
      <c r="G594" s="9" t="s">
        <v>1356</v>
      </c>
      <c r="H594" s="9">
        <v>700</v>
      </c>
      <c r="I594" s="9">
        <v>665</v>
      </c>
      <c r="J594" s="20">
        <v>0.05</v>
      </c>
    </row>
    <row r="595" spans="1:10" x14ac:dyDescent="0.25">
      <c r="A595" s="15" t="s">
        <v>1357</v>
      </c>
      <c r="B595" s="7" t="s">
        <v>201</v>
      </c>
      <c r="C595" s="7" t="s">
        <v>202</v>
      </c>
      <c r="D595" s="7" t="s">
        <v>13</v>
      </c>
      <c r="E595" s="8" t="s">
        <v>1358</v>
      </c>
      <c r="F595" s="7" t="s">
        <v>49</v>
      </c>
      <c r="G595" s="7" t="s">
        <v>259</v>
      </c>
      <c r="H595" s="7">
        <v>500</v>
      </c>
      <c r="I595" s="7">
        <v>485</v>
      </c>
      <c r="J595" s="19">
        <v>0.03</v>
      </c>
    </row>
    <row r="596" spans="1:10" x14ac:dyDescent="0.25">
      <c r="A596" s="16" t="s">
        <v>1359</v>
      </c>
      <c r="B596" s="9" t="s">
        <v>11</v>
      </c>
      <c r="C596" s="9" t="s">
        <v>12</v>
      </c>
      <c r="D596" s="9" t="s">
        <v>13</v>
      </c>
      <c r="E596" s="10">
        <v>43438</v>
      </c>
      <c r="F596" s="9" t="s">
        <v>14</v>
      </c>
      <c r="G596" s="9" t="s">
        <v>430</v>
      </c>
      <c r="H596" s="9">
        <v>80</v>
      </c>
      <c r="I596" s="9">
        <v>79</v>
      </c>
      <c r="J596" s="20">
        <v>1.2500000000000001E-2</v>
      </c>
    </row>
    <row r="597" spans="1:10" x14ac:dyDescent="0.25">
      <c r="A597" s="15" t="s">
        <v>1360</v>
      </c>
      <c r="B597" s="7" t="s">
        <v>3760</v>
      </c>
      <c r="C597" s="7" t="s">
        <v>3759</v>
      </c>
      <c r="D597" s="7" t="s">
        <v>13</v>
      </c>
      <c r="E597" s="8" t="s">
        <v>1361</v>
      </c>
      <c r="F597" s="7" t="s">
        <v>64</v>
      </c>
      <c r="G597" s="7" t="s">
        <v>1362</v>
      </c>
      <c r="H597" s="7">
        <v>1000</v>
      </c>
      <c r="I597" s="7">
        <v>540</v>
      </c>
      <c r="J597" s="19">
        <v>0.46</v>
      </c>
    </row>
    <row r="598" spans="1:10" x14ac:dyDescent="0.25">
      <c r="A598" s="16" t="s">
        <v>1363</v>
      </c>
      <c r="B598" s="9" t="s">
        <v>3760</v>
      </c>
      <c r="C598" s="9" t="s">
        <v>3759</v>
      </c>
      <c r="D598" s="9" t="s">
        <v>13</v>
      </c>
      <c r="E598" s="10">
        <v>42289</v>
      </c>
      <c r="F598" s="9" t="s">
        <v>14</v>
      </c>
      <c r="G598" s="9" t="s">
        <v>1114</v>
      </c>
      <c r="H598" s="9">
        <v>80</v>
      </c>
      <c r="I598" s="9">
        <v>70</v>
      </c>
      <c r="J598" s="20">
        <v>0.125</v>
      </c>
    </row>
    <row r="599" spans="1:10" x14ac:dyDescent="0.25">
      <c r="A599" s="15" t="s">
        <v>1364</v>
      </c>
      <c r="B599" s="7" t="s">
        <v>128</v>
      </c>
      <c r="C599" s="7" t="s">
        <v>129</v>
      </c>
      <c r="D599" s="7" t="s">
        <v>37</v>
      </c>
      <c r="E599" s="11">
        <v>43141</v>
      </c>
      <c r="F599" s="7" t="s">
        <v>133</v>
      </c>
      <c r="G599" s="7" t="s">
        <v>1098</v>
      </c>
      <c r="H599" s="7">
        <v>50</v>
      </c>
      <c r="I599" s="7">
        <v>49</v>
      </c>
      <c r="J599" s="19">
        <v>0.02</v>
      </c>
    </row>
    <row r="600" spans="1:10" x14ac:dyDescent="0.25">
      <c r="A600" s="16" t="s">
        <v>1365</v>
      </c>
      <c r="B600" s="9" t="s">
        <v>288</v>
      </c>
      <c r="C600" s="9" t="s">
        <v>289</v>
      </c>
      <c r="D600" s="9" t="s">
        <v>13</v>
      </c>
      <c r="E600" s="10">
        <v>42015</v>
      </c>
      <c r="F600" s="9" t="s">
        <v>14</v>
      </c>
      <c r="G600" s="9" t="s">
        <v>432</v>
      </c>
      <c r="H600" s="9">
        <v>80</v>
      </c>
      <c r="I600" s="9">
        <v>62</v>
      </c>
      <c r="J600" s="20">
        <v>0.22500000000000001</v>
      </c>
    </row>
    <row r="601" spans="1:10" x14ac:dyDescent="0.25">
      <c r="A601" s="15" t="s">
        <v>1366</v>
      </c>
      <c r="B601" s="7" t="s">
        <v>41</v>
      </c>
      <c r="C601" s="7" t="s">
        <v>42</v>
      </c>
      <c r="D601" s="7" t="s">
        <v>37</v>
      </c>
      <c r="E601" s="8" t="s">
        <v>1367</v>
      </c>
      <c r="F601" s="7" t="s">
        <v>32</v>
      </c>
      <c r="G601" s="7" t="s">
        <v>1094</v>
      </c>
      <c r="H601" s="7">
        <v>150</v>
      </c>
      <c r="I601" s="7">
        <v>143</v>
      </c>
      <c r="J601" s="19">
        <v>4.6699999999999998E-2</v>
      </c>
    </row>
    <row r="602" spans="1:10" x14ac:dyDescent="0.25">
      <c r="A602" s="16" t="s">
        <v>1368</v>
      </c>
      <c r="B602" s="9" t="s">
        <v>318</v>
      </c>
      <c r="C602" s="9" t="s">
        <v>319</v>
      </c>
      <c r="D602" s="9" t="s">
        <v>13</v>
      </c>
      <c r="E602" s="12" t="s">
        <v>1369</v>
      </c>
      <c r="F602" s="9" t="s">
        <v>44</v>
      </c>
      <c r="G602" s="9" t="s">
        <v>321</v>
      </c>
      <c r="H602" s="9">
        <v>30</v>
      </c>
      <c r="I602" s="9">
        <v>26</v>
      </c>
      <c r="J602" s="20">
        <v>0.1333</v>
      </c>
    </row>
    <row r="603" spans="1:10" x14ac:dyDescent="0.25">
      <c r="A603" s="15" t="s">
        <v>1370</v>
      </c>
      <c r="B603" s="7" t="s">
        <v>541</v>
      </c>
      <c r="C603" s="7" t="s">
        <v>542</v>
      </c>
      <c r="D603" s="7" t="s">
        <v>25</v>
      </c>
      <c r="E603" s="8" t="s">
        <v>1113</v>
      </c>
      <c r="F603" s="7" t="s">
        <v>125</v>
      </c>
      <c r="G603" s="7" t="s">
        <v>1071</v>
      </c>
      <c r="H603" s="7">
        <v>250</v>
      </c>
      <c r="I603" s="7">
        <v>248</v>
      </c>
      <c r="J603" s="19">
        <v>8.0000000000000002E-3</v>
      </c>
    </row>
    <row r="604" spans="1:10" x14ac:dyDescent="0.25">
      <c r="A604" s="16" t="s">
        <v>1371</v>
      </c>
      <c r="B604" s="9" t="s">
        <v>201</v>
      </c>
      <c r="C604" s="9" t="s">
        <v>202</v>
      </c>
      <c r="D604" s="9" t="s">
        <v>13</v>
      </c>
      <c r="E604" s="12" t="s">
        <v>171</v>
      </c>
      <c r="F604" s="9" t="s">
        <v>38</v>
      </c>
      <c r="G604" s="9" t="s">
        <v>203</v>
      </c>
      <c r="H604" s="9">
        <v>50</v>
      </c>
      <c r="I604" s="9">
        <v>44</v>
      </c>
      <c r="J604" s="20">
        <v>0.12</v>
      </c>
    </row>
    <row r="605" spans="1:10" x14ac:dyDescent="0.25">
      <c r="A605" s="15" t="s">
        <v>1372</v>
      </c>
      <c r="B605" s="7" t="s">
        <v>89</v>
      </c>
      <c r="C605" s="7" t="s">
        <v>90</v>
      </c>
      <c r="D605" s="7" t="s">
        <v>13</v>
      </c>
      <c r="E605" s="8" t="s">
        <v>1373</v>
      </c>
      <c r="F605" s="7" t="s">
        <v>125</v>
      </c>
      <c r="G605" s="7" t="s">
        <v>800</v>
      </c>
      <c r="H605" s="7">
        <v>250</v>
      </c>
      <c r="I605" s="7">
        <v>173</v>
      </c>
      <c r="J605" s="19">
        <v>0.308</v>
      </c>
    </row>
    <row r="606" spans="1:10" x14ac:dyDescent="0.25">
      <c r="A606" s="16" t="s">
        <v>1374</v>
      </c>
      <c r="B606" s="9" t="s">
        <v>67</v>
      </c>
      <c r="C606" s="9" t="s">
        <v>68</v>
      </c>
      <c r="D606" s="9" t="s">
        <v>37</v>
      </c>
      <c r="E606" s="12" t="s">
        <v>1375</v>
      </c>
      <c r="F606" s="9" t="s">
        <v>64</v>
      </c>
      <c r="G606" s="9" t="s">
        <v>1376</v>
      </c>
      <c r="H606" s="9">
        <v>1000</v>
      </c>
      <c r="I606" s="9">
        <v>850</v>
      </c>
      <c r="J606" s="20">
        <v>0.15</v>
      </c>
    </row>
    <row r="607" spans="1:10" x14ac:dyDescent="0.25">
      <c r="A607" s="15" t="s">
        <v>1377</v>
      </c>
      <c r="B607" s="7" t="s">
        <v>261</v>
      </c>
      <c r="C607" s="7" t="s">
        <v>42</v>
      </c>
      <c r="D607" s="7" t="s">
        <v>37</v>
      </c>
      <c r="E607" s="8" t="s">
        <v>1378</v>
      </c>
      <c r="F607" s="7" t="s">
        <v>38</v>
      </c>
      <c r="G607" s="7" t="s">
        <v>1379</v>
      </c>
      <c r="H607" s="7">
        <v>50</v>
      </c>
      <c r="I607" s="7">
        <v>40</v>
      </c>
      <c r="J607" s="19">
        <v>0.2</v>
      </c>
    </row>
    <row r="608" spans="1:10" x14ac:dyDescent="0.25">
      <c r="A608" s="16" t="s">
        <v>1380</v>
      </c>
      <c r="B608" s="9" t="s">
        <v>495</v>
      </c>
      <c r="C608" s="9" t="s">
        <v>496</v>
      </c>
      <c r="D608" s="9" t="s">
        <v>13</v>
      </c>
      <c r="E608" s="12" t="s">
        <v>1381</v>
      </c>
      <c r="F608" s="9" t="s">
        <v>125</v>
      </c>
      <c r="G608" s="9" t="s">
        <v>890</v>
      </c>
      <c r="H608" s="9">
        <v>250</v>
      </c>
      <c r="I608" s="9">
        <v>218</v>
      </c>
      <c r="J608" s="20">
        <v>0.128</v>
      </c>
    </row>
    <row r="609" spans="1:10" x14ac:dyDescent="0.25">
      <c r="A609" s="15" t="s">
        <v>1382</v>
      </c>
      <c r="B609" s="7" t="s">
        <v>147</v>
      </c>
      <c r="C609" s="7" t="s">
        <v>96</v>
      </c>
      <c r="D609" s="7" t="s">
        <v>37</v>
      </c>
      <c r="E609" s="8" t="s">
        <v>1383</v>
      </c>
      <c r="F609" s="7" t="s">
        <v>14</v>
      </c>
      <c r="G609" s="7" t="s">
        <v>1384</v>
      </c>
      <c r="H609" s="7">
        <v>80</v>
      </c>
      <c r="I609" s="7">
        <v>79</v>
      </c>
      <c r="J609" s="19">
        <v>1.2500000000000001E-2</v>
      </c>
    </row>
    <row r="610" spans="1:10" x14ac:dyDescent="0.25">
      <c r="A610" s="16" t="s">
        <v>1385</v>
      </c>
      <c r="B610" s="9" t="s">
        <v>178</v>
      </c>
      <c r="C610" s="9" t="s">
        <v>116</v>
      </c>
      <c r="D610" s="9" t="s">
        <v>19</v>
      </c>
      <c r="E610" s="12" t="s">
        <v>1386</v>
      </c>
      <c r="F610" s="9" t="s">
        <v>133</v>
      </c>
      <c r="G610" s="9" t="s">
        <v>727</v>
      </c>
      <c r="H610" s="9">
        <v>50</v>
      </c>
      <c r="I610" s="9">
        <v>40</v>
      </c>
      <c r="J610" s="20">
        <v>0.2</v>
      </c>
    </row>
    <row r="611" spans="1:10" x14ac:dyDescent="0.25">
      <c r="A611" s="15" t="s">
        <v>1387</v>
      </c>
      <c r="B611" s="7" t="s">
        <v>95</v>
      </c>
      <c r="C611" s="7" t="s">
        <v>96</v>
      </c>
      <c r="D611" s="7" t="s">
        <v>37</v>
      </c>
      <c r="E611" s="11">
        <v>43202</v>
      </c>
      <c r="F611" s="7" t="s">
        <v>133</v>
      </c>
      <c r="G611" s="7" t="s">
        <v>233</v>
      </c>
      <c r="H611" s="7">
        <v>50</v>
      </c>
      <c r="I611" s="7">
        <v>44</v>
      </c>
      <c r="J611" s="19">
        <v>0.12</v>
      </c>
    </row>
    <row r="612" spans="1:10" x14ac:dyDescent="0.25">
      <c r="A612" s="16" t="s">
        <v>1388</v>
      </c>
      <c r="B612" s="9" t="s">
        <v>123</v>
      </c>
      <c r="C612" s="9" t="s">
        <v>57</v>
      </c>
      <c r="D612" s="9" t="s">
        <v>13</v>
      </c>
      <c r="E612" s="12" t="s">
        <v>1389</v>
      </c>
      <c r="F612" s="9" t="s">
        <v>26</v>
      </c>
      <c r="G612" s="9" t="s">
        <v>280</v>
      </c>
      <c r="H612" s="9">
        <v>700</v>
      </c>
      <c r="I612" s="9">
        <v>553</v>
      </c>
      <c r="J612" s="20">
        <v>0.21</v>
      </c>
    </row>
    <row r="613" spans="1:10" x14ac:dyDescent="0.25">
      <c r="A613" s="15" t="s">
        <v>1390</v>
      </c>
      <c r="B613" s="7" t="s">
        <v>62</v>
      </c>
      <c r="C613" s="7" t="s">
        <v>63</v>
      </c>
      <c r="D613" s="7" t="s">
        <v>13</v>
      </c>
      <c r="E613" s="11">
        <v>42923</v>
      </c>
      <c r="F613" s="7" t="s">
        <v>112</v>
      </c>
      <c r="G613" s="7" t="s">
        <v>1006</v>
      </c>
      <c r="H613" s="7">
        <v>70</v>
      </c>
      <c r="I613" s="7">
        <v>66</v>
      </c>
      <c r="J613" s="19">
        <v>5.7099999999999998E-2</v>
      </c>
    </row>
    <row r="614" spans="1:10" x14ac:dyDescent="0.25">
      <c r="A614" s="16" t="s">
        <v>1391</v>
      </c>
      <c r="B614" s="9" t="s">
        <v>123</v>
      </c>
      <c r="C614" s="9" t="s">
        <v>57</v>
      </c>
      <c r="D614" s="9" t="s">
        <v>13</v>
      </c>
      <c r="E614" s="10">
        <v>42926</v>
      </c>
      <c r="F614" s="9" t="s">
        <v>64</v>
      </c>
      <c r="G614" s="9" t="s">
        <v>1392</v>
      </c>
      <c r="H614" s="9">
        <v>1000</v>
      </c>
      <c r="I614" s="9">
        <v>920</v>
      </c>
      <c r="J614" s="20">
        <v>0.08</v>
      </c>
    </row>
    <row r="615" spans="1:10" x14ac:dyDescent="0.25">
      <c r="A615" s="15" t="s">
        <v>1393</v>
      </c>
      <c r="B615" s="7" t="s">
        <v>47</v>
      </c>
      <c r="C615" s="7" t="s">
        <v>48</v>
      </c>
      <c r="D615" s="7" t="s">
        <v>25</v>
      </c>
      <c r="E615" s="11">
        <v>43229</v>
      </c>
      <c r="F615" s="7" t="s">
        <v>38</v>
      </c>
      <c r="G615" s="7" t="s">
        <v>1394</v>
      </c>
      <c r="H615" s="7">
        <v>50</v>
      </c>
      <c r="I615" s="7">
        <v>50</v>
      </c>
      <c r="J615" s="19">
        <v>0</v>
      </c>
    </row>
    <row r="616" spans="1:10" x14ac:dyDescent="0.25">
      <c r="A616" s="16" t="s">
        <v>1395</v>
      </c>
      <c r="B616" s="9" t="s">
        <v>82</v>
      </c>
      <c r="C616" s="9" t="s">
        <v>83</v>
      </c>
      <c r="D616" s="9" t="s">
        <v>37</v>
      </c>
      <c r="E616" s="12" t="s">
        <v>423</v>
      </c>
      <c r="F616" s="9" t="s">
        <v>112</v>
      </c>
      <c r="G616" s="9" t="s">
        <v>1396</v>
      </c>
      <c r="H616" s="9">
        <v>70</v>
      </c>
      <c r="I616" s="9">
        <v>53</v>
      </c>
      <c r="J616" s="20">
        <v>0.2429</v>
      </c>
    </row>
    <row r="617" spans="1:10" x14ac:dyDescent="0.25">
      <c r="A617" s="15" t="s">
        <v>1397</v>
      </c>
      <c r="B617" s="7" t="s">
        <v>174</v>
      </c>
      <c r="C617" s="7" t="s">
        <v>116</v>
      </c>
      <c r="D617" s="7" t="s">
        <v>19</v>
      </c>
      <c r="E617" s="11">
        <v>41733</v>
      </c>
      <c r="F617" s="7" t="s">
        <v>64</v>
      </c>
      <c r="G617" s="7" t="s">
        <v>434</v>
      </c>
      <c r="H617" s="7">
        <v>1000</v>
      </c>
      <c r="I617" s="7">
        <v>780</v>
      </c>
      <c r="J617" s="19">
        <v>0.22</v>
      </c>
    </row>
    <row r="618" spans="1:10" x14ac:dyDescent="0.25">
      <c r="A618" s="16" t="s">
        <v>1398</v>
      </c>
      <c r="B618" s="9" t="s">
        <v>128</v>
      </c>
      <c r="C618" s="9" t="s">
        <v>129</v>
      </c>
      <c r="D618" s="9" t="s">
        <v>37</v>
      </c>
      <c r="E618" s="12" t="s">
        <v>1399</v>
      </c>
      <c r="F618" s="9" t="s">
        <v>26</v>
      </c>
      <c r="G618" s="9" t="s">
        <v>1162</v>
      </c>
      <c r="H618" s="9">
        <v>700</v>
      </c>
      <c r="I618" s="9">
        <v>686</v>
      </c>
      <c r="J618" s="20">
        <v>0.02</v>
      </c>
    </row>
    <row r="619" spans="1:10" x14ac:dyDescent="0.25">
      <c r="A619" s="15" t="s">
        <v>1400</v>
      </c>
      <c r="B619" s="7" t="s">
        <v>115</v>
      </c>
      <c r="C619" s="7" t="s">
        <v>116</v>
      </c>
      <c r="D619" s="7" t="s">
        <v>19</v>
      </c>
      <c r="E619" s="8" t="s">
        <v>1401</v>
      </c>
      <c r="F619" s="7" t="s">
        <v>32</v>
      </c>
      <c r="G619" s="7" t="s">
        <v>1338</v>
      </c>
      <c r="H619" s="7">
        <v>150</v>
      </c>
      <c r="I619" s="7">
        <v>108</v>
      </c>
      <c r="J619" s="19">
        <v>0.28000000000000003</v>
      </c>
    </row>
    <row r="620" spans="1:10" x14ac:dyDescent="0.25">
      <c r="A620" s="16" t="s">
        <v>1402</v>
      </c>
      <c r="B620" s="9" t="s">
        <v>318</v>
      </c>
      <c r="C620" s="9" t="s">
        <v>319</v>
      </c>
      <c r="D620" s="9" t="s">
        <v>13</v>
      </c>
      <c r="E620" s="12" t="s">
        <v>1403</v>
      </c>
      <c r="F620" s="9" t="s">
        <v>64</v>
      </c>
      <c r="G620" s="9" t="s">
        <v>765</v>
      </c>
      <c r="H620" s="9">
        <v>1000</v>
      </c>
      <c r="I620" s="9">
        <v>880</v>
      </c>
      <c r="J620" s="20">
        <v>0.12</v>
      </c>
    </row>
    <row r="621" spans="1:10" x14ac:dyDescent="0.25">
      <c r="A621" s="15" t="s">
        <v>1404</v>
      </c>
      <c r="B621" s="7" t="s">
        <v>128</v>
      </c>
      <c r="C621" s="7" t="s">
        <v>129</v>
      </c>
      <c r="D621" s="7" t="s">
        <v>37</v>
      </c>
      <c r="E621" s="8" t="s">
        <v>362</v>
      </c>
      <c r="F621" s="7" t="s">
        <v>58</v>
      </c>
      <c r="G621" s="7" t="s">
        <v>683</v>
      </c>
      <c r="H621" s="7">
        <v>800</v>
      </c>
      <c r="I621" s="7">
        <v>560</v>
      </c>
      <c r="J621" s="19">
        <v>0.3</v>
      </c>
    </row>
    <row r="622" spans="1:10" x14ac:dyDescent="0.25">
      <c r="A622" s="16" t="s">
        <v>1405</v>
      </c>
      <c r="B622" s="9" t="s">
        <v>128</v>
      </c>
      <c r="C622" s="9" t="s">
        <v>129</v>
      </c>
      <c r="D622" s="9" t="s">
        <v>37</v>
      </c>
      <c r="E622" s="12" t="s">
        <v>1406</v>
      </c>
      <c r="F622" s="9" t="s">
        <v>64</v>
      </c>
      <c r="G622" s="9" t="s">
        <v>1407</v>
      </c>
      <c r="H622" s="9">
        <v>1000</v>
      </c>
      <c r="I622" s="9">
        <v>930</v>
      </c>
      <c r="J622" s="20">
        <v>7.0000000000000007E-2</v>
      </c>
    </row>
    <row r="623" spans="1:10" x14ac:dyDescent="0.25">
      <c r="A623" s="15" t="s">
        <v>1408</v>
      </c>
      <c r="B623" s="7" t="s">
        <v>11</v>
      </c>
      <c r="C623" s="7" t="s">
        <v>12</v>
      </c>
      <c r="D623" s="7" t="s">
        <v>13</v>
      </c>
      <c r="E623" s="11">
        <v>42828</v>
      </c>
      <c r="F623" s="7" t="s">
        <v>26</v>
      </c>
      <c r="G623" s="7" t="s">
        <v>15</v>
      </c>
      <c r="H623" s="7">
        <v>700</v>
      </c>
      <c r="I623" s="7">
        <v>693</v>
      </c>
      <c r="J623" s="19">
        <v>0.01</v>
      </c>
    </row>
    <row r="624" spans="1:10" x14ac:dyDescent="0.25">
      <c r="A624" s="16" t="s">
        <v>1409</v>
      </c>
      <c r="B624" s="9" t="s">
        <v>178</v>
      </c>
      <c r="C624" s="9" t="s">
        <v>116</v>
      </c>
      <c r="D624" s="9" t="s">
        <v>19</v>
      </c>
      <c r="E624" s="10">
        <v>42284</v>
      </c>
      <c r="F624" s="9" t="s">
        <v>44</v>
      </c>
      <c r="G624" s="9" t="s">
        <v>1328</v>
      </c>
      <c r="H624" s="9">
        <v>30</v>
      </c>
      <c r="I624" s="9">
        <v>26</v>
      </c>
      <c r="J624" s="20">
        <v>0.1333</v>
      </c>
    </row>
    <row r="625" spans="1:10" x14ac:dyDescent="0.25">
      <c r="A625" s="15" t="s">
        <v>1410</v>
      </c>
      <c r="B625" s="7" t="s">
        <v>115</v>
      </c>
      <c r="C625" s="7" t="s">
        <v>116</v>
      </c>
      <c r="D625" s="7" t="s">
        <v>19</v>
      </c>
      <c r="E625" s="11">
        <v>43227</v>
      </c>
      <c r="F625" s="7" t="s">
        <v>44</v>
      </c>
      <c r="G625" s="7" t="s">
        <v>1338</v>
      </c>
      <c r="H625" s="7">
        <v>30</v>
      </c>
      <c r="I625" s="7">
        <v>29</v>
      </c>
      <c r="J625" s="19">
        <v>3.3300000000000003E-2</v>
      </c>
    </row>
    <row r="626" spans="1:10" x14ac:dyDescent="0.25">
      <c r="A626" s="16" t="s">
        <v>1411</v>
      </c>
      <c r="B626" s="9" t="s">
        <v>144</v>
      </c>
      <c r="C626" s="9" t="s">
        <v>116</v>
      </c>
      <c r="D626" s="9" t="s">
        <v>19</v>
      </c>
      <c r="E626" s="10">
        <v>41914</v>
      </c>
      <c r="F626" s="9" t="s">
        <v>44</v>
      </c>
      <c r="G626" s="9" t="s">
        <v>883</v>
      </c>
      <c r="H626" s="9">
        <v>30</v>
      </c>
      <c r="I626" s="9">
        <v>30</v>
      </c>
      <c r="J626" s="20">
        <v>0</v>
      </c>
    </row>
    <row r="627" spans="1:10" x14ac:dyDescent="0.25">
      <c r="A627" s="15" t="s">
        <v>1412</v>
      </c>
      <c r="B627" s="7" t="s">
        <v>288</v>
      </c>
      <c r="C627" s="7" t="s">
        <v>289</v>
      </c>
      <c r="D627" s="7" t="s">
        <v>13</v>
      </c>
      <c r="E627" s="8" t="s">
        <v>1373</v>
      </c>
      <c r="F627" s="7" t="s">
        <v>32</v>
      </c>
      <c r="G627" s="7" t="s">
        <v>530</v>
      </c>
      <c r="H627" s="7">
        <v>150</v>
      </c>
      <c r="I627" s="7">
        <v>143</v>
      </c>
      <c r="J627" s="19">
        <v>4.6699999999999998E-2</v>
      </c>
    </row>
    <row r="628" spans="1:10" x14ac:dyDescent="0.25">
      <c r="A628" s="16" t="s">
        <v>1413</v>
      </c>
      <c r="B628" s="9" t="s">
        <v>269</v>
      </c>
      <c r="C628" s="9" t="s">
        <v>270</v>
      </c>
      <c r="D628" s="9" t="s">
        <v>25</v>
      </c>
      <c r="E628" s="12" t="s">
        <v>1414</v>
      </c>
      <c r="F628" s="9" t="s">
        <v>125</v>
      </c>
      <c r="G628" s="9" t="s">
        <v>1126</v>
      </c>
      <c r="H628" s="9">
        <v>250</v>
      </c>
      <c r="I628" s="9">
        <v>208</v>
      </c>
      <c r="J628" s="20">
        <v>0.16800000000000001</v>
      </c>
    </row>
    <row r="629" spans="1:10" x14ac:dyDescent="0.25">
      <c r="A629" s="15" t="s">
        <v>1415</v>
      </c>
      <c r="B629" s="7" t="s">
        <v>201</v>
      </c>
      <c r="C629" s="7" t="s">
        <v>202</v>
      </c>
      <c r="D629" s="7" t="s">
        <v>13</v>
      </c>
      <c r="E629" s="8" t="s">
        <v>1416</v>
      </c>
      <c r="F629" s="7" t="s">
        <v>49</v>
      </c>
      <c r="G629" s="7" t="s">
        <v>775</v>
      </c>
      <c r="H629" s="7">
        <v>500</v>
      </c>
      <c r="I629" s="7">
        <v>455</v>
      </c>
      <c r="J629" s="19">
        <v>0.09</v>
      </c>
    </row>
    <row r="630" spans="1:10" x14ac:dyDescent="0.25">
      <c r="A630" s="16" t="s">
        <v>1417</v>
      </c>
      <c r="B630" s="9" t="s">
        <v>164</v>
      </c>
      <c r="C630" s="9" t="s">
        <v>165</v>
      </c>
      <c r="D630" s="9" t="s">
        <v>13</v>
      </c>
      <c r="E630" s="12" t="s">
        <v>1418</v>
      </c>
      <c r="F630" s="9" t="s">
        <v>125</v>
      </c>
      <c r="G630" s="9" t="s">
        <v>1343</v>
      </c>
      <c r="H630" s="9">
        <v>250</v>
      </c>
      <c r="I630" s="9">
        <v>155</v>
      </c>
      <c r="J630" s="20">
        <v>0.38</v>
      </c>
    </row>
    <row r="631" spans="1:10" x14ac:dyDescent="0.25">
      <c r="A631" s="15" t="s">
        <v>1419</v>
      </c>
      <c r="B631" s="7" t="s">
        <v>139</v>
      </c>
      <c r="C631" s="7" t="s">
        <v>140</v>
      </c>
      <c r="D631" s="7" t="s">
        <v>13</v>
      </c>
      <c r="E631" s="8" t="s">
        <v>1420</v>
      </c>
      <c r="F631" s="7" t="s">
        <v>44</v>
      </c>
      <c r="G631" s="7" t="s">
        <v>474</v>
      </c>
      <c r="H631" s="7">
        <v>30</v>
      </c>
      <c r="I631" s="7">
        <v>27</v>
      </c>
      <c r="J631" s="19">
        <v>0.1</v>
      </c>
    </row>
    <row r="632" spans="1:10" x14ac:dyDescent="0.25">
      <c r="A632" s="16" t="s">
        <v>1421</v>
      </c>
      <c r="B632" s="9" t="s">
        <v>105</v>
      </c>
      <c r="C632" s="9" t="s">
        <v>106</v>
      </c>
      <c r="D632" s="9" t="s">
        <v>13</v>
      </c>
      <c r="E632" s="10">
        <v>42249</v>
      </c>
      <c r="F632" s="9" t="s">
        <v>49</v>
      </c>
      <c r="G632" s="9" t="s">
        <v>1422</v>
      </c>
      <c r="H632" s="9">
        <v>500</v>
      </c>
      <c r="I632" s="9">
        <v>485</v>
      </c>
      <c r="J632" s="20">
        <v>0.03</v>
      </c>
    </row>
    <row r="633" spans="1:10" x14ac:dyDescent="0.25">
      <c r="A633" s="15" t="s">
        <v>1423</v>
      </c>
      <c r="B633" s="7" t="s">
        <v>350</v>
      </c>
      <c r="C633" s="7" t="s">
        <v>116</v>
      </c>
      <c r="D633" s="7" t="s">
        <v>19</v>
      </c>
      <c r="E633" s="8" t="s">
        <v>1424</v>
      </c>
      <c r="F633" s="7" t="s">
        <v>133</v>
      </c>
      <c r="G633" s="7" t="s">
        <v>1261</v>
      </c>
      <c r="H633" s="7">
        <v>50</v>
      </c>
      <c r="I633" s="7">
        <v>49</v>
      </c>
      <c r="J633" s="19">
        <v>0.02</v>
      </c>
    </row>
    <row r="634" spans="1:10" x14ac:dyDescent="0.25">
      <c r="A634" s="16" t="s">
        <v>1425</v>
      </c>
      <c r="B634" s="9" t="s">
        <v>82</v>
      </c>
      <c r="C634" s="9" t="s">
        <v>83</v>
      </c>
      <c r="D634" s="9" t="s">
        <v>37</v>
      </c>
      <c r="E634" s="10">
        <v>43042</v>
      </c>
      <c r="F634" s="9" t="s">
        <v>49</v>
      </c>
      <c r="G634" s="9" t="s">
        <v>1426</v>
      </c>
      <c r="H634" s="9">
        <v>500</v>
      </c>
      <c r="I634" s="9">
        <v>450</v>
      </c>
      <c r="J634" s="20">
        <v>0.1</v>
      </c>
    </row>
    <row r="635" spans="1:10" x14ac:dyDescent="0.25">
      <c r="A635" s="15" t="s">
        <v>1427</v>
      </c>
      <c r="B635" s="7" t="s">
        <v>82</v>
      </c>
      <c r="C635" s="7" t="s">
        <v>83</v>
      </c>
      <c r="D635" s="7" t="s">
        <v>37</v>
      </c>
      <c r="E635" s="11">
        <v>42493</v>
      </c>
      <c r="F635" s="7" t="s">
        <v>38</v>
      </c>
      <c r="G635" s="7" t="s">
        <v>390</v>
      </c>
      <c r="H635" s="7">
        <v>50</v>
      </c>
      <c r="I635" s="7">
        <v>49</v>
      </c>
      <c r="J635" s="19">
        <v>0.02</v>
      </c>
    </row>
    <row r="636" spans="1:10" x14ac:dyDescent="0.25">
      <c r="A636" s="16" t="s">
        <v>1428</v>
      </c>
      <c r="B636" s="9" t="s">
        <v>178</v>
      </c>
      <c r="C636" s="9" t="s">
        <v>116</v>
      </c>
      <c r="D636" s="9" t="s">
        <v>19</v>
      </c>
      <c r="E636" s="10">
        <v>41975</v>
      </c>
      <c r="F636" s="9" t="s">
        <v>32</v>
      </c>
      <c r="G636" s="9" t="s">
        <v>180</v>
      </c>
      <c r="H636" s="9">
        <v>150</v>
      </c>
      <c r="I636" s="9">
        <v>111</v>
      </c>
      <c r="J636" s="20">
        <v>0.26</v>
      </c>
    </row>
    <row r="637" spans="1:10" x14ac:dyDescent="0.25">
      <c r="A637" s="15" t="s">
        <v>1429</v>
      </c>
      <c r="B637" s="7" t="s">
        <v>306</v>
      </c>
      <c r="C637" s="7" t="s">
        <v>307</v>
      </c>
      <c r="D637" s="7" t="s">
        <v>13</v>
      </c>
      <c r="E637" s="11">
        <v>42952</v>
      </c>
      <c r="F637" s="7" t="s">
        <v>44</v>
      </c>
      <c r="G637" s="7" t="s">
        <v>1430</v>
      </c>
      <c r="H637" s="7">
        <v>30</v>
      </c>
      <c r="I637" s="7">
        <v>29</v>
      </c>
      <c r="J637" s="19">
        <v>3.3300000000000003E-2</v>
      </c>
    </row>
    <row r="638" spans="1:10" x14ac:dyDescent="0.25">
      <c r="A638" s="16" t="s">
        <v>1431</v>
      </c>
      <c r="B638" s="9" t="s">
        <v>169</v>
      </c>
      <c r="C638" s="9" t="s">
        <v>170</v>
      </c>
      <c r="D638" s="9" t="s">
        <v>13</v>
      </c>
      <c r="E638" s="12" t="s">
        <v>1432</v>
      </c>
      <c r="F638" s="9" t="s">
        <v>38</v>
      </c>
      <c r="G638" s="9" t="s">
        <v>172</v>
      </c>
      <c r="H638" s="9">
        <v>50</v>
      </c>
      <c r="I638" s="9">
        <v>35</v>
      </c>
      <c r="J638" s="20">
        <v>0.3</v>
      </c>
    </row>
    <row r="639" spans="1:10" x14ac:dyDescent="0.25">
      <c r="A639" s="15" t="s">
        <v>1433</v>
      </c>
      <c r="B639" s="7" t="s">
        <v>197</v>
      </c>
      <c r="C639" s="7" t="s">
        <v>198</v>
      </c>
      <c r="D639" s="7" t="s">
        <v>13</v>
      </c>
      <c r="E639" s="8" t="s">
        <v>1434</v>
      </c>
      <c r="F639" s="7" t="s">
        <v>112</v>
      </c>
      <c r="G639" s="7" t="s">
        <v>1435</v>
      </c>
      <c r="H639" s="7">
        <v>70</v>
      </c>
      <c r="I639" s="7">
        <v>69</v>
      </c>
      <c r="J639" s="19">
        <v>1.43E-2</v>
      </c>
    </row>
    <row r="640" spans="1:10" x14ac:dyDescent="0.25">
      <c r="A640" s="16" t="s">
        <v>1436</v>
      </c>
      <c r="B640" s="9" t="s">
        <v>47</v>
      </c>
      <c r="C640" s="9" t="s">
        <v>48</v>
      </c>
      <c r="D640" s="9" t="s">
        <v>25</v>
      </c>
      <c r="E640" s="10">
        <v>42045</v>
      </c>
      <c r="F640" s="9" t="s">
        <v>125</v>
      </c>
      <c r="G640" s="9" t="s">
        <v>1437</v>
      </c>
      <c r="H640" s="9">
        <v>250</v>
      </c>
      <c r="I640" s="9">
        <v>218</v>
      </c>
      <c r="J640" s="20">
        <v>0.128</v>
      </c>
    </row>
    <row r="641" spans="1:10" x14ac:dyDescent="0.25">
      <c r="A641" s="15" t="s">
        <v>1438</v>
      </c>
      <c r="B641" s="7" t="s">
        <v>128</v>
      </c>
      <c r="C641" s="7" t="s">
        <v>129</v>
      </c>
      <c r="D641" s="7" t="s">
        <v>37</v>
      </c>
      <c r="E641" s="11">
        <v>43383</v>
      </c>
      <c r="F641" s="7" t="s">
        <v>26</v>
      </c>
      <c r="G641" s="7" t="s">
        <v>1407</v>
      </c>
      <c r="H641" s="7">
        <v>700</v>
      </c>
      <c r="I641" s="7">
        <v>672</v>
      </c>
      <c r="J641" s="19">
        <v>0.04</v>
      </c>
    </row>
    <row r="642" spans="1:10" x14ac:dyDescent="0.25">
      <c r="A642" s="16" t="s">
        <v>1439</v>
      </c>
      <c r="B642" s="9" t="s">
        <v>325</v>
      </c>
      <c r="C642" s="9" t="s">
        <v>326</v>
      </c>
      <c r="D642" s="9" t="s">
        <v>37</v>
      </c>
      <c r="E642" s="12" t="s">
        <v>191</v>
      </c>
      <c r="F642" s="9" t="s">
        <v>64</v>
      </c>
      <c r="G642" s="9" t="s">
        <v>918</v>
      </c>
      <c r="H642" s="9">
        <v>1000</v>
      </c>
      <c r="I642" s="9">
        <v>950</v>
      </c>
      <c r="J642" s="20">
        <v>0.05</v>
      </c>
    </row>
    <row r="643" spans="1:10" x14ac:dyDescent="0.25">
      <c r="A643" s="15" t="s">
        <v>1440</v>
      </c>
      <c r="B643" s="7" t="s">
        <v>397</v>
      </c>
      <c r="C643" s="7" t="s">
        <v>398</v>
      </c>
      <c r="D643" s="7" t="s">
        <v>13</v>
      </c>
      <c r="E643" s="8" t="s">
        <v>1441</v>
      </c>
      <c r="F643" s="7" t="s">
        <v>133</v>
      </c>
      <c r="G643" s="7" t="s">
        <v>1192</v>
      </c>
      <c r="H643" s="7">
        <v>50</v>
      </c>
      <c r="I643" s="7">
        <v>50</v>
      </c>
      <c r="J643" s="19">
        <v>0</v>
      </c>
    </row>
    <row r="644" spans="1:10" x14ac:dyDescent="0.25">
      <c r="A644" s="16" t="s">
        <v>1442</v>
      </c>
      <c r="B644" s="9" t="s">
        <v>265</v>
      </c>
      <c r="C644" s="9" t="s">
        <v>53</v>
      </c>
      <c r="D644" s="9" t="s">
        <v>25</v>
      </c>
      <c r="E644" s="12" t="s">
        <v>1443</v>
      </c>
      <c r="F644" s="9" t="s">
        <v>26</v>
      </c>
      <c r="G644" s="9" t="s">
        <v>997</v>
      </c>
      <c r="H644" s="9">
        <v>700</v>
      </c>
      <c r="I644" s="9">
        <v>651</v>
      </c>
      <c r="J644" s="20">
        <v>7.0000000000000007E-2</v>
      </c>
    </row>
    <row r="645" spans="1:10" x14ac:dyDescent="0.25">
      <c r="A645" s="15" t="s">
        <v>1444</v>
      </c>
      <c r="B645" s="7" t="s">
        <v>29</v>
      </c>
      <c r="C645" s="7" t="s">
        <v>30</v>
      </c>
      <c r="D645" s="7" t="s">
        <v>13</v>
      </c>
      <c r="E645" s="8" t="s">
        <v>1445</v>
      </c>
      <c r="F645" s="7" t="s">
        <v>49</v>
      </c>
      <c r="G645" s="7" t="s">
        <v>1446</v>
      </c>
      <c r="H645" s="7">
        <v>500</v>
      </c>
      <c r="I645" s="7">
        <v>465</v>
      </c>
      <c r="J645" s="19">
        <v>7.0000000000000007E-2</v>
      </c>
    </row>
    <row r="646" spans="1:10" x14ac:dyDescent="0.25">
      <c r="A646" s="16" t="s">
        <v>1447</v>
      </c>
      <c r="B646" s="9" t="s">
        <v>128</v>
      </c>
      <c r="C646" s="9" t="s">
        <v>129</v>
      </c>
      <c r="D646" s="9" t="s">
        <v>37</v>
      </c>
      <c r="E646" s="10">
        <v>42856</v>
      </c>
      <c r="F646" s="9" t="s">
        <v>133</v>
      </c>
      <c r="G646" s="9" t="s">
        <v>1448</v>
      </c>
      <c r="H646" s="9">
        <v>50</v>
      </c>
      <c r="I646" s="9">
        <v>48</v>
      </c>
      <c r="J646" s="20">
        <v>0.04</v>
      </c>
    </row>
    <row r="647" spans="1:10" x14ac:dyDescent="0.25">
      <c r="A647" s="15" t="s">
        <v>1449</v>
      </c>
      <c r="B647" s="7" t="s">
        <v>144</v>
      </c>
      <c r="C647" s="7" t="s">
        <v>116</v>
      </c>
      <c r="D647" s="7" t="s">
        <v>19</v>
      </c>
      <c r="E647" s="8" t="s">
        <v>1450</v>
      </c>
      <c r="F647" s="7" t="s">
        <v>32</v>
      </c>
      <c r="G647" s="7" t="s">
        <v>470</v>
      </c>
      <c r="H647" s="7">
        <v>150</v>
      </c>
      <c r="I647" s="7">
        <v>144</v>
      </c>
      <c r="J647" s="19">
        <v>0.04</v>
      </c>
    </row>
    <row r="648" spans="1:10" x14ac:dyDescent="0.25">
      <c r="A648" s="16" t="s">
        <v>1451</v>
      </c>
      <c r="B648" s="9" t="s">
        <v>3761</v>
      </c>
      <c r="C648" s="9" t="s">
        <v>3759</v>
      </c>
      <c r="D648" s="9" t="s">
        <v>13</v>
      </c>
      <c r="E648" s="12" t="s">
        <v>1452</v>
      </c>
      <c r="F648" s="9" t="s">
        <v>38</v>
      </c>
      <c r="G648" s="9" t="s">
        <v>1069</v>
      </c>
      <c r="H648" s="9">
        <v>50</v>
      </c>
      <c r="I648" s="9">
        <v>46</v>
      </c>
      <c r="J648" s="20">
        <v>0.08</v>
      </c>
    </row>
    <row r="649" spans="1:10" x14ac:dyDescent="0.25">
      <c r="A649" s="15" t="s">
        <v>1453</v>
      </c>
      <c r="B649" s="7" t="s">
        <v>164</v>
      </c>
      <c r="C649" s="7" t="s">
        <v>165</v>
      </c>
      <c r="D649" s="7" t="s">
        <v>13</v>
      </c>
      <c r="E649" s="11">
        <v>42193</v>
      </c>
      <c r="F649" s="7" t="s">
        <v>14</v>
      </c>
      <c r="G649" s="7" t="s">
        <v>167</v>
      </c>
      <c r="H649" s="7">
        <v>80</v>
      </c>
      <c r="I649" s="7">
        <v>70</v>
      </c>
      <c r="J649" s="19">
        <v>0.125</v>
      </c>
    </row>
    <row r="650" spans="1:10" x14ac:dyDescent="0.25">
      <c r="A650" s="16" t="s">
        <v>1454</v>
      </c>
      <c r="B650" s="9" t="s">
        <v>178</v>
      </c>
      <c r="C650" s="9" t="s">
        <v>116</v>
      </c>
      <c r="D650" s="9" t="s">
        <v>19</v>
      </c>
      <c r="E650" s="12" t="s">
        <v>1455</v>
      </c>
      <c r="F650" s="9" t="s">
        <v>58</v>
      </c>
      <c r="G650" s="9" t="s">
        <v>180</v>
      </c>
      <c r="H650" s="9">
        <v>800</v>
      </c>
      <c r="I650" s="9">
        <v>776</v>
      </c>
      <c r="J650" s="20">
        <v>0.03</v>
      </c>
    </row>
    <row r="651" spans="1:10" x14ac:dyDescent="0.25">
      <c r="A651" s="15" t="s">
        <v>1456</v>
      </c>
      <c r="B651" s="7" t="s">
        <v>241</v>
      </c>
      <c r="C651" s="7" t="s">
        <v>242</v>
      </c>
      <c r="D651" s="7" t="s">
        <v>25</v>
      </c>
      <c r="E651" s="8" t="s">
        <v>1457</v>
      </c>
      <c r="F651" s="7" t="s">
        <v>133</v>
      </c>
      <c r="G651" s="7" t="s">
        <v>302</v>
      </c>
      <c r="H651" s="7">
        <v>50</v>
      </c>
      <c r="I651" s="7">
        <v>47</v>
      </c>
      <c r="J651" s="19">
        <v>0.06</v>
      </c>
    </row>
    <row r="652" spans="1:10" x14ac:dyDescent="0.25">
      <c r="A652" s="16" t="s">
        <v>1458</v>
      </c>
      <c r="B652" s="9" t="s">
        <v>74</v>
      </c>
      <c r="C652" s="9" t="s">
        <v>75</v>
      </c>
      <c r="D652" s="9" t="s">
        <v>37</v>
      </c>
      <c r="E652" s="10">
        <v>41800</v>
      </c>
      <c r="F652" s="9" t="s">
        <v>133</v>
      </c>
      <c r="G652" s="9" t="s">
        <v>861</v>
      </c>
      <c r="H652" s="9">
        <v>50</v>
      </c>
      <c r="I652" s="9">
        <v>50</v>
      </c>
      <c r="J652" s="20">
        <v>0</v>
      </c>
    </row>
    <row r="653" spans="1:10" x14ac:dyDescent="0.25">
      <c r="A653" s="15" t="s">
        <v>1459</v>
      </c>
      <c r="B653" s="7" t="s">
        <v>62</v>
      </c>
      <c r="C653" s="7" t="s">
        <v>63</v>
      </c>
      <c r="D653" s="7" t="s">
        <v>13</v>
      </c>
      <c r="E653" s="8" t="s">
        <v>332</v>
      </c>
      <c r="F653" s="7" t="s">
        <v>133</v>
      </c>
      <c r="G653" s="7" t="s">
        <v>896</v>
      </c>
      <c r="H653" s="7">
        <v>50</v>
      </c>
      <c r="I653" s="7">
        <v>48</v>
      </c>
      <c r="J653" s="19">
        <v>0.04</v>
      </c>
    </row>
    <row r="654" spans="1:10" x14ac:dyDescent="0.25">
      <c r="A654" s="16" t="s">
        <v>1460</v>
      </c>
      <c r="B654" s="9" t="s">
        <v>35</v>
      </c>
      <c r="C654" s="9" t="s">
        <v>36</v>
      </c>
      <c r="D654" s="9" t="s">
        <v>37</v>
      </c>
      <c r="E654" s="10">
        <v>41763</v>
      </c>
      <c r="F654" s="9" t="s">
        <v>38</v>
      </c>
      <c r="G654" s="9" t="s">
        <v>230</v>
      </c>
      <c r="H654" s="9">
        <v>50</v>
      </c>
      <c r="I654" s="9">
        <v>39</v>
      </c>
      <c r="J654" s="20">
        <v>0.22</v>
      </c>
    </row>
    <row r="655" spans="1:10" x14ac:dyDescent="0.25">
      <c r="A655" s="15" t="s">
        <v>1461</v>
      </c>
      <c r="B655" s="7" t="s">
        <v>82</v>
      </c>
      <c r="C655" s="7" t="s">
        <v>83</v>
      </c>
      <c r="D655" s="7" t="s">
        <v>37</v>
      </c>
      <c r="E655" s="11">
        <v>43192</v>
      </c>
      <c r="F655" s="7" t="s">
        <v>77</v>
      </c>
      <c r="G655" s="7" t="s">
        <v>186</v>
      </c>
      <c r="H655" s="7">
        <v>500</v>
      </c>
      <c r="I655" s="7">
        <v>500</v>
      </c>
      <c r="J655" s="19">
        <v>0</v>
      </c>
    </row>
    <row r="656" spans="1:10" x14ac:dyDescent="0.25">
      <c r="A656" s="16" t="s">
        <v>1462</v>
      </c>
      <c r="B656" s="9" t="s">
        <v>144</v>
      </c>
      <c r="C656" s="9" t="s">
        <v>116</v>
      </c>
      <c r="D656" s="9" t="s">
        <v>19</v>
      </c>
      <c r="E656" s="10">
        <v>42890</v>
      </c>
      <c r="F656" s="9" t="s">
        <v>112</v>
      </c>
      <c r="G656" s="9" t="s">
        <v>1023</v>
      </c>
      <c r="H656" s="9">
        <v>70</v>
      </c>
      <c r="I656" s="9">
        <v>64</v>
      </c>
      <c r="J656" s="20">
        <v>8.5699999999999998E-2</v>
      </c>
    </row>
    <row r="657" spans="1:10" x14ac:dyDescent="0.25">
      <c r="A657" s="15" t="s">
        <v>1463</v>
      </c>
      <c r="B657" s="7" t="s">
        <v>139</v>
      </c>
      <c r="C657" s="7" t="s">
        <v>140</v>
      </c>
      <c r="D657" s="7" t="s">
        <v>13</v>
      </c>
      <c r="E657" s="8" t="s">
        <v>476</v>
      </c>
      <c r="F657" s="7" t="s">
        <v>77</v>
      </c>
      <c r="G657" s="7" t="s">
        <v>665</v>
      </c>
      <c r="H657" s="7">
        <v>500</v>
      </c>
      <c r="I657" s="7">
        <v>495</v>
      </c>
      <c r="J657" s="19">
        <v>0.01</v>
      </c>
    </row>
    <row r="658" spans="1:10" x14ac:dyDescent="0.25">
      <c r="A658" s="16" t="s">
        <v>1464</v>
      </c>
      <c r="B658" s="9" t="s">
        <v>52</v>
      </c>
      <c r="C658" s="9" t="s">
        <v>53</v>
      </c>
      <c r="D658" s="9" t="s">
        <v>25</v>
      </c>
      <c r="E658" s="10">
        <v>42469</v>
      </c>
      <c r="F658" s="9" t="s">
        <v>14</v>
      </c>
      <c r="G658" s="9" t="s">
        <v>1300</v>
      </c>
      <c r="H658" s="9">
        <v>80</v>
      </c>
      <c r="I658" s="9">
        <v>70</v>
      </c>
      <c r="J658" s="20">
        <v>0.125</v>
      </c>
    </row>
    <row r="659" spans="1:10" x14ac:dyDescent="0.25">
      <c r="A659" s="15" t="s">
        <v>1465</v>
      </c>
      <c r="B659" s="7" t="s">
        <v>29</v>
      </c>
      <c r="C659" s="7" t="s">
        <v>30</v>
      </c>
      <c r="D659" s="7" t="s">
        <v>13</v>
      </c>
      <c r="E659" s="11">
        <v>41975</v>
      </c>
      <c r="F659" s="7" t="s">
        <v>44</v>
      </c>
      <c r="G659" s="7" t="s">
        <v>1466</v>
      </c>
      <c r="H659" s="7">
        <v>30</v>
      </c>
      <c r="I659" s="7">
        <v>29</v>
      </c>
      <c r="J659" s="19">
        <v>3.3300000000000003E-2</v>
      </c>
    </row>
    <row r="660" spans="1:10" x14ac:dyDescent="0.25">
      <c r="A660" s="16" t="s">
        <v>1467</v>
      </c>
      <c r="B660" s="9" t="s">
        <v>541</v>
      </c>
      <c r="C660" s="9" t="s">
        <v>542</v>
      </c>
      <c r="D660" s="9" t="s">
        <v>25</v>
      </c>
      <c r="E660" s="10">
        <v>42925</v>
      </c>
      <c r="F660" s="9" t="s">
        <v>58</v>
      </c>
      <c r="G660" s="9" t="s">
        <v>1109</v>
      </c>
      <c r="H660" s="9">
        <v>800</v>
      </c>
      <c r="I660" s="9">
        <v>680</v>
      </c>
      <c r="J660" s="20">
        <v>0.15</v>
      </c>
    </row>
    <row r="661" spans="1:10" x14ac:dyDescent="0.25">
      <c r="A661" s="15" t="s">
        <v>1468</v>
      </c>
      <c r="B661" s="7" t="s">
        <v>147</v>
      </c>
      <c r="C661" s="7" t="s">
        <v>96</v>
      </c>
      <c r="D661" s="7" t="s">
        <v>37</v>
      </c>
      <c r="E661" s="11">
        <v>42468</v>
      </c>
      <c r="F661" s="7" t="s">
        <v>38</v>
      </c>
      <c r="G661" s="7" t="s">
        <v>1469</v>
      </c>
      <c r="H661" s="7">
        <v>50</v>
      </c>
      <c r="I661" s="7">
        <v>49</v>
      </c>
      <c r="J661" s="19">
        <v>0.02</v>
      </c>
    </row>
    <row r="662" spans="1:10" x14ac:dyDescent="0.25">
      <c r="A662" s="16" t="s">
        <v>1470</v>
      </c>
      <c r="B662" s="9" t="s">
        <v>350</v>
      </c>
      <c r="C662" s="9" t="s">
        <v>116</v>
      </c>
      <c r="D662" s="9" t="s">
        <v>19</v>
      </c>
      <c r="E662" s="10">
        <v>43405</v>
      </c>
      <c r="F662" s="9" t="s">
        <v>77</v>
      </c>
      <c r="G662" s="9" t="s">
        <v>1471</v>
      </c>
      <c r="H662" s="9">
        <v>500</v>
      </c>
      <c r="I662" s="9">
        <v>495</v>
      </c>
      <c r="J662" s="20">
        <v>0.01</v>
      </c>
    </row>
    <row r="663" spans="1:10" x14ac:dyDescent="0.25">
      <c r="A663" s="15" t="s">
        <v>1472</v>
      </c>
      <c r="B663" s="7" t="s">
        <v>35</v>
      </c>
      <c r="C663" s="7" t="s">
        <v>36</v>
      </c>
      <c r="D663" s="7" t="s">
        <v>37</v>
      </c>
      <c r="E663" s="8" t="s">
        <v>1473</v>
      </c>
      <c r="F663" s="7" t="s">
        <v>64</v>
      </c>
      <c r="G663" s="7" t="s">
        <v>1474</v>
      </c>
      <c r="H663" s="7">
        <v>1000</v>
      </c>
      <c r="I663" s="7">
        <v>510</v>
      </c>
      <c r="J663" s="19">
        <v>0.49</v>
      </c>
    </row>
    <row r="664" spans="1:10" x14ac:dyDescent="0.25">
      <c r="A664" s="16" t="s">
        <v>1475</v>
      </c>
      <c r="B664" s="9" t="s">
        <v>52</v>
      </c>
      <c r="C664" s="9" t="s">
        <v>53</v>
      </c>
      <c r="D664" s="9" t="s">
        <v>25</v>
      </c>
      <c r="E664" s="12" t="s">
        <v>781</v>
      </c>
      <c r="F664" s="9" t="s">
        <v>77</v>
      </c>
      <c r="G664" s="9" t="s">
        <v>493</v>
      </c>
      <c r="H664" s="9">
        <v>500</v>
      </c>
      <c r="I664" s="9">
        <v>495</v>
      </c>
      <c r="J664" s="20">
        <v>0.01</v>
      </c>
    </row>
    <row r="665" spans="1:10" x14ac:dyDescent="0.25">
      <c r="A665" s="15" t="s">
        <v>1476</v>
      </c>
      <c r="B665" s="7" t="s">
        <v>269</v>
      </c>
      <c r="C665" s="7" t="s">
        <v>270</v>
      </c>
      <c r="D665" s="7" t="s">
        <v>25</v>
      </c>
      <c r="E665" s="8" t="s">
        <v>1401</v>
      </c>
      <c r="F665" s="7" t="s">
        <v>44</v>
      </c>
      <c r="G665" s="7" t="s">
        <v>1126</v>
      </c>
      <c r="H665" s="7">
        <v>30</v>
      </c>
      <c r="I665" s="7">
        <v>26</v>
      </c>
      <c r="J665" s="19">
        <v>0.1333</v>
      </c>
    </row>
    <row r="666" spans="1:10" x14ac:dyDescent="0.25">
      <c r="A666" s="16" t="s">
        <v>1477</v>
      </c>
      <c r="B666" s="9" t="s">
        <v>147</v>
      </c>
      <c r="C666" s="9" t="s">
        <v>96</v>
      </c>
      <c r="D666" s="9" t="s">
        <v>37</v>
      </c>
      <c r="E666" s="10">
        <v>42135</v>
      </c>
      <c r="F666" s="9" t="s">
        <v>58</v>
      </c>
      <c r="G666" s="9" t="s">
        <v>1478</v>
      </c>
      <c r="H666" s="9">
        <v>800</v>
      </c>
      <c r="I666" s="9">
        <v>656</v>
      </c>
      <c r="J666" s="20">
        <v>0.18</v>
      </c>
    </row>
    <row r="667" spans="1:10" x14ac:dyDescent="0.25">
      <c r="A667" s="15" t="s">
        <v>1479</v>
      </c>
      <c r="B667" s="7" t="s">
        <v>123</v>
      </c>
      <c r="C667" s="7" t="s">
        <v>57</v>
      </c>
      <c r="D667" s="7" t="s">
        <v>13</v>
      </c>
      <c r="E667" s="11">
        <v>41883</v>
      </c>
      <c r="F667" s="7" t="s">
        <v>32</v>
      </c>
      <c r="G667" s="7" t="s">
        <v>1146</v>
      </c>
      <c r="H667" s="7">
        <v>150</v>
      </c>
      <c r="I667" s="7">
        <v>141</v>
      </c>
      <c r="J667" s="19">
        <v>0.06</v>
      </c>
    </row>
    <row r="668" spans="1:10" x14ac:dyDescent="0.25">
      <c r="A668" s="16" t="s">
        <v>1480</v>
      </c>
      <c r="B668" s="9" t="s">
        <v>17</v>
      </c>
      <c r="C668" s="9" t="s">
        <v>18</v>
      </c>
      <c r="D668" s="9" t="s">
        <v>19</v>
      </c>
      <c r="E668" s="12" t="s">
        <v>1481</v>
      </c>
      <c r="F668" s="9" t="s">
        <v>14</v>
      </c>
      <c r="G668" s="9" t="s">
        <v>623</v>
      </c>
      <c r="H668" s="9">
        <v>80</v>
      </c>
      <c r="I668" s="9">
        <v>80</v>
      </c>
      <c r="J668" s="20">
        <v>0</v>
      </c>
    </row>
    <row r="669" spans="1:10" x14ac:dyDescent="0.25">
      <c r="A669" s="15" t="s">
        <v>1482</v>
      </c>
      <c r="B669" s="7" t="s">
        <v>495</v>
      </c>
      <c r="C669" s="7" t="s">
        <v>496</v>
      </c>
      <c r="D669" s="7" t="s">
        <v>13</v>
      </c>
      <c r="E669" s="8" t="s">
        <v>761</v>
      </c>
      <c r="F669" s="7" t="s">
        <v>58</v>
      </c>
      <c r="G669" s="7" t="s">
        <v>789</v>
      </c>
      <c r="H669" s="7">
        <v>800</v>
      </c>
      <c r="I669" s="7">
        <v>784</v>
      </c>
      <c r="J669" s="19">
        <v>0.02</v>
      </c>
    </row>
    <row r="670" spans="1:10" x14ac:dyDescent="0.25">
      <c r="A670" s="16" t="s">
        <v>1483</v>
      </c>
      <c r="B670" s="9" t="s">
        <v>67</v>
      </c>
      <c r="C670" s="9" t="s">
        <v>68</v>
      </c>
      <c r="D670" s="9" t="s">
        <v>37</v>
      </c>
      <c r="E670" s="12" t="s">
        <v>1484</v>
      </c>
      <c r="F670" s="9" t="s">
        <v>58</v>
      </c>
      <c r="G670" s="9" t="s">
        <v>1376</v>
      </c>
      <c r="H670" s="9">
        <v>800</v>
      </c>
      <c r="I670" s="9">
        <v>776</v>
      </c>
      <c r="J670" s="20">
        <v>0.03</v>
      </c>
    </row>
    <row r="671" spans="1:10" x14ac:dyDescent="0.25">
      <c r="A671" s="15" t="s">
        <v>1485</v>
      </c>
      <c r="B671" s="7" t="s">
        <v>139</v>
      </c>
      <c r="C671" s="7" t="s">
        <v>140</v>
      </c>
      <c r="D671" s="7" t="s">
        <v>13</v>
      </c>
      <c r="E671" s="8" t="s">
        <v>327</v>
      </c>
      <c r="F671" s="7" t="s">
        <v>112</v>
      </c>
      <c r="G671" s="7" t="s">
        <v>1189</v>
      </c>
      <c r="H671" s="7">
        <v>70</v>
      </c>
      <c r="I671" s="7">
        <v>69</v>
      </c>
      <c r="J671" s="19">
        <v>1.43E-2</v>
      </c>
    </row>
    <row r="672" spans="1:10" x14ac:dyDescent="0.25">
      <c r="A672" s="16" t="s">
        <v>1486</v>
      </c>
      <c r="B672" s="9" t="s">
        <v>541</v>
      </c>
      <c r="C672" s="9" t="s">
        <v>542</v>
      </c>
      <c r="D672" s="9" t="s">
        <v>25</v>
      </c>
      <c r="E672" s="12" t="s">
        <v>1487</v>
      </c>
      <c r="F672" s="9" t="s">
        <v>58</v>
      </c>
      <c r="G672" s="9" t="s">
        <v>696</v>
      </c>
      <c r="H672" s="9">
        <v>800</v>
      </c>
      <c r="I672" s="9">
        <v>632</v>
      </c>
      <c r="J672" s="20">
        <v>0.21</v>
      </c>
    </row>
    <row r="673" spans="1:10" x14ac:dyDescent="0.25">
      <c r="A673" s="15" t="s">
        <v>1488</v>
      </c>
      <c r="B673" s="7" t="s">
        <v>35</v>
      </c>
      <c r="C673" s="7" t="s">
        <v>36</v>
      </c>
      <c r="D673" s="7" t="s">
        <v>37</v>
      </c>
      <c r="E673" s="11">
        <v>42288</v>
      </c>
      <c r="F673" s="7" t="s">
        <v>77</v>
      </c>
      <c r="G673" s="7" t="s">
        <v>1489</v>
      </c>
      <c r="H673" s="7">
        <v>500</v>
      </c>
      <c r="I673" s="7">
        <v>500</v>
      </c>
      <c r="J673" s="19">
        <v>0</v>
      </c>
    </row>
    <row r="674" spans="1:10" x14ac:dyDescent="0.25">
      <c r="A674" s="16" t="s">
        <v>1490</v>
      </c>
      <c r="B674" s="9" t="s">
        <v>17</v>
      </c>
      <c r="C674" s="9" t="s">
        <v>18</v>
      </c>
      <c r="D674" s="9" t="s">
        <v>19</v>
      </c>
      <c r="E674" s="10">
        <v>42316</v>
      </c>
      <c r="F674" s="9" t="s">
        <v>77</v>
      </c>
      <c r="G674" s="9" t="s">
        <v>1000</v>
      </c>
      <c r="H674" s="9">
        <v>500</v>
      </c>
      <c r="I674" s="9">
        <v>490</v>
      </c>
      <c r="J674" s="20">
        <v>0.02</v>
      </c>
    </row>
    <row r="675" spans="1:10" x14ac:dyDescent="0.25">
      <c r="A675" s="15" t="s">
        <v>1491</v>
      </c>
      <c r="B675" s="7" t="s">
        <v>47</v>
      </c>
      <c r="C675" s="7" t="s">
        <v>48</v>
      </c>
      <c r="D675" s="7" t="s">
        <v>25</v>
      </c>
      <c r="E675" s="8" t="s">
        <v>1492</v>
      </c>
      <c r="F675" s="7" t="s">
        <v>112</v>
      </c>
      <c r="G675" s="7" t="s">
        <v>1493</v>
      </c>
      <c r="H675" s="7">
        <v>70</v>
      </c>
      <c r="I675" s="7">
        <v>64</v>
      </c>
      <c r="J675" s="19">
        <v>8.5699999999999998E-2</v>
      </c>
    </row>
    <row r="676" spans="1:10" x14ac:dyDescent="0.25">
      <c r="A676" s="16" t="s">
        <v>1494</v>
      </c>
      <c r="B676" s="9" t="s">
        <v>397</v>
      </c>
      <c r="C676" s="9" t="s">
        <v>398</v>
      </c>
      <c r="D676" s="9" t="s">
        <v>13</v>
      </c>
      <c r="E676" s="12" t="s">
        <v>1097</v>
      </c>
      <c r="F676" s="9" t="s">
        <v>133</v>
      </c>
      <c r="G676" s="9" t="s">
        <v>1192</v>
      </c>
      <c r="H676" s="9">
        <v>50</v>
      </c>
      <c r="I676" s="9">
        <v>50</v>
      </c>
      <c r="J676" s="20">
        <v>0</v>
      </c>
    </row>
    <row r="677" spans="1:10" x14ac:dyDescent="0.25">
      <c r="A677" s="15" t="s">
        <v>1495</v>
      </c>
      <c r="B677" s="7" t="s">
        <v>397</v>
      </c>
      <c r="C677" s="7" t="s">
        <v>398</v>
      </c>
      <c r="D677" s="7" t="s">
        <v>13</v>
      </c>
      <c r="E677" s="8" t="s">
        <v>1496</v>
      </c>
      <c r="F677" s="7" t="s">
        <v>38</v>
      </c>
      <c r="G677" s="7" t="s">
        <v>399</v>
      </c>
      <c r="H677" s="7">
        <v>50</v>
      </c>
      <c r="I677" s="7">
        <v>48</v>
      </c>
      <c r="J677" s="19">
        <v>0.04</v>
      </c>
    </row>
    <row r="678" spans="1:10" x14ac:dyDescent="0.25">
      <c r="A678" s="16" t="s">
        <v>1497</v>
      </c>
      <c r="B678" s="9" t="s">
        <v>216</v>
      </c>
      <c r="C678" s="9" t="s">
        <v>217</v>
      </c>
      <c r="D678" s="9" t="s">
        <v>13</v>
      </c>
      <c r="E678" s="12" t="s">
        <v>1498</v>
      </c>
      <c r="F678" s="9" t="s">
        <v>49</v>
      </c>
      <c r="G678" s="9" t="s">
        <v>1499</v>
      </c>
      <c r="H678" s="9">
        <v>500</v>
      </c>
      <c r="I678" s="9">
        <v>495</v>
      </c>
      <c r="J678" s="20">
        <v>0.01</v>
      </c>
    </row>
    <row r="679" spans="1:10" x14ac:dyDescent="0.25">
      <c r="A679" s="15" t="s">
        <v>1500</v>
      </c>
      <c r="B679" s="7" t="s">
        <v>288</v>
      </c>
      <c r="C679" s="7" t="s">
        <v>289</v>
      </c>
      <c r="D679" s="7" t="s">
        <v>13</v>
      </c>
      <c r="E679" s="11">
        <v>42524</v>
      </c>
      <c r="F679" s="7" t="s">
        <v>58</v>
      </c>
      <c r="G679" s="7" t="s">
        <v>1501</v>
      </c>
      <c r="H679" s="7">
        <v>800</v>
      </c>
      <c r="I679" s="7">
        <v>760</v>
      </c>
      <c r="J679" s="19">
        <v>0.05</v>
      </c>
    </row>
    <row r="680" spans="1:10" x14ac:dyDescent="0.25">
      <c r="A680" s="16" t="s">
        <v>1502</v>
      </c>
      <c r="B680" s="9" t="s">
        <v>174</v>
      </c>
      <c r="C680" s="9" t="s">
        <v>116</v>
      </c>
      <c r="D680" s="9" t="s">
        <v>19</v>
      </c>
      <c r="E680" s="10">
        <v>42827</v>
      </c>
      <c r="F680" s="9" t="s">
        <v>112</v>
      </c>
      <c r="G680" s="9" t="s">
        <v>1290</v>
      </c>
      <c r="H680" s="9">
        <v>70</v>
      </c>
      <c r="I680" s="9">
        <v>65</v>
      </c>
      <c r="J680" s="20">
        <v>7.1400000000000005E-2</v>
      </c>
    </row>
    <row r="681" spans="1:10" x14ac:dyDescent="0.25">
      <c r="A681" s="15" t="s">
        <v>1503</v>
      </c>
      <c r="B681" s="7" t="s">
        <v>95</v>
      </c>
      <c r="C681" s="7" t="s">
        <v>96</v>
      </c>
      <c r="D681" s="7" t="s">
        <v>37</v>
      </c>
      <c r="E681" s="8" t="s">
        <v>786</v>
      </c>
      <c r="F681" s="7" t="s">
        <v>112</v>
      </c>
      <c r="G681" s="7" t="s">
        <v>1504</v>
      </c>
      <c r="H681" s="7">
        <v>70</v>
      </c>
      <c r="I681" s="7">
        <v>67</v>
      </c>
      <c r="J681" s="19">
        <v>4.2900000000000001E-2</v>
      </c>
    </row>
    <row r="682" spans="1:10" x14ac:dyDescent="0.25">
      <c r="A682" s="16" t="s">
        <v>1505</v>
      </c>
      <c r="B682" s="9" t="s">
        <v>210</v>
      </c>
      <c r="C682" s="9" t="s">
        <v>116</v>
      </c>
      <c r="D682" s="9" t="s">
        <v>19</v>
      </c>
      <c r="E682" s="12" t="s">
        <v>1207</v>
      </c>
      <c r="F682" s="9" t="s">
        <v>77</v>
      </c>
      <c r="G682" s="9" t="s">
        <v>1506</v>
      </c>
      <c r="H682" s="9">
        <v>500</v>
      </c>
      <c r="I682" s="9">
        <v>490</v>
      </c>
      <c r="J682" s="20">
        <v>0.02</v>
      </c>
    </row>
    <row r="683" spans="1:10" x14ac:dyDescent="0.25">
      <c r="A683" s="15" t="s">
        <v>1507</v>
      </c>
      <c r="B683" s="7" t="s">
        <v>11</v>
      </c>
      <c r="C683" s="7" t="s">
        <v>12</v>
      </c>
      <c r="D683" s="7" t="s">
        <v>13</v>
      </c>
      <c r="E683" s="11">
        <v>42952</v>
      </c>
      <c r="F683" s="7" t="s">
        <v>32</v>
      </c>
      <c r="G683" s="7" t="s">
        <v>1508</v>
      </c>
      <c r="H683" s="7">
        <v>150</v>
      </c>
      <c r="I683" s="7">
        <v>147</v>
      </c>
      <c r="J683" s="19">
        <v>0.02</v>
      </c>
    </row>
    <row r="684" spans="1:10" x14ac:dyDescent="0.25">
      <c r="A684" s="16" t="s">
        <v>1509</v>
      </c>
      <c r="B684" s="9" t="s">
        <v>495</v>
      </c>
      <c r="C684" s="9" t="s">
        <v>496</v>
      </c>
      <c r="D684" s="9" t="s">
        <v>13</v>
      </c>
      <c r="E684" s="12" t="s">
        <v>1232</v>
      </c>
      <c r="F684" s="9" t="s">
        <v>77</v>
      </c>
      <c r="G684" s="9" t="s">
        <v>553</v>
      </c>
      <c r="H684" s="9">
        <v>500</v>
      </c>
      <c r="I684" s="9">
        <v>500</v>
      </c>
      <c r="J684" s="20">
        <v>0</v>
      </c>
    </row>
    <row r="685" spans="1:10" x14ac:dyDescent="0.25">
      <c r="A685" s="15" t="s">
        <v>1510</v>
      </c>
      <c r="B685" s="7" t="s">
        <v>178</v>
      </c>
      <c r="C685" s="7" t="s">
        <v>116</v>
      </c>
      <c r="D685" s="7" t="s">
        <v>19</v>
      </c>
      <c r="E685" s="11">
        <v>43384</v>
      </c>
      <c r="F685" s="7" t="s">
        <v>44</v>
      </c>
      <c r="G685" s="7" t="s">
        <v>180</v>
      </c>
      <c r="H685" s="7">
        <v>30</v>
      </c>
      <c r="I685" s="7">
        <v>28</v>
      </c>
      <c r="J685" s="19">
        <v>6.6699999999999995E-2</v>
      </c>
    </row>
    <row r="686" spans="1:10" x14ac:dyDescent="0.25">
      <c r="A686" s="16" t="s">
        <v>1511</v>
      </c>
      <c r="B686" s="9" t="s">
        <v>147</v>
      </c>
      <c r="C686" s="9" t="s">
        <v>96</v>
      </c>
      <c r="D686" s="9" t="s">
        <v>37</v>
      </c>
      <c r="E686" s="12" t="s">
        <v>1512</v>
      </c>
      <c r="F686" s="9" t="s">
        <v>58</v>
      </c>
      <c r="G686" s="9" t="s">
        <v>1469</v>
      </c>
      <c r="H686" s="9">
        <v>800</v>
      </c>
      <c r="I686" s="9">
        <v>600</v>
      </c>
      <c r="J686" s="20">
        <v>0.25</v>
      </c>
    </row>
    <row r="687" spans="1:10" x14ac:dyDescent="0.25">
      <c r="A687" s="15" t="s">
        <v>1513</v>
      </c>
      <c r="B687" s="7" t="s">
        <v>128</v>
      </c>
      <c r="C687" s="7" t="s">
        <v>129</v>
      </c>
      <c r="D687" s="7" t="s">
        <v>37</v>
      </c>
      <c r="E687" s="11">
        <v>43260</v>
      </c>
      <c r="F687" s="7" t="s">
        <v>58</v>
      </c>
      <c r="G687" s="7" t="s">
        <v>1162</v>
      </c>
      <c r="H687" s="7">
        <v>800</v>
      </c>
      <c r="I687" s="7">
        <v>552</v>
      </c>
      <c r="J687" s="19">
        <v>0.31</v>
      </c>
    </row>
    <row r="688" spans="1:10" x14ac:dyDescent="0.25">
      <c r="A688" s="16" t="s">
        <v>1514</v>
      </c>
      <c r="B688" s="9" t="s">
        <v>3761</v>
      </c>
      <c r="C688" s="9" t="s">
        <v>3759</v>
      </c>
      <c r="D688" s="9" t="s">
        <v>13</v>
      </c>
      <c r="E688" s="10">
        <v>42796</v>
      </c>
      <c r="F688" s="9" t="s">
        <v>133</v>
      </c>
      <c r="G688" s="9" t="s">
        <v>711</v>
      </c>
      <c r="H688" s="9">
        <v>50</v>
      </c>
      <c r="I688" s="9">
        <v>46</v>
      </c>
      <c r="J688" s="20">
        <v>0.08</v>
      </c>
    </row>
    <row r="689" spans="1:10" x14ac:dyDescent="0.25">
      <c r="A689" s="15" t="s">
        <v>1515</v>
      </c>
      <c r="B689" s="7" t="s">
        <v>397</v>
      </c>
      <c r="C689" s="7" t="s">
        <v>398</v>
      </c>
      <c r="D689" s="7" t="s">
        <v>13</v>
      </c>
      <c r="E689" s="8" t="s">
        <v>1516</v>
      </c>
      <c r="F689" s="7" t="s">
        <v>44</v>
      </c>
      <c r="G689" s="7" t="s">
        <v>567</v>
      </c>
      <c r="H689" s="7">
        <v>30</v>
      </c>
      <c r="I689" s="7">
        <v>29</v>
      </c>
      <c r="J689" s="19">
        <v>3.3300000000000003E-2</v>
      </c>
    </row>
    <row r="690" spans="1:10" x14ac:dyDescent="0.25">
      <c r="A690" s="16" t="s">
        <v>1517</v>
      </c>
      <c r="B690" s="9" t="s">
        <v>495</v>
      </c>
      <c r="C690" s="9" t="s">
        <v>496</v>
      </c>
      <c r="D690" s="9" t="s">
        <v>13</v>
      </c>
      <c r="E690" s="10">
        <v>42340</v>
      </c>
      <c r="F690" s="9" t="s">
        <v>58</v>
      </c>
      <c r="G690" s="9" t="s">
        <v>1518</v>
      </c>
      <c r="H690" s="9">
        <v>800</v>
      </c>
      <c r="I690" s="9">
        <v>680</v>
      </c>
      <c r="J690" s="20">
        <v>0.15</v>
      </c>
    </row>
    <row r="691" spans="1:10" x14ac:dyDescent="0.25">
      <c r="A691" s="15" t="s">
        <v>1519</v>
      </c>
      <c r="B691" s="7" t="s">
        <v>41</v>
      </c>
      <c r="C691" s="7" t="s">
        <v>42</v>
      </c>
      <c r="D691" s="7" t="s">
        <v>37</v>
      </c>
      <c r="E691" s="8" t="s">
        <v>1520</v>
      </c>
      <c r="F691" s="7" t="s">
        <v>77</v>
      </c>
      <c r="G691" s="7" t="s">
        <v>1094</v>
      </c>
      <c r="H691" s="7">
        <v>500</v>
      </c>
      <c r="I691" s="7">
        <v>495</v>
      </c>
      <c r="J691" s="19">
        <v>0.01</v>
      </c>
    </row>
    <row r="692" spans="1:10" x14ac:dyDescent="0.25">
      <c r="A692" s="16" t="s">
        <v>1521</v>
      </c>
      <c r="B692" s="9" t="s">
        <v>135</v>
      </c>
      <c r="C692" s="9" t="s">
        <v>42</v>
      </c>
      <c r="D692" s="9" t="s">
        <v>37</v>
      </c>
      <c r="E692" s="10">
        <v>42192</v>
      </c>
      <c r="F692" s="9" t="s">
        <v>125</v>
      </c>
      <c r="G692" s="9" t="s">
        <v>732</v>
      </c>
      <c r="H692" s="9">
        <v>250</v>
      </c>
      <c r="I692" s="9">
        <v>205</v>
      </c>
      <c r="J692" s="20">
        <v>0.18</v>
      </c>
    </row>
    <row r="693" spans="1:10" x14ac:dyDescent="0.25">
      <c r="A693" s="15" t="s">
        <v>1522</v>
      </c>
      <c r="B693" s="7" t="s">
        <v>105</v>
      </c>
      <c r="C693" s="7" t="s">
        <v>106</v>
      </c>
      <c r="D693" s="7" t="s">
        <v>13</v>
      </c>
      <c r="E693" s="8" t="s">
        <v>1523</v>
      </c>
      <c r="F693" s="7" t="s">
        <v>38</v>
      </c>
      <c r="G693" s="7" t="s">
        <v>1524</v>
      </c>
      <c r="H693" s="7">
        <v>50</v>
      </c>
      <c r="I693" s="7">
        <v>48</v>
      </c>
      <c r="J693" s="19">
        <v>0.04</v>
      </c>
    </row>
    <row r="694" spans="1:10" x14ac:dyDescent="0.25">
      <c r="A694" s="16" t="s">
        <v>1525</v>
      </c>
      <c r="B694" s="9" t="s">
        <v>216</v>
      </c>
      <c r="C694" s="9" t="s">
        <v>217</v>
      </c>
      <c r="D694" s="9" t="s">
        <v>13</v>
      </c>
      <c r="E694" s="10">
        <v>42409</v>
      </c>
      <c r="F694" s="9" t="s">
        <v>14</v>
      </c>
      <c r="G694" s="9" t="s">
        <v>1020</v>
      </c>
      <c r="H694" s="9">
        <v>80</v>
      </c>
      <c r="I694" s="9">
        <v>78</v>
      </c>
      <c r="J694" s="20">
        <v>2.5000000000000001E-2</v>
      </c>
    </row>
    <row r="695" spans="1:10" x14ac:dyDescent="0.25">
      <c r="A695" s="15" t="s">
        <v>1526</v>
      </c>
      <c r="B695" s="7" t="s">
        <v>62</v>
      </c>
      <c r="C695" s="7" t="s">
        <v>63</v>
      </c>
      <c r="D695" s="7" t="s">
        <v>13</v>
      </c>
      <c r="E695" s="8" t="s">
        <v>1527</v>
      </c>
      <c r="F695" s="7" t="s">
        <v>58</v>
      </c>
      <c r="G695" s="7" t="s">
        <v>1318</v>
      </c>
      <c r="H695" s="7">
        <v>800</v>
      </c>
      <c r="I695" s="7">
        <v>552</v>
      </c>
      <c r="J695" s="19">
        <v>0.31</v>
      </c>
    </row>
    <row r="696" spans="1:10" x14ac:dyDescent="0.25">
      <c r="A696" s="16" t="s">
        <v>1528</v>
      </c>
      <c r="B696" s="9" t="s">
        <v>306</v>
      </c>
      <c r="C696" s="9" t="s">
        <v>307</v>
      </c>
      <c r="D696" s="9" t="s">
        <v>13</v>
      </c>
      <c r="E696" s="10">
        <v>41980</v>
      </c>
      <c r="F696" s="9" t="s">
        <v>77</v>
      </c>
      <c r="G696" s="9" t="s">
        <v>463</v>
      </c>
      <c r="H696" s="9">
        <v>500</v>
      </c>
      <c r="I696" s="9">
        <v>495</v>
      </c>
      <c r="J696" s="20">
        <v>0.01</v>
      </c>
    </row>
    <row r="697" spans="1:10" x14ac:dyDescent="0.25">
      <c r="A697" s="15" t="s">
        <v>1529</v>
      </c>
      <c r="B697" s="7" t="s">
        <v>144</v>
      </c>
      <c r="C697" s="7" t="s">
        <v>116</v>
      </c>
      <c r="D697" s="7" t="s">
        <v>19</v>
      </c>
      <c r="E697" s="11">
        <v>42524</v>
      </c>
      <c r="F697" s="7" t="s">
        <v>64</v>
      </c>
      <c r="G697" s="7" t="s">
        <v>145</v>
      </c>
      <c r="H697" s="7">
        <v>1000</v>
      </c>
      <c r="I697" s="7">
        <v>1000</v>
      </c>
      <c r="J697" s="19">
        <v>0</v>
      </c>
    </row>
    <row r="698" spans="1:10" x14ac:dyDescent="0.25">
      <c r="A698" s="16" t="s">
        <v>1530</v>
      </c>
      <c r="B698" s="9" t="s">
        <v>47</v>
      </c>
      <c r="C698" s="9" t="s">
        <v>48</v>
      </c>
      <c r="D698" s="9" t="s">
        <v>25</v>
      </c>
      <c r="E698" s="12" t="s">
        <v>456</v>
      </c>
      <c r="F698" s="9" t="s">
        <v>38</v>
      </c>
      <c r="G698" s="9" t="s">
        <v>1531</v>
      </c>
      <c r="H698" s="9">
        <v>50</v>
      </c>
      <c r="I698" s="9">
        <v>43</v>
      </c>
      <c r="J698" s="20">
        <v>0.14000000000000001</v>
      </c>
    </row>
    <row r="699" spans="1:10" x14ac:dyDescent="0.25">
      <c r="A699" s="15" t="s">
        <v>1532</v>
      </c>
      <c r="B699" s="7" t="s">
        <v>261</v>
      </c>
      <c r="C699" s="7" t="s">
        <v>42</v>
      </c>
      <c r="D699" s="7" t="s">
        <v>37</v>
      </c>
      <c r="E699" s="11">
        <v>43161</v>
      </c>
      <c r="F699" s="7" t="s">
        <v>125</v>
      </c>
      <c r="G699" s="7" t="s">
        <v>1533</v>
      </c>
      <c r="H699" s="7">
        <v>250</v>
      </c>
      <c r="I699" s="7">
        <v>250</v>
      </c>
      <c r="J699" s="19">
        <v>0</v>
      </c>
    </row>
    <row r="700" spans="1:10" x14ac:dyDescent="0.25">
      <c r="A700" s="16" t="s">
        <v>1534</v>
      </c>
      <c r="B700" s="9" t="s">
        <v>318</v>
      </c>
      <c r="C700" s="9" t="s">
        <v>319</v>
      </c>
      <c r="D700" s="9" t="s">
        <v>13</v>
      </c>
      <c r="E700" s="12" t="s">
        <v>1535</v>
      </c>
      <c r="F700" s="9" t="s">
        <v>44</v>
      </c>
      <c r="G700" s="9" t="s">
        <v>386</v>
      </c>
      <c r="H700" s="9">
        <v>30</v>
      </c>
      <c r="I700" s="9">
        <v>23</v>
      </c>
      <c r="J700" s="20">
        <v>0.23330000000000001</v>
      </c>
    </row>
    <row r="701" spans="1:10" x14ac:dyDescent="0.25">
      <c r="A701" s="15" t="s">
        <v>1536</v>
      </c>
      <c r="B701" s="7" t="s">
        <v>67</v>
      </c>
      <c r="C701" s="7" t="s">
        <v>68</v>
      </c>
      <c r="D701" s="7" t="s">
        <v>37</v>
      </c>
      <c r="E701" s="11">
        <v>42125</v>
      </c>
      <c r="F701" s="7" t="s">
        <v>77</v>
      </c>
      <c r="G701" s="7" t="s">
        <v>70</v>
      </c>
      <c r="H701" s="7">
        <v>500</v>
      </c>
      <c r="I701" s="7">
        <v>490</v>
      </c>
      <c r="J701" s="19">
        <v>0.02</v>
      </c>
    </row>
    <row r="702" spans="1:10" x14ac:dyDescent="0.25">
      <c r="A702" s="16" t="s">
        <v>1537</v>
      </c>
      <c r="B702" s="9" t="s">
        <v>23</v>
      </c>
      <c r="C702" s="9" t="s">
        <v>24</v>
      </c>
      <c r="D702" s="9" t="s">
        <v>25</v>
      </c>
      <c r="E702" s="10">
        <v>41949</v>
      </c>
      <c r="F702" s="9" t="s">
        <v>49</v>
      </c>
      <c r="G702" s="9" t="s">
        <v>381</v>
      </c>
      <c r="H702" s="9">
        <v>500</v>
      </c>
      <c r="I702" s="9">
        <v>425</v>
      </c>
      <c r="J702" s="20">
        <v>0.15</v>
      </c>
    </row>
    <row r="703" spans="1:10" x14ac:dyDescent="0.25">
      <c r="A703" s="15" t="s">
        <v>1538</v>
      </c>
      <c r="B703" s="7" t="s">
        <v>495</v>
      </c>
      <c r="C703" s="7" t="s">
        <v>496</v>
      </c>
      <c r="D703" s="7" t="s">
        <v>13</v>
      </c>
      <c r="E703" s="11">
        <v>43256</v>
      </c>
      <c r="F703" s="7" t="s">
        <v>125</v>
      </c>
      <c r="G703" s="7" t="s">
        <v>890</v>
      </c>
      <c r="H703" s="7">
        <v>250</v>
      </c>
      <c r="I703" s="7">
        <v>223</v>
      </c>
      <c r="J703" s="19">
        <v>0.108</v>
      </c>
    </row>
    <row r="704" spans="1:10" x14ac:dyDescent="0.25">
      <c r="A704" s="16" t="s">
        <v>1539</v>
      </c>
      <c r="B704" s="9" t="s">
        <v>174</v>
      </c>
      <c r="C704" s="9" t="s">
        <v>116</v>
      </c>
      <c r="D704" s="9" t="s">
        <v>19</v>
      </c>
      <c r="E704" s="12" t="s">
        <v>1540</v>
      </c>
      <c r="F704" s="9" t="s">
        <v>26</v>
      </c>
      <c r="G704" s="9" t="s">
        <v>1541</v>
      </c>
      <c r="H704" s="9">
        <v>700</v>
      </c>
      <c r="I704" s="9">
        <v>693</v>
      </c>
      <c r="J704" s="20">
        <v>0.01</v>
      </c>
    </row>
    <row r="705" spans="1:10" x14ac:dyDescent="0.25">
      <c r="A705" s="15" t="s">
        <v>1542</v>
      </c>
      <c r="B705" s="7" t="s">
        <v>115</v>
      </c>
      <c r="C705" s="7" t="s">
        <v>116</v>
      </c>
      <c r="D705" s="7" t="s">
        <v>19</v>
      </c>
      <c r="E705" s="8" t="s">
        <v>1452</v>
      </c>
      <c r="F705" s="7" t="s">
        <v>32</v>
      </c>
      <c r="G705" s="7" t="s">
        <v>118</v>
      </c>
      <c r="H705" s="7">
        <v>150</v>
      </c>
      <c r="I705" s="7">
        <v>147</v>
      </c>
      <c r="J705" s="19">
        <v>0.02</v>
      </c>
    </row>
    <row r="706" spans="1:10" x14ac:dyDescent="0.25">
      <c r="A706" s="16" t="s">
        <v>1543</v>
      </c>
      <c r="B706" s="9" t="s">
        <v>261</v>
      </c>
      <c r="C706" s="9" t="s">
        <v>42</v>
      </c>
      <c r="D706" s="9" t="s">
        <v>37</v>
      </c>
      <c r="E706" s="10">
        <v>43169</v>
      </c>
      <c r="F706" s="9" t="s">
        <v>44</v>
      </c>
      <c r="G706" s="9" t="s">
        <v>1533</v>
      </c>
      <c r="H706" s="9">
        <v>30</v>
      </c>
      <c r="I706" s="9">
        <v>26</v>
      </c>
      <c r="J706" s="20">
        <v>0.1333</v>
      </c>
    </row>
    <row r="707" spans="1:10" x14ac:dyDescent="0.25">
      <c r="A707" s="15" t="s">
        <v>1544</v>
      </c>
      <c r="B707" s="7" t="s">
        <v>306</v>
      </c>
      <c r="C707" s="7" t="s">
        <v>307</v>
      </c>
      <c r="D707" s="7" t="s">
        <v>13</v>
      </c>
      <c r="E707" s="8" t="s">
        <v>1545</v>
      </c>
      <c r="F707" s="7" t="s">
        <v>44</v>
      </c>
      <c r="G707" s="7" t="s">
        <v>1033</v>
      </c>
      <c r="H707" s="7">
        <v>30</v>
      </c>
      <c r="I707" s="7">
        <v>29</v>
      </c>
      <c r="J707" s="19">
        <v>3.3300000000000003E-2</v>
      </c>
    </row>
    <row r="708" spans="1:10" x14ac:dyDescent="0.25">
      <c r="A708" s="16" t="s">
        <v>1546</v>
      </c>
      <c r="B708" s="9" t="s">
        <v>135</v>
      </c>
      <c r="C708" s="9" t="s">
        <v>42</v>
      </c>
      <c r="D708" s="9" t="s">
        <v>37</v>
      </c>
      <c r="E708" s="10">
        <v>41769</v>
      </c>
      <c r="F708" s="9" t="s">
        <v>32</v>
      </c>
      <c r="G708" s="9" t="s">
        <v>1258</v>
      </c>
      <c r="H708" s="9">
        <v>150</v>
      </c>
      <c r="I708" s="9">
        <v>105</v>
      </c>
      <c r="J708" s="20">
        <v>0.3</v>
      </c>
    </row>
    <row r="709" spans="1:10" x14ac:dyDescent="0.25">
      <c r="A709" s="15" t="s">
        <v>1547</v>
      </c>
      <c r="B709" s="7" t="s">
        <v>17</v>
      </c>
      <c r="C709" s="7" t="s">
        <v>18</v>
      </c>
      <c r="D709" s="7" t="s">
        <v>19</v>
      </c>
      <c r="E709" s="8" t="s">
        <v>1548</v>
      </c>
      <c r="F709" s="7" t="s">
        <v>133</v>
      </c>
      <c r="G709" s="7" t="s">
        <v>623</v>
      </c>
      <c r="H709" s="7">
        <v>50</v>
      </c>
      <c r="I709" s="7">
        <v>50</v>
      </c>
      <c r="J709" s="19">
        <v>0</v>
      </c>
    </row>
    <row r="710" spans="1:10" x14ac:dyDescent="0.25">
      <c r="A710" s="16" t="s">
        <v>1549</v>
      </c>
      <c r="B710" s="9" t="s">
        <v>397</v>
      </c>
      <c r="C710" s="9" t="s">
        <v>398</v>
      </c>
      <c r="D710" s="9" t="s">
        <v>13</v>
      </c>
      <c r="E710" s="12" t="s">
        <v>1550</v>
      </c>
      <c r="F710" s="9" t="s">
        <v>58</v>
      </c>
      <c r="G710" s="9" t="s">
        <v>1551</v>
      </c>
      <c r="H710" s="9">
        <v>800</v>
      </c>
      <c r="I710" s="9">
        <v>480</v>
      </c>
      <c r="J710" s="20">
        <v>0.4</v>
      </c>
    </row>
    <row r="711" spans="1:10" x14ac:dyDescent="0.25">
      <c r="A711" s="15" t="s">
        <v>1552</v>
      </c>
      <c r="B711" s="7" t="s">
        <v>269</v>
      </c>
      <c r="C711" s="7" t="s">
        <v>270</v>
      </c>
      <c r="D711" s="7" t="s">
        <v>25</v>
      </c>
      <c r="E711" s="11">
        <v>42555</v>
      </c>
      <c r="F711" s="7" t="s">
        <v>77</v>
      </c>
      <c r="G711" s="7" t="s">
        <v>1126</v>
      </c>
      <c r="H711" s="7">
        <v>500</v>
      </c>
      <c r="I711" s="7">
        <v>500</v>
      </c>
      <c r="J711" s="19">
        <v>0</v>
      </c>
    </row>
    <row r="712" spans="1:10" x14ac:dyDescent="0.25">
      <c r="A712" s="16" t="s">
        <v>1553</v>
      </c>
      <c r="B712" s="9" t="s">
        <v>17</v>
      </c>
      <c r="C712" s="9" t="s">
        <v>18</v>
      </c>
      <c r="D712" s="9" t="s">
        <v>19</v>
      </c>
      <c r="E712" s="12" t="s">
        <v>654</v>
      </c>
      <c r="F712" s="9" t="s">
        <v>38</v>
      </c>
      <c r="G712" s="9" t="s">
        <v>1000</v>
      </c>
      <c r="H712" s="9">
        <v>50</v>
      </c>
      <c r="I712" s="9">
        <v>40</v>
      </c>
      <c r="J712" s="20">
        <v>0.2</v>
      </c>
    </row>
    <row r="713" spans="1:10" x14ac:dyDescent="0.25">
      <c r="A713" s="15" t="s">
        <v>1554</v>
      </c>
      <c r="B713" s="7" t="s">
        <v>115</v>
      </c>
      <c r="C713" s="7" t="s">
        <v>116</v>
      </c>
      <c r="D713" s="7" t="s">
        <v>19</v>
      </c>
      <c r="E713" s="8" t="s">
        <v>1113</v>
      </c>
      <c r="F713" s="7" t="s">
        <v>64</v>
      </c>
      <c r="G713" s="7" t="s">
        <v>671</v>
      </c>
      <c r="H713" s="7">
        <v>1000</v>
      </c>
      <c r="I713" s="7">
        <v>620</v>
      </c>
      <c r="J713" s="19">
        <v>0.38</v>
      </c>
    </row>
    <row r="714" spans="1:10" x14ac:dyDescent="0.25">
      <c r="A714" s="16" t="s">
        <v>1555</v>
      </c>
      <c r="B714" s="9" t="s">
        <v>11</v>
      </c>
      <c r="C714" s="9" t="s">
        <v>12</v>
      </c>
      <c r="D714" s="9" t="s">
        <v>13</v>
      </c>
      <c r="E714" s="10">
        <v>41733</v>
      </c>
      <c r="F714" s="9" t="s">
        <v>38</v>
      </c>
      <c r="G714" s="9" t="s">
        <v>225</v>
      </c>
      <c r="H714" s="9">
        <v>50</v>
      </c>
      <c r="I714" s="9">
        <v>50</v>
      </c>
      <c r="J714" s="20">
        <v>0</v>
      </c>
    </row>
    <row r="715" spans="1:10" x14ac:dyDescent="0.25">
      <c r="A715" s="15" t="s">
        <v>1556</v>
      </c>
      <c r="B715" s="7" t="s">
        <v>74</v>
      </c>
      <c r="C715" s="7" t="s">
        <v>75</v>
      </c>
      <c r="D715" s="7" t="s">
        <v>37</v>
      </c>
      <c r="E715" s="8" t="s">
        <v>867</v>
      </c>
      <c r="F715" s="7" t="s">
        <v>32</v>
      </c>
      <c r="G715" s="7" t="s">
        <v>402</v>
      </c>
      <c r="H715" s="7">
        <v>150</v>
      </c>
      <c r="I715" s="7">
        <v>98</v>
      </c>
      <c r="J715" s="19">
        <v>0.34670000000000001</v>
      </c>
    </row>
    <row r="716" spans="1:10" x14ac:dyDescent="0.25">
      <c r="A716" s="16" t="s">
        <v>1557</v>
      </c>
      <c r="B716" s="9" t="s">
        <v>288</v>
      </c>
      <c r="C716" s="9" t="s">
        <v>289</v>
      </c>
      <c r="D716" s="9" t="s">
        <v>13</v>
      </c>
      <c r="E716" s="12" t="s">
        <v>1558</v>
      </c>
      <c r="F716" s="9" t="s">
        <v>26</v>
      </c>
      <c r="G716" s="9" t="s">
        <v>798</v>
      </c>
      <c r="H716" s="9">
        <v>700</v>
      </c>
      <c r="I716" s="9">
        <v>700</v>
      </c>
      <c r="J716" s="20">
        <v>0</v>
      </c>
    </row>
    <row r="717" spans="1:10" x14ac:dyDescent="0.25">
      <c r="A717" s="15" t="s">
        <v>1559</v>
      </c>
      <c r="B717" s="7" t="s">
        <v>82</v>
      </c>
      <c r="C717" s="7" t="s">
        <v>83</v>
      </c>
      <c r="D717" s="7" t="s">
        <v>37</v>
      </c>
      <c r="E717" s="8" t="s">
        <v>1560</v>
      </c>
      <c r="F717" s="7" t="s">
        <v>38</v>
      </c>
      <c r="G717" s="7" t="s">
        <v>859</v>
      </c>
      <c r="H717" s="7">
        <v>50</v>
      </c>
      <c r="I717" s="7">
        <v>37</v>
      </c>
      <c r="J717" s="19">
        <v>0.26</v>
      </c>
    </row>
    <row r="718" spans="1:10" x14ac:dyDescent="0.25">
      <c r="A718" s="16" t="s">
        <v>1561</v>
      </c>
      <c r="B718" s="9" t="s">
        <v>67</v>
      </c>
      <c r="C718" s="9" t="s">
        <v>68</v>
      </c>
      <c r="D718" s="9" t="s">
        <v>37</v>
      </c>
      <c r="E718" s="10">
        <v>43015</v>
      </c>
      <c r="F718" s="9" t="s">
        <v>44</v>
      </c>
      <c r="G718" s="9" t="s">
        <v>70</v>
      </c>
      <c r="H718" s="9">
        <v>30</v>
      </c>
      <c r="I718" s="9">
        <v>29</v>
      </c>
      <c r="J718" s="20">
        <v>3.3300000000000003E-2</v>
      </c>
    </row>
    <row r="719" spans="1:10" x14ac:dyDescent="0.25">
      <c r="A719" s="15" t="s">
        <v>1562</v>
      </c>
      <c r="B719" s="7" t="s">
        <v>11</v>
      </c>
      <c r="C719" s="7" t="s">
        <v>12</v>
      </c>
      <c r="D719" s="7" t="s">
        <v>13</v>
      </c>
      <c r="E719" s="8" t="s">
        <v>1563</v>
      </c>
      <c r="F719" s="7" t="s">
        <v>26</v>
      </c>
      <c r="G719" s="7" t="s">
        <v>430</v>
      </c>
      <c r="H719" s="7">
        <v>700</v>
      </c>
      <c r="I719" s="7">
        <v>679</v>
      </c>
      <c r="J719" s="19">
        <v>0.03</v>
      </c>
    </row>
    <row r="720" spans="1:10" x14ac:dyDescent="0.25">
      <c r="A720" s="16" t="s">
        <v>1564</v>
      </c>
      <c r="B720" s="9" t="s">
        <v>52</v>
      </c>
      <c r="C720" s="9" t="s">
        <v>53</v>
      </c>
      <c r="D720" s="9" t="s">
        <v>25</v>
      </c>
      <c r="E720" s="10">
        <v>42164</v>
      </c>
      <c r="F720" s="9" t="s">
        <v>77</v>
      </c>
      <c r="G720" s="9" t="s">
        <v>493</v>
      </c>
      <c r="H720" s="9">
        <v>500</v>
      </c>
      <c r="I720" s="9">
        <v>495</v>
      </c>
      <c r="J720" s="20">
        <v>0.01</v>
      </c>
    </row>
    <row r="721" spans="1:10" x14ac:dyDescent="0.25">
      <c r="A721" s="15" t="s">
        <v>1565</v>
      </c>
      <c r="B721" s="7" t="s">
        <v>17</v>
      </c>
      <c r="C721" s="7" t="s">
        <v>18</v>
      </c>
      <c r="D721" s="7" t="s">
        <v>19</v>
      </c>
      <c r="E721" s="8" t="s">
        <v>1566</v>
      </c>
      <c r="F721" s="7" t="s">
        <v>133</v>
      </c>
      <c r="G721" s="7" t="s">
        <v>21</v>
      </c>
      <c r="H721" s="7">
        <v>50</v>
      </c>
      <c r="I721" s="7">
        <v>36</v>
      </c>
      <c r="J721" s="19">
        <v>0.28000000000000003</v>
      </c>
    </row>
    <row r="722" spans="1:10" x14ac:dyDescent="0.25">
      <c r="A722" s="16" t="s">
        <v>1567</v>
      </c>
      <c r="B722" s="9" t="s">
        <v>495</v>
      </c>
      <c r="C722" s="9" t="s">
        <v>496</v>
      </c>
      <c r="D722" s="9" t="s">
        <v>13</v>
      </c>
      <c r="E722" s="10">
        <v>42217</v>
      </c>
      <c r="F722" s="9" t="s">
        <v>38</v>
      </c>
      <c r="G722" s="9" t="s">
        <v>1518</v>
      </c>
      <c r="H722" s="9">
        <v>50</v>
      </c>
      <c r="I722" s="9">
        <v>48</v>
      </c>
      <c r="J722" s="20">
        <v>0.04</v>
      </c>
    </row>
    <row r="723" spans="1:10" x14ac:dyDescent="0.25">
      <c r="A723" s="15" t="s">
        <v>1568</v>
      </c>
      <c r="B723" s="7" t="s">
        <v>56</v>
      </c>
      <c r="C723" s="7" t="s">
        <v>57</v>
      </c>
      <c r="D723" s="7" t="s">
        <v>13</v>
      </c>
      <c r="E723" s="8" t="s">
        <v>708</v>
      </c>
      <c r="F723" s="7" t="s">
        <v>49</v>
      </c>
      <c r="G723" s="7" t="s">
        <v>1569</v>
      </c>
      <c r="H723" s="7">
        <v>500</v>
      </c>
      <c r="I723" s="7">
        <v>475</v>
      </c>
      <c r="J723" s="19">
        <v>0.05</v>
      </c>
    </row>
    <row r="724" spans="1:10" x14ac:dyDescent="0.25">
      <c r="A724" s="16" t="s">
        <v>1570</v>
      </c>
      <c r="B724" s="9" t="s">
        <v>306</v>
      </c>
      <c r="C724" s="9" t="s">
        <v>307</v>
      </c>
      <c r="D724" s="9" t="s">
        <v>13</v>
      </c>
      <c r="E724" s="12" t="s">
        <v>737</v>
      </c>
      <c r="F724" s="9" t="s">
        <v>38</v>
      </c>
      <c r="G724" s="9" t="s">
        <v>1571</v>
      </c>
      <c r="H724" s="9">
        <v>50</v>
      </c>
      <c r="I724" s="9">
        <v>43</v>
      </c>
      <c r="J724" s="20">
        <v>0.14000000000000001</v>
      </c>
    </row>
    <row r="725" spans="1:10" x14ac:dyDescent="0.25">
      <c r="A725" s="15" t="s">
        <v>1572</v>
      </c>
      <c r="B725" s="7" t="s">
        <v>269</v>
      </c>
      <c r="C725" s="7" t="s">
        <v>270</v>
      </c>
      <c r="D725" s="7" t="s">
        <v>25</v>
      </c>
      <c r="E725" s="8" t="s">
        <v>1573</v>
      </c>
      <c r="F725" s="7" t="s">
        <v>125</v>
      </c>
      <c r="G725" s="7" t="s">
        <v>880</v>
      </c>
      <c r="H725" s="7">
        <v>250</v>
      </c>
      <c r="I725" s="7">
        <v>235</v>
      </c>
      <c r="J725" s="19">
        <v>0.06</v>
      </c>
    </row>
    <row r="726" spans="1:10" x14ac:dyDescent="0.25">
      <c r="A726" s="16" t="s">
        <v>1574</v>
      </c>
      <c r="B726" s="9" t="s">
        <v>164</v>
      </c>
      <c r="C726" s="9" t="s">
        <v>165</v>
      </c>
      <c r="D726" s="9" t="s">
        <v>13</v>
      </c>
      <c r="E726" s="10">
        <v>43316</v>
      </c>
      <c r="F726" s="9" t="s">
        <v>133</v>
      </c>
      <c r="G726" s="9" t="s">
        <v>1074</v>
      </c>
      <c r="H726" s="9">
        <v>50</v>
      </c>
      <c r="I726" s="9">
        <v>43</v>
      </c>
      <c r="J726" s="20">
        <v>0.14000000000000001</v>
      </c>
    </row>
    <row r="727" spans="1:10" x14ac:dyDescent="0.25">
      <c r="A727" s="15" t="s">
        <v>1575</v>
      </c>
      <c r="B727" s="7" t="s">
        <v>265</v>
      </c>
      <c r="C727" s="7" t="s">
        <v>53</v>
      </c>
      <c r="D727" s="7" t="s">
        <v>25</v>
      </c>
      <c r="E727" s="8" t="s">
        <v>1576</v>
      </c>
      <c r="F727" s="7" t="s">
        <v>44</v>
      </c>
      <c r="G727" s="7" t="s">
        <v>642</v>
      </c>
      <c r="H727" s="7">
        <v>30</v>
      </c>
      <c r="I727" s="7">
        <v>26</v>
      </c>
      <c r="J727" s="19">
        <v>0.1333</v>
      </c>
    </row>
    <row r="728" spans="1:10" x14ac:dyDescent="0.25">
      <c r="A728" s="16" t="s">
        <v>1577</v>
      </c>
      <c r="B728" s="9" t="s">
        <v>52</v>
      </c>
      <c r="C728" s="9" t="s">
        <v>53</v>
      </c>
      <c r="D728" s="9" t="s">
        <v>25</v>
      </c>
      <c r="E728" s="12" t="s">
        <v>1578</v>
      </c>
      <c r="F728" s="9" t="s">
        <v>112</v>
      </c>
      <c r="G728" s="9" t="s">
        <v>465</v>
      </c>
      <c r="H728" s="9">
        <v>70</v>
      </c>
      <c r="I728" s="9">
        <v>53</v>
      </c>
      <c r="J728" s="20">
        <v>0.2429</v>
      </c>
    </row>
    <row r="729" spans="1:10" x14ac:dyDescent="0.25">
      <c r="A729" s="15" t="s">
        <v>1579</v>
      </c>
      <c r="B729" s="7" t="s">
        <v>95</v>
      </c>
      <c r="C729" s="7" t="s">
        <v>96</v>
      </c>
      <c r="D729" s="7" t="s">
        <v>37</v>
      </c>
      <c r="E729" s="8" t="s">
        <v>1580</v>
      </c>
      <c r="F729" s="7" t="s">
        <v>32</v>
      </c>
      <c r="G729" s="7" t="s">
        <v>1214</v>
      </c>
      <c r="H729" s="7">
        <v>150</v>
      </c>
      <c r="I729" s="7">
        <v>149</v>
      </c>
      <c r="J729" s="19">
        <v>6.7000000000000002E-3</v>
      </c>
    </row>
    <row r="730" spans="1:10" x14ac:dyDescent="0.25">
      <c r="A730" s="16" t="s">
        <v>1581</v>
      </c>
      <c r="B730" s="9" t="s">
        <v>169</v>
      </c>
      <c r="C730" s="9" t="s">
        <v>170</v>
      </c>
      <c r="D730" s="9" t="s">
        <v>13</v>
      </c>
      <c r="E730" s="12" t="s">
        <v>1582</v>
      </c>
      <c r="F730" s="9" t="s">
        <v>125</v>
      </c>
      <c r="G730" s="9" t="s">
        <v>1066</v>
      </c>
      <c r="H730" s="9">
        <v>250</v>
      </c>
      <c r="I730" s="9">
        <v>228</v>
      </c>
      <c r="J730" s="20">
        <v>8.7999999999999995E-2</v>
      </c>
    </row>
    <row r="731" spans="1:10" x14ac:dyDescent="0.25">
      <c r="A731" s="15" t="s">
        <v>1583</v>
      </c>
      <c r="B731" s="7" t="s">
        <v>164</v>
      </c>
      <c r="C731" s="7" t="s">
        <v>165</v>
      </c>
      <c r="D731" s="7" t="s">
        <v>13</v>
      </c>
      <c r="E731" s="8" t="s">
        <v>1584</v>
      </c>
      <c r="F731" s="7" t="s">
        <v>112</v>
      </c>
      <c r="G731" s="7" t="s">
        <v>1308</v>
      </c>
      <c r="H731" s="7">
        <v>70</v>
      </c>
      <c r="I731" s="7">
        <v>64</v>
      </c>
      <c r="J731" s="19">
        <v>8.5699999999999998E-2</v>
      </c>
    </row>
    <row r="732" spans="1:10" x14ac:dyDescent="0.25">
      <c r="A732" s="16" t="s">
        <v>1585</v>
      </c>
      <c r="B732" s="9" t="s">
        <v>29</v>
      </c>
      <c r="C732" s="9" t="s">
        <v>30</v>
      </c>
      <c r="D732" s="9" t="s">
        <v>13</v>
      </c>
      <c r="E732" s="10">
        <v>42528</v>
      </c>
      <c r="F732" s="9" t="s">
        <v>44</v>
      </c>
      <c r="G732" s="9" t="s">
        <v>299</v>
      </c>
      <c r="H732" s="9">
        <v>30</v>
      </c>
      <c r="I732" s="9">
        <v>27</v>
      </c>
      <c r="J732" s="20">
        <v>0.1</v>
      </c>
    </row>
    <row r="733" spans="1:10" x14ac:dyDescent="0.25">
      <c r="A733" s="15" t="s">
        <v>1586</v>
      </c>
      <c r="B733" s="7" t="s">
        <v>3761</v>
      </c>
      <c r="C733" s="7" t="s">
        <v>3759</v>
      </c>
      <c r="D733" s="7" t="s">
        <v>13</v>
      </c>
      <c r="E733" s="8" t="s">
        <v>1587</v>
      </c>
      <c r="F733" s="7" t="s">
        <v>58</v>
      </c>
      <c r="G733" s="7" t="s">
        <v>1588</v>
      </c>
      <c r="H733" s="7">
        <v>800</v>
      </c>
      <c r="I733" s="7">
        <v>648</v>
      </c>
      <c r="J733" s="19">
        <v>0.19</v>
      </c>
    </row>
    <row r="734" spans="1:10" x14ac:dyDescent="0.25">
      <c r="A734" s="16" t="s">
        <v>1589</v>
      </c>
      <c r="B734" s="9" t="s">
        <v>174</v>
      </c>
      <c r="C734" s="9" t="s">
        <v>116</v>
      </c>
      <c r="D734" s="9" t="s">
        <v>19</v>
      </c>
      <c r="E734" s="10">
        <v>42282</v>
      </c>
      <c r="F734" s="9" t="s">
        <v>44</v>
      </c>
      <c r="G734" s="9" t="s">
        <v>1305</v>
      </c>
      <c r="H734" s="9">
        <v>30</v>
      </c>
      <c r="I734" s="9">
        <v>30</v>
      </c>
      <c r="J734" s="20">
        <v>0</v>
      </c>
    </row>
    <row r="735" spans="1:10" x14ac:dyDescent="0.25">
      <c r="A735" s="15" t="s">
        <v>1590</v>
      </c>
      <c r="B735" s="7" t="s">
        <v>123</v>
      </c>
      <c r="C735" s="7" t="s">
        <v>57</v>
      </c>
      <c r="D735" s="7" t="s">
        <v>13</v>
      </c>
      <c r="E735" s="8" t="s">
        <v>1591</v>
      </c>
      <c r="F735" s="7" t="s">
        <v>58</v>
      </c>
      <c r="G735" s="7" t="s">
        <v>1592</v>
      </c>
      <c r="H735" s="7">
        <v>800</v>
      </c>
      <c r="I735" s="7">
        <v>488</v>
      </c>
      <c r="J735" s="19">
        <v>0.39</v>
      </c>
    </row>
    <row r="736" spans="1:10" x14ac:dyDescent="0.25">
      <c r="A736" s="16" t="s">
        <v>1593</v>
      </c>
      <c r="B736" s="9" t="s">
        <v>3760</v>
      </c>
      <c r="C736" s="9" t="s">
        <v>3759</v>
      </c>
      <c r="D736" s="9" t="s">
        <v>13</v>
      </c>
      <c r="E736" s="10">
        <v>41825</v>
      </c>
      <c r="F736" s="9" t="s">
        <v>26</v>
      </c>
      <c r="G736" s="9" t="s">
        <v>1234</v>
      </c>
      <c r="H736" s="9">
        <v>700</v>
      </c>
      <c r="I736" s="9">
        <v>546</v>
      </c>
      <c r="J736" s="20">
        <v>0.22</v>
      </c>
    </row>
    <row r="737" spans="1:10" x14ac:dyDescent="0.25">
      <c r="A737" s="15" t="s">
        <v>1594</v>
      </c>
      <c r="B737" s="7" t="s">
        <v>350</v>
      </c>
      <c r="C737" s="7" t="s">
        <v>116</v>
      </c>
      <c r="D737" s="7" t="s">
        <v>19</v>
      </c>
      <c r="E737" s="11">
        <v>42622</v>
      </c>
      <c r="F737" s="7" t="s">
        <v>125</v>
      </c>
      <c r="G737" s="7" t="s">
        <v>631</v>
      </c>
      <c r="H737" s="7">
        <v>250</v>
      </c>
      <c r="I737" s="7">
        <v>248</v>
      </c>
      <c r="J737" s="19">
        <v>8.0000000000000002E-3</v>
      </c>
    </row>
    <row r="738" spans="1:10" x14ac:dyDescent="0.25">
      <c r="A738" s="16" t="s">
        <v>1595</v>
      </c>
      <c r="B738" s="9" t="s">
        <v>100</v>
      </c>
      <c r="C738" s="9" t="s">
        <v>101</v>
      </c>
      <c r="D738" s="9" t="s">
        <v>13</v>
      </c>
      <c r="E738" s="10">
        <v>42651</v>
      </c>
      <c r="F738" s="9" t="s">
        <v>125</v>
      </c>
      <c r="G738" s="9" t="s">
        <v>990</v>
      </c>
      <c r="H738" s="9">
        <v>250</v>
      </c>
      <c r="I738" s="9">
        <v>243</v>
      </c>
      <c r="J738" s="20">
        <v>2.8000000000000001E-2</v>
      </c>
    </row>
    <row r="739" spans="1:10" x14ac:dyDescent="0.25">
      <c r="A739" s="15" t="s">
        <v>1596</v>
      </c>
      <c r="B739" s="7" t="s">
        <v>67</v>
      </c>
      <c r="C739" s="7" t="s">
        <v>68</v>
      </c>
      <c r="D739" s="7" t="s">
        <v>37</v>
      </c>
      <c r="E739" s="8" t="s">
        <v>1597</v>
      </c>
      <c r="F739" s="7" t="s">
        <v>38</v>
      </c>
      <c r="G739" s="7" t="s">
        <v>1376</v>
      </c>
      <c r="H739" s="7">
        <v>50</v>
      </c>
      <c r="I739" s="7">
        <v>49</v>
      </c>
      <c r="J739" s="19">
        <v>0.02</v>
      </c>
    </row>
    <row r="740" spans="1:10" x14ac:dyDescent="0.25">
      <c r="A740" s="16" t="s">
        <v>1598</v>
      </c>
      <c r="B740" s="9" t="s">
        <v>350</v>
      </c>
      <c r="C740" s="9" t="s">
        <v>116</v>
      </c>
      <c r="D740" s="9" t="s">
        <v>19</v>
      </c>
      <c r="E740" s="12" t="s">
        <v>1599</v>
      </c>
      <c r="F740" s="9" t="s">
        <v>125</v>
      </c>
      <c r="G740" s="9" t="s">
        <v>606</v>
      </c>
      <c r="H740" s="9">
        <v>250</v>
      </c>
      <c r="I740" s="9">
        <v>250</v>
      </c>
      <c r="J740" s="20">
        <v>0</v>
      </c>
    </row>
    <row r="741" spans="1:10" x14ac:dyDescent="0.25">
      <c r="A741" s="15" t="s">
        <v>1600</v>
      </c>
      <c r="B741" s="7" t="s">
        <v>29</v>
      </c>
      <c r="C741" s="7" t="s">
        <v>30</v>
      </c>
      <c r="D741" s="7" t="s">
        <v>13</v>
      </c>
      <c r="E741" s="8" t="s">
        <v>532</v>
      </c>
      <c r="F741" s="7" t="s">
        <v>38</v>
      </c>
      <c r="G741" s="7" t="s">
        <v>33</v>
      </c>
      <c r="H741" s="7">
        <v>50</v>
      </c>
      <c r="I741" s="7">
        <v>47</v>
      </c>
      <c r="J741" s="19">
        <v>0.06</v>
      </c>
    </row>
    <row r="742" spans="1:10" x14ac:dyDescent="0.25">
      <c r="A742" s="16" t="s">
        <v>1601</v>
      </c>
      <c r="B742" s="9" t="s">
        <v>144</v>
      </c>
      <c r="C742" s="9" t="s">
        <v>116</v>
      </c>
      <c r="D742" s="9" t="s">
        <v>19</v>
      </c>
      <c r="E742" s="12" t="s">
        <v>974</v>
      </c>
      <c r="F742" s="9" t="s">
        <v>26</v>
      </c>
      <c r="G742" s="9" t="s">
        <v>470</v>
      </c>
      <c r="H742" s="9">
        <v>700</v>
      </c>
      <c r="I742" s="9">
        <v>644</v>
      </c>
      <c r="J742" s="20">
        <v>0.08</v>
      </c>
    </row>
    <row r="743" spans="1:10" x14ac:dyDescent="0.25">
      <c r="A743" s="15" t="s">
        <v>1602</v>
      </c>
      <c r="B743" s="7" t="s">
        <v>82</v>
      </c>
      <c r="C743" s="7" t="s">
        <v>83</v>
      </c>
      <c r="D743" s="7" t="s">
        <v>37</v>
      </c>
      <c r="E743" s="8" t="s">
        <v>695</v>
      </c>
      <c r="F743" s="7" t="s">
        <v>77</v>
      </c>
      <c r="G743" s="7" t="s">
        <v>693</v>
      </c>
      <c r="H743" s="7">
        <v>500</v>
      </c>
      <c r="I743" s="7">
        <v>495</v>
      </c>
      <c r="J743" s="19">
        <v>0.01</v>
      </c>
    </row>
    <row r="744" spans="1:10" x14ac:dyDescent="0.25">
      <c r="A744" s="16" t="s">
        <v>1603</v>
      </c>
      <c r="B744" s="9" t="s">
        <v>110</v>
      </c>
      <c r="C744" s="9" t="s">
        <v>75</v>
      </c>
      <c r="D744" s="9" t="s">
        <v>37</v>
      </c>
      <c r="E744" s="12" t="s">
        <v>1582</v>
      </c>
      <c r="F744" s="9" t="s">
        <v>26</v>
      </c>
      <c r="G744" s="9" t="s">
        <v>222</v>
      </c>
      <c r="H744" s="9">
        <v>700</v>
      </c>
      <c r="I744" s="9">
        <v>644</v>
      </c>
      <c r="J744" s="20">
        <v>0.08</v>
      </c>
    </row>
    <row r="745" spans="1:10" x14ac:dyDescent="0.25">
      <c r="A745" s="15" t="s">
        <v>1604</v>
      </c>
      <c r="B745" s="7" t="s">
        <v>3760</v>
      </c>
      <c r="C745" s="7" t="s">
        <v>3759</v>
      </c>
      <c r="D745" s="7" t="s">
        <v>13</v>
      </c>
      <c r="E745" s="11">
        <v>43378</v>
      </c>
      <c r="F745" s="7" t="s">
        <v>26</v>
      </c>
      <c r="G745" s="7" t="s">
        <v>1605</v>
      </c>
      <c r="H745" s="7">
        <v>700</v>
      </c>
      <c r="I745" s="7">
        <v>651</v>
      </c>
      <c r="J745" s="19">
        <v>7.0000000000000007E-2</v>
      </c>
    </row>
    <row r="746" spans="1:10" x14ac:dyDescent="0.25">
      <c r="A746" s="16" t="s">
        <v>1606</v>
      </c>
      <c r="B746" s="9" t="s">
        <v>82</v>
      </c>
      <c r="C746" s="9" t="s">
        <v>83</v>
      </c>
      <c r="D746" s="9" t="s">
        <v>37</v>
      </c>
      <c r="E746" s="12" t="s">
        <v>1607</v>
      </c>
      <c r="F746" s="9" t="s">
        <v>58</v>
      </c>
      <c r="G746" s="9" t="s">
        <v>85</v>
      </c>
      <c r="H746" s="9">
        <v>800</v>
      </c>
      <c r="I746" s="9">
        <v>752</v>
      </c>
      <c r="J746" s="20">
        <v>0.06</v>
      </c>
    </row>
    <row r="747" spans="1:10" x14ac:dyDescent="0.25">
      <c r="A747" s="15" t="s">
        <v>1608</v>
      </c>
      <c r="B747" s="7" t="s">
        <v>164</v>
      </c>
      <c r="C747" s="7" t="s">
        <v>165</v>
      </c>
      <c r="D747" s="7" t="s">
        <v>13</v>
      </c>
      <c r="E747" s="8" t="s">
        <v>1609</v>
      </c>
      <c r="F747" s="7" t="s">
        <v>125</v>
      </c>
      <c r="G747" s="7" t="s">
        <v>1610</v>
      </c>
      <c r="H747" s="7">
        <v>250</v>
      </c>
      <c r="I747" s="7">
        <v>233</v>
      </c>
      <c r="J747" s="19">
        <v>6.8000000000000005E-2</v>
      </c>
    </row>
    <row r="748" spans="1:10" x14ac:dyDescent="0.25">
      <c r="A748" s="16" t="s">
        <v>1611</v>
      </c>
      <c r="B748" s="9" t="s">
        <v>62</v>
      </c>
      <c r="C748" s="9" t="s">
        <v>63</v>
      </c>
      <c r="D748" s="9" t="s">
        <v>13</v>
      </c>
      <c r="E748" s="12" t="s">
        <v>332</v>
      </c>
      <c r="F748" s="9" t="s">
        <v>58</v>
      </c>
      <c r="G748" s="9" t="s">
        <v>383</v>
      </c>
      <c r="H748" s="9">
        <v>800</v>
      </c>
      <c r="I748" s="9">
        <v>480</v>
      </c>
      <c r="J748" s="20">
        <v>0.4</v>
      </c>
    </row>
    <row r="749" spans="1:10" x14ac:dyDescent="0.25">
      <c r="A749" s="15" t="s">
        <v>1612</v>
      </c>
      <c r="B749" s="7" t="s">
        <v>62</v>
      </c>
      <c r="C749" s="7" t="s">
        <v>63</v>
      </c>
      <c r="D749" s="7" t="s">
        <v>13</v>
      </c>
      <c r="E749" s="11">
        <v>43049</v>
      </c>
      <c r="F749" s="7" t="s">
        <v>64</v>
      </c>
      <c r="G749" s="7" t="s">
        <v>1318</v>
      </c>
      <c r="H749" s="7">
        <v>1000</v>
      </c>
      <c r="I749" s="7">
        <v>810</v>
      </c>
      <c r="J749" s="19">
        <v>0.19</v>
      </c>
    </row>
    <row r="750" spans="1:10" x14ac:dyDescent="0.25">
      <c r="A750" s="16" t="s">
        <v>1613</v>
      </c>
      <c r="B750" s="9" t="s">
        <v>265</v>
      </c>
      <c r="C750" s="9" t="s">
        <v>53</v>
      </c>
      <c r="D750" s="9" t="s">
        <v>25</v>
      </c>
      <c r="E750" s="12" t="s">
        <v>1614</v>
      </c>
      <c r="F750" s="9" t="s">
        <v>58</v>
      </c>
      <c r="G750" s="9" t="s">
        <v>1615</v>
      </c>
      <c r="H750" s="9">
        <v>800</v>
      </c>
      <c r="I750" s="9">
        <v>552</v>
      </c>
      <c r="J750" s="20">
        <v>0.31</v>
      </c>
    </row>
    <row r="751" spans="1:10" x14ac:dyDescent="0.25">
      <c r="A751" s="15" t="s">
        <v>1616</v>
      </c>
      <c r="B751" s="7" t="s">
        <v>265</v>
      </c>
      <c r="C751" s="7" t="s">
        <v>53</v>
      </c>
      <c r="D751" s="7" t="s">
        <v>25</v>
      </c>
      <c r="E751" s="8" t="s">
        <v>1617</v>
      </c>
      <c r="F751" s="7" t="s">
        <v>133</v>
      </c>
      <c r="G751" s="7" t="s">
        <v>997</v>
      </c>
      <c r="H751" s="7">
        <v>50</v>
      </c>
      <c r="I751" s="7">
        <v>48</v>
      </c>
      <c r="J751" s="19">
        <v>0.04</v>
      </c>
    </row>
    <row r="752" spans="1:10" x14ac:dyDescent="0.25">
      <c r="A752" s="16" t="s">
        <v>1618</v>
      </c>
      <c r="B752" s="9" t="s">
        <v>261</v>
      </c>
      <c r="C752" s="9" t="s">
        <v>42</v>
      </c>
      <c r="D752" s="9" t="s">
        <v>37</v>
      </c>
      <c r="E752" s="12" t="s">
        <v>1619</v>
      </c>
      <c r="F752" s="9" t="s">
        <v>112</v>
      </c>
      <c r="G752" s="9" t="s">
        <v>1533</v>
      </c>
      <c r="H752" s="9">
        <v>70</v>
      </c>
      <c r="I752" s="9">
        <v>70</v>
      </c>
      <c r="J752" s="20">
        <v>0</v>
      </c>
    </row>
    <row r="753" spans="1:10" x14ac:dyDescent="0.25">
      <c r="A753" s="15" t="s">
        <v>1620</v>
      </c>
      <c r="B753" s="7" t="s">
        <v>35</v>
      </c>
      <c r="C753" s="7" t="s">
        <v>36</v>
      </c>
      <c r="D753" s="7" t="s">
        <v>37</v>
      </c>
      <c r="E753" s="8" t="s">
        <v>315</v>
      </c>
      <c r="F753" s="7" t="s">
        <v>64</v>
      </c>
      <c r="G753" s="7" t="s">
        <v>1621</v>
      </c>
      <c r="H753" s="7">
        <v>1000</v>
      </c>
      <c r="I753" s="7">
        <v>930</v>
      </c>
      <c r="J753" s="19">
        <v>7.0000000000000007E-2</v>
      </c>
    </row>
    <row r="754" spans="1:10" x14ac:dyDescent="0.25">
      <c r="A754" s="16" t="s">
        <v>1622</v>
      </c>
      <c r="B754" s="9" t="s">
        <v>139</v>
      </c>
      <c r="C754" s="9" t="s">
        <v>140</v>
      </c>
      <c r="D754" s="9" t="s">
        <v>13</v>
      </c>
      <c r="E754" s="12" t="s">
        <v>1623</v>
      </c>
      <c r="F754" s="9" t="s">
        <v>125</v>
      </c>
      <c r="G754" s="9" t="s">
        <v>1189</v>
      </c>
      <c r="H754" s="9">
        <v>250</v>
      </c>
      <c r="I754" s="9">
        <v>250</v>
      </c>
      <c r="J754" s="20">
        <v>0</v>
      </c>
    </row>
    <row r="755" spans="1:10" x14ac:dyDescent="0.25">
      <c r="A755" s="15" t="s">
        <v>1624</v>
      </c>
      <c r="B755" s="7" t="s">
        <v>41</v>
      </c>
      <c r="C755" s="7" t="s">
        <v>42</v>
      </c>
      <c r="D755" s="7" t="s">
        <v>37</v>
      </c>
      <c r="E755" s="8" t="s">
        <v>1625</v>
      </c>
      <c r="F755" s="7" t="s">
        <v>26</v>
      </c>
      <c r="G755" s="7" t="s">
        <v>253</v>
      </c>
      <c r="H755" s="7">
        <v>700</v>
      </c>
      <c r="I755" s="7">
        <v>469</v>
      </c>
      <c r="J755" s="19">
        <v>0.33</v>
      </c>
    </row>
    <row r="756" spans="1:10" x14ac:dyDescent="0.25">
      <c r="A756" s="16" t="s">
        <v>1626</v>
      </c>
      <c r="B756" s="9" t="s">
        <v>397</v>
      </c>
      <c r="C756" s="9" t="s">
        <v>398</v>
      </c>
      <c r="D756" s="9" t="s">
        <v>13</v>
      </c>
      <c r="E756" s="10">
        <v>42654</v>
      </c>
      <c r="F756" s="9" t="s">
        <v>112</v>
      </c>
      <c r="G756" s="9" t="s">
        <v>1627</v>
      </c>
      <c r="H756" s="9">
        <v>70</v>
      </c>
      <c r="I756" s="9">
        <v>69</v>
      </c>
      <c r="J756" s="20">
        <v>1.43E-2</v>
      </c>
    </row>
    <row r="757" spans="1:10" x14ac:dyDescent="0.25">
      <c r="A757" s="15" t="s">
        <v>1628</v>
      </c>
      <c r="B757" s="7" t="s">
        <v>89</v>
      </c>
      <c r="C757" s="7" t="s">
        <v>90</v>
      </c>
      <c r="D757" s="7" t="s">
        <v>13</v>
      </c>
      <c r="E757" s="8" t="s">
        <v>1629</v>
      </c>
      <c r="F757" s="7" t="s">
        <v>26</v>
      </c>
      <c r="G757" s="7" t="s">
        <v>1630</v>
      </c>
      <c r="H757" s="7">
        <v>700</v>
      </c>
      <c r="I757" s="7">
        <v>630</v>
      </c>
      <c r="J757" s="19">
        <v>0.1</v>
      </c>
    </row>
    <row r="758" spans="1:10" x14ac:dyDescent="0.25">
      <c r="A758" s="16" t="s">
        <v>1631</v>
      </c>
      <c r="B758" s="9" t="s">
        <v>74</v>
      </c>
      <c r="C758" s="9" t="s">
        <v>75</v>
      </c>
      <c r="D758" s="9" t="s">
        <v>37</v>
      </c>
      <c r="E758" s="12" t="s">
        <v>1632</v>
      </c>
      <c r="F758" s="9" t="s">
        <v>14</v>
      </c>
      <c r="G758" s="9" t="s">
        <v>78</v>
      </c>
      <c r="H758" s="9">
        <v>80</v>
      </c>
      <c r="I758" s="9">
        <v>78</v>
      </c>
      <c r="J758" s="20">
        <v>2.5000000000000001E-2</v>
      </c>
    </row>
    <row r="759" spans="1:10" x14ac:dyDescent="0.25">
      <c r="A759" s="15" t="s">
        <v>1633</v>
      </c>
      <c r="B759" s="7" t="s">
        <v>265</v>
      </c>
      <c r="C759" s="7" t="s">
        <v>53</v>
      </c>
      <c r="D759" s="7" t="s">
        <v>25</v>
      </c>
      <c r="E759" s="11">
        <v>42862</v>
      </c>
      <c r="F759" s="7" t="s">
        <v>38</v>
      </c>
      <c r="G759" s="7" t="s">
        <v>1615</v>
      </c>
      <c r="H759" s="7">
        <v>50</v>
      </c>
      <c r="I759" s="7">
        <v>49</v>
      </c>
      <c r="J759" s="19">
        <v>0.02</v>
      </c>
    </row>
    <row r="760" spans="1:10" x14ac:dyDescent="0.25">
      <c r="A760" s="16" t="s">
        <v>1634</v>
      </c>
      <c r="B760" s="9" t="s">
        <v>241</v>
      </c>
      <c r="C760" s="9" t="s">
        <v>242</v>
      </c>
      <c r="D760" s="9" t="s">
        <v>25</v>
      </c>
      <c r="E760" s="12" t="s">
        <v>1635</v>
      </c>
      <c r="F760" s="9" t="s">
        <v>64</v>
      </c>
      <c r="G760" s="9" t="s">
        <v>243</v>
      </c>
      <c r="H760" s="9">
        <v>1000</v>
      </c>
      <c r="I760" s="9">
        <v>750</v>
      </c>
      <c r="J760" s="20">
        <v>0.25</v>
      </c>
    </row>
    <row r="761" spans="1:10" x14ac:dyDescent="0.25">
      <c r="A761" s="15" t="s">
        <v>1636</v>
      </c>
      <c r="B761" s="7" t="s">
        <v>3761</v>
      </c>
      <c r="C761" s="7" t="s">
        <v>3759</v>
      </c>
      <c r="D761" s="7" t="s">
        <v>13</v>
      </c>
      <c r="E761" s="11">
        <v>41647</v>
      </c>
      <c r="F761" s="7" t="s">
        <v>38</v>
      </c>
      <c r="G761" s="7" t="s">
        <v>121</v>
      </c>
      <c r="H761" s="7">
        <v>50</v>
      </c>
      <c r="I761" s="7">
        <v>37</v>
      </c>
      <c r="J761" s="19">
        <v>0.26</v>
      </c>
    </row>
    <row r="762" spans="1:10" x14ac:dyDescent="0.25">
      <c r="A762" s="16" t="s">
        <v>1637</v>
      </c>
      <c r="B762" s="9" t="s">
        <v>197</v>
      </c>
      <c r="C762" s="9" t="s">
        <v>198</v>
      </c>
      <c r="D762" s="9" t="s">
        <v>13</v>
      </c>
      <c r="E762" s="10">
        <v>43412</v>
      </c>
      <c r="F762" s="9" t="s">
        <v>44</v>
      </c>
      <c r="G762" s="9" t="s">
        <v>548</v>
      </c>
      <c r="H762" s="9">
        <v>30</v>
      </c>
      <c r="I762" s="9">
        <v>28</v>
      </c>
      <c r="J762" s="20">
        <v>6.6699999999999995E-2</v>
      </c>
    </row>
    <row r="763" spans="1:10" x14ac:dyDescent="0.25">
      <c r="A763" s="15" t="s">
        <v>1638</v>
      </c>
      <c r="B763" s="7" t="s">
        <v>261</v>
      </c>
      <c r="C763" s="7" t="s">
        <v>42</v>
      </c>
      <c r="D763" s="7" t="s">
        <v>37</v>
      </c>
      <c r="E763" s="8" t="s">
        <v>1639</v>
      </c>
      <c r="F763" s="7" t="s">
        <v>77</v>
      </c>
      <c r="G763" s="7" t="s">
        <v>293</v>
      </c>
      <c r="H763" s="7">
        <v>500</v>
      </c>
      <c r="I763" s="7">
        <v>500</v>
      </c>
      <c r="J763" s="19">
        <v>0</v>
      </c>
    </row>
    <row r="764" spans="1:10" x14ac:dyDescent="0.25">
      <c r="A764" s="16" t="s">
        <v>1640</v>
      </c>
      <c r="B764" s="9" t="s">
        <v>67</v>
      </c>
      <c r="C764" s="9" t="s">
        <v>68</v>
      </c>
      <c r="D764" s="9" t="s">
        <v>37</v>
      </c>
      <c r="E764" s="12" t="s">
        <v>1641</v>
      </c>
      <c r="F764" s="9" t="s">
        <v>44</v>
      </c>
      <c r="G764" s="9" t="s">
        <v>1129</v>
      </c>
      <c r="H764" s="9">
        <v>30</v>
      </c>
      <c r="I764" s="9">
        <v>29</v>
      </c>
      <c r="J764" s="20">
        <v>3.3300000000000003E-2</v>
      </c>
    </row>
    <row r="765" spans="1:10" x14ac:dyDescent="0.25">
      <c r="A765" s="15" t="s">
        <v>1642</v>
      </c>
      <c r="B765" s="7" t="s">
        <v>210</v>
      </c>
      <c r="C765" s="7" t="s">
        <v>116</v>
      </c>
      <c r="D765" s="7" t="s">
        <v>19</v>
      </c>
      <c r="E765" s="8" t="s">
        <v>1643</v>
      </c>
      <c r="F765" s="7" t="s">
        <v>32</v>
      </c>
      <c r="G765" s="7" t="s">
        <v>1644</v>
      </c>
      <c r="H765" s="7">
        <v>150</v>
      </c>
      <c r="I765" s="7">
        <v>110</v>
      </c>
      <c r="J765" s="19">
        <v>0.26669999999999999</v>
      </c>
    </row>
    <row r="766" spans="1:10" x14ac:dyDescent="0.25">
      <c r="A766" s="16" t="s">
        <v>1645</v>
      </c>
      <c r="B766" s="9" t="s">
        <v>62</v>
      </c>
      <c r="C766" s="9" t="s">
        <v>63</v>
      </c>
      <c r="D766" s="9" t="s">
        <v>13</v>
      </c>
      <c r="E766" s="12" t="s">
        <v>1646</v>
      </c>
      <c r="F766" s="9" t="s">
        <v>112</v>
      </c>
      <c r="G766" s="9" t="s">
        <v>784</v>
      </c>
      <c r="H766" s="9">
        <v>70</v>
      </c>
      <c r="I766" s="9">
        <v>50</v>
      </c>
      <c r="J766" s="20">
        <v>0.28570000000000001</v>
      </c>
    </row>
    <row r="767" spans="1:10" x14ac:dyDescent="0.25">
      <c r="A767" s="15" t="s">
        <v>1647</v>
      </c>
      <c r="B767" s="7" t="s">
        <v>139</v>
      </c>
      <c r="C767" s="7" t="s">
        <v>140</v>
      </c>
      <c r="D767" s="7" t="s">
        <v>13</v>
      </c>
      <c r="E767" s="11">
        <v>43253</v>
      </c>
      <c r="F767" s="7" t="s">
        <v>58</v>
      </c>
      <c r="G767" s="7" t="s">
        <v>1648</v>
      </c>
      <c r="H767" s="7">
        <v>800</v>
      </c>
      <c r="I767" s="7">
        <v>760</v>
      </c>
      <c r="J767" s="19">
        <v>0.05</v>
      </c>
    </row>
    <row r="768" spans="1:10" x14ac:dyDescent="0.25">
      <c r="A768" s="16" t="s">
        <v>1649</v>
      </c>
      <c r="B768" s="9" t="s">
        <v>201</v>
      </c>
      <c r="C768" s="9" t="s">
        <v>202</v>
      </c>
      <c r="D768" s="9" t="s">
        <v>13</v>
      </c>
      <c r="E768" s="10">
        <v>43230</v>
      </c>
      <c r="F768" s="9" t="s">
        <v>112</v>
      </c>
      <c r="G768" s="9" t="s">
        <v>392</v>
      </c>
      <c r="H768" s="9">
        <v>70</v>
      </c>
      <c r="I768" s="9">
        <v>68</v>
      </c>
      <c r="J768" s="20">
        <v>2.86E-2</v>
      </c>
    </row>
    <row r="769" spans="1:10" x14ac:dyDescent="0.25">
      <c r="A769" s="15" t="s">
        <v>1650</v>
      </c>
      <c r="B769" s="7" t="s">
        <v>52</v>
      </c>
      <c r="C769" s="7" t="s">
        <v>53</v>
      </c>
      <c r="D769" s="7" t="s">
        <v>25</v>
      </c>
      <c r="E769" s="8" t="s">
        <v>1651</v>
      </c>
      <c r="F769" s="7" t="s">
        <v>64</v>
      </c>
      <c r="G769" s="7" t="s">
        <v>1186</v>
      </c>
      <c r="H769" s="7">
        <v>1000</v>
      </c>
      <c r="I769" s="7">
        <v>960</v>
      </c>
      <c r="J769" s="19">
        <v>0.04</v>
      </c>
    </row>
    <row r="770" spans="1:10" x14ac:dyDescent="0.25">
      <c r="A770" s="16" t="s">
        <v>1652</v>
      </c>
      <c r="B770" s="9" t="s">
        <v>123</v>
      </c>
      <c r="C770" s="9" t="s">
        <v>57</v>
      </c>
      <c r="D770" s="9" t="s">
        <v>13</v>
      </c>
      <c r="E770" s="12" t="s">
        <v>1653</v>
      </c>
      <c r="F770" s="9" t="s">
        <v>14</v>
      </c>
      <c r="G770" s="9" t="s">
        <v>1592</v>
      </c>
      <c r="H770" s="9">
        <v>80</v>
      </c>
      <c r="I770" s="9">
        <v>80</v>
      </c>
      <c r="J770" s="20">
        <v>0</v>
      </c>
    </row>
    <row r="771" spans="1:10" x14ac:dyDescent="0.25">
      <c r="A771" s="15" t="s">
        <v>1654</v>
      </c>
      <c r="B771" s="7" t="s">
        <v>306</v>
      </c>
      <c r="C771" s="7" t="s">
        <v>307</v>
      </c>
      <c r="D771" s="7" t="s">
        <v>13</v>
      </c>
      <c r="E771" s="11">
        <v>43109</v>
      </c>
      <c r="F771" s="7" t="s">
        <v>58</v>
      </c>
      <c r="G771" s="7" t="s">
        <v>1655</v>
      </c>
      <c r="H771" s="7">
        <v>800</v>
      </c>
      <c r="I771" s="7">
        <v>776</v>
      </c>
      <c r="J771" s="19">
        <v>0.03</v>
      </c>
    </row>
    <row r="772" spans="1:10" x14ac:dyDescent="0.25">
      <c r="A772" s="16" t="s">
        <v>1656</v>
      </c>
      <c r="B772" s="9" t="s">
        <v>147</v>
      </c>
      <c r="C772" s="9" t="s">
        <v>96</v>
      </c>
      <c r="D772" s="9" t="s">
        <v>37</v>
      </c>
      <c r="E772" s="12" t="s">
        <v>1657</v>
      </c>
      <c r="F772" s="9" t="s">
        <v>58</v>
      </c>
      <c r="G772" s="9" t="s">
        <v>1100</v>
      </c>
      <c r="H772" s="9">
        <v>800</v>
      </c>
      <c r="I772" s="9">
        <v>560</v>
      </c>
      <c r="J772" s="20">
        <v>0.3</v>
      </c>
    </row>
    <row r="773" spans="1:10" x14ac:dyDescent="0.25">
      <c r="A773" s="15" t="s">
        <v>1658</v>
      </c>
      <c r="B773" s="7" t="s">
        <v>123</v>
      </c>
      <c r="C773" s="7" t="s">
        <v>57</v>
      </c>
      <c r="D773" s="7" t="s">
        <v>13</v>
      </c>
      <c r="E773" s="8" t="s">
        <v>1659</v>
      </c>
      <c r="F773" s="7" t="s">
        <v>133</v>
      </c>
      <c r="G773" s="7" t="s">
        <v>195</v>
      </c>
      <c r="H773" s="7">
        <v>50</v>
      </c>
      <c r="I773" s="7">
        <v>46</v>
      </c>
      <c r="J773" s="19">
        <v>0.08</v>
      </c>
    </row>
    <row r="774" spans="1:10" x14ac:dyDescent="0.25">
      <c r="A774" s="16" t="s">
        <v>1660</v>
      </c>
      <c r="B774" s="9" t="s">
        <v>174</v>
      </c>
      <c r="C774" s="9" t="s">
        <v>116</v>
      </c>
      <c r="D774" s="9" t="s">
        <v>19</v>
      </c>
      <c r="E774" s="12" t="s">
        <v>1386</v>
      </c>
      <c r="F774" s="9" t="s">
        <v>112</v>
      </c>
      <c r="G774" s="9" t="s">
        <v>946</v>
      </c>
      <c r="H774" s="9">
        <v>70</v>
      </c>
      <c r="I774" s="9">
        <v>57</v>
      </c>
      <c r="J774" s="20">
        <v>0.1857</v>
      </c>
    </row>
    <row r="775" spans="1:10" x14ac:dyDescent="0.25">
      <c r="A775" s="15" t="s">
        <v>1661</v>
      </c>
      <c r="B775" s="7" t="s">
        <v>3761</v>
      </c>
      <c r="C775" s="7" t="s">
        <v>3759</v>
      </c>
      <c r="D775" s="7" t="s">
        <v>13</v>
      </c>
      <c r="E775" s="11">
        <v>42709</v>
      </c>
      <c r="F775" s="7" t="s">
        <v>14</v>
      </c>
      <c r="G775" s="7" t="s">
        <v>572</v>
      </c>
      <c r="H775" s="7">
        <v>80</v>
      </c>
      <c r="I775" s="7">
        <v>78</v>
      </c>
      <c r="J775" s="19">
        <v>2.5000000000000001E-2</v>
      </c>
    </row>
    <row r="776" spans="1:10" x14ac:dyDescent="0.25">
      <c r="A776" s="16" t="s">
        <v>1662</v>
      </c>
      <c r="B776" s="9" t="s">
        <v>100</v>
      </c>
      <c r="C776" s="9" t="s">
        <v>101</v>
      </c>
      <c r="D776" s="9" t="s">
        <v>13</v>
      </c>
      <c r="E776" s="12" t="s">
        <v>1663</v>
      </c>
      <c r="F776" s="9" t="s">
        <v>14</v>
      </c>
      <c r="G776" s="9" t="s">
        <v>208</v>
      </c>
      <c r="H776" s="9">
        <v>80</v>
      </c>
      <c r="I776" s="9">
        <v>78</v>
      </c>
      <c r="J776" s="20">
        <v>2.5000000000000001E-2</v>
      </c>
    </row>
    <row r="777" spans="1:10" x14ac:dyDescent="0.25">
      <c r="A777" s="15" t="s">
        <v>1664</v>
      </c>
      <c r="B777" s="7" t="s">
        <v>216</v>
      </c>
      <c r="C777" s="7" t="s">
        <v>217</v>
      </c>
      <c r="D777" s="7" t="s">
        <v>13</v>
      </c>
      <c r="E777" s="8" t="s">
        <v>1665</v>
      </c>
      <c r="F777" s="7" t="s">
        <v>125</v>
      </c>
      <c r="G777" s="7" t="s">
        <v>517</v>
      </c>
      <c r="H777" s="7">
        <v>250</v>
      </c>
      <c r="I777" s="7">
        <v>250</v>
      </c>
      <c r="J777" s="19">
        <v>0</v>
      </c>
    </row>
    <row r="778" spans="1:10" x14ac:dyDescent="0.25">
      <c r="A778" s="16" t="s">
        <v>1666</v>
      </c>
      <c r="B778" s="9" t="s">
        <v>144</v>
      </c>
      <c r="C778" s="9" t="s">
        <v>116</v>
      </c>
      <c r="D778" s="9" t="s">
        <v>19</v>
      </c>
      <c r="E778" s="12" t="s">
        <v>1667</v>
      </c>
      <c r="F778" s="9" t="s">
        <v>44</v>
      </c>
      <c r="G778" s="9" t="s">
        <v>597</v>
      </c>
      <c r="H778" s="9">
        <v>30</v>
      </c>
      <c r="I778" s="9">
        <v>29</v>
      </c>
      <c r="J778" s="20">
        <v>3.3300000000000003E-2</v>
      </c>
    </row>
    <row r="779" spans="1:10" x14ac:dyDescent="0.25">
      <c r="A779" s="15" t="s">
        <v>1668</v>
      </c>
      <c r="B779" s="7" t="s">
        <v>100</v>
      </c>
      <c r="C779" s="7" t="s">
        <v>101</v>
      </c>
      <c r="D779" s="7" t="s">
        <v>13</v>
      </c>
      <c r="E779" s="11">
        <v>42316</v>
      </c>
      <c r="F779" s="7" t="s">
        <v>133</v>
      </c>
      <c r="G779" s="7" t="s">
        <v>1669</v>
      </c>
      <c r="H779" s="7">
        <v>50</v>
      </c>
      <c r="I779" s="7">
        <v>33</v>
      </c>
      <c r="J779" s="19">
        <v>0.34</v>
      </c>
    </row>
    <row r="780" spans="1:10" x14ac:dyDescent="0.25">
      <c r="A780" s="16" t="s">
        <v>1670</v>
      </c>
      <c r="B780" s="9" t="s">
        <v>201</v>
      </c>
      <c r="C780" s="9" t="s">
        <v>202</v>
      </c>
      <c r="D780" s="9" t="s">
        <v>13</v>
      </c>
      <c r="E780" s="10">
        <v>42737</v>
      </c>
      <c r="F780" s="9" t="s">
        <v>64</v>
      </c>
      <c r="G780" s="9" t="s">
        <v>1671</v>
      </c>
      <c r="H780" s="9">
        <v>1000</v>
      </c>
      <c r="I780" s="9">
        <v>880</v>
      </c>
      <c r="J780" s="20">
        <v>0.12</v>
      </c>
    </row>
    <row r="781" spans="1:10" x14ac:dyDescent="0.25">
      <c r="A781" s="15" t="s">
        <v>1672</v>
      </c>
      <c r="B781" s="7" t="s">
        <v>95</v>
      </c>
      <c r="C781" s="7" t="s">
        <v>96</v>
      </c>
      <c r="D781" s="7" t="s">
        <v>37</v>
      </c>
      <c r="E781" s="8" t="s">
        <v>155</v>
      </c>
      <c r="F781" s="7" t="s">
        <v>49</v>
      </c>
      <c r="G781" s="7" t="s">
        <v>1214</v>
      </c>
      <c r="H781" s="7">
        <v>500</v>
      </c>
      <c r="I781" s="7">
        <v>305</v>
      </c>
      <c r="J781" s="19">
        <v>0.39</v>
      </c>
    </row>
    <row r="782" spans="1:10" x14ac:dyDescent="0.25">
      <c r="A782" s="16" t="s">
        <v>1673</v>
      </c>
      <c r="B782" s="9" t="s">
        <v>216</v>
      </c>
      <c r="C782" s="9" t="s">
        <v>217</v>
      </c>
      <c r="D782" s="9" t="s">
        <v>13</v>
      </c>
      <c r="E782" s="12" t="s">
        <v>888</v>
      </c>
      <c r="F782" s="9" t="s">
        <v>26</v>
      </c>
      <c r="G782" s="9" t="s">
        <v>1020</v>
      </c>
      <c r="H782" s="9">
        <v>700</v>
      </c>
      <c r="I782" s="9">
        <v>665</v>
      </c>
      <c r="J782" s="20">
        <v>0.05</v>
      </c>
    </row>
    <row r="783" spans="1:10" x14ac:dyDescent="0.25">
      <c r="A783" s="15" t="s">
        <v>1674</v>
      </c>
      <c r="B783" s="7" t="s">
        <v>495</v>
      </c>
      <c r="C783" s="7" t="s">
        <v>496</v>
      </c>
      <c r="D783" s="7" t="s">
        <v>13</v>
      </c>
      <c r="E783" s="11">
        <v>43345</v>
      </c>
      <c r="F783" s="7" t="s">
        <v>49</v>
      </c>
      <c r="G783" s="7" t="s">
        <v>1675</v>
      </c>
      <c r="H783" s="7">
        <v>500</v>
      </c>
      <c r="I783" s="7">
        <v>100</v>
      </c>
      <c r="J783" s="19">
        <v>0.8</v>
      </c>
    </row>
    <row r="784" spans="1:10" x14ac:dyDescent="0.25">
      <c r="A784" s="16" t="s">
        <v>1676</v>
      </c>
      <c r="B784" s="9" t="s">
        <v>105</v>
      </c>
      <c r="C784" s="9" t="s">
        <v>106</v>
      </c>
      <c r="D784" s="9" t="s">
        <v>13</v>
      </c>
      <c r="E784" s="12" t="s">
        <v>1677</v>
      </c>
      <c r="F784" s="9" t="s">
        <v>77</v>
      </c>
      <c r="G784" s="9" t="s">
        <v>968</v>
      </c>
      <c r="H784" s="9">
        <v>500</v>
      </c>
      <c r="I784" s="9">
        <v>500</v>
      </c>
      <c r="J784" s="20">
        <v>0</v>
      </c>
    </row>
    <row r="785" spans="1:10" x14ac:dyDescent="0.25">
      <c r="A785" s="15" t="s">
        <v>1678</v>
      </c>
      <c r="B785" s="7" t="s">
        <v>41</v>
      </c>
      <c r="C785" s="7" t="s">
        <v>42</v>
      </c>
      <c r="D785" s="7" t="s">
        <v>37</v>
      </c>
      <c r="E785" s="8" t="s">
        <v>1679</v>
      </c>
      <c r="F785" s="7" t="s">
        <v>14</v>
      </c>
      <c r="G785" s="7" t="s">
        <v>1680</v>
      </c>
      <c r="H785" s="7">
        <v>80</v>
      </c>
      <c r="I785" s="7">
        <v>65</v>
      </c>
      <c r="J785" s="19">
        <v>0.1875</v>
      </c>
    </row>
    <row r="786" spans="1:10" x14ac:dyDescent="0.25">
      <c r="A786" s="16" t="s">
        <v>1681</v>
      </c>
      <c r="B786" s="9" t="s">
        <v>178</v>
      </c>
      <c r="C786" s="9" t="s">
        <v>116</v>
      </c>
      <c r="D786" s="9" t="s">
        <v>19</v>
      </c>
      <c r="E786" s="12" t="s">
        <v>1335</v>
      </c>
      <c r="F786" s="9" t="s">
        <v>26</v>
      </c>
      <c r="G786" s="9" t="s">
        <v>1682</v>
      </c>
      <c r="H786" s="9">
        <v>700</v>
      </c>
      <c r="I786" s="9">
        <v>651</v>
      </c>
      <c r="J786" s="20">
        <v>7.0000000000000007E-2</v>
      </c>
    </row>
    <row r="787" spans="1:10" x14ac:dyDescent="0.25">
      <c r="A787" s="15" t="s">
        <v>1683</v>
      </c>
      <c r="B787" s="7" t="s">
        <v>135</v>
      </c>
      <c r="C787" s="7" t="s">
        <v>42</v>
      </c>
      <c r="D787" s="7" t="s">
        <v>37</v>
      </c>
      <c r="E787" s="11">
        <v>42952</v>
      </c>
      <c r="F787" s="7" t="s">
        <v>32</v>
      </c>
      <c r="G787" s="7" t="s">
        <v>1258</v>
      </c>
      <c r="H787" s="7">
        <v>150</v>
      </c>
      <c r="I787" s="7">
        <v>141</v>
      </c>
      <c r="J787" s="19">
        <v>0.06</v>
      </c>
    </row>
    <row r="788" spans="1:10" x14ac:dyDescent="0.25">
      <c r="A788" s="16" t="s">
        <v>1684</v>
      </c>
      <c r="B788" s="9" t="s">
        <v>135</v>
      </c>
      <c r="C788" s="9" t="s">
        <v>42</v>
      </c>
      <c r="D788" s="9" t="s">
        <v>37</v>
      </c>
      <c r="E788" s="12" t="s">
        <v>171</v>
      </c>
      <c r="F788" s="9" t="s">
        <v>125</v>
      </c>
      <c r="G788" s="9" t="s">
        <v>1117</v>
      </c>
      <c r="H788" s="9">
        <v>250</v>
      </c>
      <c r="I788" s="9">
        <v>240</v>
      </c>
      <c r="J788" s="20">
        <v>0.04</v>
      </c>
    </row>
    <row r="789" spans="1:10" x14ac:dyDescent="0.25">
      <c r="A789" s="15" t="s">
        <v>1685</v>
      </c>
      <c r="B789" s="7" t="s">
        <v>41</v>
      </c>
      <c r="C789" s="7" t="s">
        <v>42</v>
      </c>
      <c r="D789" s="7" t="s">
        <v>37</v>
      </c>
      <c r="E789" s="11">
        <v>42047</v>
      </c>
      <c r="F789" s="7" t="s">
        <v>112</v>
      </c>
      <c r="G789" s="7" t="s">
        <v>1686</v>
      </c>
      <c r="H789" s="7">
        <v>70</v>
      </c>
      <c r="I789" s="7">
        <v>57</v>
      </c>
      <c r="J789" s="19">
        <v>0.1857</v>
      </c>
    </row>
    <row r="790" spans="1:10" x14ac:dyDescent="0.25">
      <c r="A790" s="16" t="s">
        <v>1687</v>
      </c>
      <c r="B790" s="9" t="s">
        <v>174</v>
      </c>
      <c r="C790" s="9" t="s">
        <v>116</v>
      </c>
      <c r="D790" s="9" t="s">
        <v>19</v>
      </c>
      <c r="E790" s="12" t="s">
        <v>558</v>
      </c>
      <c r="F790" s="9" t="s">
        <v>77</v>
      </c>
      <c r="G790" s="9" t="s">
        <v>1688</v>
      </c>
      <c r="H790" s="9">
        <v>500</v>
      </c>
      <c r="I790" s="9">
        <v>495</v>
      </c>
      <c r="J790" s="20">
        <v>0.01</v>
      </c>
    </row>
    <row r="791" spans="1:10" x14ac:dyDescent="0.25">
      <c r="A791" s="15" t="s">
        <v>1689</v>
      </c>
      <c r="B791" s="7" t="s">
        <v>128</v>
      </c>
      <c r="C791" s="7" t="s">
        <v>129</v>
      </c>
      <c r="D791" s="7" t="s">
        <v>37</v>
      </c>
      <c r="E791" s="8" t="s">
        <v>1690</v>
      </c>
      <c r="F791" s="7" t="s">
        <v>44</v>
      </c>
      <c r="G791" s="7" t="s">
        <v>1098</v>
      </c>
      <c r="H791" s="7">
        <v>30</v>
      </c>
      <c r="I791" s="7">
        <v>29</v>
      </c>
      <c r="J791" s="19">
        <v>3.3300000000000003E-2</v>
      </c>
    </row>
    <row r="792" spans="1:10" x14ac:dyDescent="0.25">
      <c r="A792" s="16" t="s">
        <v>1691</v>
      </c>
      <c r="B792" s="9" t="s">
        <v>210</v>
      </c>
      <c r="C792" s="9" t="s">
        <v>116</v>
      </c>
      <c r="D792" s="9" t="s">
        <v>19</v>
      </c>
      <c r="E792" s="10">
        <v>42592</v>
      </c>
      <c r="F792" s="9" t="s">
        <v>26</v>
      </c>
      <c r="G792" s="9" t="s">
        <v>1692</v>
      </c>
      <c r="H792" s="9">
        <v>700</v>
      </c>
      <c r="I792" s="9">
        <v>595</v>
      </c>
      <c r="J792" s="20">
        <v>0.15</v>
      </c>
    </row>
    <row r="793" spans="1:10" x14ac:dyDescent="0.25">
      <c r="A793" s="15" t="s">
        <v>1693</v>
      </c>
      <c r="B793" s="7" t="s">
        <v>169</v>
      </c>
      <c r="C793" s="7" t="s">
        <v>170</v>
      </c>
      <c r="D793" s="7" t="s">
        <v>13</v>
      </c>
      <c r="E793" s="8" t="s">
        <v>1068</v>
      </c>
      <c r="F793" s="7" t="s">
        <v>125</v>
      </c>
      <c r="G793" s="7" t="s">
        <v>509</v>
      </c>
      <c r="H793" s="7">
        <v>250</v>
      </c>
      <c r="I793" s="7">
        <v>213</v>
      </c>
      <c r="J793" s="19">
        <v>0.14799999999999999</v>
      </c>
    </row>
    <row r="794" spans="1:10" x14ac:dyDescent="0.25">
      <c r="A794" s="16" t="s">
        <v>1694</v>
      </c>
      <c r="B794" s="9" t="s">
        <v>74</v>
      </c>
      <c r="C794" s="9" t="s">
        <v>75</v>
      </c>
      <c r="D794" s="9" t="s">
        <v>37</v>
      </c>
      <c r="E794" s="12" t="s">
        <v>1695</v>
      </c>
      <c r="F794" s="9" t="s">
        <v>32</v>
      </c>
      <c r="G794" s="9" t="s">
        <v>1246</v>
      </c>
      <c r="H794" s="9">
        <v>150</v>
      </c>
      <c r="I794" s="9">
        <v>129</v>
      </c>
      <c r="J794" s="20">
        <v>0.14000000000000001</v>
      </c>
    </row>
    <row r="795" spans="1:10" x14ac:dyDescent="0.25">
      <c r="A795" s="15" t="s">
        <v>1696</v>
      </c>
      <c r="B795" s="7" t="s">
        <v>128</v>
      </c>
      <c r="C795" s="7" t="s">
        <v>129</v>
      </c>
      <c r="D795" s="7" t="s">
        <v>37</v>
      </c>
      <c r="E795" s="8" t="s">
        <v>1047</v>
      </c>
      <c r="F795" s="7" t="s">
        <v>44</v>
      </c>
      <c r="G795" s="7" t="s">
        <v>1177</v>
      </c>
      <c r="H795" s="7">
        <v>30</v>
      </c>
      <c r="I795" s="7">
        <v>29</v>
      </c>
      <c r="J795" s="19">
        <v>3.3300000000000003E-2</v>
      </c>
    </row>
    <row r="796" spans="1:10" x14ac:dyDescent="0.25">
      <c r="A796" s="16" t="s">
        <v>1697</v>
      </c>
      <c r="B796" s="9" t="s">
        <v>11</v>
      </c>
      <c r="C796" s="9" t="s">
        <v>12</v>
      </c>
      <c r="D796" s="9" t="s">
        <v>13</v>
      </c>
      <c r="E796" s="10">
        <v>43413</v>
      </c>
      <c r="F796" s="9" t="s">
        <v>133</v>
      </c>
      <c r="G796" s="9" t="s">
        <v>430</v>
      </c>
      <c r="H796" s="9">
        <v>50</v>
      </c>
      <c r="I796" s="9">
        <v>49</v>
      </c>
      <c r="J796" s="20">
        <v>0.02</v>
      </c>
    </row>
    <row r="797" spans="1:10" x14ac:dyDescent="0.25">
      <c r="A797" s="15" t="s">
        <v>1698</v>
      </c>
      <c r="B797" s="7" t="s">
        <v>164</v>
      </c>
      <c r="C797" s="7" t="s">
        <v>165</v>
      </c>
      <c r="D797" s="7" t="s">
        <v>13</v>
      </c>
      <c r="E797" s="11">
        <v>41949</v>
      </c>
      <c r="F797" s="7" t="s">
        <v>49</v>
      </c>
      <c r="G797" s="7" t="s">
        <v>442</v>
      </c>
      <c r="H797" s="7">
        <v>500</v>
      </c>
      <c r="I797" s="7">
        <v>370</v>
      </c>
      <c r="J797" s="19">
        <v>0.26</v>
      </c>
    </row>
    <row r="798" spans="1:10" x14ac:dyDescent="0.25">
      <c r="A798" s="16" t="s">
        <v>1699</v>
      </c>
      <c r="B798" s="9" t="s">
        <v>17</v>
      </c>
      <c r="C798" s="9" t="s">
        <v>18</v>
      </c>
      <c r="D798" s="9" t="s">
        <v>19</v>
      </c>
      <c r="E798" s="12" t="s">
        <v>1700</v>
      </c>
      <c r="F798" s="9" t="s">
        <v>44</v>
      </c>
      <c r="G798" s="9" t="s">
        <v>623</v>
      </c>
      <c r="H798" s="9">
        <v>30</v>
      </c>
      <c r="I798" s="9">
        <v>26</v>
      </c>
      <c r="J798" s="20">
        <v>0.1333</v>
      </c>
    </row>
    <row r="799" spans="1:10" x14ac:dyDescent="0.25">
      <c r="A799" s="15" t="s">
        <v>1701</v>
      </c>
      <c r="B799" s="7" t="s">
        <v>139</v>
      </c>
      <c r="C799" s="7" t="s">
        <v>140</v>
      </c>
      <c r="D799" s="7" t="s">
        <v>13</v>
      </c>
      <c r="E799" s="11">
        <v>42895</v>
      </c>
      <c r="F799" s="7" t="s">
        <v>125</v>
      </c>
      <c r="G799" s="7" t="s">
        <v>474</v>
      </c>
      <c r="H799" s="7">
        <v>250</v>
      </c>
      <c r="I799" s="7">
        <v>243</v>
      </c>
      <c r="J799" s="19">
        <v>2.8000000000000001E-2</v>
      </c>
    </row>
    <row r="800" spans="1:10" x14ac:dyDescent="0.25">
      <c r="A800" s="16" t="s">
        <v>1702</v>
      </c>
      <c r="B800" s="9" t="s">
        <v>41</v>
      </c>
      <c r="C800" s="9" t="s">
        <v>42</v>
      </c>
      <c r="D800" s="9" t="s">
        <v>37</v>
      </c>
      <c r="E800" s="12" t="s">
        <v>1027</v>
      </c>
      <c r="F800" s="9" t="s">
        <v>64</v>
      </c>
      <c r="G800" s="9" t="s">
        <v>1703</v>
      </c>
      <c r="H800" s="9">
        <v>1000</v>
      </c>
      <c r="I800" s="9">
        <v>700</v>
      </c>
      <c r="J800" s="20">
        <v>0.3</v>
      </c>
    </row>
    <row r="801" spans="1:10" x14ac:dyDescent="0.25">
      <c r="A801" s="15" t="s">
        <v>1704</v>
      </c>
      <c r="B801" s="7" t="s">
        <v>210</v>
      </c>
      <c r="C801" s="7" t="s">
        <v>116</v>
      </c>
      <c r="D801" s="7" t="s">
        <v>19</v>
      </c>
      <c r="E801" s="8" t="s">
        <v>1705</v>
      </c>
      <c r="F801" s="7" t="s">
        <v>133</v>
      </c>
      <c r="G801" s="7" t="s">
        <v>864</v>
      </c>
      <c r="H801" s="7">
        <v>50</v>
      </c>
      <c r="I801" s="7">
        <v>43</v>
      </c>
      <c r="J801" s="19">
        <v>0.14000000000000001</v>
      </c>
    </row>
    <row r="802" spans="1:10" x14ac:dyDescent="0.25">
      <c r="A802" s="16" t="s">
        <v>1706</v>
      </c>
      <c r="B802" s="9" t="s">
        <v>269</v>
      </c>
      <c r="C802" s="9" t="s">
        <v>270</v>
      </c>
      <c r="D802" s="9" t="s">
        <v>25</v>
      </c>
      <c r="E802" s="12" t="s">
        <v>1707</v>
      </c>
      <c r="F802" s="9" t="s">
        <v>58</v>
      </c>
      <c r="G802" s="9" t="s">
        <v>1212</v>
      </c>
      <c r="H802" s="9">
        <v>800</v>
      </c>
      <c r="I802" s="9">
        <v>440</v>
      </c>
      <c r="J802" s="20">
        <v>0.45</v>
      </c>
    </row>
    <row r="803" spans="1:10" x14ac:dyDescent="0.25">
      <c r="A803" s="15" t="s">
        <v>1708</v>
      </c>
      <c r="B803" s="7" t="s">
        <v>56</v>
      </c>
      <c r="C803" s="7" t="s">
        <v>57</v>
      </c>
      <c r="D803" s="7" t="s">
        <v>13</v>
      </c>
      <c r="E803" s="8" t="s">
        <v>1709</v>
      </c>
      <c r="F803" s="7" t="s">
        <v>14</v>
      </c>
      <c r="G803" s="7" t="s">
        <v>1025</v>
      </c>
      <c r="H803" s="7">
        <v>80</v>
      </c>
      <c r="I803" s="7">
        <v>80</v>
      </c>
      <c r="J803" s="19">
        <v>0</v>
      </c>
    </row>
    <row r="804" spans="1:10" x14ac:dyDescent="0.25">
      <c r="A804" s="16" t="s">
        <v>1710</v>
      </c>
      <c r="B804" s="9" t="s">
        <v>144</v>
      </c>
      <c r="C804" s="9" t="s">
        <v>116</v>
      </c>
      <c r="D804" s="9" t="s">
        <v>19</v>
      </c>
      <c r="E804" s="10">
        <v>42072</v>
      </c>
      <c r="F804" s="9" t="s">
        <v>112</v>
      </c>
      <c r="G804" s="9" t="s">
        <v>1023</v>
      </c>
      <c r="H804" s="9">
        <v>70</v>
      </c>
      <c r="I804" s="9">
        <v>63</v>
      </c>
      <c r="J804" s="20">
        <v>0.1</v>
      </c>
    </row>
    <row r="805" spans="1:10" x14ac:dyDescent="0.25">
      <c r="A805" s="15" t="s">
        <v>1711</v>
      </c>
      <c r="B805" s="7" t="s">
        <v>3760</v>
      </c>
      <c r="C805" s="7" t="s">
        <v>3759</v>
      </c>
      <c r="D805" s="7" t="s">
        <v>13</v>
      </c>
      <c r="E805" s="11">
        <v>41883</v>
      </c>
      <c r="F805" s="7" t="s">
        <v>26</v>
      </c>
      <c r="G805" s="7" t="s">
        <v>1362</v>
      </c>
      <c r="H805" s="7">
        <v>700</v>
      </c>
      <c r="I805" s="7">
        <v>672</v>
      </c>
      <c r="J805" s="19">
        <v>0.04</v>
      </c>
    </row>
    <row r="806" spans="1:10" x14ac:dyDescent="0.25">
      <c r="A806" s="16" t="s">
        <v>1712</v>
      </c>
      <c r="B806" s="9" t="s">
        <v>23</v>
      </c>
      <c r="C806" s="9" t="s">
        <v>24</v>
      </c>
      <c r="D806" s="9" t="s">
        <v>25</v>
      </c>
      <c r="E806" s="10">
        <v>43315</v>
      </c>
      <c r="F806" s="9" t="s">
        <v>77</v>
      </c>
      <c r="G806" s="9" t="s">
        <v>162</v>
      </c>
      <c r="H806" s="9">
        <v>500</v>
      </c>
      <c r="I806" s="9">
        <v>490</v>
      </c>
      <c r="J806" s="20">
        <v>0.02</v>
      </c>
    </row>
    <row r="807" spans="1:10" x14ac:dyDescent="0.25">
      <c r="A807" s="15" t="s">
        <v>1713</v>
      </c>
      <c r="B807" s="7" t="s">
        <v>139</v>
      </c>
      <c r="C807" s="7" t="s">
        <v>140</v>
      </c>
      <c r="D807" s="7" t="s">
        <v>13</v>
      </c>
      <c r="E807" s="8" t="s">
        <v>1714</v>
      </c>
      <c r="F807" s="7" t="s">
        <v>58</v>
      </c>
      <c r="G807" s="7" t="s">
        <v>1648</v>
      </c>
      <c r="H807" s="7">
        <v>800</v>
      </c>
      <c r="I807" s="7">
        <v>592</v>
      </c>
      <c r="J807" s="19">
        <v>0.26</v>
      </c>
    </row>
    <row r="808" spans="1:10" x14ac:dyDescent="0.25">
      <c r="A808" s="16" t="s">
        <v>1715</v>
      </c>
      <c r="B808" s="9" t="s">
        <v>139</v>
      </c>
      <c r="C808" s="9" t="s">
        <v>140</v>
      </c>
      <c r="D808" s="9" t="s">
        <v>13</v>
      </c>
      <c r="E808" s="12" t="s">
        <v>249</v>
      </c>
      <c r="F808" s="9" t="s">
        <v>38</v>
      </c>
      <c r="G808" s="9" t="s">
        <v>1189</v>
      </c>
      <c r="H808" s="9">
        <v>50</v>
      </c>
      <c r="I808" s="9">
        <v>46</v>
      </c>
      <c r="J808" s="20">
        <v>0.08</v>
      </c>
    </row>
    <row r="809" spans="1:10" x14ac:dyDescent="0.25">
      <c r="A809" s="15" t="s">
        <v>1716</v>
      </c>
      <c r="B809" s="7" t="s">
        <v>47</v>
      </c>
      <c r="C809" s="7" t="s">
        <v>48</v>
      </c>
      <c r="D809" s="7" t="s">
        <v>25</v>
      </c>
      <c r="E809" s="8" t="s">
        <v>1717</v>
      </c>
      <c r="F809" s="7" t="s">
        <v>133</v>
      </c>
      <c r="G809" s="7" t="s">
        <v>368</v>
      </c>
      <c r="H809" s="7">
        <v>50</v>
      </c>
      <c r="I809" s="7">
        <v>50</v>
      </c>
      <c r="J809" s="19">
        <v>0</v>
      </c>
    </row>
    <row r="810" spans="1:10" x14ac:dyDescent="0.25">
      <c r="A810" s="16" t="s">
        <v>1718</v>
      </c>
      <c r="B810" s="9" t="s">
        <v>178</v>
      </c>
      <c r="C810" s="9" t="s">
        <v>116</v>
      </c>
      <c r="D810" s="9" t="s">
        <v>19</v>
      </c>
      <c r="E810" s="10">
        <v>43104</v>
      </c>
      <c r="F810" s="9" t="s">
        <v>133</v>
      </c>
      <c r="G810" s="9" t="s">
        <v>1682</v>
      </c>
      <c r="H810" s="9">
        <v>50</v>
      </c>
      <c r="I810" s="9">
        <v>48</v>
      </c>
      <c r="J810" s="20">
        <v>0.04</v>
      </c>
    </row>
    <row r="811" spans="1:10" x14ac:dyDescent="0.25">
      <c r="A811" s="15" t="s">
        <v>1719</v>
      </c>
      <c r="B811" s="7" t="s">
        <v>35</v>
      </c>
      <c r="C811" s="7" t="s">
        <v>36</v>
      </c>
      <c r="D811" s="7" t="s">
        <v>37</v>
      </c>
      <c r="E811" s="11">
        <v>42895</v>
      </c>
      <c r="F811" s="7" t="s">
        <v>133</v>
      </c>
      <c r="G811" s="7" t="s">
        <v>1621</v>
      </c>
      <c r="H811" s="7">
        <v>50</v>
      </c>
      <c r="I811" s="7">
        <v>47</v>
      </c>
      <c r="J811" s="19">
        <v>0.06</v>
      </c>
    </row>
    <row r="812" spans="1:10" x14ac:dyDescent="0.25">
      <c r="A812" s="16" t="s">
        <v>1720</v>
      </c>
      <c r="B812" s="9" t="s">
        <v>47</v>
      </c>
      <c r="C812" s="9" t="s">
        <v>48</v>
      </c>
      <c r="D812" s="9" t="s">
        <v>25</v>
      </c>
      <c r="E812" s="10">
        <v>41646</v>
      </c>
      <c r="F812" s="9" t="s">
        <v>112</v>
      </c>
      <c r="G812" s="9" t="s">
        <v>1345</v>
      </c>
      <c r="H812" s="9">
        <v>70</v>
      </c>
      <c r="I812" s="9">
        <v>63</v>
      </c>
      <c r="J812" s="20">
        <v>0.1</v>
      </c>
    </row>
    <row r="813" spans="1:10" x14ac:dyDescent="0.25">
      <c r="A813" s="15" t="s">
        <v>1721</v>
      </c>
      <c r="B813" s="7" t="s">
        <v>164</v>
      </c>
      <c r="C813" s="7" t="s">
        <v>165</v>
      </c>
      <c r="D813" s="7" t="s">
        <v>13</v>
      </c>
      <c r="E813" s="8" t="s">
        <v>1722</v>
      </c>
      <c r="F813" s="7" t="s">
        <v>125</v>
      </c>
      <c r="G813" s="7" t="s">
        <v>1723</v>
      </c>
      <c r="H813" s="7">
        <v>250</v>
      </c>
      <c r="I813" s="7">
        <v>243</v>
      </c>
      <c r="J813" s="19">
        <v>2.8000000000000001E-2</v>
      </c>
    </row>
    <row r="814" spans="1:10" x14ac:dyDescent="0.25">
      <c r="A814" s="16" t="s">
        <v>1724</v>
      </c>
      <c r="B814" s="9" t="s">
        <v>210</v>
      </c>
      <c r="C814" s="9" t="s">
        <v>116</v>
      </c>
      <c r="D814" s="9" t="s">
        <v>19</v>
      </c>
      <c r="E814" s="12" t="s">
        <v>1725</v>
      </c>
      <c r="F814" s="9" t="s">
        <v>77</v>
      </c>
      <c r="G814" s="9" t="s">
        <v>637</v>
      </c>
      <c r="H814" s="9">
        <v>500</v>
      </c>
      <c r="I814" s="9">
        <v>500</v>
      </c>
      <c r="J814" s="20">
        <v>0</v>
      </c>
    </row>
    <row r="815" spans="1:10" x14ac:dyDescent="0.25">
      <c r="A815" s="15" t="s">
        <v>1726</v>
      </c>
      <c r="B815" s="7" t="s">
        <v>100</v>
      </c>
      <c r="C815" s="7" t="s">
        <v>101</v>
      </c>
      <c r="D815" s="7" t="s">
        <v>13</v>
      </c>
      <c r="E815" s="8" t="s">
        <v>1727</v>
      </c>
      <c r="F815" s="7" t="s">
        <v>77</v>
      </c>
      <c r="G815" s="7" t="s">
        <v>990</v>
      </c>
      <c r="H815" s="7">
        <v>500</v>
      </c>
      <c r="I815" s="7">
        <v>495</v>
      </c>
      <c r="J815" s="19">
        <v>0.01</v>
      </c>
    </row>
    <row r="816" spans="1:10" x14ac:dyDescent="0.25">
      <c r="A816" s="16" t="s">
        <v>1728</v>
      </c>
      <c r="B816" s="9" t="s">
        <v>261</v>
      </c>
      <c r="C816" s="9" t="s">
        <v>42</v>
      </c>
      <c r="D816" s="9" t="s">
        <v>37</v>
      </c>
      <c r="E816" s="10">
        <v>41919</v>
      </c>
      <c r="F816" s="9" t="s">
        <v>58</v>
      </c>
      <c r="G816" s="9" t="s">
        <v>1729</v>
      </c>
      <c r="H816" s="9">
        <v>800</v>
      </c>
      <c r="I816" s="9">
        <v>648</v>
      </c>
      <c r="J816" s="20">
        <v>0.19</v>
      </c>
    </row>
    <row r="817" spans="1:10" x14ac:dyDescent="0.25">
      <c r="A817" s="15" t="s">
        <v>1730</v>
      </c>
      <c r="B817" s="7" t="s">
        <v>269</v>
      </c>
      <c r="C817" s="7" t="s">
        <v>270</v>
      </c>
      <c r="D817" s="7" t="s">
        <v>25</v>
      </c>
      <c r="E817" s="8" t="s">
        <v>1731</v>
      </c>
      <c r="F817" s="7" t="s">
        <v>44</v>
      </c>
      <c r="G817" s="7" t="s">
        <v>546</v>
      </c>
      <c r="H817" s="7">
        <v>30</v>
      </c>
      <c r="I817" s="7">
        <v>20</v>
      </c>
      <c r="J817" s="19">
        <v>0.33329999999999999</v>
      </c>
    </row>
    <row r="818" spans="1:10" x14ac:dyDescent="0.25">
      <c r="A818" s="16" t="s">
        <v>1732</v>
      </c>
      <c r="B818" s="9" t="s">
        <v>135</v>
      </c>
      <c r="C818" s="9" t="s">
        <v>42</v>
      </c>
      <c r="D818" s="9" t="s">
        <v>37</v>
      </c>
      <c r="E818" s="10">
        <v>42280</v>
      </c>
      <c r="F818" s="9" t="s">
        <v>26</v>
      </c>
      <c r="G818" s="9" t="s">
        <v>1323</v>
      </c>
      <c r="H818" s="9">
        <v>700</v>
      </c>
      <c r="I818" s="9">
        <v>462</v>
      </c>
      <c r="J818" s="20">
        <v>0.34</v>
      </c>
    </row>
    <row r="819" spans="1:10" x14ac:dyDescent="0.25">
      <c r="A819" s="15" t="s">
        <v>1733</v>
      </c>
      <c r="B819" s="7" t="s">
        <v>495</v>
      </c>
      <c r="C819" s="7" t="s">
        <v>496</v>
      </c>
      <c r="D819" s="7" t="s">
        <v>13</v>
      </c>
      <c r="E819" s="8" t="s">
        <v>279</v>
      </c>
      <c r="F819" s="7" t="s">
        <v>44</v>
      </c>
      <c r="G819" s="7" t="s">
        <v>1107</v>
      </c>
      <c r="H819" s="7">
        <v>30</v>
      </c>
      <c r="I819" s="7">
        <v>29</v>
      </c>
      <c r="J819" s="19">
        <v>3.3300000000000003E-2</v>
      </c>
    </row>
    <row r="820" spans="1:10" x14ac:dyDescent="0.25">
      <c r="A820" s="16" t="s">
        <v>1734</v>
      </c>
      <c r="B820" s="9" t="s">
        <v>139</v>
      </c>
      <c r="C820" s="9" t="s">
        <v>140</v>
      </c>
      <c r="D820" s="9" t="s">
        <v>13</v>
      </c>
      <c r="E820" s="12" t="s">
        <v>1330</v>
      </c>
      <c r="F820" s="9" t="s">
        <v>112</v>
      </c>
      <c r="G820" s="9" t="s">
        <v>1189</v>
      </c>
      <c r="H820" s="9">
        <v>70</v>
      </c>
      <c r="I820" s="9">
        <v>66</v>
      </c>
      <c r="J820" s="20">
        <v>5.7099999999999998E-2</v>
      </c>
    </row>
    <row r="821" spans="1:10" x14ac:dyDescent="0.25">
      <c r="A821" s="15" t="s">
        <v>1735</v>
      </c>
      <c r="B821" s="7" t="s">
        <v>495</v>
      </c>
      <c r="C821" s="7" t="s">
        <v>496</v>
      </c>
      <c r="D821" s="7" t="s">
        <v>13</v>
      </c>
      <c r="E821" s="8" t="s">
        <v>1736</v>
      </c>
      <c r="F821" s="7" t="s">
        <v>64</v>
      </c>
      <c r="G821" s="7" t="s">
        <v>890</v>
      </c>
      <c r="H821" s="7">
        <v>1000</v>
      </c>
      <c r="I821" s="7">
        <v>690</v>
      </c>
      <c r="J821" s="19">
        <v>0.31</v>
      </c>
    </row>
    <row r="822" spans="1:10" x14ac:dyDescent="0.25">
      <c r="A822" s="16" t="s">
        <v>1737</v>
      </c>
      <c r="B822" s="9" t="s">
        <v>265</v>
      </c>
      <c r="C822" s="9" t="s">
        <v>53</v>
      </c>
      <c r="D822" s="9" t="s">
        <v>25</v>
      </c>
      <c r="E822" s="10">
        <v>42410</v>
      </c>
      <c r="F822" s="9" t="s">
        <v>112</v>
      </c>
      <c r="G822" s="9" t="s">
        <v>267</v>
      </c>
      <c r="H822" s="9">
        <v>70</v>
      </c>
      <c r="I822" s="9">
        <v>69</v>
      </c>
      <c r="J822" s="20">
        <v>1.43E-2</v>
      </c>
    </row>
    <row r="823" spans="1:10" x14ac:dyDescent="0.25">
      <c r="A823" s="15" t="s">
        <v>1738</v>
      </c>
      <c r="B823" s="7" t="s">
        <v>197</v>
      </c>
      <c r="C823" s="7" t="s">
        <v>198</v>
      </c>
      <c r="D823" s="7" t="s">
        <v>13</v>
      </c>
      <c r="E823" s="8" t="s">
        <v>580</v>
      </c>
      <c r="F823" s="7" t="s">
        <v>44</v>
      </c>
      <c r="G823" s="7" t="s">
        <v>199</v>
      </c>
      <c r="H823" s="7">
        <v>30</v>
      </c>
      <c r="I823" s="7">
        <v>27</v>
      </c>
      <c r="J823" s="19">
        <v>0.1</v>
      </c>
    </row>
    <row r="824" spans="1:10" x14ac:dyDescent="0.25">
      <c r="A824" s="16" t="s">
        <v>1739</v>
      </c>
      <c r="B824" s="9" t="s">
        <v>261</v>
      </c>
      <c r="C824" s="9" t="s">
        <v>42</v>
      </c>
      <c r="D824" s="9" t="s">
        <v>37</v>
      </c>
      <c r="E824" s="12" t="s">
        <v>794</v>
      </c>
      <c r="F824" s="9" t="s">
        <v>125</v>
      </c>
      <c r="G824" s="9" t="s">
        <v>313</v>
      </c>
      <c r="H824" s="9">
        <v>250</v>
      </c>
      <c r="I824" s="9">
        <v>225</v>
      </c>
      <c r="J824" s="20">
        <v>0.1</v>
      </c>
    </row>
    <row r="825" spans="1:10" x14ac:dyDescent="0.25">
      <c r="A825" s="15" t="s">
        <v>1740</v>
      </c>
      <c r="B825" s="7" t="s">
        <v>269</v>
      </c>
      <c r="C825" s="7" t="s">
        <v>270</v>
      </c>
      <c r="D825" s="7" t="s">
        <v>25</v>
      </c>
      <c r="E825" s="8" t="s">
        <v>1741</v>
      </c>
      <c r="F825" s="7" t="s">
        <v>77</v>
      </c>
      <c r="G825" s="7" t="s">
        <v>1126</v>
      </c>
      <c r="H825" s="7">
        <v>500</v>
      </c>
      <c r="I825" s="7">
        <v>500</v>
      </c>
      <c r="J825" s="19">
        <v>0</v>
      </c>
    </row>
    <row r="826" spans="1:10" x14ac:dyDescent="0.25">
      <c r="A826" s="16" t="s">
        <v>1742</v>
      </c>
      <c r="B826" s="9" t="s">
        <v>3761</v>
      </c>
      <c r="C826" s="9" t="s">
        <v>3759</v>
      </c>
      <c r="D826" s="9" t="s">
        <v>13</v>
      </c>
      <c r="E826" s="10">
        <v>42531</v>
      </c>
      <c r="F826" s="9" t="s">
        <v>133</v>
      </c>
      <c r="G826" s="9" t="s">
        <v>572</v>
      </c>
      <c r="H826" s="9">
        <v>50</v>
      </c>
      <c r="I826" s="9">
        <v>45</v>
      </c>
      <c r="J826" s="20">
        <v>0.1</v>
      </c>
    </row>
    <row r="827" spans="1:10" x14ac:dyDescent="0.25">
      <c r="A827" s="15" t="s">
        <v>1743</v>
      </c>
      <c r="B827" s="7" t="s">
        <v>164</v>
      </c>
      <c r="C827" s="7" t="s">
        <v>165</v>
      </c>
      <c r="D827" s="7" t="s">
        <v>13</v>
      </c>
      <c r="E827" s="11">
        <v>41794</v>
      </c>
      <c r="F827" s="7" t="s">
        <v>32</v>
      </c>
      <c r="G827" s="7" t="s">
        <v>1744</v>
      </c>
      <c r="H827" s="7">
        <v>150</v>
      </c>
      <c r="I827" s="7">
        <v>137</v>
      </c>
      <c r="J827" s="19">
        <v>8.6699999999999999E-2</v>
      </c>
    </row>
    <row r="828" spans="1:10" x14ac:dyDescent="0.25">
      <c r="A828" s="16" t="s">
        <v>1745</v>
      </c>
      <c r="B828" s="9" t="s">
        <v>29</v>
      </c>
      <c r="C828" s="9" t="s">
        <v>30</v>
      </c>
      <c r="D828" s="9" t="s">
        <v>13</v>
      </c>
      <c r="E828" s="10">
        <v>42858</v>
      </c>
      <c r="F828" s="9" t="s">
        <v>49</v>
      </c>
      <c r="G828" s="9" t="s">
        <v>299</v>
      </c>
      <c r="H828" s="9">
        <v>500</v>
      </c>
      <c r="I828" s="9">
        <v>455</v>
      </c>
      <c r="J828" s="20">
        <v>0.09</v>
      </c>
    </row>
    <row r="829" spans="1:10" x14ac:dyDescent="0.25">
      <c r="A829" s="15" t="s">
        <v>1746</v>
      </c>
      <c r="B829" s="7" t="s">
        <v>123</v>
      </c>
      <c r="C829" s="7" t="s">
        <v>57</v>
      </c>
      <c r="D829" s="7" t="s">
        <v>13</v>
      </c>
      <c r="E829" s="8" t="s">
        <v>1747</v>
      </c>
      <c r="F829" s="7" t="s">
        <v>77</v>
      </c>
      <c r="G829" s="7" t="s">
        <v>195</v>
      </c>
      <c r="H829" s="7">
        <v>500</v>
      </c>
      <c r="I829" s="7">
        <v>500</v>
      </c>
      <c r="J829" s="19">
        <v>0</v>
      </c>
    </row>
    <row r="830" spans="1:10" x14ac:dyDescent="0.25">
      <c r="A830" s="16" t="s">
        <v>1748</v>
      </c>
      <c r="B830" s="9" t="s">
        <v>147</v>
      </c>
      <c r="C830" s="9" t="s">
        <v>96</v>
      </c>
      <c r="D830" s="9" t="s">
        <v>37</v>
      </c>
      <c r="E830" s="12" t="s">
        <v>1236</v>
      </c>
      <c r="F830" s="9" t="s">
        <v>26</v>
      </c>
      <c r="G830" s="9" t="s">
        <v>904</v>
      </c>
      <c r="H830" s="9">
        <v>700</v>
      </c>
      <c r="I830" s="9">
        <v>644</v>
      </c>
      <c r="J830" s="20">
        <v>0.08</v>
      </c>
    </row>
    <row r="831" spans="1:10" x14ac:dyDescent="0.25">
      <c r="A831" s="15" t="s">
        <v>1749</v>
      </c>
      <c r="B831" s="7" t="s">
        <v>135</v>
      </c>
      <c r="C831" s="7" t="s">
        <v>42</v>
      </c>
      <c r="D831" s="7" t="s">
        <v>37</v>
      </c>
      <c r="E831" s="11">
        <v>41791</v>
      </c>
      <c r="F831" s="7" t="s">
        <v>32</v>
      </c>
      <c r="G831" s="7" t="s">
        <v>1117</v>
      </c>
      <c r="H831" s="7">
        <v>150</v>
      </c>
      <c r="I831" s="7">
        <v>123</v>
      </c>
      <c r="J831" s="19">
        <v>0.18</v>
      </c>
    </row>
    <row r="832" spans="1:10" x14ac:dyDescent="0.25">
      <c r="A832" s="16" t="s">
        <v>1750</v>
      </c>
      <c r="B832" s="9" t="s">
        <v>11</v>
      </c>
      <c r="C832" s="9" t="s">
        <v>12</v>
      </c>
      <c r="D832" s="9" t="s">
        <v>13</v>
      </c>
      <c r="E832" s="12" t="s">
        <v>1751</v>
      </c>
      <c r="F832" s="9" t="s">
        <v>49</v>
      </c>
      <c r="G832" s="9" t="s">
        <v>225</v>
      </c>
      <c r="H832" s="9">
        <v>500</v>
      </c>
      <c r="I832" s="9">
        <v>475</v>
      </c>
      <c r="J832" s="20">
        <v>0.05</v>
      </c>
    </row>
    <row r="833" spans="1:10" x14ac:dyDescent="0.25">
      <c r="A833" s="15" t="s">
        <v>1752</v>
      </c>
      <c r="B833" s="7" t="s">
        <v>306</v>
      </c>
      <c r="C833" s="7" t="s">
        <v>307</v>
      </c>
      <c r="D833" s="7" t="s">
        <v>13</v>
      </c>
      <c r="E833" s="8" t="s">
        <v>1753</v>
      </c>
      <c r="F833" s="7" t="s">
        <v>64</v>
      </c>
      <c r="G833" s="7" t="s">
        <v>1754</v>
      </c>
      <c r="H833" s="7">
        <v>1000</v>
      </c>
      <c r="I833" s="7">
        <v>750</v>
      </c>
      <c r="J833" s="19">
        <v>0.25</v>
      </c>
    </row>
    <row r="834" spans="1:10" x14ac:dyDescent="0.25">
      <c r="A834" s="16" t="s">
        <v>1755</v>
      </c>
      <c r="B834" s="9" t="s">
        <v>95</v>
      </c>
      <c r="C834" s="9" t="s">
        <v>96</v>
      </c>
      <c r="D834" s="9" t="s">
        <v>37</v>
      </c>
      <c r="E834" s="12" t="s">
        <v>360</v>
      </c>
      <c r="F834" s="9" t="s">
        <v>32</v>
      </c>
      <c r="G834" s="9" t="s">
        <v>1756</v>
      </c>
      <c r="H834" s="9">
        <v>150</v>
      </c>
      <c r="I834" s="9">
        <v>150</v>
      </c>
      <c r="J834" s="20">
        <v>0</v>
      </c>
    </row>
    <row r="835" spans="1:10" x14ac:dyDescent="0.25">
      <c r="A835" s="15" t="s">
        <v>1757</v>
      </c>
      <c r="B835" s="7" t="s">
        <v>306</v>
      </c>
      <c r="C835" s="7" t="s">
        <v>307</v>
      </c>
      <c r="D835" s="7" t="s">
        <v>13</v>
      </c>
      <c r="E835" s="8" t="s">
        <v>1758</v>
      </c>
      <c r="F835" s="7" t="s">
        <v>112</v>
      </c>
      <c r="G835" s="7" t="s">
        <v>1759</v>
      </c>
      <c r="H835" s="7">
        <v>70</v>
      </c>
      <c r="I835" s="7">
        <v>63</v>
      </c>
      <c r="J835" s="19">
        <v>0.1</v>
      </c>
    </row>
    <row r="836" spans="1:10" x14ac:dyDescent="0.25">
      <c r="A836" s="16" t="s">
        <v>1760</v>
      </c>
      <c r="B836" s="9" t="s">
        <v>100</v>
      </c>
      <c r="C836" s="9" t="s">
        <v>101</v>
      </c>
      <c r="D836" s="9" t="s">
        <v>13</v>
      </c>
      <c r="E836" s="10">
        <v>42320</v>
      </c>
      <c r="F836" s="9" t="s">
        <v>112</v>
      </c>
      <c r="G836" s="9" t="s">
        <v>578</v>
      </c>
      <c r="H836" s="9">
        <v>70</v>
      </c>
      <c r="I836" s="9">
        <v>57</v>
      </c>
      <c r="J836" s="20">
        <v>0.1857</v>
      </c>
    </row>
    <row r="837" spans="1:10" x14ac:dyDescent="0.25">
      <c r="A837" s="15" t="s">
        <v>1761</v>
      </c>
      <c r="B837" s="7" t="s">
        <v>164</v>
      </c>
      <c r="C837" s="7" t="s">
        <v>165</v>
      </c>
      <c r="D837" s="7" t="s">
        <v>13</v>
      </c>
      <c r="E837" s="11">
        <v>43102</v>
      </c>
      <c r="F837" s="7" t="s">
        <v>32</v>
      </c>
      <c r="G837" s="7" t="s">
        <v>1762</v>
      </c>
      <c r="H837" s="7">
        <v>150</v>
      </c>
      <c r="I837" s="7">
        <v>143</v>
      </c>
      <c r="J837" s="19">
        <v>4.6699999999999998E-2</v>
      </c>
    </row>
    <row r="838" spans="1:10" x14ac:dyDescent="0.25">
      <c r="A838" s="16" t="s">
        <v>1763</v>
      </c>
      <c r="B838" s="9" t="s">
        <v>17</v>
      </c>
      <c r="C838" s="9" t="s">
        <v>18</v>
      </c>
      <c r="D838" s="9" t="s">
        <v>19</v>
      </c>
      <c r="E838" s="12" t="s">
        <v>1764</v>
      </c>
      <c r="F838" s="9" t="s">
        <v>44</v>
      </c>
      <c r="G838" s="9" t="s">
        <v>93</v>
      </c>
      <c r="H838" s="9">
        <v>30</v>
      </c>
      <c r="I838" s="9">
        <v>27</v>
      </c>
      <c r="J838" s="20">
        <v>0.1</v>
      </c>
    </row>
    <row r="839" spans="1:10" x14ac:dyDescent="0.25">
      <c r="A839" s="15" t="s">
        <v>1765</v>
      </c>
      <c r="B839" s="7" t="s">
        <v>169</v>
      </c>
      <c r="C839" s="7" t="s">
        <v>170</v>
      </c>
      <c r="D839" s="7" t="s">
        <v>13</v>
      </c>
      <c r="E839" s="11">
        <v>42829</v>
      </c>
      <c r="F839" s="7" t="s">
        <v>58</v>
      </c>
      <c r="G839" s="7" t="s">
        <v>1766</v>
      </c>
      <c r="H839" s="7">
        <v>800</v>
      </c>
      <c r="I839" s="7">
        <v>648</v>
      </c>
      <c r="J839" s="19">
        <v>0.19</v>
      </c>
    </row>
    <row r="840" spans="1:10" x14ac:dyDescent="0.25">
      <c r="A840" s="16" t="s">
        <v>1767</v>
      </c>
      <c r="B840" s="9" t="s">
        <v>216</v>
      </c>
      <c r="C840" s="9" t="s">
        <v>217</v>
      </c>
      <c r="D840" s="9" t="s">
        <v>13</v>
      </c>
      <c r="E840" s="12" t="s">
        <v>1768</v>
      </c>
      <c r="F840" s="9" t="s">
        <v>64</v>
      </c>
      <c r="G840" s="9" t="s">
        <v>1028</v>
      </c>
      <c r="H840" s="9">
        <v>1000</v>
      </c>
      <c r="I840" s="9">
        <v>970</v>
      </c>
      <c r="J840" s="20">
        <v>0.03</v>
      </c>
    </row>
    <row r="841" spans="1:10" x14ac:dyDescent="0.25">
      <c r="A841" s="15" t="s">
        <v>1769</v>
      </c>
      <c r="B841" s="7" t="s">
        <v>241</v>
      </c>
      <c r="C841" s="7" t="s">
        <v>242</v>
      </c>
      <c r="D841" s="7" t="s">
        <v>25</v>
      </c>
      <c r="E841" s="8" t="s">
        <v>1770</v>
      </c>
      <c r="F841" s="7" t="s">
        <v>112</v>
      </c>
      <c r="G841" s="7" t="s">
        <v>977</v>
      </c>
      <c r="H841" s="7">
        <v>70</v>
      </c>
      <c r="I841" s="7">
        <v>67</v>
      </c>
      <c r="J841" s="19">
        <v>4.2900000000000001E-2</v>
      </c>
    </row>
    <row r="842" spans="1:10" x14ac:dyDescent="0.25">
      <c r="A842" s="16" t="s">
        <v>1771</v>
      </c>
      <c r="B842" s="9" t="s">
        <v>147</v>
      </c>
      <c r="C842" s="9" t="s">
        <v>96</v>
      </c>
      <c r="D842" s="9" t="s">
        <v>37</v>
      </c>
      <c r="E842" s="12" t="s">
        <v>1492</v>
      </c>
      <c r="F842" s="9" t="s">
        <v>64</v>
      </c>
      <c r="G842" s="9" t="s">
        <v>680</v>
      </c>
      <c r="H842" s="9">
        <v>1000</v>
      </c>
      <c r="I842" s="9">
        <v>890</v>
      </c>
      <c r="J842" s="20">
        <v>0.11</v>
      </c>
    </row>
    <row r="843" spans="1:10" x14ac:dyDescent="0.25">
      <c r="A843" s="15" t="s">
        <v>1772</v>
      </c>
      <c r="B843" s="7" t="s">
        <v>178</v>
      </c>
      <c r="C843" s="7" t="s">
        <v>116</v>
      </c>
      <c r="D843" s="7" t="s">
        <v>19</v>
      </c>
      <c r="E843" s="11">
        <v>42071</v>
      </c>
      <c r="F843" s="7" t="s">
        <v>26</v>
      </c>
      <c r="G843" s="7" t="s">
        <v>373</v>
      </c>
      <c r="H843" s="7">
        <v>700</v>
      </c>
      <c r="I843" s="7">
        <v>476</v>
      </c>
      <c r="J843" s="19">
        <v>0.32</v>
      </c>
    </row>
    <row r="844" spans="1:10" x14ac:dyDescent="0.25">
      <c r="A844" s="16" t="s">
        <v>1773</v>
      </c>
      <c r="B844" s="9" t="s">
        <v>105</v>
      </c>
      <c r="C844" s="9" t="s">
        <v>106</v>
      </c>
      <c r="D844" s="9" t="s">
        <v>13</v>
      </c>
      <c r="E844" s="10">
        <v>42011</v>
      </c>
      <c r="F844" s="9" t="s">
        <v>112</v>
      </c>
      <c r="G844" s="9" t="s">
        <v>1422</v>
      </c>
      <c r="H844" s="9">
        <v>70</v>
      </c>
      <c r="I844" s="9">
        <v>52</v>
      </c>
      <c r="J844" s="20">
        <v>0.2571</v>
      </c>
    </row>
    <row r="845" spans="1:10" x14ac:dyDescent="0.25">
      <c r="A845" s="15" t="s">
        <v>1774</v>
      </c>
      <c r="B845" s="7" t="s">
        <v>147</v>
      </c>
      <c r="C845" s="7" t="s">
        <v>96</v>
      </c>
      <c r="D845" s="7" t="s">
        <v>37</v>
      </c>
      <c r="E845" s="11">
        <v>43353</v>
      </c>
      <c r="F845" s="7" t="s">
        <v>26</v>
      </c>
      <c r="G845" s="7" t="s">
        <v>1478</v>
      </c>
      <c r="H845" s="7">
        <v>700</v>
      </c>
      <c r="I845" s="7">
        <v>686</v>
      </c>
      <c r="J845" s="19">
        <v>0.02</v>
      </c>
    </row>
    <row r="846" spans="1:10" x14ac:dyDescent="0.25">
      <c r="A846" s="16" t="s">
        <v>1775</v>
      </c>
      <c r="B846" s="9" t="s">
        <v>178</v>
      </c>
      <c r="C846" s="9" t="s">
        <v>116</v>
      </c>
      <c r="D846" s="9" t="s">
        <v>19</v>
      </c>
      <c r="E846" s="10">
        <v>43317</v>
      </c>
      <c r="F846" s="9" t="s">
        <v>64</v>
      </c>
      <c r="G846" s="9" t="s">
        <v>583</v>
      </c>
      <c r="H846" s="9">
        <v>1000</v>
      </c>
      <c r="I846" s="9">
        <v>640</v>
      </c>
      <c r="J846" s="20">
        <v>0.36</v>
      </c>
    </row>
    <row r="847" spans="1:10" x14ac:dyDescent="0.25">
      <c r="A847" s="15" t="s">
        <v>1776</v>
      </c>
      <c r="B847" s="7" t="s">
        <v>147</v>
      </c>
      <c r="C847" s="7" t="s">
        <v>96</v>
      </c>
      <c r="D847" s="7" t="s">
        <v>37</v>
      </c>
      <c r="E847" s="8" t="s">
        <v>1777</v>
      </c>
      <c r="F847" s="7" t="s">
        <v>49</v>
      </c>
      <c r="G847" s="7" t="s">
        <v>1325</v>
      </c>
      <c r="H847" s="7">
        <v>500</v>
      </c>
      <c r="I847" s="7">
        <v>440</v>
      </c>
      <c r="J847" s="19">
        <v>0.12</v>
      </c>
    </row>
    <row r="848" spans="1:10" x14ac:dyDescent="0.25">
      <c r="A848" s="16" t="s">
        <v>1778</v>
      </c>
      <c r="B848" s="9" t="s">
        <v>82</v>
      </c>
      <c r="C848" s="9" t="s">
        <v>83</v>
      </c>
      <c r="D848" s="9" t="s">
        <v>37</v>
      </c>
      <c r="E848" s="12" t="s">
        <v>999</v>
      </c>
      <c r="F848" s="9" t="s">
        <v>14</v>
      </c>
      <c r="G848" s="9" t="s">
        <v>390</v>
      </c>
      <c r="H848" s="9">
        <v>80</v>
      </c>
      <c r="I848" s="9">
        <v>75</v>
      </c>
      <c r="J848" s="20">
        <v>6.25E-2</v>
      </c>
    </row>
    <row r="849" spans="1:10" x14ac:dyDescent="0.25">
      <c r="A849" s="15" t="s">
        <v>1779</v>
      </c>
      <c r="B849" s="7" t="s">
        <v>29</v>
      </c>
      <c r="C849" s="7" t="s">
        <v>30</v>
      </c>
      <c r="D849" s="7" t="s">
        <v>13</v>
      </c>
      <c r="E849" s="8" t="s">
        <v>580</v>
      </c>
      <c r="F849" s="7" t="s">
        <v>32</v>
      </c>
      <c r="G849" s="7" t="s">
        <v>556</v>
      </c>
      <c r="H849" s="7">
        <v>150</v>
      </c>
      <c r="I849" s="7">
        <v>144</v>
      </c>
      <c r="J849" s="19">
        <v>0.04</v>
      </c>
    </row>
    <row r="850" spans="1:10" x14ac:dyDescent="0.25">
      <c r="A850" s="16" t="s">
        <v>1780</v>
      </c>
      <c r="B850" s="9" t="s">
        <v>541</v>
      </c>
      <c r="C850" s="9" t="s">
        <v>542</v>
      </c>
      <c r="D850" s="9" t="s">
        <v>25</v>
      </c>
      <c r="E850" s="10">
        <v>42655</v>
      </c>
      <c r="F850" s="9" t="s">
        <v>44</v>
      </c>
      <c r="G850" s="9" t="s">
        <v>543</v>
      </c>
      <c r="H850" s="9">
        <v>30</v>
      </c>
      <c r="I850" s="9">
        <v>26</v>
      </c>
      <c r="J850" s="20">
        <v>0.1333</v>
      </c>
    </row>
    <row r="851" spans="1:10" x14ac:dyDescent="0.25">
      <c r="A851" s="15" t="s">
        <v>1781</v>
      </c>
      <c r="B851" s="7" t="s">
        <v>147</v>
      </c>
      <c r="C851" s="7" t="s">
        <v>96</v>
      </c>
      <c r="D851" s="7" t="s">
        <v>37</v>
      </c>
      <c r="E851" s="8" t="s">
        <v>1782</v>
      </c>
      <c r="F851" s="7" t="s">
        <v>14</v>
      </c>
      <c r="G851" s="7" t="s">
        <v>1384</v>
      </c>
      <c r="H851" s="7">
        <v>80</v>
      </c>
      <c r="I851" s="7">
        <v>74</v>
      </c>
      <c r="J851" s="19">
        <v>7.4999999999999997E-2</v>
      </c>
    </row>
    <row r="852" spans="1:10" x14ac:dyDescent="0.25">
      <c r="A852" s="16" t="s">
        <v>1783</v>
      </c>
      <c r="B852" s="9" t="s">
        <v>135</v>
      </c>
      <c r="C852" s="9" t="s">
        <v>42</v>
      </c>
      <c r="D852" s="9" t="s">
        <v>37</v>
      </c>
      <c r="E852" s="12" t="s">
        <v>1784</v>
      </c>
      <c r="F852" s="9" t="s">
        <v>125</v>
      </c>
      <c r="G852" s="9" t="s">
        <v>137</v>
      </c>
      <c r="H852" s="9">
        <v>250</v>
      </c>
      <c r="I852" s="9">
        <v>245</v>
      </c>
      <c r="J852" s="20">
        <v>0.02</v>
      </c>
    </row>
    <row r="853" spans="1:10" x14ac:dyDescent="0.25">
      <c r="A853" s="15" t="s">
        <v>1785</v>
      </c>
      <c r="B853" s="7" t="s">
        <v>139</v>
      </c>
      <c r="C853" s="7" t="s">
        <v>140</v>
      </c>
      <c r="D853" s="7" t="s">
        <v>13</v>
      </c>
      <c r="E853" s="8" t="s">
        <v>1786</v>
      </c>
      <c r="F853" s="7" t="s">
        <v>64</v>
      </c>
      <c r="G853" s="7" t="s">
        <v>665</v>
      </c>
      <c r="H853" s="7">
        <v>1000</v>
      </c>
      <c r="I853" s="7">
        <v>940</v>
      </c>
      <c r="J853" s="19">
        <v>0.06</v>
      </c>
    </row>
    <row r="854" spans="1:10" x14ac:dyDescent="0.25">
      <c r="A854" s="16" t="s">
        <v>1787</v>
      </c>
      <c r="B854" s="9" t="s">
        <v>306</v>
      </c>
      <c r="C854" s="9" t="s">
        <v>307</v>
      </c>
      <c r="D854" s="9" t="s">
        <v>13</v>
      </c>
      <c r="E854" s="10">
        <v>43045</v>
      </c>
      <c r="F854" s="9" t="s">
        <v>38</v>
      </c>
      <c r="G854" s="9" t="s">
        <v>1039</v>
      </c>
      <c r="H854" s="9">
        <v>50</v>
      </c>
      <c r="I854" s="9">
        <v>50</v>
      </c>
      <c r="J854" s="20">
        <v>0</v>
      </c>
    </row>
    <row r="855" spans="1:10" x14ac:dyDescent="0.25">
      <c r="A855" s="15" t="s">
        <v>1788</v>
      </c>
      <c r="B855" s="7" t="s">
        <v>82</v>
      </c>
      <c r="C855" s="7" t="s">
        <v>83</v>
      </c>
      <c r="D855" s="7" t="s">
        <v>37</v>
      </c>
      <c r="E855" s="8" t="s">
        <v>1786</v>
      </c>
      <c r="F855" s="7" t="s">
        <v>38</v>
      </c>
      <c r="G855" s="7" t="s">
        <v>1396</v>
      </c>
      <c r="H855" s="7">
        <v>50</v>
      </c>
      <c r="I855" s="7">
        <v>46</v>
      </c>
      <c r="J855" s="19">
        <v>0.08</v>
      </c>
    </row>
    <row r="856" spans="1:10" x14ac:dyDescent="0.25">
      <c r="A856" s="16" t="s">
        <v>1789</v>
      </c>
      <c r="B856" s="9" t="s">
        <v>495</v>
      </c>
      <c r="C856" s="9" t="s">
        <v>496</v>
      </c>
      <c r="D856" s="9" t="s">
        <v>13</v>
      </c>
      <c r="E856" s="10">
        <v>43077</v>
      </c>
      <c r="F856" s="9" t="s">
        <v>26</v>
      </c>
      <c r="G856" s="9" t="s">
        <v>613</v>
      </c>
      <c r="H856" s="9">
        <v>700</v>
      </c>
      <c r="I856" s="9">
        <v>665</v>
      </c>
      <c r="J856" s="20">
        <v>0.05</v>
      </c>
    </row>
    <row r="857" spans="1:10" x14ac:dyDescent="0.25">
      <c r="A857" s="15" t="s">
        <v>1790</v>
      </c>
      <c r="B857" s="7" t="s">
        <v>123</v>
      </c>
      <c r="C857" s="7" t="s">
        <v>57</v>
      </c>
      <c r="D857" s="7" t="s">
        <v>13</v>
      </c>
      <c r="E857" s="11">
        <v>41732</v>
      </c>
      <c r="F857" s="7" t="s">
        <v>64</v>
      </c>
      <c r="G857" s="7" t="s">
        <v>1392</v>
      </c>
      <c r="H857" s="7">
        <v>1000</v>
      </c>
      <c r="I857" s="7">
        <v>950</v>
      </c>
      <c r="J857" s="19">
        <v>0.05</v>
      </c>
    </row>
    <row r="858" spans="1:10" x14ac:dyDescent="0.25">
      <c r="A858" s="16" t="s">
        <v>1791</v>
      </c>
      <c r="B858" s="9" t="s">
        <v>197</v>
      </c>
      <c r="C858" s="9" t="s">
        <v>198</v>
      </c>
      <c r="D858" s="9" t="s">
        <v>13</v>
      </c>
      <c r="E858" s="10">
        <v>41915</v>
      </c>
      <c r="F858" s="9" t="s">
        <v>32</v>
      </c>
      <c r="G858" s="9" t="s">
        <v>1217</v>
      </c>
      <c r="H858" s="9">
        <v>150</v>
      </c>
      <c r="I858" s="9">
        <v>135</v>
      </c>
      <c r="J858" s="20">
        <v>0.1</v>
      </c>
    </row>
    <row r="859" spans="1:10" x14ac:dyDescent="0.25">
      <c r="A859" s="15" t="s">
        <v>1792</v>
      </c>
      <c r="B859" s="7" t="s">
        <v>144</v>
      </c>
      <c r="C859" s="7" t="s">
        <v>116</v>
      </c>
      <c r="D859" s="7" t="s">
        <v>19</v>
      </c>
      <c r="E859" s="8" t="s">
        <v>816</v>
      </c>
      <c r="F859" s="7" t="s">
        <v>44</v>
      </c>
      <c r="G859" s="7" t="s">
        <v>145</v>
      </c>
      <c r="H859" s="7">
        <v>30</v>
      </c>
      <c r="I859" s="7">
        <v>29</v>
      </c>
      <c r="J859" s="19">
        <v>3.3300000000000003E-2</v>
      </c>
    </row>
    <row r="860" spans="1:10" x14ac:dyDescent="0.25">
      <c r="A860" s="16" t="s">
        <v>1793</v>
      </c>
      <c r="B860" s="9" t="s">
        <v>306</v>
      </c>
      <c r="C860" s="9" t="s">
        <v>307</v>
      </c>
      <c r="D860" s="9" t="s">
        <v>13</v>
      </c>
      <c r="E860" s="12" t="s">
        <v>1013</v>
      </c>
      <c r="F860" s="9" t="s">
        <v>125</v>
      </c>
      <c r="G860" s="9" t="s">
        <v>1794</v>
      </c>
      <c r="H860" s="9">
        <v>250</v>
      </c>
      <c r="I860" s="9">
        <v>243</v>
      </c>
      <c r="J860" s="20">
        <v>2.8000000000000001E-2</v>
      </c>
    </row>
    <row r="861" spans="1:10" x14ac:dyDescent="0.25">
      <c r="A861" s="15" t="s">
        <v>1795</v>
      </c>
      <c r="B861" s="7" t="s">
        <v>147</v>
      </c>
      <c r="C861" s="7" t="s">
        <v>96</v>
      </c>
      <c r="D861" s="7" t="s">
        <v>37</v>
      </c>
      <c r="E861" s="8" t="s">
        <v>1796</v>
      </c>
      <c r="F861" s="7" t="s">
        <v>44</v>
      </c>
      <c r="G861" s="7" t="s">
        <v>149</v>
      </c>
      <c r="H861" s="7">
        <v>30</v>
      </c>
      <c r="I861" s="7">
        <v>29</v>
      </c>
      <c r="J861" s="19">
        <v>3.3300000000000003E-2</v>
      </c>
    </row>
    <row r="862" spans="1:10" x14ac:dyDescent="0.25">
      <c r="A862" s="16" t="s">
        <v>1797</v>
      </c>
      <c r="B862" s="9" t="s">
        <v>135</v>
      </c>
      <c r="C862" s="9" t="s">
        <v>42</v>
      </c>
      <c r="D862" s="9" t="s">
        <v>37</v>
      </c>
      <c r="E862" s="12" t="s">
        <v>1798</v>
      </c>
      <c r="F862" s="9" t="s">
        <v>49</v>
      </c>
      <c r="G862" s="9" t="s">
        <v>1258</v>
      </c>
      <c r="H862" s="9">
        <v>500</v>
      </c>
      <c r="I862" s="9">
        <v>490</v>
      </c>
      <c r="J862" s="20">
        <v>0.02</v>
      </c>
    </row>
    <row r="863" spans="1:10" x14ac:dyDescent="0.25">
      <c r="A863" s="15" t="s">
        <v>1799</v>
      </c>
      <c r="B863" s="7" t="s">
        <v>17</v>
      </c>
      <c r="C863" s="7" t="s">
        <v>18</v>
      </c>
      <c r="D863" s="7" t="s">
        <v>19</v>
      </c>
      <c r="E863" s="8" t="s">
        <v>1800</v>
      </c>
      <c r="F863" s="7" t="s">
        <v>26</v>
      </c>
      <c r="G863" s="7" t="s">
        <v>93</v>
      </c>
      <c r="H863" s="7">
        <v>700</v>
      </c>
      <c r="I863" s="7">
        <v>686</v>
      </c>
      <c r="J863" s="19">
        <v>0.02</v>
      </c>
    </row>
    <row r="864" spans="1:10" x14ac:dyDescent="0.25">
      <c r="A864" s="16" t="s">
        <v>1801</v>
      </c>
      <c r="B864" s="9" t="s">
        <v>110</v>
      </c>
      <c r="C864" s="9" t="s">
        <v>75</v>
      </c>
      <c r="D864" s="9" t="s">
        <v>37</v>
      </c>
      <c r="E864" s="12" t="s">
        <v>1802</v>
      </c>
      <c r="F864" s="9" t="s">
        <v>14</v>
      </c>
      <c r="G864" s="9" t="s">
        <v>770</v>
      </c>
      <c r="H864" s="9">
        <v>80</v>
      </c>
      <c r="I864" s="9">
        <v>75</v>
      </c>
      <c r="J864" s="20">
        <v>6.25E-2</v>
      </c>
    </row>
    <row r="865" spans="1:10" x14ac:dyDescent="0.25">
      <c r="A865" s="15" t="s">
        <v>1803</v>
      </c>
      <c r="B865" s="7" t="s">
        <v>74</v>
      </c>
      <c r="C865" s="7" t="s">
        <v>75</v>
      </c>
      <c r="D865" s="7" t="s">
        <v>37</v>
      </c>
      <c r="E865" s="11">
        <v>43378</v>
      </c>
      <c r="F865" s="7" t="s">
        <v>125</v>
      </c>
      <c r="G865" s="7" t="s">
        <v>861</v>
      </c>
      <c r="H865" s="7">
        <v>250</v>
      </c>
      <c r="I865" s="7">
        <v>223</v>
      </c>
      <c r="J865" s="19">
        <v>0.108</v>
      </c>
    </row>
    <row r="866" spans="1:10" x14ac:dyDescent="0.25">
      <c r="A866" s="16" t="s">
        <v>1804</v>
      </c>
      <c r="B866" s="9" t="s">
        <v>123</v>
      </c>
      <c r="C866" s="9" t="s">
        <v>57</v>
      </c>
      <c r="D866" s="9" t="s">
        <v>13</v>
      </c>
      <c r="E866" s="10">
        <v>42525</v>
      </c>
      <c r="F866" s="9" t="s">
        <v>49</v>
      </c>
      <c r="G866" s="9" t="s">
        <v>1392</v>
      </c>
      <c r="H866" s="9">
        <v>500</v>
      </c>
      <c r="I866" s="9">
        <v>480</v>
      </c>
      <c r="J866" s="20">
        <v>0.04</v>
      </c>
    </row>
    <row r="867" spans="1:10" x14ac:dyDescent="0.25">
      <c r="A867" s="15" t="s">
        <v>1805</v>
      </c>
      <c r="B867" s="7" t="s">
        <v>95</v>
      </c>
      <c r="C867" s="7" t="s">
        <v>96</v>
      </c>
      <c r="D867" s="7" t="s">
        <v>37</v>
      </c>
      <c r="E867" s="11">
        <v>43043</v>
      </c>
      <c r="F867" s="7" t="s">
        <v>133</v>
      </c>
      <c r="G867" s="7" t="s">
        <v>98</v>
      </c>
      <c r="H867" s="7">
        <v>50</v>
      </c>
      <c r="I867" s="7">
        <v>50</v>
      </c>
      <c r="J867" s="19">
        <v>0</v>
      </c>
    </row>
    <row r="868" spans="1:10" x14ac:dyDescent="0.25">
      <c r="A868" s="16" t="s">
        <v>1806</v>
      </c>
      <c r="B868" s="9" t="s">
        <v>135</v>
      </c>
      <c r="C868" s="9" t="s">
        <v>42</v>
      </c>
      <c r="D868" s="9" t="s">
        <v>37</v>
      </c>
      <c r="E868" s="12" t="s">
        <v>1124</v>
      </c>
      <c r="F868" s="9" t="s">
        <v>38</v>
      </c>
      <c r="G868" s="9" t="s">
        <v>1117</v>
      </c>
      <c r="H868" s="9">
        <v>50</v>
      </c>
      <c r="I868" s="9">
        <v>42</v>
      </c>
      <c r="J868" s="20">
        <v>0.16</v>
      </c>
    </row>
    <row r="869" spans="1:10" x14ac:dyDescent="0.25">
      <c r="A869" s="15" t="s">
        <v>1807</v>
      </c>
      <c r="B869" s="7" t="s">
        <v>17</v>
      </c>
      <c r="C869" s="7" t="s">
        <v>18</v>
      </c>
      <c r="D869" s="7" t="s">
        <v>19</v>
      </c>
      <c r="E869" s="8" t="s">
        <v>1808</v>
      </c>
      <c r="F869" s="7" t="s">
        <v>44</v>
      </c>
      <c r="G869" s="7" t="s">
        <v>623</v>
      </c>
      <c r="H869" s="7">
        <v>30</v>
      </c>
      <c r="I869" s="7">
        <v>21</v>
      </c>
      <c r="J869" s="19">
        <v>0.3</v>
      </c>
    </row>
    <row r="870" spans="1:10" x14ac:dyDescent="0.25">
      <c r="A870" s="16" t="s">
        <v>1809</v>
      </c>
      <c r="B870" s="9" t="s">
        <v>210</v>
      </c>
      <c r="C870" s="9" t="s">
        <v>116</v>
      </c>
      <c r="D870" s="9" t="s">
        <v>19</v>
      </c>
      <c r="E870" s="12" t="s">
        <v>1810</v>
      </c>
      <c r="F870" s="9" t="s">
        <v>77</v>
      </c>
      <c r="G870" s="9" t="s">
        <v>239</v>
      </c>
      <c r="H870" s="9">
        <v>500</v>
      </c>
      <c r="I870" s="9">
        <v>500</v>
      </c>
      <c r="J870" s="20">
        <v>0</v>
      </c>
    </row>
    <row r="871" spans="1:10" x14ac:dyDescent="0.25">
      <c r="A871" s="15" t="s">
        <v>1811</v>
      </c>
      <c r="B871" s="7" t="s">
        <v>210</v>
      </c>
      <c r="C871" s="7" t="s">
        <v>116</v>
      </c>
      <c r="D871" s="7" t="s">
        <v>19</v>
      </c>
      <c r="E871" s="8" t="s">
        <v>1812</v>
      </c>
      <c r="F871" s="7" t="s">
        <v>58</v>
      </c>
      <c r="G871" s="7" t="s">
        <v>637</v>
      </c>
      <c r="H871" s="7">
        <v>800</v>
      </c>
      <c r="I871" s="7">
        <v>632</v>
      </c>
      <c r="J871" s="19">
        <v>0.21</v>
      </c>
    </row>
    <row r="872" spans="1:10" x14ac:dyDescent="0.25">
      <c r="A872" s="16" t="s">
        <v>1813</v>
      </c>
      <c r="B872" s="9" t="s">
        <v>147</v>
      </c>
      <c r="C872" s="9" t="s">
        <v>96</v>
      </c>
      <c r="D872" s="9" t="s">
        <v>37</v>
      </c>
      <c r="E872" s="12" t="s">
        <v>1814</v>
      </c>
      <c r="F872" s="9" t="s">
        <v>133</v>
      </c>
      <c r="G872" s="9" t="s">
        <v>870</v>
      </c>
      <c r="H872" s="9">
        <v>50</v>
      </c>
      <c r="I872" s="9">
        <v>46</v>
      </c>
      <c r="J872" s="20">
        <v>0.08</v>
      </c>
    </row>
    <row r="873" spans="1:10" x14ac:dyDescent="0.25">
      <c r="A873" s="15" t="s">
        <v>1815</v>
      </c>
      <c r="B873" s="7" t="s">
        <v>135</v>
      </c>
      <c r="C873" s="7" t="s">
        <v>42</v>
      </c>
      <c r="D873" s="7" t="s">
        <v>37</v>
      </c>
      <c r="E873" s="8" t="s">
        <v>385</v>
      </c>
      <c r="F873" s="7" t="s">
        <v>38</v>
      </c>
      <c r="G873" s="7" t="s">
        <v>137</v>
      </c>
      <c r="H873" s="7">
        <v>50</v>
      </c>
      <c r="I873" s="7">
        <v>48</v>
      </c>
      <c r="J873" s="19">
        <v>0.04</v>
      </c>
    </row>
    <row r="874" spans="1:10" x14ac:dyDescent="0.25">
      <c r="A874" s="16" t="s">
        <v>1816</v>
      </c>
      <c r="B874" s="9" t="s">
        <v>174</v>
      </c>
      <c r="C874" s="9" t="s">
        <v>116</v>
      </c>
      <c r="D874" s="9" t="s">
        <v>19</v>
      </c>
      <c r="E874" s="12" t="s">
        <v>301</v>
      </c>
      <c r="F874" s="9" t="s">
        <v>58</v>
      </c>
      <c r="G874" s="9" t="s">
        <v>176</v>
      </c>
      <c r="H874" s="9">
        <v>800</v>
      </c>
      <c r="I874" s="9">
        <v>528</v>
      </c>
      <c r="J874" s="20">
        <v>0.34</v>
      </c>
    </row>
    <row r="875" spans="1:10" x14ac:dyDescent="0.25">
      <c r="A875" s="15" t="s">
        <v>1817</v>
      </c>
      <c r="B875" s="7" t="s">
        <v>216</v>
      </c>
      <c r="C875" s="7" t="s">
        <v>217</v>
      </c>
      <c r="D875" s="7" t="s">
        <v>13</v>
      </c>
      <c r="E875" s="11">
        <v>42614</v>
      </c>
      <c r="F875" s="7" t="s">
        <v>133</v>
      </c>
      <c r="G875" s="7" t="s">
        <v>1499</v>
      </c>
      <c r="H875" s="7">
        <v>50</v>
      </c>
      <c r="I875" s="7">
        <v>47</v>
      </c>
      <c r="J875" s="19">
        <v>0.06</v>
      </c>
    </row>
    <row r="876" spans="1:10" x14ac:dyDescent="0.25">
      <c r="A876" s="16" t="s">
        <v>1818</v>
      </c>
      <c r="B876" s="9" t="s">
        <v>261</v>
      </c>
      <c r="C876" s="9" t="s">
        <v>42</v>
      </c>
      <c r="D876" s="9" t="s">
        <v>37</v>
      </c>
      <c r="E876" s="12" t="s">
        <v>1819</v>
      </c>
      <c r="F876" s="9" t="s">
        <v>32</v>
      </c>
      <c r="G876" s="9" t="s">
        <v>1533</v>
      </c>
      <c r="H876" s="9">
        <v>150</v>
      </c>
      <c r="I876" s="9">
        <v>129</v>
      </c>
      <c r="J876" s="20">
        <v>0.14000000000000001</v>
      </c>
    </row>
    <row r="877" spans="1:10" x14ac:dyDescent="0.25">
      <c r="A877" s="15" t="s">
        <v>1820</v>
      </c>
      <c r="B877" s="7" t="s">
        <v>269</v>
      </c>
      <c r="C877" s="7" t="s">
        <v>270</v>
      </c>
      <c r="D877" s="7" t="s">
        <v>25</v>
      </c>
      <c r="E877" s="8" t="s">
        <v>1821</v>
      </c>
      <c r="F877" s="7" t="s">
        <v>26</v>
      </c>
      <c r="G877" s="7" t="s">
        <v>271</v>
      </c>
      <c r="H877" s="7">
        <v>700</v>
      </c>
      <c r="I877" s="7">
        <v>581</v>
      </c>
      <c r="J877" s="19">
        <v>0.17</v>
      </c>
    </row>
    <row r="878" spans="1:10" x14ac:dyDescent="0.25">
      <c r="A878" s="16" t="s">
        <v>1822</v>
      </c>
      <c r="B878" s="9" t="s">
        <v>261</v>
      </c>
      <c r="C878" s="9" t="s">
        <v>42</v>
      </c>
      <c r="D878" s="9" t="s">
        <v>37</v>
      </c>
      <c r="E878" s="12" t="s">
        <v>1823</v>
      </c>
      <c r="F878" s="9" t="s">
        <v>44</v>
      </c>
      <c r="G878" s="9" t="s">
        <v>313</v>
      </c>
      <c r="H878" s="9">
        <v>30</v>
      </c>
      <c r="I878" s="9">
        <v>27</v>
      </c>
      <c r="J878" s="20">
        <v>0.1</v>
      </c>
    </row>
    <row r="879" spans="1:10" x14ac:dyDescent="0.25">
      <c r="A879" s="15" t="s">
        <v>1824</v>
      </c>
      <c r="B879" s="7" t="s">
        <v>147</v>
      </c>
      <c r="C879" s="7" t="s">
        <v>96</v>
      </c>
      <c r="D879" s="7" t="s">
        <v>37</v>
      </c>
      <c r="E879" s="8" t="s">
        <v>1825</v>
      </c>
      <c r="F879" s="7" t="s">
        <v>14</v>
      </c>
      <c r="G879" s="7" t="s">
        <v>1384</v>
      </c>
      <c r="H879" s="7">
        <v>80</v>
      </c>
      <c r="I879" s="7">
        <v>75</v>
      </c>
      <c r="J879" s="19">
        <v>6.25E-2</v>
      </c>
    </row>
    <row r="880" spans="1:10" x14ac:dyDescent="0.25">
      <c r="A880" s="16" t="s">
        <v>1826</v>
      </c>
      <c r="B880" s="9" t="s">
        <v>147</v>
      </c>
      <c r="C880" s="9" t="s">
        <v>96</v>
      </c>
      <c r="D880" s="9" t="s">
        <v>37</v>
      </c>
      <c r="E880" s="12" t="s">
        <v>1827</v>
      </c>
      <c r="F880" s="9" t="s">
        <v>58</v>
      </c>
      <c r="G880" s="9" t="s">
        <v>1100</v>
      </c>
      <c r="H880" s="9">
        <v>800</v>
      </c>
      <c r="I880" s="9">
        <v>736</v>
      </c>
      <c r="J880" s="20">
        <v>0.08</v>
      </c>
    </row>
    <row r="881" spans="1:10" x14ac:dyDescent="0.25">
      <c r="A881" s="15" t="s">
        <v>1828</v>
      </c>
      <c r="B881" s="7" t="s">
        <v>128</v>
      </c>
      <c r="C881" s="7" t="s">
        <v>129</v>
      </c>
      <c r="D881" s="7" t="s">
        <v>37</v>
      </c>
      <c r="E881" s="8" t="s">
        <v>816</v>
      </c>
      <c r="F881" s="7" t="s">
        <v>64</v>
      </c>
      <c r="G881" s="7" t="s">
        <v>1177</v>
      </c>
      <c r="H881" s="7">
        <v>1000</v>
      </c>
      <c r="I881" s="7">
        <v>880</v>
      </c>
      <c r="J881" s="19">
        <v>0.12</v>
      </c>
    </row>
    <row r="882" spans="1:10" x14ac:dyDescent="0.25">
      <c r="A882" s="16" t="s">
        <v>1829</v>
      </c>
      <c r="B882" s="9" t="s">
        <v>89</v>
      </c>
      <c r="C882" s="9" t="s">
        <v>90</v>
      </c>
      <c r="D882" s="9" t="s">
        <v>13</v>
      </c>
      <c r="E882" s="12" t="s">
        <v>1830</v>
      </c>
      <c r="F882" s="9" t="s">
        <v>38</v>
      </c>
      <c r="G882" s="9" t="s">
        <v>652</v>
      </c>
      <c r="H882" s="9">
        <v>50</v>
      </c>
      <c r="I882" s="9">
        <v>48</v>
      </c>
      <c r="J882" s="20">
        <v>0.04</v>
      </c>
    </row>
    <row r="883" spans="1:10" x14ac:dyDescent="0.25">
      <c r="A883" s="15" t="s">
        <v>1831</v>
      </c>
      <c r="B883" s="7" t="s">
        <v>265</v>
      </c>
      <c r="C883" s="7" t="s">
        <v>53</v>
      </c>
      <c r="D883" s="7" t="s">
        <v>25</v>
      </c>
      <c r="E883" s="8" t="s">
        <v>262</v>
      </c>
      <c r="F883" s="7" t="s">
        <v>133</v>
      </c>
      <c r="G883" s="7" t="s">
        <v>267</v>
      </c>
      <c r="H883" s="7">
        <v>50</v>
      </c>
      <c r="I883" s="7">
        <v>49</v>
      </c>
      <c r="J883" s="19">
        <v>0.02</v>
      </c>
    </row>
    <row r="884" spans="1:10" x14ac:dyDescent="0.25">
      <c r="A884" s="16" t="s">
        <v>1832</v>
      </c>
      <c r="B884" s="9" t="s">
        <v>47</v>
      </c>
      <c r="C884" s="9" t="s">
        <v>48</v>
      </c>
      <c r="D884" s="9" t="s">
        <v>25</v>
      </c>
      <c r="E884" s="10">
        <v>41855</v>
      </c>
      <c r="F884" s="9" t="s">
        <v>44</v>
      </c>
      <c r="G884" s="9" t="s">
        <v>394</v>
      </c>
      <c r="H884" s="9">
        <v>30</v>
      </c>
      <c r="I884" s="9">
        <v>27</v>
      </c>
      <c r="J884" s="20">
        <v>0.1</v>
      </c>
    </row>
    <row r="885" spans="1:10" x14ac:dyDescent="0.25">
      <c r="A885" s="15" t="s">
        <v>1833</v>
      </c>
      <c r="B885" s="7" t="s">
        <v>3760</v>
      </c>
      <c r="C885" s="7" t="s">
        <v>3759</v>
      </c>
      <c r="D885" s="7" t="s">
        <v>13</v>
      </c>
      <c r="E885" s="8" t="s">
        <v>1834</v>
      </c>
      <c r="F885" s="7" t="s">
        <v>64</v>
      </c>
      <c r="G885" s="7" t="s">
        <v>227</v>
      </c>
      <c r="H885" s="7">
        <v>1000</v>
      </c>
      <c r="I885" s="7">
        <v>850</v>
      </c>
      <c r="J885" s="19">
        <v>0.15</v>
      </c>
    </row>
    <row r="886" spans="1:10" x14ac:dyDescent="0.25">
      <c r="A886" s="16" t="s">
        <v>1835</v>
      </c>
      <c r="B886" s="9" t="s">
        <v>269</v>
      </c>
      <c r="C886" s="9" t="s">
        <v>270</v>
      </c>
      <c r="D886" s="9" t="s">
        <v>25</v>
      </c>
      <c r="E886" s="12" t="s">
        <v>462</v>
      </c>
      <c r="F886" s="9" t="s">
        <v>64</v>
      </c>
      <c r="G886" s="9" t="s">
        <v>1836</v>
      </c>
      <c r="H886" s="9">
        <v>1000</v>
      </c>
      <c r="I886" s="9">
        <v>560</v>
      </c>
      <c r="J886" s="20">
        <v>0.44</v>
      </c>
    </row>
    <row r="887" spans="1:10" x14ac:dyDescent="0.25">
      <c r="A887" s="15" t="s">
        <v>1837</v>
      </c>
      <c r="B887" s="7" t="s">
        <v>110</v>
      </c>
      <c r="C887" s="7" t="s">
        <v>75</v>
      </c>
      <c r="D887" s="7" t="s">
        <v>37</v>
      </c>
      <c r="E887" s="8" t="s">
        <v>1050</v>
      </c>
      <c r="F887" s="7" t="s">
        <v>44</v>
      </c>
      <c r="G887" s="7" t="s">
        <v>770</v>
      </c>
      <c r="H887" s="7">
        <v>30</v>
      </c>
      <c r="I887" s="7">
        <v>25</v>
      </c>
      <c r="J887" s="19">
        <v>0.16669999999999999</v>
      </c>
    </row>
    <row r="888" spans="1:10" x14ac:dyDescent="0.25">
      <c r="A888" s="16" t="s">
        <v>1838</v>
      </c>
      <c r="B888" s="9" t="s">
        <v>95</v>
      </c>
      <c r="C888" s="9" t="s">
        <v>96</v>
      </c>
      <c r="D888" s="9" t="s">
        <v>37</v>
      </c>
      <c r="E888" s="12" t="s">
        <v>1406</v>
      </c>
      <c r="F888" s="9" t="s">
        <v>38</v>
      </c>
      <c r="G888" s="9" t="s">
        <v>1839</v>
      </c>
      <c r="H888" s="9">
        <v>50</v>
      </c>
      <c r="I888" s="9">
        <v>46</v>
      </c>
      <c r="J888" s="20">
        <v>0.08</v>
      </c>
    </row>
    <row r="889" spans="1:10" x14ac:dyDescent="0.25">
      <c r="A889" s="15" t="s">
        <v>1840</v>
      </c>
      <c r="B889" s="7" t="s">
        <v>265</v>
      </c>
      <c r="C889" s="7" t="s">
        <v>53</v>
      </c>
      <c r="D889" s="7" t="s">
        <v>25</v>
      </c>
      <c r="E889" s="11">
        <v>42036</v>
      </c>
      <c r="F889" s="7" t="s">
        <v>49</v>
      </c>
      <c r="G889" s="7" t="s">
        <v>1841</v>
      </c>
      <c r="H889" s="7">
        <v>500</v>
      </c>
      <c r="I889" s="7">
        <v>305</v>
      </c>
      <c r="J889" s="19">
        <v>0.39</v>
      </c>
    </row>
    <row r="890" spans="1:10" x14ac:dyDescent="0.25">
      <c r="A890" s="16" t="s">
        <v>1842</v>
      </c>
      <c r="B890" s="9" t="s">
        <v>325</v>
      </c>
      <c r="C890" s="9" t="s">
        <v>326</v>
      </c>
      <c r="D890" s="9" t="s">
        <v>37</v>
      </c>
      <c r="E890" s="10">
        <v>43376</v>
      </c>
      <c r="F890" s="9" t="s">
        <v>133</v>
      </c>
      <c r="G890" s="9" t="s">
        <v>328</v>
      </c>
      <c r="H890" s="9">
        <v>50</v>
      </c>
      <c r="I890" s="9">
        <v>48</v>
      </c>
      <c r="J890" s="20">
        <v>0.04</v>
      </c>
    </row>
    <row r="891" spans="1:10" x14ac:dyDescent="0.25">
      <c r="A891" s="15" t="s">
        <v>1843</v>
      </c>
      <c r="B891" s="7" t="s">
        <v>100</v>
      </c>
      <c r="C891" s="7" t="s">
        <v>101</v>
      </c>
      <c r="D891" s="7" t="s">
        <v>13</v>
      </c>
      <c r="E891" s="8" t="s">
        <v>1548</v>
      </c>
      <c r="F891" s="7" t="s">
        <v>49</v>
      </c>
      <c r="G891" s="7" t="s">
        <v>1844</v>
      </c>
      <c r="H891" s="7">
        <v>500</v>
      </c>
      <c r="I891" s="7">
        <v>435</v>
      </c>
      <c r="J891" s="19">
        <v>0.13</v>
      </c>
    </row>
    <row r="892" spans="1:10" x14ac:dyDescent="0.25">
      <c r="A892" s="16" t="s">
        <v>1845</v>
      </c>
      <c r="B892" s="9" t="s">
        <v>29</v>
      </c>
      <c r="C892" s="9" t="s">
        <v>30</v>
      </c>
      <c r="D892" s="9" t="s">
        <v>13</v>
      </c>
      <c r="E892" s="12" t="s">
        <v>1846</v>
      </c>
      <c r="F892" s="9" t="s">
        <v>77</v>
      </c>
      <c r="G892" s="9" t="s">
        <v>299</v>
      </c>
      <c r="H892" s="9">
        <v>500</v>
      </c>
      <c r="I892" s="9">
        <v>500</v>
      </c>
      <c r="J892" s="20">
        <v>0</v>
      </c>
    </row>
    <row r="893" spans="1:10" x14ac:dyDescent="0.25">
      <c r="A893" s="15" t="s">
        <v>1847</v>
      </c>
      <c r="B893" s="7" t="s">
        <v>174</v>
      </c>
      <c r="C893" s="7" t="s">
        <v>116</v>
      </c>
      <c r="D893" s="7" t="s">
        <v>19</v>
      </c>
      <c r="E893" s="8" t="s">
        <v>723</v>
      </c>
      <c r="F893" s="7" t="s">
        <v>112</v>
      </c>
      <c r="G893" s="7" t="s">
        <v>1848</v>
      </c>
      <c r="H893" s="7">
        <v>70</v>
      </c>
      <c r="I893" s="7">
        <v>66</v>
      </c>
      <c r="J893" s="19">
        <v>5.7099999999999998E-2</v>
      </c>
    </row>
    <row r="894" spans="1:10" x14ac:dyDescent="0.25">
      <c r="A894" s="16" t="s">
        <v>1849</v>
      </c>
      <c r="B894" s="9" t="s">
        <v>35</v>
      </c>
      <c r="C894" s="9" t="s">
        <v>36</v>
      </c>
      <c r="D894" s="9" t="s">
        <v>37</v>
      </c>
      <c r="E894" s="10">
        <v>42982</v>
      </c>
      <c r="F894" s="9" t="s">
        <v>112</v>
      </c>
      <c r="G894" s="9" t="s">
        <v>183</v>
      </c>
      <c r="H894" s="9">
        <v>70</v>
      </c>
      <c r="I894" s="9">
        <v>70</v>
      </c>
      <c r="J894" s="20">
        <v>0</v>
      </c>
    </row>
    <row r="895" spans="1:10" x14ac:dyDescent="0.25">
      <c r="A895" s="15" t="s">
        <v>1850</v>
      </c>
      <c r="B895" s="7" t="s">
        <v>74</v>
      </c>
      <c r="C895" s="7" t="s">
        <v>75</v>
      </c>
      <c r="D895" s="7" t="s">
        <v>37</v>
      </c>
      <c r="E895" s="8" t="s">
        <v>1851</v>
      </c>
      <c r="F895" s="7" t="s">
        <v>14</v>
      </c>
      <c r="G895" s="7" t="s">
        <v>1852</v>
      </c>
      <c r="H895" s="7">
        <v>80</v>
      </c>
      <c r="I895" s="7">
        <v>79</v>
      </c>
      <c r="J895" s="19">
        <v>1.2500000000000001E-2</v>
      </c>
    </row>
    <row r="896" spans="1:10" x14ac:dyDescent="0.25">
      <c r="A896" s="16" t="s">
        <v>1853</v>
      </c>
      <c r="B896" s="9" t="s">
        <v>164</v>
      </c>
      <c r="C896" s="9" t="s">
        <v>165</v>
      </c>
      <c r="D896" s="9" t="s">
        <v>13</v>
      </c>
      <c r="E896" s="10">
        <v>42796</v>
      </c>
      <c r="F896" s="9" t="s">
        <v>44</v>
      </c>
      <c r="G896" s="9" t="s">
        <v>167</v>
      </c>
      <c r="H896" s="9">
        <v>30</v>
      </c>
      <c r="I896" s="9">
        <v>28</v>
      </c>
      <c r="J896" s="20">
        <v>6.6699999999999995E-2</v>
      </c>
    </row>
    <row r="897" spans="1:10" x14ac:dyDescent="0.25">
      <c r="A897" s="15" t="s">
        <v>1854</v>
      </c>
      <c r="B897" s="7" t="s">
        <v>164</v>
      </c>
      <c r="C897" s="7" t="s">
        <v>165</v>
      </c>
      <c r="D897" s="7" t="s">
        <v>13</v>
      </c>
      <c r="E897" s="8" t="s">
        <v>1643</v>
      </c>
      <c r="F897" s="7" t="s">
        <v>49</v>
      </c>
      <c r="G897" s="7" t="s">
        <v>1343</v>
      </c>
      <c r="H897" s="7">
        <v>500</v>
      </c>
      <c r="I897" s="7">
        <v>485</v>
      </c>
      <c r="J897" s="19">
        <v>0.03</v>
      </c>
    </row>
    <row r="898" spans="1:10" x14ac:dyDescent="0.25">
      <c r="A898" s="16" t="s">
        <v>1855</v>
      </c>
      <c r="B898" s="9" t="s">
        <v>288</v>
      </c>
      <c r="C898" s="9" t="s">
        <v>289</v>
      </c>
      <c r="D898" s="9" t="s">
        <v>13</v>
      </c>
      <c r="E898" s="12" t="s">
        <v>1777</v>
      </c>
      <c r="F898" s="9" t="s">
        <v>112</v>
      </c>
      <c r="G898" s="9" t="s">
        <v>1003</v>
      </c>
      <c r="H898" s="9">
        <v>70</v>
      </c>
      <c r="I898" s="9">
        <v>67</v>
      </c>
      <c r="J898" s="20">
        <v>4.2900000000000001E-2</v>
      </c>
    </row>
    <row r="899" spans="1:10" x14ac:dyDescent="0.25">
      <c r="A899" s="15" t="s">
        <v>1856</v>
      </c>
      <c r="B899" s="7" t="s">
        <v>216</v>
      </c>
      <c r="C899" s="7" t="s">
        <v>217</v>
      </c>
      <c r="D899" s="7" t="s">
        <v>13</v>
      </c>
      <c r="E899" s="11">
        <v>42983</v>
      </c>
      <c r="F899" s="7" t="s">
        <v>32</v>
      </c>
      <c r="G899" s="7" t="s">
        <v>219</v>
      </c>
      <c r="H899" s="7">
        <v>150</v>
      </c>
      <c r="I899" s="7">
        <v>143</v>
      </c>
      <c r="J899" s="19">
        <v>4.6699999999999998E-2</v>
      </c>
    </row>
    <row r="900" spans="1:10" x14ac:dyDescent="0.25">
      <c r="A900" s="16" t="s">
        <v>1857</v>
      </c>
      <c r="B900" s="9" t="s">
        <v>35</v>
      </c>
      <c r="C900" s="9" t="s">
        <v>36</v>
      </c>
      <c r="D900" s="9" t="s">
        <v>37</v>
      </c>
      <c r="E900" s="10">
        <v>42980</v>
      </c>
      <c r="F900" s="9" t="s">
        <v>64</v>
      </c>
      <c r="G900" s="9" t="s">
        <v>183</v>
      </c>
      <c r="H900" s="9">
        <v>1000</v>
      </c>
      <c r="I900" s="9">
        <v>570</v>
      </c>
      <c r="J900" s="20">
        <v>0.43</v>
      </c>
    </row>
    <row r="901" spans="1:10" x14ac:dyDescent="0.25">
      <c r="A901" s="15" t="s">
        <v>1858</v>
      </c>
      <c r="B901" s="7" t="s">
        <v>197</v>
      </c>
      <c r="C901" s="7" t="s">
        <v>198</v>
      </c>
      <c r="D901" s="7" t="s">
        <v>13</v>
      </c>
      <c r="E901" s="8" t="s">
        <v>648</v>
      </c>
      <c r="F901" s="7" t="s">
        <v>125</v>
      </c>
      <c r="G901" s="7" t="s">
        <v>1859</v>
      </c>
      <c r="H901" s="7">
        <v>250</v>
      </c>
      <c r="I901" s="7">
        <v>235</v>
      </c>
      <c r="J901" s="19">
        <v>0.06</v>
      </c>
    </row>
    <row r="902" spans="1:10" x14ac:dyDescent="0.25">
      <c r="A902" s="16" t="s">
        <v>1860</v>
      </c>
      <c r="B902" s="9" t="s">
        <v>318</v>
      </c>
      <c r="C902" s="9" t="s">
        <v>319</v>
      </c>
      <c r="D902" s="9" t="s">
        <v>13</v>
      </c>
      <c r="E902" s="12" t="s">
        <v>1861</v>
      </c>
      <c r="F902" s="9" t="s">
        <v>58</v>
      </c>
      <c r="G902" s="9" t="s">
        <v>1035</v>
      </c>
      <c r="H902" s="9">
        <v>800</v>
      </c>
      <c r="I902" s="9">
        <v>760</v>
      </c>
      <c r="J902" s="20">
        <v>0.05</v>
      </c>
    </row>
    <row r="903" spans="1:10" x14ac:dyDescent="0.25">
      <c r="A903" s="15" t="s">
        <v>1862</v>
      </c>
      <c r="B903" s="7" t="s">
        <v>3761</v>
      </c>
      <c r="C903" s="7" t="s">
        <v>3759</v>
      </c>
      <c r="D903" s="7" t="s">
        <v>13</v>
      </c>
      <c r="E903" s="11">
        <v>42311</v>
      </c>
      <c r="F903" s="7" t="s">
        <v>44</v>
      </c>
      <c r="G903" s="7" t="s">
        <v>1863</v>
      </c>
      <c r="H903" s="7">
        <v>30</v>
      </c>
      <c r="I903" s="7">
        <v>23</v>
      </c>
      <c r="J903" s="19">
        <v>0.23330000000000001</v>
      </c>
    </row>
    <row r="904" spans="1:10" x14ac:dyDescent="0.25">
      <c r="A904" s="16" t="s">
        <v>1864</v>
      </c>
      <c r="B904" s="9" t="s">
        <v>178</v>
      </c>
      <c r="C904" s="9" t="s">
        <v>116</v>
      </c>
      <c r="D904" s="9" t="s">
        <v>19</v>
      </c>
      <c r="E904" s="10">
        <v>43170</v>
      </c>
      <c r="F904" s="9" t="s">
        <v>44</v>
      </c>
      <c r="G904" s="9" t="s">
        <v>1195</v>
      </c>
      <c r="H904" s="9">
        <v>30</v>
      </c>
      <c r="I904" s="9">
        <v>26</v>
      </c>
      <c r="J904" s="20">
        <v>0.1333</v>
      </c>
    </row>
    <row r="905" spans="1:10" x14ac:dyDescent="0.25">
      <c r="A905" s="15" t="s">
        <v>1865</v>
      </c>
      <c r="B905" s="7" t="s">
        <v>41</v>
      </c>
      <c r="C905" s="7" t="s">
        <v>42</v>
      </c>
      <c r="D905" s="7" t="s">
        <v>37</v>
      </c>
      <c r="E905" s="11">
        <v>41916</v>
      </c>
      <c r="F905" s="7" t="s">
        <v>112</v>
      </c>
      <c r="G905" s="7" t="s">
        <v>1680</v>
      </c>
      <c r="H905" s="7">
        <v>70</v>
      </c>
      <c r="I905" s="7">
        <v>57</v>
      </c>
      <c r="J905" s="19">
        <v>0.1857</v>
      </c>
    </row>
    <row r="906" spans="1:10" x14ac:dyDescent="0.25">
      <c r="A906" s="16" t="s">
        <v>1866</v>
      </c>
      <c r="B906" s="9" t="s">
        <v>29</v>
      </c>
      <c r="C906" s="9" t="s">
        <v>30</v>
      </c>
      <c r="D906" s="9" t="s">
        <v>13</v>
      </c>
      <c r="E906" s="12" t="s">
        <v>841</v>
      </c>
      <c r="F906" s="9" t="s">
        <v>58</v>
      </c>
      <c r="G906" s="9" t="s">
        <v>591</v>
      </c>
      <c r="H906" s="9">
        <v>800</v>
      </c>
      <c r="I906" s="9">
        <v>512</v>
      </c>
      <c r="J906" s="20">
        <v>0.36</v>
      </c>
    </row>
    <row r="907" spans="1:10" x14ac:dyDescent="0.25">
      <c r="A907" s="15" t="s">
        <v>1867</v>
      </c>
      <c r="B907" s="7" t="s">
        <v>35</v>
      </c>
      <c r="C907" s="7" t="s">
        <v>36</v>
      </c>
      <c r="D907" s="7" t="s">
        <v>37</v>
      </c>
      <c r="E907" s="8" t="s">
        <v>1868</v>
      </c>
      <c r="F907" s="7" t="s">
        <v>77</v>
      </c>
      <c r="G907" s="7" t="s">
        <v>1474</v>
      </c>
      <c r="H907" s="7">
        <v>500</v>
      </c>
      <c r="I907" s="7">
        <v>500</v>
      </c>
      <c r="J907" s="19">
        <v>0</v>
      </c>
    </row>
    <row r="908" spans="1:10" x14ac:dyDescent="0.25">
      <c r="A908" s="16" t="s">
        <v>1869</v>
      </c>
      <c r="B908" s="9" t="s">
        <v>210</v>
      </c>
      <c r="C908" s="9" t="s">
        <v>116</v>
      </c>
      <c r="D908" s="9" t="s">
        <v>19</v>
      </c>
      <c r="E908" s="12" t="s">
        <v>1870</v>
      </c>
      <c r="F908" s="9" t="s">
        <v>26</v>
      </c>
      <c r="G908" s="9" t="s">
        <v>1506</v>
      </c>
      <c r="H908" s="9">
        <v>700</v>
      </c>
      <c r="I908" s="9">
        <v>609</v>
      </c>
      <c r="J908" s="20">
        <v>0.13</v>
      </c>
    </row>
    <row r="909" spans="1:10" x14ac:dyDescent="0.25">
      <c r="A909" s="15" t="s">
        <v>1871</v>
      </c>
      <c r="B909" s="7" t="s">
        <v>306</v>
      </c>
      <c r="C909" s="7" t="s">
        <v>307</v>
      </c>
      <c r="D909" s="7" t="s">
        <v>13</v>
      </c>
      <c r="E909" s="11">
        <v>43202</v>
      </c>
      <c r="F909" s="7" t="s">
        <v>38</v>
      </c>
      <c r="G909" s="7" t="s">
        <v>1655</v>
      </c>
      <c r="H909" s="7">
        <v>50</v>
      </c>
      <c r="I909" s="7">
        <v>48</v>
      </c>
      <c r="J909" s="19">
        <v>0.04</v>
      </c>
    </row>
    <row r="910" spans="1:10" x14ac:dyDescent="0.25">
      <c r="A910" s="16" t="s">
        <v>1872</v>
      </c>
      <c r="B910" s="9" t="s">
        <v>210</v>
      </c>
      <c r="C910" s="9" t="s">
        <v>116</v>
      </c>
      <c r="D910" s="9" t="s">
        <v>19</v>
      </c>
      <c r="E910" s="10">
        <v>43221</v>
      </c>
      <c r="F910" s="9" t="s">
        <v>44</v>
      </c>
      <c r="G910" s="9" t="s">
        <v>1873</v>
      </c>
      <c r="H910" s="9">
        <v>30</v>
      </c>
      <c r="I910" s="9">
        <v>26</v>
      </c>
      <c r="J910" s="20">
        <v>0.1333</v>
      </c>
    </row>
    <row r="911" spans="1:10" x14ac:dyDescent="0.25">
      <c r="A911" s="15" t="s">
        <v>1874</v>
      </c>
      <c r="B911" s="7" t="s">
        <v>265</v>
      </c>
      <c r="C911" s="7" t="s">
        <v>53</v>
      </c>
      <c r="D911" s="7" t="s">
        <v>25</v>
      </c>
      <c r="E911" s="8" t="s">
        <v>1875</v>
      </c>
      <c r="F911" s="7" t="s">
        <v>77</v>
      </c>
      <c r="G911" s="7" t="s">
        <v>1349</v>
      </c>
      <c r="H911" s="7">
        <v>500</v>
      </c>
      <c r="I911" s="7">
        <v>500</v>
      </c>
      <c r="J911" s="19">
        <v>0</v>
      </c>
    </row>
    <row r="912" spans="1:10" x14ac:dyDescent="0.25">
      <c r="A912" s="16" t="s">
        <v>1876</v>
      </c>
      <c r="B912" s="9" t="s">
        <v>67</v>
      </c>
      <c r="C912" s="9" t="s">
        <v>68</v>
      </c>
      <c r="D912" s="9" t="s">
        <v>37</v>
      </c>
      <c r="E912" s="12" t="s">
        <v>1877</v>
      </c>
      <c r="F912" s="9" t="s">
        <v>58</v>
      </c>
      <c r="G912" s="9" t="s">
        <v>70</v>
      </c>
      <c r="H912" s="9">
        <v>800</v>
      </c>
      <c r="I912" s="9">
        <v>664</v>
      </c>
      <c r="J912" s="20">
        <v>0.17</v>
      </c>
    </row>
    <row r="913" spans="1:10" x14ac:dyDescent="0.25">
      <c r="A913" s="15" t="s">
        <v>1878</v>
      </c>
      <c r="B913" s="7" t="s">
        <v>397</v>
      </c>
      <c r="C913" s="7" t="s">
        <v>398</v>
      </c>
      <c r="D913" s="7" t="s">
        <v>13</v>
      </c>
      <c r="E913" s="11">
        <v>43406</v>
      </c>
      <c r="F913" s="7" t="s">
        <v>26</v>
      </c>
      <c r="G913" s="7" t="s">
        <v>567</v>
      </c>
      <c r="H913" s="7">
        <v>700</v>
      </c>
      <c r="I913" s="7">
        <v>679</v>
      </c>
      <c r="J913" s="19">
        <v>0.03</v>
      </c>
    </row>
    <row r="914" spans="1:10" x14ac:dyDescent="0.25">
      <c r="A914" s="16" t="s">
        <v>1879</v>
      </c>
      <c r="B914" s="9" t="s">
        <v>115</v>
      </c>
      <c r="C914" s="9" t="s">
        <v>116</v>
      </c>
      <c r="D914" s="9" t="s">
        <v>19</v>
      </c>
      <c r="E914" s="12" t="s">
        <v>1560</v>
      </c>
      <c r="F914" s="9" t="s">
        <v>125</v>
      </c>
      <c r="G914" s="9" t="s">
        <v>1880</v>
      </c>
      <c r="H914" s="9">
        <v>250</v>
      </c>
      <c r="I914" s="9">
        <v>198</v>
      </c>
      <c r="J914" s="20">
        <v>0.20799999999999999</v>
      </c>
    </row>
    <row r="915" spans="1:10" x14ac:dyDescent="0.25">
      <c r="A915" s="15" t="s">
        <v>1881</v>
      </c>
      <c r="B915" s="7" t="s">
        <v>269</v>
      </c>
      <c r="C915" s="7" t="s">
        <v>270</v>
      </c>
      <c r="D915" s="7" t="s">
        <v>25</v>
      </c>
      <c r="E915" s="8" t="s">
        <v>1882</v>
      </c>
      <c r="F915" s="7" t="s">
        <v>77</v>
      </c>
      <c r="G915" s="7" t="s">
        <v>546</v>
      </c>
      <c r="H915" s="7">
        <v>500</v>
      </c>
      <c r="I915" s="7">
        <v>500</v>
      </c>
      <c r="J915" s="19">
        <v>0</v>
      </c>
    </row>
    <row r="916" spans="1:10" x14ac:dyDescent="0.25">
      <c r="A916" s="16" t="s">
        <v>1883</v>
      </c>
      <c r="B916" s="9" t="s">
        <v>56</v>
      </c>
      <c r="C916" s="9" t="s">
        <v>57</v>
      </c>
      <c r="D916" s="9" t="s">
        <v>13</v>
      </c>
      <c r="E916" s="10">
        <v>41802</v>
      </c>
      <c r="F916" s="9" t="s">
        <v>77</v>
      </c>
      <c r="G916" s="9" t="s">
        <v>1053</v>
      </c>
      <c r="H916" s="9">
        <v>500</v>
      </c>
      <c r="I916" s="9">
        <v>500</v>
      </c>
      <c r="J916" s="20">
        <v>0</v>
      </c>
    </row>
    <row r="917" spans="1:10" x14ac:dyDescent="0.25">
      <c r="A917" s="15" t="s">
        <v>1884</v>
      </c>
      <c r="B917" s="7" t="s">
        <v>265</v>
      </c>
      <c r="C917" s="7" t="s">
        <v>53</v>
      </c>
      <c r="D917" s="7" t="s">
        <v>25</v>
      </c>
      <c r="E917" s="8" t="s">
        <v>1229</v>
      </c>
      <c r="F917" s="7" t="s">
        <v>49</v>
      </c>
      <c r="G917" s="7" t="s">
        <v>997</v>
      </c>
      <c r="H917" s="7">
        <v>500</v>
      </c>
      <c r="I917" s="7">
        <v>450</v>
      </c>
      <c r="J917" s="19">
        <v>0.1</v>
      </c>
    </row>
    <row r="918" spans="1:10" x14ac:dyDescent="0.25">
      <c r="A918" s="16" t="s">
        <v>1885</v>
      </c>
      <c r="B918" s="9" t="s">
        <v>164</v>
      </c>
      <c r="C918" s="9" t="s">
        <v>165</v>
      </c>
      <c r="D918" s="9" t="s">
        <v>13</v>
      </c>
      <c r="E918" s="10">
        <v>42798</v>
      </c>
      <c r="F918" s="9" t="s">
        <v>44</v>
      </c>
      <c r="G918" s="9" t="s">
        <v>167</v>
      </c>
      <c r="H918" s="9">
        <v>30</v>
      </c>
      <c r="I918" s="9">
        <v>29</v>
      </c>
      <c r="J918" s="20">
        <v>3.3300000000000003E-2</v>
      </c>
    </row>
    <row r="919" spans="1:10" x14ac:dyDescent="0.25">
      <c r="A919" s="15" t="s">
        <v>1886</v>
      </c>
      <c r="B919" s="7" t="s">
        <v>174</v>
      </c>
      <c r="C919" s="7" t="s">
        <v>116</v>
      </c>
      <c r="D919" s="7" t="s">
        <v>19</v>
      </c>
      <c r="E919" s="8" t="s">
        <v>1887</v>
      </c>
      <c r="F919" s="7" t="s">
        <v>77</v>
      </c>
      <c r="G919" s="7" t="s">
        <v>176</v>
      </c>
      <c r="H919" s="7">
        <v>500</v>
      </c>
      <c r="I919" s="7">
        <v>500</v>
      </c>
      <c r="J919" s="19">
        <v>0</v>
      </c>
    </row>
    <row r="920" spans="1:10" x14ac:dyDescent="0.25">
      <c r="A920" s="16" t="s">
        <v>1888</v>
      </c>
      <c r="B920" s="9" t="s">
        <v>62</v>
      </c>
      <c r="C920" s="9" t="s">
        <v>63</v>
      </c>
      <c r="D920" s="9" t="s">
        <v>13</v>
      </c>
      <c r="E920" s="12" t="s">
        <v>1889</v>
      </c>
      <c r="F920" s="9" t="s">
        <v>125</v>
      </c>
      <c r="G920" s="9" t="s">
        <v>784</v>
      </c>
      <c r="H920" s="9">
        <v>250</v>
      </c>
      <c r="I920" s="9">
        <v>225</v>
      </c>
      <c r="J920" s="20">
        <v>0.1</v>
      </c>
    </row>
    <row r="921" spans="1:10" x14ac:dyDescent="0.25">
      <c r="A921" s="15" t="s">
        <v>1890</v>
      </c>
      <c r="B921" s="7" t="s">
        <v>11</v>
      </c>
      <c r="C921" s="7" t="s">
        <v>12</v>
      </c>
      <c r="D921" s="7" t="s">
        <v>13</v>
      </c>
      <c r="E921" s="8" t="s">
        <v>1891</v>
      </c>
      <c r="F921" s="7" t="s">
        <v>14</v>
      </c>
      <c r="G921" s="7" t="s">
        <v>151</v>
      </c>
      <c r="H921" s="7">
        <v>80</v>
      </c>
      <c r="I921" s="7">
        <v>78</v>
      </c>
      <c r="J921" s="19">
        <v>2.5000000000000001E-2</v>
      </c>
    </row>
    <row r="922" spans="1:10" x14ac:dyDescent="0.25">
      <c r="A922" s="16" t="s">
        <v>1892</v>
      </c>
      <c r="B922" s="9" t="s">
        <v>29</v>
      </c>
      <c r="C922" s="9" t="s">
        <v>30</v>
      </c>
      <c r="D922" s="9" t="s">
        <v>13</v>
      </c>
      <c r="E922" s="12" t="s">
        <v>401</v>
      </c>
      <c r="F922" s="9" t="s">
        <v>133</v>
      </c>
      <c r="G922" s="9" t="s">
        <v>33</v>
      </c>
      <c r="H922" s="9">
        <v>50</v>
      </c>
      <c r="I922" s="9">
        <v>32</v>
      </c>
      <c r="J922" s="20">
        <v>0.36</v>
      </c>
    </row>
    <row r="923" spans="1:10" x14ac:dyDescent="0.25">
      <c r="A923" s="15" t="s">
        <v>1893</v>
      </c>
      <c r="B923" s="7" t="s">
        <v>495</v>
      </c>
      <c r="C923" s="7" t="s">
        <v>496</v>
      </c>
      <c r="D923" s="7" t="s">
        <v>13</v>
      </c>
      <c r="E923" s="11">
        <v>41682</v>
      </c>
      <c r="F923" s="7" t="s">
        <v>133</v>
      </c>
      <c r="G923" s="7" t="s">
        <v>613</v>
      </c>
      <c r="H923" s="7">
        <v>50</v>
      </c>
      <c r="I923" s="7">
        <v>41</v>
      </c>
      <c r="J923" s="19">
        <v>0.18</v>
      </c>
    </row>
    <row r="924" spans="1:10" x14ac:dyDescent="0.25">
      <c r="A924" s="16" t="s">
        <v>1894</v>
      </c>
      <c r="B924" s="9" t="s">
        <v>23</v>
      </c>
      <c r="C924" s="9" t="s">
        <v>24</v>
      </c>
      <c r="D924" s="9" t="s">
        <v>25</v>
      </c>
      <c r="E924" s="12" t="s">
        <v>1895</v>
      </c>
      <c r="F924" s="9" t="s">
        <v>112</v>
      </c>
      <c r="G924" s="9" t="s">
        <v>608</v>
      </c>
      <c r="H924" s="9">
        <v>70</v>
      </c>
      <c r="I924" s="9">
        <v>60</v>
      </c>
      <c r="J924" s="20">
        <v>0.1429</v>
      </c>
    </row>
    <row r="925" spans="1:10" x14ac:dyDescent="0.25">
      <c r="A925" s="15" t="s">
        <v>1896</v>
      </c>
      <c r="B925" s="7" t="s">
        <v>95</v>
      </c>
      <c r="C925" s="7" t="s">
        <v>96</v>
      </c>
      <c r="D925" s="7" t="s">
        <v>37</v>
      </c>
      <c r="E925" s="11">
        <v>41977</v>
      </c>
      <c r="F925" s="7" t="s">
        <v>112</v>
      </c>
      <c r="G925" s="7" t="s">
        <v>1214</v>
      </c>
      <c r="H925" s="7">
        <v>70</v>
      </c>
      <c r="I925" s="7">
        <v>69</v>
      </c>
      <c r="J925" s="19">
        <v>1.43E-2</v>
      </c>
    </row>
    <row r="926" spans="1:10" x14ac:dyDescent="0.25">
      <c r="A926" s="16" t="s">
        <v>1897</v>
      </c>
      <c r="B926" s="9" t="s">
        <v>56</v>
      </c>
      <c r="C926" s="9" t="s">
        <v>57</v>
      </c>
      <c r="D926" s="9" t="s">
        <v>13</v>
      </c>
      <c r="E926" s="10">
        <v>43319</v>
      </c>
      <c r="F926" s="9" t="s">
        <v>49</v>
      </c>
      <c r="G926" s="9" t="s">
        <v>1053</v>
      </c>
      <c r="H926" s="9">
        <v>500</v>
      </c>
      <c r="I926" s="9">
        <v>490</v>
      </c>
      <c r="J926" s="20">
        <v>0.02</v>
      </c>
    </row>
    <row r="927" spans="1:10" x14ac:dyDescent="0.25">
      <c r="A927" s="15" t="s">
        <v>1898</v>
      </c>
      <c r="B927" s="7" t="s">
        <v>95</v>
      </c>
      <c r="C927" s="7" t="s">
        <v>96</v>
      </c>
      <c r="D927" s="7" t="s">
        <v>37</v>
      </c>
      <c r="E927" s="11">
        <v>43133</v>
      </c>
      <c r="F927" s="7" t="s">
        <v>112</v>
      </c>
      <c r="G927" s="7" t="s">
        <v>98</v>
      </c>
      <c r="H927" s="7">
        <v>70</v>
      </c>
      <c r="I927" s="7">
        <v>69</v>
      </c>
      <c r="J927" s="19">
        <v>1.43E-2</v>
      </c>
    </row>
    <row r="928" spans="1:10" x14ac:dyDescent="0.25">
      <c r="A928" s="16" t="s">
        <v>1899</v>
      </c>
      <c r="B928" s="9" t="s">
        <v>105</v>
      </c>
      <c r="C928" s="9" t="s">
        <v>106</v>
      </c>
      <c r="D928" s="9" t="s">
        <v>13</v>
      </c>
      <c r="E928" s="10">
        <v>43350</v>
      </c>
      <c r="F928" s="9" t="s">
        <v>64</v>
      </c>
      <c r="G928" s="9" t="s">
        <v>108</v>
      </c>
      <c r="H928" s="9">
        <v>1000</v>
      </c>
      <c r="I928" s="9">
        <v>640</v>
      </c>
      <c r="J928" s="20">
        <v>0.36</v>
      </c>
    </row>
    <row r="929" spans="1:10" x14ac:dyDescent="0.25">
      <c r="A929" s="15" t="s">
        <v>1900</v>
      </c>
      <c r="B929" s="7" t="s">
        <v>67</v>
      </c>
      <c r="C929" s="7" t="s">
        <v>68</v>
      </c>
      <c r="D929" s="7" t="s">
        <v>37</v>
      </c>
      <c r="E929" s="8" t="s">
        <v>351</v>
      </c>
      <c r="F929" s="7" t="s">
        <v>64</v>
      </c>
      <c r="G929" s="7" t="s">
        <v>338</v>
      </c>
      <c r="H929" s="7">
        <v>1000</v>
      </c>
      <c r="I929" s="7">
        <v>1000</v>
      </c>
      <c r="J929" s="19">
        <v>0</v>
      </c>
    </row>
    <row r="930" spans="1:10" x14ac:dyDescent="0.25">
      <c r="A930" s="16" t="s">
        <v>1901</v>
      </c>
      <c r="B930" s="9" t="s">
        <v>288</v>
      </c>
      <c r="C930" s="9" t="s">
        <v>289</v>
      </c>
      <c r="D930" s="9" t="s">
        <v>13</v>
      </c>
      <c r="E930" s="10">
        <v>43139</v>
      </c>
      <c r="F930" s="9" t="s">
        <v>14</v>
      </c>
      <c r="G930" s="9" t="s">
        <v>1501</v>
      </c>
      <c r="H930" s="9">
        <v>80</v>
      </c>
      <c r="I930" s="9">
        <v>70</v>
      </c>
      <c r="J930" s="20">
        <v>0.125</v>
      </c>
    </row>
    <row r="931" spans="1:10" x14ac:dyDescent="0.25">
      <c r="A931" s="15" t="s">
        <v>1902</v>
      </c>
      <c r="B931" s="7" t="s">
        <v>47</v>
      </c>
      <c r="C931" s="7" t="s">
        <v>48</v>
      </c>
      <c r="D931" s="7" t="s">
        <v>25</v>
      </c>
      <c r="E931" s="8" t="s">
        <v>1903</v>
      </c>
      <c r="F931" s="7" t="s">
        <v>32</v>
      </c>
      <c r="G931" s="7" t="s">
        <v>1493</v>
      </c>
      <c r="H931" s="7">
        <v>150</v>
      </c>
      <c r="I931" s="7">
        <v>135</v>
      </c>
      <c r="J931" s="19">
        <v>0.1</v>
      </c>
    </row>
    <row r="932" spans="1:10" x14ac:dyDescent="0.25">
      <c r="A932" s="16" t="s">
        <v>1904</v>
      </c>
      <c r="B932" s="9" t="s">
        <v>201</v>
      </c>
      <c r="C932" s="9" t="s">
        <v>202</v>
      </c>
      <c r="D932" s="9" t="s">
        <v>13</v>
      </c>
      <c r="E932" s="10">
        <v>43108</v>
      </c>
      <c r="F932" s="9" t="s">
        <v>26</v>
      </c>
      <c r="G932" s="9" t="s">
        <v>1905</v>
      </c>
      <c r="H932" s="9">
        <v>700</v>
      </c>
      <c r="I932" s="9">
        <v>623</v>
      </c>
      <c r="J932" s="20">
        <v>0.11</v>
      </c>
    </row>
    <row r="933" spans="1:10" x14ac:dyDescent="0.25">
      <c r="A933" s="15" t="s">
        <v>1906</v>
      </c>
      <c r="B933" s="7" t="s">
        <v>89</v>
      </c>
      <c r="C933" s="7" t="s">
        <v>90</v>
      </c>
      <c r="D933" s="7" t="s">
        <v>13</v>
      </c>
      <c r="E933" s="8" t="s">
        <v>1907</v>
      </c>
      <c r="F933" s="7" t="s">
        <v>125</v>
      </c>
      <c r="G933" s="7" t="s">
        <v>1908</v>
      </c>
      <c r="H933" s="7">
        <v>250</v>
      </c>
      <c r="I933" s="7">
        <v>245</v>
      </c>
      <c r="J933" s="19">
        <v>0.02</v>
      </c>
    </row>
    <row r="934" spans="1:10" x14ac:dyDescent="0.25">
      <c r="A934" s="16" t="s">
        <v>1909</v>
      </c>
      <c r="B934" s="9" t="s">
        <v>318</v>
      </c>
      <c r="C934" s="9" t="s">
        <v>319</v>
      </c>
      <c r="D934" s="9" t="s">
        <v>13</v>
      </c>
      <c r="E934" s="12" t="s">
        <v>1367</v>
      </c>
      <c r="F934" s="9" t="s">
        <v>49</v>
      </c>
      <c r="G934" s="9" t="s">
        <v>386</v>
      </c>
      <c r="H934" s="9">
        <v>500</v>
      </c>
      <c r="I934" s="9">
        <v>500</v>
      </c>
      <c r="J934" s="20">
        <v>0</v>
      </c>
    </row>
    <row r="935" spans="1:10" x14ac:dyDescent="0.25">
      <c r="A935" s="15" t="s">
        <v>1910</v>
      </c>
      <c r="B935" s="7" t="s">
        <v>164</v>
      </c>
      <c r="C935" s="7" t="s">
        <v>165</v>
      </c>
      <c r="D935" s="7" t="s">
        <v>13</v>
      </c>
      <c r="E935" s="8" t="s">
        <v>1802</v>
      </c>
      <c r="F935" s="7" t="s">
        <v>26</v>
      </c>
      <c r="G935" s="7" t="s">
        <v>1074</v>
      </c>
      <c r="H935" s="7">
        <v>700</v>
      </c>
      <c r="I935" s="7">
        <v>700</v>
      </c>
      <c r="J935" s="19">
        <v>0</v>
      </c>
    </row>
    <row r="936" spans="1:10" x14ac:dyDescent="0.25">
      <c r="A936" s="16" t="s">
        <v>1911</v>
      </c>
      <c r="B936" s="9" t="s">
        <v>105</v>
      </c>
      <c r="C936" s="9" t="s">
        <v>106</v>
      </c>
      <c r="D936" s="9" t="s">
        <v>13</v>
      </c>
      <c r="E936" s="12" t="s">
        <v>1912</v>
      </c>
      <c r="F936" s="9" t="s">
        <v>49</v>
      </c>
      <c r="G936" s="9" t="s">
        <v>759</v>
      </c>
      <c r="H936" s="9">
        <v>500</v>
      </c>
      <c r="I936" s="9">
        <v>480</v>
      </c>
      <c r="J936" s="20">
        <v>0.04</v>
      </c>
    </row>
    <row r="937" spans="1:10" x14ac:dyDescent="0.25">
      <c r="A937" s="15" t="s">
        <v>1913</v>
      </c>
      <c r="B937" s="7" t="s">
        <v>105</v>
      </c>
      <c r="C937" s="7" t="s">
        <v>106</v>
      </c>
      <c r="D937" s="7" t="s">
        <v>13</v>
      </c>
      <c r="E937" s="11">
        <v>43345</v>
      </c>
      <c r="F937" s="7" t="s">
        <v>125</v>
      </c>
      <c r="G937" s="7" t="s">
        <v>1422</v>
      </c>
      <c r="H937" s="7">
        <v>250</v>
      </c>
      <c r="I937" s="7">
        <v>243</v>
      </c>
      <c r="J937" s="19">
        <v>2.8000000000000001E-2</v>
      </c>
    </row>
    <row r="938" spans="1:10" x14ac:dyDescent="0.25">
      <c r="A938" s="16" t="s">
        <v>1914</v>
      </c>
      <c r="B938" s="9" t="s">
        <v>52</v>
      </c>
      <c r="C938" s="9" t="s">
        <v>53</v>
      </c>
      <c r="D938" s="9" t="s">
        <v>25</v>
      </c>
      <c r="E938" s="12" t="s">
        <v>249</v>
      </c>
      <c r="F938" s="9" t="s">
        <v>64</v>
      </c>
      <c r="G938" s="9" t="s">
        <v>899</v>
      </c>
      <c r="H938" s="9">
        <v>1000</v>
      </c>
      <c r="I938" s="9">
        <v>950</v>
      </c>
      <c r="J938" s="20">
        <v>0.05</v>
      </c>
    </row>
    <row r="939" spans="1:10" x14ac:dyDescent="0.25">
      <c r="A939" s="15" t="s">
        <v>1915</v>
      </c>
      <c r="B939" s="7" t="s">
        <v>3761</v>
      </c>
      <c r="C939" s="7" t="s">
        <v>3759</v>
      </c>
      <c r="D939" s="7" t="s">
        <v>13</v>
      </c>
      <c r="E939" s="11">
        <v>42858</v>
      </c>
      <c r="F939" s="7" t="s">
        <v>133</v>
      </c>
      <c r="G939" s="7" t="s">
        <v>1061</v>
      </c>
      <c r="H939" s="7">
        <v>50</v>
      </c>
      <c r="I939" s="7">
        <v>47</v>
      </c>
      <c r="J939" s="19">
        <v>0.06</v>
      </c>
    </row>
    <row r="940" spans="1:10" x14ac:dyDescent="0.25">
      <c r="A940" s="16" t="s">
        <v>1916</v>
      </c>
      <c r="B940" s="9" t="s">
        <v>174</v>
      </c>
      <c r="C940" s="9" t="s">
        <v>116</v>
      </c>
      <c r="D940" s="9" t="s">
        <v>19</v>
      </c>
      <c r="E940" s="12" t="s">
        <v>1917</v>
      </c>
      <c r="F940" s="9" t="s">
        <v>44</v>
      </c>
      <c r="G940" s="9" t="s">
        <v>434</v>
      </c>
      <c r="H940" s="9">
        <v>30</v>
      </c>
      <c r="I940" s="9">
        <v>27</v>
      </c>
      <c r="J940" s="20">
        <v>0.1</v>
      </c>
    </row>
    <row r="941" spans="1:10" x14ac:dyDescent="0.25">
      <c r="A941" s="15" t="s">
        <v>1918</v>
      </c>
      <c r="B941" s="7" t="s">
        <v>288</v>
      </c>
      <c r="C941" s="7" t="s">
        <v>289</v>
      </c>
      <c r="D941" s="7" t="s">
        <v>13</v>
      </c>
      <c r="E941" s="8" t="s">
        <v>872</v>
      </c>
      <c r="F941" s="7" t="s">
        <v>44</v>
      </c>
      <c r="G941" s="7" t="s">
        <v>530</v>
      </c>
      <c r="H941" s="7">
        <v>30</v>
      </c>
      <c r="I941" s="7">
        <v>29</v>
      </c>
      <c r="J941" s="19">
        <v>3.3300000000000003E-2</v>
      </c>
    </row>
    <row r="942" spans="1:10" x14ac:dyDescent="0.25">
      <c r="A942" s="16" t="s">
        <v>1919</v>
      </c>
      <c r="B942" s="9" t="s">
        <v>397</v>
      </c>
      <c r="C942" s="9" t="s">
        <v>398</v>
      </c>
      <c r="D942" s="9" t="s">
        <v>13</v>
      </c>
      <c r="E942" s="12" t="s">
        <v>1920</v>
      </c>
      <c r="F942" s="9" t="s">
        <v>14</v>
      </c>
      <c r="G942" s="9" t="s">
        <v>1921</v>
      </c>
      <c r="H942" s="9">
        <v>80</v>
      </c>
      <c r="I942" s="9">
        <v>76</v>
      </c>
      <c r="J942" s="20">
        <v>0.05</v>
      </c>
    </row>
    <row r="943" spans="1:10" x14ac:dyDescent="0.25">
      <c r="A943" s="15" t="s">
        <v>1922</v>
      </c>
      <c r="B943" s="7" t="s">
        <v>397</v>
      </c>
      <c r="C943" s="7" t="s">
        <v>398</v>
      </c>
      <c r="D943" s="7" t="s">
        <v>13</v>
      </c>
      <c r="E943" s="11">
        <v>43221</v>
      </c>
      <c r="F943" s="7" t="s">
        <v>112</v>
      </c>
      <c r="G943" s="7" t="s">
        <v>1312</v>
      </c>
      <c r="H943" s="7">
        <v>70</v>
      </c>
      <c r="I943" s="7">
        <v>69</v>
      </c>
      <c r="J943" s="19">
        <v>1.43E-2</v>
      </c>
    </row>
    <row r="944" spans="1:10" x14ac:dyDescent="0.25">
      <c r="A944" s="16" t="s">
        <v>1923</v>
      </c>
      <c r="B944" s="9" t="s">
        <v>115</v>
      </c>
      <c r="C944" s="9" t="s">
        <v>116</v>
      </c>
      <c r="D944" s="9" t="s">
        <v>19</v>
      </c>
      <c r="E944" s="12" t="s">
        <v>1381</v>
      </c>
      <c r="F944" s="9" t="s">
        <v>14</v>
      </c>
      <c r="G944" s="9" t="s">
        <v>1160</v>
      </c>
      <c r="H944" s="9">
        <v>80</v>
      </c>
      <c r="I944" s="9">
        <v>76</v>
      </c>
      <c r="J944" s="20">
        <v>0.05</v>
      </c>
    </row>
    <row r="945" spans="1:10" x14ac:dyDescent="0.25">
      <c r="A945" s="15" t="s">
        <v>1924</v>
      </c>
      <c r="B945" s="7" t="s">
        <v>3760</v>
      </c>
      <c r="C945" s="7" t="s">
        <v>3759</v>
      </c>
      <c r="D945" s="7" t="s">
        <v>13</v>
      </c>
      <c r="E945" s="8" t="s">
        <v>1576</v>
      </c>
      <c r="F945" s="7" t="s">
        <v>49</v>
      </c>
      <c r="G945" s="7" t="s">
        <v>341</v>
      </c>
      <c r="H945" s="7">
        <v>500</v>
      </c>
      <c r="I945" s="7">
        <v>430</v>
      </c>
      <c r="J945" s="19">
        <v>0.14000000000000001</v>
      </c>
    </row>
    <row r="946" spans="1:10" x14ac:dyDescent="0.25">
      <c r="A946" s="16" t="s">
        <v>1925</v>
      </c>
      <c r="B946" s="9" t="s">
        <v>105</v>
      </c>
      <c r="C946" s="9" t="s">
        <v>106</v>
      </c>
      <c r="D946" s="9" t="s">
        <v>13</v>
      </c>
      <c r="E946" s="12" t="s">
        <v>1926</v>
      </c>
      <c r="F946" s="9" t="s">
        <v>44</v>
      </c>
      <c r="G946" s="9" t="s">
        <v>1179</v>
      </c>
      <c r="H946" s="9">
        <v>30</v>
      </c>
      <c r="I946" s="9">
        <v>28</v>
      </c>
      <c r="J946" s="20">
        <v>6.6699999999999995E-2</v>
      </c>
    </row>
    <row r="947" spans="1:10" x14ac:dyDescent="0.25">
      <c r="A947" s="15" t="s">
        <v>1927</v>
      </c>
      <c r="B947" s="7" t="s">
        <v>147</v>
      </c>
      <c r="C947" s="7" t="s">
        <v>96</v>
      </c>
      <c r="D947" s="7" t="s">
        <v>37</v>
      </c>
      <c r="E947" s="8" t="s">
        <v>1928</v>
      </c>
      <c r="F947" s="7" t="s">
        <v>38</v>
      </c>
      <c r="G947" s="7" t="s">
        <v>1325</v>
      </c>
      <c r="H947" s="7">
        <v>50</v>
      </c>
      <c r="I947" s="7">
        <v>45</v>
      </c>
      <c r="J947" s="19">
        <v>0.1</v>
      </c>
    </row>
    <row r="948" spans="1:10" x14ac:dyDescent="0.25">
      <c r="A948" s="16" t="s">
        <v>1929</v>
      </c>
      <c r="B948" s="9" t="s">
        <v>147</v>
      </c>
      <c r="C948" s="9" t="s">
        <v>96</v>
      </c>
      <c r="D948" s="9" t="s">
        <v>37</v>
      </c>
      <c r="E948" s="12" t="s">
        <v>1930</v>
      </c>
      <c r="F948" s="9" t="s">
        <v>112</v>
      </c>
      <c r="G948" s="9" t="s">
        <v>1931</v>
      </c>
      <c r="H948" s="9">
        <v>70</v>
      </c>
      <c r="I948" s="9">
        <v>57</v>
      </c>
      <c r="J948" s="20">
        <v>0.1857</v>
      </c>
    </row>
    <row r="949" spans="1:10" x14ac:dyDescent="0.25">
      <c r="A949" s="15" t="s">
        <v>1932</v>
      </c>
      <c r="B949" s="7" t="s">
        <v>269</v>
      </c>
      <c r="C949" s="7" t="s">
        <v>270</v>
      </c>
      <c r="D949" s="7" t="s">
        <v>25</v>
      </c>
      <c r="E949" s="8" t="s">
        <v>1286</v>
      </c>
      <c r="F949" s="7" t="s">
        <v>64</v>
      </c>
      <c r="G949" s="7" t="s">
        <v>1126</v>
      </c>
      <c r="H949" s="7">
        <v>1000</v>
      </c>
      <c r="I949" s="7">
        <v>730</v>
      </c>
      <c r="J949" s="19">
        <v>0.27</v>
      </c>
    </row>
    <row r="950" spans="1:10" x14ac:dyDescent="0.25">
      <c r="A950" s="16" t="s">
        <v>1933</v>
      </c>
      <c r="B950" s="9" t="s">
        <v>241</v>
      </c>
      <c r="C950" s="9" t="s">
        <v>242</v>
      </c>
      <c r="D950" s="9" t="s">
        <v>25</v>
      </c>
      <c r="E950" s="12" t="s">
        <v>1934</v>
      </c>
      <c r="F950" s="9" t="s">
        <v>64</v>
      </c>
      <c r="G950" s="9" t="s">
        <v>1935</v>
      </c>
      <c r="H950" s="9">
        <v>1000</v>
      </c>
      <c r="I950" s="9">
        <v>710</v>
      </c>
      <c r="J950" s="20">
        <v>0.28999999999999998</v>
      </c>
    </row>
    <row r="951" spans="1:10" x14ac:dyDescent="0.25">
      <c r="A951" s="15" t="s">
        <v>1936</v>
      </c>
      <c r="B951" s="7" t="s">
        <v>56</v>
      </c>
      <c r="C951" s="7" t="s">
        <v>57</v>
      </c>
      <c r="D951" s="7" t="s">
        <v>13</v>
      </c>
      <c r="E951" s="11">
        <v>42743</v>
      </c>
      <c r="F951" s="7" t="s">
        <v>49</v>
      </c>
      <c r="G951" s="7" t="s">
        <v>501</v>
      </c>
      <c r="H951" s="7">
        <v>500</v>
      </c>
      <c r="I951" s="7">
        <v>500</v>
      </c>
      <c r="J951" s="19">
        <v>0</v>
      </c>
    </row>
    <row r="952" spans="1:10" x14ac:dyDescent="0.25">
      <c r="A952" s="16" t="s">
        <v>1937</v>
      </c>
      <c r="B952" s="9" t="s">
        <v>241</v>
      </c>
      <c r="C952" s="9" t="s">
        <v>242</v>
      </c>
      <c r="D952" s="9" t="s">
        <v>25</v>
      </c>
      <c r="E952" s="12" t="s">
        <v>1938</v>
      </c>
      <c r="F952" s="9" t="s">
        <v>26</v>
      </c>
      <c r="G952" s="9" t="s">
        <v>302</v>
      </c>
      <c r="H952" s="9">
        <v>700</v>
      </c>
      <c r="I952" s="9">
        <v>693</v>
      </c>
      <c r="J952" s="20">
        <v>0.01</v>
      </c>
    </row>
    <row r="953" spans="1:10" x14ac:dyDescent="0.25">
      <c r="A953" s="15" t="s">
        <v>1939</v>
      </c>
      <c r="B953" s="7" t="s">
        <v>178</v>
      </c>
      <c r="C953" s="7" t="s">
        <v>116</v>
      </c>
      <c r="D953" s="7" t="s">
        <v>19</v>
      </c>
      <c r="E953" s="8" t="s">
        <v>1940</v>
      </c>
      <c r="F953" s="7" t="s">
        <v>14</v>
      </c>
      <c r="G953" s="7" t="s">
        <v>373</v>
      </c>
      <c r="H953" s="7">
        <v>80</v>
      </c>
      <c r="I953" s="7">
        <v>56</v>
      </c>
      <c r="J953" s="19">
        <v>0.3</v>
      </c>
    </row>
    <row r="954" spans="1:10" x14ac:dyDescent="0.25">
      <c r="A954" s="16" t="s">
        <v>1941</v>
      </c>
      <c r="B954" s="9" t="s">
        <v>135</v>
      </c>
      <c r="C954" s="9" t="s">
        <v>42</v>
      </c>
      <c r="D954" s="9" t="s">
        <v>37</v>
      </c>
      <c r="E954" s="12" t="s">
        <v>235</v>
      </c>
      <c r="F954" s="9" t="s">
        <v>44</v>
      </c>
      <c r="G954" s="9" t="s">
        <v>1258</v>
      </c>
      <c r="H954" s="9">
        <v>30</v>
      </c>
      <c r="I954" s="9">
        <v>27</v>
      </c>
      <c r="J954" s="20">
        <v>0.1</v>
      </c>
    </row>
    <row r="955" spans="1:10" x14ac:dyDescent="0.25">
      <c r="A955" s="15" t="s">
        <v>1942</v>
      </c>
      <c r="B955" s="7" t="s">
        <v>265</v>
      </c>
      <c r="C955" s="7" t="s">
        <v>53</v>
      </c>
      <c r="D955" s="7" t="s">
        <v>25</v>
      </c>
      <c r="E955" s="8" t="s">
        <v>1943</v>
      </c>
      <c r="F955" s="7" t="s">
        <v>112</v>
      </c>
      <c r="G955" s="7" t="s">
        <v>514</v>
      </c>
      <c r="H955" s="7">
        <v>70</v>
      </c>
      <c r="I955" s="7">
        <v>67</v>
      </c>
      <c r="J955" s="19">
        <v>4.2900000000000001E-2</v>
      </c>
    </row>
    <row r="956" spans="1:10" x14ac:dyDescent="0.25">
      <c r="A956" s="16" t="s">
        <v>1944</v>
      </c>
      <c r="B956" s="9" t="s">
        <v>178</v>
      </c>
      <c r="C956" s="9" t="s">
        <v>116</v>
      </c>
      <c r="D956" s="9" t="s">
        <v>19</v>
      </c>
      <c r="E956" s="12" t="s">
        <v>370</v>
      </c>
      <c r="F956" s="9" t="s">
        <v>133</v>
      </c>
      <c r="G956" s="9" t="s">
        <v>1682</v>
      </c>
      <c r="H956" s="9">
        <v>50</v>
      </c>
      <c r="I956" s="9">
        <v>33</v>
      </c>
      <c r="J956" s="20">
        <v>0.34</v>
      </c>
    </row>
    <row r="957" spans="1:10" x14ac:dyDescent="0.25">
      <c r="A957" s="15" t="s">
        <v>1945</v>
      </c>
      <c r="B957" s="7" t="s">
        <v>325</v>
      </c>
      <c r="C957" s="7" t="s">
        <v>326</v>
      </c>
      <c r="D957" s="7" t="s">
        <v>37</v>
      </c>
      <c r="E957" s="8" t="s">
        <v>1520</v>
      </c>
      <c r="F957" s="7" t="s">
        <v>14</v>
      </c>
      <c r="G957" s="7" t="s">
        <v>918</v>
      </c>
      <c r="H957" s="7">
        <v>80</v>
      </c>
      <c r="I957" s="7">
        <v>78</v>
      </c>
      <c r="J957" s="19">
        <v>2.5000000000000001E-2</v>
      </c>
    </row>
    <row r="958" spans="1:10" x14ac:dyDescent="0.25">
      <c r="A958" s="16" t="s">
        <v>1946</v>
      </c>
      <c r="B958" s="9" t="s">
        <v>52</v>
      </c>
      <c r="C958" s="9" t="s">
        <v>53</v>
      </c>
      <c r="D958" s="9" t="s">
        <v>25</v>
      </c>
      <c r="E958" s="12" t="s">
        <v>1947</v>
      </c>
      <c r="F958" s="9" t="s">
        <v>38</v>
      </c>
      <c r="G958" s="9" t="s">
        <v>54</v>
      </c>
      <c r="H958" s="9">
        <v>50</v>
      </c>
      <c r="I958" s="9">
        <v>49</v>
      </c>
      <c r="J958" s="20">
        <v>0.02</v>
      </c>
    </row>
    <row r="959" spans="1:10" x14ac:dyDescent="0.25">
      <c r="A959" s="15" t="s">
        <v>1948</v>
      </c>
      <c r="B959" s="7" t="s">
        <v>197</v>
      </c>
      <c r="C959" s="7" t="s">
        <v>198</v>
      </c>
      <c r="D959" s="7" t="s">
        <v>13</v>
      </c>
      <c r="E959" s="8" t="s">
        <v>117</v>
      </c>
      <c r="F959" s="7" t="s">
        <v>14</v>
      </c>
      <c r="G959" s="7" t="s">
        <v>1435</v>
      </c>
      <c r="H959" s="7">
        <v>80</v>
      </c>
      <c r="I959" s="7">
        <v>69</v>
      </c>
      <c r="J959" s="19">
        <v>0.13750000000000001</v>
      </c>
    </row>
    <row r="960" spans="1:10" x14ac:dyDescent="0.25">
      <c r="A960" s="16" t="s">
        <v>1949</v>
      </c>
      <c r="B960" s="9" t="s">
        <v>495</v>
      </c>
      <c r="C960" s="9" t="s">
        <v>496</v>
      </c>
      <c r="D960" s="9" t="s">
        <v>13</v>
      </c>
      <c r="E960" s="10">
        <v>42317</v>
      </c>
      <c r="F960" s="9" t="s">
        <v>133</v>
      </c>
      <c r="G960" s="9" t="s">
        <v>914</v>
      </c>
      <c r="H960" s="9">
        <v>50</v>
      </c>
      <c r="I960" s="9">
        <v>32</v>
      </c>
      <c r="J960" s="20">
        <v>0.36</v>
      </c>
    </row>
    <row r="961" spans="1:10" x14ac:dyDescent="0.25">
      <c r="A961" s="15" t="s">
        <v>1950</v>
      </c>
      <c r="B961" s="7" t="s">
        <v>52</v>
      </c>
      <c r="C961" s="7" t="s">
        <v>53</v>
      </c>
      <c r="D961" s="7" t="s">
        <v>25</v>
      </c>
      <c r="E961" s="11">
        <v>42614</v>
      </c>
      <c r="F961" s="7" t="s">
        <v>64</v>
      </c>
      <c r="G961" s="7" t="s">
        <v>465</v>
      </c>
      <c r="H961" s="7">
        <v>1000</v>
      </c>
      <c r="I961" s="7">
        <v>580</v>
      </c>
      <c r="J961" s="19">
        <v>0.42</v>
      </c>
    </row>
    <row r="962" spans="1:10" x14ac:dyDescent="0.25">
      <c r="A962" s="16" t="s">
        <v>1951</v>
      </c>
      <c r="B962" s="9" t="s">
        <v>288</v>
      </c>
      <c r="C962" s="9" t="s">
        <v>289</v>
      </c>
      <c r="D962" s="9" t="s">
        <v>13</v>
      </c>
      <c r="E962" s="12" t="s">
        <v>974</v>
      </c>
      <c r="F962" s="9" t="s">
        <v>26</v>
      </c>
      <c r="G962" s="9" t="s">
        <v>348</v>
      </c>
      <c r="H962" s="9">
        <v>700</v>
      </c>
      <c r="I962" s="9">
        <v>609</v>
      </c>
      <c r="J962" s="20">
        <v>0.13</v>
      </c>
    </row>
    <row r="963" spans="1:10" x14ac:dyDescent="0.25">
      <c r="A963" s="15" t="s">
        <v>1952</v>
      </c>
      <c r="B963" s="7" t="s">
        <v>164</v>
      </c>
      <c r="C963" s="7" t="s">
        <v>165</v>
      </c>
      <c r="D963" s="7" t="s">
        <v>13</v>
      </c>
      <c r="E963" s="11">
        <v>43012</v>
      </c>
      <c r="F963" s="7" t="s">
        <v>49</v>
      </c>
      <c r="G963" s="7" t="s">
        <v>167</v>
      </c>
      <c r="H963" s="7">
        <v>500</v>
      </c>
      <c r="I963" s="7">
        <v>480</v>
      </c>
      <c r="J963" s="19">
        <v>0.04</v>
      </c>
    </row>
    <row r="964" spans="1:10" x14ac:dyDescent="0.25">
      <c r="A964" s="16" t="s">
        <v>1953</v>
      </c>
      <c r="B964" s="9" t="s">
        <v>3760</v>
      </c>
      <c r="C964" s="9" t="s">
        <v>3759</v>
      </c>
      <c r="D964" s="9" t="s">
        <v>13</v>
      </c>
      <c r="E964" s="12" t="s">
        <v>1954</v>
      </c>
      <c r="F964" s="9" t="s">
        <v>133</v>
      </c>
      <c r="G964" s="9" t="s">
        <v>1955</v>
      </c>
      <c r="H964" s="9">
        <v>50</v>
      </c>
      <c r="I964" s="9">
        <v>45</v>
      </c>
      <c r="J964" s="20">
        <v>0.1</v>
      </c>
    </row>
    <row r="965" spans="1:10" x14ac:dyDescent="0.25">
      <c r="A965" s="15" t="s">
        <v>1956</v>
      </c>
      <c r="B965" s="7" t="s">
        <v>95</v>
      </c>
      <c r="C965" s="7" t="s">
        <v>96</v>
      </c>
      <c r="D965" s="7" t="s">
        <v>37</v>
      </c>
      <c r="E965" s="11">
        <v>42619</v>
      </c>
      <c r="F965" s="7" t="s">
        <v>38</v>
      </c>
      <c r="G965" s="7" t="s">
        <v>345</v>
      </c>
      <c r="H965" s="7">
        <v>50</v>
      </c>
      <c r="I965" s="7">
        <v>37</v>
      </c>
      <c r="J965" s="19">
        <v>0.26</v>
      </c>
    </row>
    <row r="966" spans="1:10" x14ac:dyDescent="0.25">
      <c r="A966" s="16" t="s">
        <v>1957</v>
      </c>
      <c r="B966" s="9" t="s">
        <v>123</v>
      </c>
      <c r="C966" s="9" t="s">
        <v>57</v>
      </c>
      <c r="D966" s="9" t="s">
        <v>13</v>
      </c>
      <c r="E966" s="10">
        <v>42649</v>
      </c>
      <c r="F966" s="9" t="s">
        <v>49</v>
      </c>
      <c r="G966" s="9" t="s">
        <v>1958</v>
      </c>
      <c r="H966" s="9">
        <v>500</v>
      </c>
      <c r="I966" s="9">
        <v>455</v>
      </c>
      <c r="J966" s="20">
        <v>0.09</v>
      </c>
    </row>
    <row r="967" spans="1:10" x14ac:dyDescent="0.25">
      <c r="A967" s="15" t="s">
        <v>1959</v>
      </c>
      <c r="B967" s="7" t="s">
        <v>62</v>
      </c>
      <c r="C967" s="7" t="s">
        <v>63</v>
      </c>
      <c r="D967" s="7" t="s">
        <v>13</v>
      </c>
      <c r="E967" s="11">
        <v>42438</v>
      </c>
      <c r="F967" s="7" t="s">
        <v>133</v>
      </c>
      <c r="G967" s="7" t="s">
        <v>1090</v>
      </c>
      <c r="H967" s="7">
        <v>50</v>
      </c>
      <c r="I967" s="7">
        <v>43</v>
      </c>
      <c r="J967" s="19">
        <v>0.14000000000000001</v>
      </c>
    </row>
    <row r="968" spans="1:10" x14ac:dyDescent="0.25">
      <c r="A968" s="16" t="s">
        <v>1960</v>
      </c>
      <c r="B968" s="9" t="s">
        <v>56</v>
      </c>
      <c r="C968" s="9" t="s">
        <v>57</v>
      </c>
      <c r="D968" s="9" t="s">
        <v>13</v>
      </c>
      <c r="E968" s="10">
        <v>42896</v>
      </c>
      <c r="F968" s="9" t="s">
        <v>64</v>
      </c>
      <c r="G968" s="9" t="s">
        <v>1053</v>
      </c>
      <c r="H968" s="9">
        <v>1000</v>
      </c>
      <c r="I968" s="9">
        <v>780</v>
      </c>
      <c r="J968" s="20">
        <v>0.22</v>
      </c>
    </row>
    <row r="969" spans="1:10" x14ac:dyDescent="0.25">
      <c r="A969" s="15" t="s">
        <v>1961</v>
      </c>
      <c r="B969" s="7" t="s">
        <v>318</v>
      </c>
      <c r="C969" s="7" t="s">
        <v>319</v>
      </c>
      <c r="D969" s="7" t="s">
        <v>13</v>
      </c>
      <c r="E969" s="8" t="s">
        <v>1962</v>
      </c>
      <c r="F969" s="7" t="s">
        <v>64</v>
      </c>
      <c r="G969" s="7" t="s">
        <v>765</v>
      </c>
      <c r="H969" s="7">
        <v>1000</v>
      </c>
      <c r="I969" s="7">
        <v>670</v>
      </c>
      <c r="J969" s="19">
        <v>0.33</v>
      </c>
    </row>
    <row r="970" spans="1:10" x14ac:dyDescent="0.25">
      <c r="A970" s="16" t="s">
        <v>1963</v>
      </c>
      <c r="B970" s="9" t="s">
        <v>17</v>
      </c>
      <c r="C970" s="9" t="s">
        <v>18</v>
      </c>
      <c r="D970" s="9" t="s">
        <v>19</v>
      </c>
      <c r="E970" s="12" t="s">
        <v>1964</v>
      </c>
      <c r="F970" s="9" t="s">
        <v>14</v>
      </c>
      <c r="G970" s="9" t="s">
        <v>1181</v>
      </c>
      <c r="H970" s="9">
        <v>80</v>
      </c>
      <c r="I970" s="9">
        <v>77</v>
      </c>
      <c r="J970" s="20">
        <v>3.7499999999999999E-2</v>
      </c>
    </row>
    <row r="971" spans="1:10" x14ac:dyDescent="0.25">
      <c r="A971" s="15" t="s">
        <v>1965</v>
      </c>
      <c r="B971" s="7" t="s">
        <v>52</v>
      </c>
      <c r="C971" s="7" t="s">
        <v>53</v>
      </c>
      <c r="D971" s="7" t="s">
        <v>25</v>
      </c>
      <c r="E971" s="11">
        <v>42803</v>
      </c>
      <c r="F971" s="7" t="s">
        <v>44</v>
      </c>
      <c r="G971" s="7" t="s">
        <v>1966</v>
      </c>
      <c r="H971" s="7">
        <v>30</v>
      </c>
      <c r="I971" s="7">
        <v>29</v>
      </c>
      <c r="J971" s="19">
        <v>3.3300000000000003E-2</v>
      </c>
    </row>
    <row r="972" spans="1:10" x14ac:dyDescent="0.25">
      <c r="A972" s="16" t="s">
        <v>1967</v>
      </c>
      <c r="B972" s="9" t="s">
        <v>147</v>
      </c>
      <c r="C972" s="9" t="s">
        <v>96</v>
      </c>
      <c r="D972" s="9" t="s">
        <v>37</v>
      </c>
      <c r="E972" s="12" t="s">
        <v>1591</v>
      </c>
      <c r="F972" s="9" t="s">
        <v>125</v>
      </c>
      <c r="G972" s="9" t="s">
        <v>1469</v>
      </c>
      <c r="H972" s="9">
        <v>250</v>
      </c>
      <c r="I972" s="9">
        <v>225</v>
      </c>
      <c r="J972" s="20">
        <v>0.1</v>
      </c>
    </row>
    <row r="973" spans="1:10" x14ac:dyDescent="0.25">
      <c r="A973" s="15" t="s">
        <v>1968</v>
      </c>
      <c r="B973" s="7" t="s">
        <v>139</v>
      </c>
      <c r="C973" s="7" t="s">
        <v>140</v>
      </c>
      <c r="D973" s="7" t="s">
        <v>13</v>
      </c>
      <c r="E973" s="11">
        <v>43413</v>
      </c>
      <c r="F973" s="7" t="s">
        <v>125</v>
      </c>
      <c r="G973" s="7" t="s">
        <v>277</v>
      </c>
      <c r="H973" s="7">
        <v>250</v>
      </c>
      <c r="I973" s="7">
        <v>228</v>
      </c>
      <c r="J973" s="19">
        <v>8.7999999999999995E-2</v>
      </c>
    </row>
    <row r="974" spans="1:10" x14ac:dyDescent="0.25">
      <c r="A974" s="16" t="s">
        <v>1969</v>
      </c>
      <c r="B974" s="9" t="s">
        <v>306</v>
      </c>
      <c r="C974" s="9" t="s">
        <v>307</v>
      </c>
      <c r="D974" s="9" t="s">
        <v>13</v>
      </c>
      <c r="E974" s="10">
        <v>41736</v>
      </c>
      <c r="F974" s="9" t="s">
        <v>125</v>
      </c>
      <c r="G974" s="9" t="s">
        <v>1039</v>
      </c>
      <c r="H974" s="9">
        <v>250</v>
      </c>
      <c r="I974" s="9">
        <v>225</v>
      </c>
      <c r="J974" s="20">
        <v>0.1</v>
      </c>
    </row>
    <row r="975" spans="1:10" x14ac:dyDescent="0.25">
      <c r="A975" s="15" t="s">
        <v>1970</v>
      </c>
      <c r="B975" s="7" t="s">
        <v>306</v>
      </c>
      <c r="C975" s="7" t="s">
        <v>307</v>
      </c>
      <c r="D975" s="7" t="s">
        <v>13</v>
      </c>
      <c r="E975" s="8" t="s">
        <v>218</v>
      </c>
      <c r="F975" s="7" t="s">
        <v>44</v>
      </c>
      <c r="G975" s="7" t="s">
        <v>1655</v>
      </c>
      <c r="H975" s="7">
        <v>30</v>
      </c>
      <c r="I975" s="7">
        <v>28</v>
      </c>
      <c r="J975" s="19">
        <v>6.6699999999999995E-2</v>
      </c>
    </row>
    <row r="976" spans="1:10" x14ac:dyDescent="0.25">
      <c r="A976" s="16" t="s">
        <v>1971</v>
      </c>
      <c r="B976" s="9" t="s">
        <v>17</v>
      </c>
      <c r="C976" s="9" t="s">
        <v>18</v>
      </c>
      <c r="D976" s="9" t="s">
        <v>19</v>
      </c>
      <c r="E976" s="10">
        <v>43354</v>
      </c>
      <c r="F976" s="9" t="s">
        <v>14</v>
      </c>
      <c r="G976" s="9" t="s">
        <v>687</v>
      </c>
      <c r="H976" s="9">
        <v>80</v>
      </c>
      <c r="I976" s="9">
        <v>72</v>
      </c>
      <c r="J976" s="20">
        <v>0.1</v>
      </c>
    </row>
    <row r="977" spans="1:10" x14ac:dyDescent="0.25">
      <c r="A977" s="15" t="s">
        <v>1972</v>
      </c>
      <c r="B977" s="7" t="s">
        <v>261</v>
      </c>
      <c r="C977" s="7" t="s">
        <v>42</v>
      </c>
      <c r="D977" s="7" t="s">
        <v>37</v>
      </c>
      <c r="E977" s="11">
        <v>41646</v>
      </c>
      <c r="F977" s="7" t="s">
        <v>112</v>
      </c>
      <c r="G977" s="7" t="s">
        <v>1379</v>
      </c>
      <c r="H977" s="7">
        <v>70</v>
      </c>
      <c r="I977" s="7">
        <v>62</v>
      </c>
      <c r="J977" s="19">
        <v>0.1143</v>
      </c>
    </row>
    <row r="978" spans="1:10" x14ac:dyDescent="0.25">
      <c r="A978" s="16" t="s">
        <v>1973</v>
      </c>
      <c r="B978" s="9" t="s">
        <v>100</v>
      </c>
      <c r="C978" s="9" t="s">
        <v>101</v>
      </c>
      <c r="D978" s="9" t="s">
        <v>13</v>
      </c>
      <c r="E978" s="10">
        <v>43252</v>
      </c>
      <c r="F978" s="9" t="s">
        <v>133</v>
      </c>
      <c r="G978" s="9" t="s">
        <v>826</v>
      </c>
      <c r="H978" s="9">
        <v>50</v>
      </c>
      <c r="I978" s="9">
        <v>31</v>
      </c>
      <c r="J978" s="20">
        <v>0.38</v>
      </c>
    </row>
    <row r="979" spans="1:10" x14ac:dyDescent="0.25">
      <c r="A979" s="15" t="s">
        <v>1974</v>
      </c>
      <c r="B979" s="7" t="s">
        <v>197</v>
      </c>
      <c r="C979" s="7" t="s">
        <v>198</v>
      </c>
      <c r="D979" s="7" t="s">
        <v>13</v>
      </c>
      <c r="E979" s="11">
        <v>42100</v>
      </c>
      <c r="F979" s="7" t="s">
        <v>125</v>
      </c>
      <c r="G979" s="7" t="s">
        <v>330</v>
      </c>
      <c r="H979" s="7">
        <v>250</v>
      </c>
      <c r="I979" s="7">
        <v>190</v>
      </c>
      <c r="J979" s="19">
        <v>0.24</v>
      </c>
    </row>
    <row r="980" spans="1:10" x14ac:dyDescent="0.25">
      <c r="A980" s="16" t="s">
        <v>1975</v>
      </c>
      <c r="B980" s="9" t="s">
        <v>82</v>
      </c>
      <c r="C980" s="9" t="s">
        <v>83</v>
      </c>
      <c r="D980" s="9" t="s">
        <v>37</v>
      </c>
      <c r="E980" s="12" t="s">
        <v>1976</v>
      </c>
      <c r="F980" s="9" t="s">
        <v>14</v>
      </c>
      <c r="G980" s="9" t="s">
        <v>186</v>
      </c>
      <c r="H980" s="9">
        <v>80</v>
      </c>
      <c r="I980" s="9">
        <v>78</v>
      </c>
      <c r="J980" s="20">
        <v>2.5000000000000001E-2</v>
      </c>
    </row>
    <row r="981" spans="1:10" x14ac:dyDescent="0.25">
      <c r="A981" s="15" t="s">
        <v>1977</v>
      </c>
      <c r="B981" s="7" t="s">
        <v>95</v>
      </c>
      <c r="C981" s="7" t="s">
        <v>96</v>
      </c>
      <c r="D981" s="7" t="s">
        <v>37</v>
      </c>
      <c r="E981" s="8" t="s">
        <v>1978</v>
      </c>
      <c r="F981" s="7" t="s">
        <v>26</v>
      </c>
      <c r="G981" s="7" t="s">
        <v>1979</v>
      </c>
      <c r="H981" s="7">
        <v>700</v>
      </c>
      <c r="I981" s="7">
        <v>651</v>
      </c>
      <c r="J981" s="19">
        <v>7.0000000000000007E-2</v>
      </c>
    </row>
    <row r="982" spans="1:10" x14ac:dyDescent="0.25">
      <c r="A982" s="16" t="s">
        <v>1980</v>
      </c>
      <c r="B982" s="9" t="s">
        <v>306</v>
      </c>
      <c r="C982" s="9" t="s">
        <v>307</v>
      </c>
      <c r="D982" s="9" t="s">
        <v>13</v>
      </c>
      <c r="E982" s="12" t="s">
        <v>1981</v>
      </c>
      <c r="F982" s="9" t="s">
        <v>14</v>
      </c>
      <c r="G982" s="9" t="s">
        <v>1033</v>
      </c>
      <c r="H982" s="9">
        <v>80</v>
      </c>
      <c r="I982" s="9">
        <v>70</v>
      </c>
      <c r="J982" s="20">
        <v>0.125</v>
      </c>
    </row>
    <row r="983" spans="1:10" x14ac:dyDescent="0.25">
      <c r="A983" s="15" t="s">
        <v>1982</v>
      </c>
      <c r="B983" s="7" t="s">
        <v>210</v>
      </c>
      <c r="C983" s="7" t="s">
        <v>116</v>
      </c>
      <c r="D983" s="7" t="s">
        <v>19</v>
      </c>
      <c r="E983" s="8" t="s">
        <v>781</v>
      </c>
      <c r="F983" s="7" t="s">
        <v>112</v>
      </c>
      <c r="G983" s="7" t="s">
        <v>1692</v>
      </c>
      <c r="H983" s="7">
        <v>70</v>
      </c>
      <c r="I983" s="7">
        <v>64</v>
      </c>
      <c r="J983" s="19">
        <v>8.5699999999999998E-2</v>
      </c>
    </row>
    <row r="984" spans="1:10" x14ac:dyDescent="0.25">
      <c r="A984" s="16" t="s">
        <v>1983</v>
      </c>
      <c r="B984" s="9" t="s">
        <v>89</v>
      </c>
      <c r="C984" s="9" t="s">
        <v>90</v>
      </c>
      <c r="D984" s="9" t="s">
        <v>13</v>
      </c>
      <c r="E984" s="12" t="s">
        <v>1984</v>
      </c>
      <c r="F984" s="9" t="s">
        <v>44</v>
      </c>
      <c r="G984" s="9" t="s">
        <v>1630</v>
      </c>
      <c r="H984" s="9">
        <v>30</v>
      </c>
      <c r="I984" s="9">
        <v>30</v>
      </c>
      <c r="J984" s="20">
        <v>0</v>
      </c>
    </row>
    <row r="985" spans="1:10" x14ac:dyDescent="0.25">
      <c r="A985" s="15" t="s">
        <v>1985</v>
      </c>
      <c r="B985" s="7" t="s">
        <v>110</v>
      </c>
      <c r="C985" s="7" t="s">
        <v>75</v>
      </c>
      <c r="D985" s="7" t="s">
        <v>37</v>
      </c>
      <c r="E985" s="8" t="s">
        <v>1821</v>
      </c>
      <c r="F985" s="7" t="s">
        <v>77</v>
      </c>
      <c r="G985" s="7" t="s">
        <v>933</v>
      </c>
      <c r="H985" s="7">
        <v>500</v>
      </c>
      <c r="I985" s="7">
        <v>490</v>
      </c>
      <c r="J985" s="19">
        <v>0.02</v>
      </c>
    </row>
    <row r="986" spans="1:10" x14ac:dyDescent="0.25">
      <c r="A986" s="16" t="s">
        <v>1986</v>
      </c>
      <c r="B986" s="9" t="s">
        <v>164</v>
      </c>
      <c r="C986" s="9" t="s">
        <v>165</v>
      </c>
      <c r="D986" s="9" t="s">
        <v>13</v>
      </c>
      <c r="E986" s="10">
        <v>43018</v>
      </c>
      <c r="F986" s="9" t="s">
        <v>32</v>
      </c>
      <c r="G986" s="9" t="s">
        <v>1610</v>
      </c>
      <c r="H986" s="9">
        <v>150</v>
      </c>
      <c r="I986" s="9">
        <v>138</v>
      </c>
      <c r="J986" s="20">
        <v>0.08</v>
      </c>
    </row>
    <row r="987" spans="1:10" x14ac:dyDescent="0.25">
      <c r="A987" s="15" t="s">
        <v>1987</v>
      </c>
      <c r="B987" s="7" t="s">
        <v>241</v>
      </c>
      <c r="C987" s="7" t="s">
        <v>242</v>
      </c>
      <c r="D987" s="7" t="s">
        <v>25</v>
      </c>
      <c r="E987" s="11">
        <v>42835</v>
      </c>
      <c r="F987" s="7" t="s">
        <v>125</v>
      </c>
      <c r="G987" s="7" t="s">
        <v>977</v>
      </c>
      <c r="H987" s="7">
        <v>250</v>
      </c>
      <c r="I987" s="7">
        <v>235</v>
      </c>
      <c r="J987" s="19">
        <v>0.06</v>
      </c>
    </row>
    <row r="988" spans="1:10" x14ac:dyDescent="0.25">
      <c r="A988" s="16" t="s">
        <v>1988</v>
      </c>
      <c r="B988" s="9" t="s">
        <v>41</v>
      </c>
      <c r="C988" s="9" t="s">
        <v>42</v>
      </c>
      <c r="D988" s="9" t="s">
        <v>37</v>
      </c>
      <c r="E988" s="12" t="s">
        <v>1989</v>
      </c>
      <c r="F988" s="9" t="s">
        <v>77</v>
      </c>
      <c r="G988" s="9" t="s">
        <v>1686</v>
      </c>
      <c r="H988" s="9">
        <v>500</v>
      </c>
      <c r="I988" s="9">
        <v>500</v>
      </c>
      <c r="J988" s="20">
        <v>0</v>
      </c>
    </row>
    <row r="989" spans="1:10" x14ac:dyDescent="0.25">
      <c r="A989" s="15" t="s">
        <v>1990</v>
      </c>
      <c r="B989" s="7" t="s">
        <v>3760</v>
      </c>
      <c r="C989" s="7" t="s">
        <v>3759</v>
      </c>
      <c r="D989" s="7" t="s">
        <v>13</v>
      </c>
      <c r="E989" s="8" t="s">
        <v>1991</v>
      </c>
      <c r="F989" s="7" t="s">
        <v>58</v>
      </c>
      <c r="G989" s="7" t="s">
        <v>1605</v>
      </c>
      <c r="H989" s="7">
        <v>800</v>
      </c>
      <c r="I989" s="7">
        <v>616</v>
      </c>
      <c r="J989" s="19">
        <v>0.23</v>
      </c>
    </row>
    <row r="990" spans="1:10" x14ac:dyDescent="0.25">
      <c r="A990" s="16" t="s">
        <v>1992</v>
      </c>
      <c r="B990" s="9" t="s">
        <v>495</v>
      </c>
      <c r="C990" s="9" t="s">
        <v>496</v>
      </c>
      <c r="D990" s="9" t="s">
        <v>13</v>
      </c>
      <c r="E990" s="12" t="s">
        <v>903</v>
      </c>
      <c r="F990" s="9" t="s">
        <v>58</v>
      </c>
      <c r="G990" s="9" t="s">
        <v>553</v>
      </c>
      <c r="H990" s="9">
        <v>800</v>
      </c>
      <c r="I990" s="9">
        <v>664</v>
      </c>
      <c r="J990" s="20">
        <v>0.17</v>
      </c>
    </row>
    <row r="991" spans="1:10" x14ac:dyDescent="0.25">
      <c r="A991" s="15" t="s">
        <v>1993</v>
      </c>
      <c r="B991" s="7" t="s">
        <v>3761</v>
      </c>
      <c r="C991" s="7" t="s">
        <v>3759</v>
      </c>
      <c r="D991" s="7" t="s">
        <v>13</v>
      </c>
      <c r="E991" s="8" t="s">
        <v>1994</v>
      </c>
      <c r="F991" s="7" t="s">
        <v>77</v>
      </c>
      <c r="G991" s="7" t="s">
        <v>358</v>
      </c>
      <c r="H991" s="7">
        <v>500</v>
      </c>
      <c r="I991" s="7">
        <v>500</v>
      </c>
      <c r="J991" s="19">
        <v>0</v>
      </c>
    </row>
    <row r="992" spans="1:10" x14ac:dyDescent="0.25">
      <c r="A992" s="16" t="s">
        <v>1995</v>
      </c>
      <c r="B992" s="9" t="s">
        <v>495</v>
      </c>
      <c r="C992" s="9" t="s">
        <v>496</v>
      </c>
      <c r="D992" s="9" t="s">
        <v>13</v>
      </c>
      <c r="E992" s="10">
        <v>43049</v>
      </c>
      <c r="F992" s="9" t="s">
        <v>38</v>
      </c>
      <c r="G992" s="9" t="s">
        <v>1107</v>
      </c>
      <c r="H992" s="9">
        <v>50</v>
      </c>
      <c r="I992" s="9">
        <v>46</v>
      </c>
      <c r="J992" s="20">
        <v>0.08</v>
      </c>
    </row>
    <row r="993" spans="1:10" x14ac:dyDescent="0.25">
      <c r="A993" s="15" t="s">
        <v>1996</v>
      </c>
      <c r="B993" s="7" t="s">
        <v>41</v>
      </c>
      <c r="C993" s="7" t="s">
        <v>42</v>
      </c>
      <c r="D993" s="7" t="s">
        <v>37</v>
      </c>
      <c r="E993" s="8" t="s">
        <v>1997</v>
      </c>
      <c r="F993" s="7" t="s">
        <v>32</v>
      </c>
      <c r="G993" s="7" t="s">
        <v>1998</v>
      </c>
      <c r="H993" s="7">
        <v>150</v>
      </c>
      <c r="I993" s="7">
        <v>138</v>
      </c>
      <c r="J993" s="19">
        <v>0.08</v>
      </c>
    </row>
    <row r="994" spans="1:10" x14ac:dyDescent="0.25">
      <c r="A994" s="16" t="s">
        <v>1999</v>
      </c>
      <c r="B994" s="9" t="s">
        <v>261</v>
      </c>
      <c r="C994" s="9" t="s">
        <v>42</v>
      </c>
      <c r="D994" s="9" t="s">
        <v>37</v>
      </c>
      <c r="E994" s="12" t="s">
        <v>2000</v>
      </c>
      <c r="F994" s="9" t="s">
        <v>44</v>
      </c>
      <c r="G994" s="9" t="s">
        <v>293</v>
      </c>
      <c r="H994" s="9">
        <v>30</v>
      </c>
      <c r="I994" s="9">
        <v>28</v>
      </c>
      <c r="J994" s="20">
        <v>6.6699999999999995E-2</v>
      </c>
    </row>
    <row r="995" spans="1:10" x14ac:dyDescent="0.25">
      <c r="A995" s="15" t="s">
        <v>2001</v>
      </c>
      <c r="B995" s="7" t="s">
        <v>269</v>
      </c>
      <c r="C995" s="7" t="s">
        <v>270</v>
      </c>
      <c r="D995" s="7" t="s">
        <v>25</v>
      </c>
      <c r="E995" s="11">
        <v>42461</v>
      </c>
      <c r="F995" s="7" t="s">
        <v>133</v>
      </c>
      <c r="G995" s="7" t="s">
        <v>1836</v>
      </c>
      <c r="H995" s="7">
        <v>50</v>
      </c>
      <c r="I995" s="7">
        <v>49</v>
      </c>
      <c r="J995" s="19">
        <v>0.02</v>
      </c>
    </row>
    <row r="996" spans="1:10" x14ac:dyDescent="0.25">
      <c r="A996" s="16" t="s">
        <v>2002</v>
      </c>
      <c r="B996" s="9" t="s">
        <v>178</v>
      </c>
      <c r="C996" s="9" t="s">
        <v>116</v>
      </c>
      <c r="D996" s="9" t="s">
        <v>19</v>
      </c>
      <c r="E996" s="12" t="s">
        <v>2003</v>
      </c>
      <c r="F996" s="9" t="s">
        <v>44</v>
      </c>
      <c r="G996" s="9" t="s">
        <v>808</v>
      </c>
      <c r="H996" s="9">
        <v>30</v>
      </c>
      <c r="I996" s="9">
        <v>29</v>
      </c>
      <c r="J996" s="20">
        <v>3.3300000000000003E-2</v>
      </c>
    </row>
    <row r="997" spans="1:10" x14ac:dyDescent="0.25">
      <c r="A997" s="15" t="s">
        <v>2004</v>
      </c>
      <c r="B997" s="7" t="s">
        <v>110</v>
      </c>
      <c r="C997" s="7" t="s">
        <v>75</v>
      </c>
      <c r="D997" s="7" t="s">
        <v>37</v>
      </c>
      <c r="E997" s="8" t="s">
        <v>821</v>
      </c>
      <c r="F997" s="7" t="s">
        <v>125</v>
      </c>
      <c r="G997" s="7" t="s">
        <v>2005</v>
      </c>
      <c r="H997" s="7">
        <v>250</v>
      </c>
      <c r="I997" s="7">
        <v>238</v>
      </c>
      <c r="J997" s="19">
        <v>4.8000000000000001E-2</v>
      </c>
    </row>
    <row r="998" spans="1:10" x14ac:dyDescent="0.25">
      <c r="A998" s="16" t="s">
        <v>2006</v>
      </c>
      <c r="B998" s="9" t="s">
        <v>29</v>
      </c>
      <c r="C998" s="9" t="s">
        <v>30</v>
      </c>
      <c r="D998" s="9" t="s">
        <v>13</v>
      </c>
      <c r="E998" s="10">
        <v>43378</v>
      </c>
      <c r="F998" s="9" t="s">
        <v>14</v>
      </c>
      <c r="G998" s="9" t="s">
        <v>2007</v>
      </c>
      <c r="H998" s="9">
        <v>80</v>
      </c>
      <c r="I998" s="9">
        <v>80</v>
      </c>
      <c r="J998" s="20">
        <v>0</v>
      </c>
    </row>
    <row r="999" spans="1:10" x14ac:dyDescent="0.25">
      <c r="A999" s="15" t="s">
        <v>2008</v>
      </c>
      <c r="B999" s="7" t="s">
        <v>164</v>
      </c>
      <c r="C999" s="7" t="s">
        <v>165</v>
      </c>
      <c r="D999" s="7" t="s">
        <v>13</v>
      </c>
      <c r="E999" s="8" t="s">
        <v>2009</v>
      </c>
      <c r="F999" s="7" t="s">
        <v>77</v>
      </c>
      <c r="G999" s="7" t="s">
        <v>1343</v>
      </c>
      <c r="H999" s="7">
        <v>500</v>
      </c>
      <c r="I999" s="7">
        <v>495</v>
      </c>
      <c r="J999" s="19">
        <v>0.01</v>
      </c>
    </row>
    <row r="1000" spans="1:10" x14ac:dyDescent="0.25">
      <c r="A1000" s="16" t="s">
        <v>2010</v>
      </c>
      <c r="B1000" s="9" t="s">
        <v>67</v>
      </c>
      <c r="C1000" s="9" t="s">
        <v>68</v>
      </c>
      <c r="D1000" s="9" t="s">
        <v>37</v>
      </c>
      <c r="E1000" s="12" t="s">
        <v>804</v>
      </c>
      <c r="F1000" s="9" t="s">
        <v>32</v>
      </c>
      <c r="G1000" s="9" t="s">
        <v>2011</v>
      </c>
      <c r="H1000" s="9">
        <v>150</v>
      </c>
      <c r="I1000" s="9">
        <v>146</v>
      </c>
      <c r="J1000" s="20">
        <v>2.6700000000000002E-2</v>
      </c>
    </row>
    <row r="1001" spans="1:10" x14ac:dyDescent="0.25">
      <c r="A1001" s="15" t="s">
        <v>2012</v>
      </c>
      <c r="B1001" s="7" t="s">
        <v>216</v>
      </c>
      <c r="C1001" s="7" t="s">
        <v>217</v>
      </c>
      <c r="D1001" s="7" t="s">
        <v>13</v>
      </c>
      <c r="E1001" s="11">
        <v>42502</v>
      </c>
      <c r="F1001" s="7" t="s">
        <v>14</v>
      </c>
      <c r="G1001" s="7" t="s">
        <v>283</v>
      </c>
      <c r="H1001" s="7">
        <v>80</v>
      </c>
      <c r="I1001" s="7">
        <v>70</v>
      </c>
      <c r="J1001" s="19">
        <v>0.125</v>
      </c>
    </row>
    <row r="1002" spans="1:10" x14ac:dyDescent="0.25">
      <c r="A1002" s="16" t="s">
        <v>2013</v>
      </c>
      <c r="B1002" s="9" t="s">
        <v>11</v>
      </c>
      <c r="C1002" s="9" t="s">
        <v>12</v>
      </c>
      <c r="D1002" s="9" t="s">
        <v>13</v>
      </c>
      <c r="E1002" s="12" t="s">
        <v>885</v>
      </c>
      <c r="F1002" s="9" t="s">
        <v>64</v>
      </c>
      <c r="G1002" s="9" t="s">
        <v>225</v>
      </c>
      <c r="H1002" s="9">
        <v>1000</v>
      </c>
      <c r="I1002" s="9">
        <v>970</v>
      </c>
      <c r="J1002" s="20">
        <v>0.03</v>
      </c>
    </row>
    <row r="1003" spans="1:10" x14ac:dyDescent="0.25">
      <c r="A1003" s="15" t="s">
        <v>2014</v>
      </c>
      <c r="B1003" s="7" t="s">
        <v>210</v>
      </c>
      <c r="C1003" s="7" t="s">
        <v>116</v>
      </c>
      <c r="D1003" s="7" t="s">
        <v>19</v>
      </c>
      <c r="E1003" s="8" t="s">
        <v>2015</v>
      </c>
      <c r="F1003" s="7" t="s">
        <v>64</v>
      </c>
      <c r="G1003" s="7" t="s">
        <v>1692</v>
      </c>
      <c r="H1003" s="7">
        <v>1000</v>
      </c>
      <c r="I1003" s="7">
        <v>690</v>
      </c>
      <c r="J1003" s="19">
        <v>0.31</v>
      </c>
    </row>
    <row r="1004" spans="1:10" x14ac:dyDescent="0.25">
      <c r="A1004" s="16" t="s">
        <v>2016</v>
      </c>
      <c r="B1004" s="9" t="s">
        <v>17</v>
      </c>
      <c r="C1004" s="9" t="s">
        <v>18</v>
      </c>
      <c r="D1004" s="9" t="s">
        <v>19</v>
      </c>
      <c r="E1004" s="10">
        <v>42706</v>
      </c>
      <c r="F1004" s="9" t="s">
        <v>38</v>
      </c>
      <c r="G1004" s="9" t="s">
        <v>687</v>
      </c>
      <c r="H1004" s="9">
        <v>50</v>
      </c>
      <c r="I1004" s="9">
        <v>43</v>
      </c>
      <c r="J1004" s="20">
        <v>0.14000000000000001</v>
      </c>
    </row>
    <row r="1005" spans="1:10" x14ac:dyDescent="0.25">
      <c r="A1005" s="15" t="s">
        <v>2017</v>
      </c>
      <c r="B1005" s="7" t="s">
        <v>169</v>
      </c>
      <c r="C1005" s="7" t="s">
        <v>170</v>
      </c>
      <c r="D1005" s="7" t="s">
        <v>13</v>
      </c>
      <c r="E1005" s="11">
        <v>41732</v>
      </c>
      <c r="F1005" s="7" t="s">
        <v>64</v>
      </c>
      <c r="G1005" s="7" t="s">
        <v>172</v>
      </c>
      <c r="H1005" s="7">
        <v>1000</v>
      </c>
      <c r="I1005" s="7">
        <v>650</v>
      </c>
      <c r="J1005" s="19">
        <v>0.35</v>
      </c>
    </row>
    <row r="1006" spans="1:10" x14ac:dyDescent="0.25">
      <c r="A1006" s="16" t="s">
        <v>2018</v>
      </c>
      <c r="B1006" s="9" t="s">
        <v>164</v>
      </c>
      <c r="C1006" s="9" t="s">
        <v>165</v>
      </c>
      <c r="D1006" s="9" t="s">
        <v>13</v>
      </c>
      <c r="E1006" s="12" t="s">
        <v>1452</v>
      </c>
      <c r="F1006" s="9" t="s">
        <v>64</v>
      </c>
      <c r="G1006" s="9" t="s">
        <v>1723</v>
      </c>
      <c r="H1006" s="9">
        <v>1000</v>
      </c>
      <c r="I1006" s="9">
        <v>520</v>
      </c>
      <c r="J1006" s="20">
        <v>0.48</v>
      </c>
    </row>
    <row r="1007" spans="1:10" x14ac:dyDescent="0.25">
      <c r="A1007" s="15" t="s">
        <v>2019</v>
      </c>
      <c r="B1007" s="7" t="s">
        <v>11</v>
      </c>
      <c r="C1007" s="7" t="s">
        <v>12</v>
      </c>
      <c r="D1007" s="7" t="s">
        <v>13</v>
      </c>
      <c r="E1007" s="11">
        <v>43009</v>
      </c>
      <c r="F1007" s="7" t="s">
        <v>32</v>
      </c>
      <c r="G1007" s="7" t="s">
        <v>430</v>
      </c>
      <c r="H1007" s="7">
        <v>150</v>
      </c>
      <c r="I1007" s="7">
        <v>149</v>
      </c>
      <c r="J1007" s="19">
        <v>6.7000000000000002E-3</v>
      </c>
    </row>
    <row r="1008" spans="1:10" x14ac:dyDescent="0.25">
      <c r="A1008" s="16" t="s">
        <v>2020</v>
      </c>
      <c r="B1008" s="9" t="s">
        <v>350</v>
      </c>
      <c r="C1008" s="9" t="s">
        <v>116</v>
      </c>
      <c r="D1008" s="9" t="s">
        <v>19</v>
      </c>
      <c r="E1008" s="12" t="s">
        <v>575</v>
      </c>
      <c r="F1008" s="9" t="s">
        <v>26</v>
      </c>
      <c r="G1008" s="9" t="s">
        <v>2021</v>
      </c>
      <c r="H1008" s="9">
        <v>700</v>
      </c>
      <c r="I1008" s="9">
        <v>665</v>
      </c>
      <c r="J1008" s="20">
        <v>0.05</v>
      </c>
    </row>
    <row r="1009" spans="1:10" x14ac:dyDescent="0.25">
      <c r="A1009" s="15" t="s">
        <v>2022</v>
      </c>
      <c r="B1009" s="7" t="s">
        <v>210</v>
      </c>
      <c r="C1009" s="7" t="s">
        <v>116</v>
      </c>
      <c r="D1009" s="7" t="s">
        <v>19</v>
      </c>
      <c r="E1009" s="8" t="s">
        <v>2023</v>
      </c>
      <c r="F1009" s="7" t="s">
        <v>26</v>
      </c>
      <c r="G1009" s="7" t="s">
        <v>633</v>
      </c>
      <c r="H1009" s="7">
        <v>700</v>
      </c>
      <c r="I1009" s="7">
        <v>560</v>
      </c>
      <c r="J1009" s="19">
        <v>0.2</v>
      </c>
    </row>
    <row r="1010" spans="1:10" x14ac:dyDescent="0.25">
      <c r="A1010" s="16" t="s">
        <v>2024</v>
      </c>
      <c r="B1010" s="9" t="s">
        <v>135</v>
      </c>
      <c r="C1010" s="9" t="s">
        <v>42</v>
      </c>
      <c r="D1010" s="9" t="s">
        <v>37</v>
      </c>
      <c r="E1010" s="12" t="s">
        <v>2025</v>
      </c>
      <c r="F1010" s="9" t="s">
        <v>38</v>
      </c>
      <c r="G1010" s="9" t="s">
        <v>1323</v>
      </c>
      <c r="H1010" s="9">
        <v>50</v>
      </c>
      <c r="I1010" s="9">
        <v>44</v>
      </c>
      <c r="J1010" s="20">
        <v>0.12</v>
      </c>
    </row>
    <row r="1011" spans="1:10" x14ac:dyDescent="0.25">
      <c r="A1011" s="15" t="s">
        <v>2026</v>
      </c>
      <c r="B1011" s="7" t="s">
        <v>210</v>
      </c>
      <c r="C1011" s="7" t="s">
        <v>116</v>
      </c>
      <c r="D1011" s="7" t="s">
        <v>19</v>
      </c>
      <c r="E1011" s="11">
        <v>42402</v>
      </c>
      <c r="F1011" s="7" t="s">
        <v>64</v>
      </c>
      <c r="G1011" s="7" t="s">
        <v>212</v>
      </c>
      <c r="H1011" s="7">
        <v>1000</v>
      </c>
      <c r="I1011" s="7">
        <v>760</v>
      </c>
      <c r="J1011" s="19">
        <v>0.24</v>
      </c>
    </row>
    <row r="1012" spans="1:10" x14ac:dyDescent="0.25">
      <c r="A1012" s="16" t="s">
        <v>2027</v>
      </c>
      <c r="B1012" s="9" t="s">
        <v>144</v>
      </c>
      <c r="C1012" s="9" t="s">
        <v>116</v>
      </c>
      <c r="D1012" s="9" t="s">
        <v>19</v>
      </c>
      <c r="E1012" s="10">
        <v>42441</v>
      </c>
      <c r="F1012" s="9" t="s">
        <v>125</v>
      </c>
      <c r="G1012" s="9" t="s">
        <v>2028</v>
      </c>
      <c r="H1012" s="9">
        <v>250</v>
      </c>
      <c r="I1012" s="9">
        <v>228</v>
      </c>
      <c r="J1012" s="20">
        <v>8.7999999999999995E-2</v>
      </c>
    </row>
    <row r="1013" spans="1:10" x14ac:dyDescent="0.25">
      <c r="A1013" s="15" t="s">
        <v>2029</v>
      </c>
      <c r="B1013" s="7" t="s">
        <v>105</v>
      </c>
      <c r="C1013" s="7" t="s">
        <v>106</v>
      </c>
      <c r="D1013" s="7" t="s">
        <v>13</v>
      </c>
      <c r="E1013" s="11">
        <v>43046</v>
      </c>
      <c r="F1013" s="7" t="s">
        <v>125</v>
      </c>
      <c r="G1013" s="7" t="s">
        <v>1422</v>
      </c>
      <c r="H1013" s="7">
        <v>250</v>
      </c>
      <c r="I1013" s="7">
        <v>248</v>
      </c>
      <c r="J1013" s="19">
        <v>8.0000000000000002E-3</v>
      </c>
    </row>
    <row r="1014" spans="1:10" x14ac:dyDescent="0.25">
      <c r="A1014" s="16" t="s">
        <v>2030</v>
      </c>
      <c r="B1014" s="9" t="s">
        <v>241</v>
      </c>
      <c r="C1014" s="9" t="s">
        <v>242</v>
      </c>
      <c r="D1014" s="9" t="s">
        <v>25</v>
      </c>
      <c r="E1014" s="12" t="s">
        <v>2031</v>
      </c>
      <c r="F1014" s="9" t="s">
        <v>38</v>
      </c>
      <c r="G1014" s="9" t="s">
        <v>927</v>
      </c>
      <c r="H1014" s="9">
        <v>50</v>
      </c>
      <c r="I1014" s="9">
        <v>39</v>
      </c>
      <c r="J1014" s="20">
        <v>0.22</v>
      </c>
    </row>
    <row r="1015" spans="1:10" x14ac:dyDescent="0.25">
      <c r="A1015" s="15" t="s">
        <v>2032</v>
      </c>
      <c r="B1015" s="7" t="s">
        <v>397</v>
      </c>
      <c r="C1015" s="7" t="s">
        <v>398</v>
      </c>
      <c r="D1015" s="7" t="s">
        <v>13</v>
      </c>
      <c r="E1015" s="8" t="s">
        <v>713</v>
      </c>
      <c r="F1015" s="7" t="s">
        <v>125</v>
      </c>
      <c r="G1015" s="7" t="s">
        <v>1192</v>
      </c>
      <c r="H1015" s="7">
        <v>250</v>
      </c>
      <c r="I1015" s="7">
        <v>248</v>
      </c>
      <c r="J1015" s="19">
        <v>8.0000000000000002E-3</v>
      </c>
    </row>
    <row r="1016" spans="1:10" x14ac:dyDescent="0.25">
      <c r="A1016" s="16" t="s">
        <v>2033</v>
      </c>
      <c r="B1016" s="9" t="s">
        <v>288</v>
      </c>
      <c r="C1016" s="9" t="s">
        <v>289</v>
      </c>
      <c r="D1016" s="9" t="s">
        <v>13</v>
      </c>
      <c r="E1016" s="12" t="s">
        <v>2034</v>
      </c>
      <c r="F1016" s="9" t="s">
        <v>125</v>
      </c>
      <c r="G1016" s="9" t="s">
        <v>798</v>
      </c>
      <c r="H1016" s="9">
        <v>250</v>
      </c>
      <c r="I1016" s="9">
        <v>250</v>
      </c>
      <c r="J1016" s="20">
        <v>0</v>
      </c>
    </row>
    <row r="1017" spans="1:10" x14ac:dyDescent="0.25">
      <c r="A1017" s="15" t="s">
        <v>2035</v>
      </c>
      <c r="B1017" s="7" t="s">
        <v>115</v>
      </c>
      <c r="C1017" s="7" t="s">
        <v>116</v>
      </c>
      <c r="D1017" s="7" t="s">
        <v>19</v>
      </c>
      <c r="E1017" s="11">
        <v>42860</v>
      </c>
      <c r="F1017" s="7" t="s">
        <v>38</v>
      </c>
      <c r="G1017" s="7" t="s">
        <v>2036</v>
      </c>
      <c r="H1017" s="7">
        <v>50</v>
      </c>
      <c r="I1017" s="7">
        <v>48</v>
      </c>
      <c r="J1017" s="19">
        <v>0.04</v>
      </c>
    </row>
    <row r="1018" spans="1:10" x14ac:dyDescent="0.25">
      <c r="A1018" s="16" t="s">
        <v>2037</v>
      </c>
      <c r="B1018" s="9" t="s">
        <v>201</v>
      </c>
      <c r="C1018" s="9" t="s">
        <v>202</v>
      </c>
      <c r="D1018" s="9" t="s">
        <v>13</v>
      </c>
      <c r="E1018" s="12" t="s">
        <v>2038</v>
      </c>
      <c r="F1018" s="9" t="s">
        <v>64</v>
      </c>
      <c r="G1018" s="9" t="s">
        <v>2039</v>
      </c>
      <c r="H1018" s="9">
        <v>1000</v>
      </c>
      <c r="I1018" s="9">
        <v>590</v>
      </c>
      <c r="J1018" s="20">
        <v>0.41</v>
      </c>
    </row>
    <row r="1019" spans="1:10" x14ac:dyDescent="0.25">
      <c r="A1019" s="15" t="s">
        <v>2040</v>
      </c>
      <c r="B1019" s="7" t="s">
        <v>56</v>
      </c>
      <c r="C1019" s="7" t="s">
        <v>57</v>
      </c>
      <c r="D1019" s="7" t="s">
        <v>13</v>
      </c>
      <c r="E1019" s="8" t="s">
        <v>560</v>
      </c>
      <c r="F1019" s="7" t="s">
        <v>14</v>
      </c>
      <c r="G1019" s="7" t="s">
        <v>1569</v>
      </c>
      <c r="H1019" s="7">
        <v>80</v>
      </c>
      <c r="I1019" s="7">
        <v>76</v>
      </c>
      <c r="J1019" s="19">
        <v>0.05</v>
      </c>
    </row>
    <row r="1020" spans="1:10" x14ac:dyDescent="0.25">
      <c r="A1020" s="16" t="s">
        <v>2041</v>
      </c>
      <c r="B1020" s="9" t="s">
        <v>47</v>
      </c>
      <c r="C1020" s="9" t="s">
        <v>48</v>
      </c>
      <c r="D1020" s="9" t="s">
        <v>25</v>
      </c>
      <c r="E1020" s="12" t="s">
        <v>1643</v>
      </c>
      <c r="F1020" s="9" t="s">
        <v>49</v>
      </c>
      <c r="G1020" s="9" t="s">
        <v>1493</v>
      </c>
      <c r="H1020" s="9">
        <v>500</v>
      </c>
      <c r="I1020" s="9">
        <v>480</v>
      </c>
      <c r="J1020" s="20">
        <v>0.04</v>
      </c>
    </row>
    <row r="1021" spans="1:10" x14ac:dyDescent="0.25">
      <c r="A1021" s="15" t="s">
        <v>2042</v>
      </c>
      <c r="B1021" s="7" t="s">
        <v>169</v>
      </c>
      <c r="C1021" s="7" t="s">
        <v>170</v>
      </c>
      <c r="D1021" s="7" t="s">
        <v>13</v>
      </c>
      <c r="E1021" s="11">
        <v>42676</v>
      </c>
      <c r="F1021" s="7" t="s">
        <v>58</v>
      </c>
      <c r="G1021" s="7" t="s">
        <v>1066</v>
      </c>
      <c r="H1021" s="7">
        <v>800</v>
      </c>
      <c r="I1021" s="7">
        <v>720</v>
      </c>
      <c r="J1021" s="19">
        <v>0.1</v>
      </c>
    </row>
    <row r="1022" spans="1:10" x14ac:dyDescent="0.25">
      <c r="A1022" s="16" t="s">
        <v>2043</v>
      </c>
      <c r="B1022" s="9" t="s">
        <v>67</v>
      </c>
      <c r="C1022" s="9" t="s">
        <v>68</v>
      </c>
      <c r="D1022" s="9" t="s">
        <v>37</v>
      </c>
      <c r="E1022" s="10">
        <v>43109</v>
      </c>
      <c r="F1022" s="9" t="s">
        <v>112</v>
      </c>
      <c r="G1022" s="9" t="s">
        <v>1009</v>
      </c>
      <c r="H1022" s="9">
        <v>70</v>
      </c>
      <c r="I1022" s="9">
        <v>69</v>
      </c>
      <c r="J1022" s="20">
        <v>1.43E-2</v>
      </c>
    </row>
    <row r="1023" spans="1:10" x14ac:dyDescent="0.25">
      <c r="A1023" s="15" t="s">
        <v>2044</v>
      </c>
      <c r="B1023" s="7" t="s">
        <v>3760</v>
      </c>
      <c r="C1023" s="7" t="s">
        <v>3759</v>
      </c>
      <c r="D1023" s="7" t="s">
        <v>13</v>
      </c>
      <c r="E1023" s="8" t="s">
        <v>2045</v>
      </c>
      <c r="F1023" s="7" t="s">
        <v>112</v>
      </c>
      <c r="G1023" s="7" t="s">
        <v>227</v>
      </c>
      <c r="H1023" s="7">
        <v>70</v>
      </c>
      <c r="I1023" s="7">
        <v>60</v>
      </c>
      <c r="J1023" s="19">
        <v>0.1429</v>
      </c>
    </row>
    <row r="1024" spans="1:10" x14ac:dyDescent="0.25">
      <c r="A1024" s="16" t="s">
        <v>2046</v>
      </c>
      <c r="B1024" s="9" t="s">
        <v>541</v>
      </c>
      <c r="C1024" s="9" t="s">
        <v>542</v>
      </c>
      <c r="D1024" s="9" t="s">
        <v>25</v>
      </c>
      <c r="E1024" s="12" t="s">
        <v>2047</v>
      </c>
      <c r="F1024" s="9" t="s">
        <v>38</v>
      </c>
      <c r="G1024" s="9" t="s">
        <v>746</v>
      </c>
      <c r="H1024" s="9">
        <v>50</v>
      </c>
      <c r="I1024" s="9">
        <v>44</v>
      </c>
      <c r="J1024" s="20">
        <v>0.12</v>
      </c>
    </row>
    <row r="1025" spans="1:10" x14ac:dyDescent="0.25">
      <c r="A1025" s="15" t="s">
        <v>2048</v>
      </c>
      <c r="B1025" s="7" t="s">
        <v>325</v>
      </c>
      <c r="C1025" s="7" t="s">
        <v>326</v>
      </c>
      <c r="D1025" s="7" t="s">
        <v>37</v>
      </c>
      <c r="E1025" s="8" t="s">
        <v>2049</v>
      </c>
      <c r="F1025" s="7" t="s">
        <v>14</v>
      </c>
      <c r="G1025" s="7" t="s">
        <v>414</v>
      </c>
      <c r="H1025" s="7">
        <v>80</v>
      </c>
      <c r="I1025" s="7">
        <v>74</v>
      </c>
      <c r="J1025" s="19">
        <v>7.4999999999999997E-2</v>
      </c>
    </row>
    <row r="1026" spans="1:10" x14ac:dyDescent="0.25">
      <c r="A1026" s="16" t="s">
        <v>2050</v>
      </c>
      <c r="B1026" s="9" t="s">
        <v>105</v>
      </c>
      <c r="C1026" s="9" t="s">
        <v>106</v>
      </c>
      <c r="D1026" s="9" t="s">
        <v>13</v>
      </c>
      <c r="E1026" s="12" t="s">
        <v>117</v>
      </c>
      <c r="F1026" s="9" t="s">
        <v>112</v>
      </c>
      <c r="G1026" s="9" t="s">
        <v>108</v>
      </c>
      <c r="H1026" s="9">
        <v>70</v>
      </c>
      <c r="I1026" s="9">
        <v>68</v>
      </c>
      <c r="J1026" s="20">
        <v>2.86E-2</v>
      </c>
    </row>
    <row r="1027" spans="1:10" x14ac:dyDescent="0.25">
      <c r="A1027" s="15" t="s">
        <v>2051</v>
      </c>
      <c r="B1027" s="7" t="s">
        <v>495</v>
      </c>
      <c r="C1027" s="7" t="s">
        <v>496</v>
      </c>
      <c r="D1027" s="7" t="s">
        <v>13</v>
      </c>
      <c r="E1027" s="8" t="s">
        <v>1015</v>
      </c>
      <c r="F1027" s="7" t="s">
        <v>112</v>
      </c>
      <c r="G1027" s="7" t="s">
        <v>890</v>
      </c>
      <c r="H1027" s="7">
        <v>70</v>
      </c>
      <c r="I1027" s="7">
        <v>66</v>
      </c>
      <c r="J1027" s="19">
        <v>5.7099999999999998E-2</v>
      </c>
    </row>
    <row r="1028" spans="1:10" x14ac:dyDescent="0.25">
      <c r="A1028" s="16" t="s">
        <v>2052</v>
      </c>
      <c r="B1028" s="9" t="s">
        <v>265</v>
      </c>
      <c r="C1028" s="9" t="s">
        <v>53</v>
      </c>
      <c r="D1028" s="9" t="s">
        <v>25</v>
      </c>
      <c r="E1028" s="12" t="s">
        <v>959</v>
      </c>
      <c r="F1028" s="9" t="s">
        <v>32</v>
      </c>
      <c r="G1028" s="9" t="s">
        <v>1174</v>
      </c>
      <c r="H1028" s="9">
        <v>150</v>
      </c>
      <c r="I1028" s="9">
        <v>144</v>
      </c>
      <c r="J1028" s="20">
        <v>0.04</v>
      </c>
    </row>
    <row r="1029" spans="1:10" x14ac:dyDescent="0.25">
      <c r="A1029" s="15" t="s">
        <v>2053</v>
      </c>
      <c r="B1029" s="7" t="s">
        <v>82</v>
      </c>
      <c r="C1029" s="7" t="s">
        <v>83</v>
      </c>
      <c r="D1029" s="7" t="s">
        <v>37</v>
      </c>
      <c r="E1029" s="8" t="s">
        <v>2054</v>
      </c>
      <c r="F1029" s="7" t="s">
        <v>112</v>
      </c>
      <c r="G1029" s="7" t="s">
        <v>859</v>
      </c>
      <c r="H1029" s="7">
        <v>70</v>
      </c>
      <c r="I1029" s="7">
        <v>65</v>
      </c>
      <c r="J1029" s="19">
        <v>7.1400000000000005E-2</v>
      </c>
    </row>
    <row r="1030" spans="1:10" x14ac:dyDescent="0.25">
      <c r="A1030" s="16" t="s">
        <v>2055</v>
      </c>
      <c r="B1030" s="9" t="s">
        <v>135</v>
      </c>
      <c r="C1030" s="9" t="s">
        <v>42</v>
      </c>
      <c r="D1030" s="9" t="s">
        <v>37</v>
      </c>
      <c r="E1030" s="12" t="s">
        <v>654</v>
      </c>
      <c r="F1030" s="9" t="s">
        <v>64</v>
      </c>
      <c r="G1030" s="9" t="s">
        <v>1323</v>
      </c>
      <c r="H1030" s="9">
        <v>1000</v>
      </c>
      <c r="I1030" s="9">
        <v>630</v>
      </c>
      <c r="J1030" s="20">
        <v>0.37</v>
      </c>
    </row>
    <row r="1031" spans="1:10" x14ac:dyDescent="0.25">
      <c r="A1031" s="15" t="s">
        <v>2056</v>
      </c>
      <c r="B1031" s="7" t="s">
        <v>169</v>
      </c>
      <c r="C1031" s="7" t="s">
        <v>170</v>
      </c>
      <c r="D1031" s="7" t="s">
        <v>13</v>
      </c>
      <c r="E1031" s="8" t="s">
        <v>2057</v>
      </c>
      <c r="F1031" s="7" t="s">
        <v>32</v>
      </c>
      <c r="G1031" s="7" t="s">
        <v>1066</v>
      </c>
      <c r="H1031" s="7">
        <v>150</v>
      </c>
      <c r="I1031" s="7">
        <v>113</v>
      </c>
      <c r="J1031" s="19">
        <v>0.2467</v>
      </c>
    </row>
    <row r="1032" spans="1:10" x14ac:dyDescent="0.25">
      <c r="A1032" s="16" t="s">
        <v>2058</v>
      </c>
      <c r="B1032" s="9" t="s">
        <v>201</v>
      </c>
      <c r="C1032" s="9" t="s">
        <v>202</v>
      </c>
      <c r="D1032" s="9" t="s">
        <v>13</v>
      </c>
      <c r="E1032" s="12" t="s">
        <v>2059</v>
      </c>
      <c r="F1032" s="9" t="s">
        <v>77</v>
      </c>
      <c r="G1032" s="9" t="s">
        <v>1905</v>
      </c>
      <c r="H1032" s="9">
        <v>500</v>
      </c>
      <c r="I1032" s="9">
        <v>490</v>
      </c>
      <c r="J1032" s="20">
        <v>0.02</v>
      </c>
    </row>
    <row r="1033" spans="1:10" x14ac:dyDescent="0.25">
      <c r="A1033" s="15" t="s">
        <v>2060</v>
      </c>
      <c r="B1033" s="7" t="s">
        <v>115</v>
      </c>
      <c r="C1033" s="7" t="s">
        <v>116</v>
      </c>
      <c r="D1033" s="7" t="s">
        <v>19</v>
      </c>
      <c r="E1033" s="8" t="s">
        <v>2061</v>
      </c>
      <c r="F1033" s="7" t="s">
        <v>38</v>
      </c>
      <c r="G1033" s="7" t="s">
        <v>436</v>
      </c>
      <c r="H1033" s="7">
        <v>50</v>
      </c>
      <c r="I1033" s="7">
        <v>46</v>
      </c>
      <c r="J1033" s="19">
        <v>0.08</v>
      </c>
    </row>
    <row r="1034" spans="1:10" x14ac:dyDescent="0.25">
      <c r="A1034" s="16" t="s">
        <v>2062</v>
      </c>
      <c r="B1034" s="9" t="s">
        <v>318</v>
      </c>
      <c r="C1034" s="9" t="s">
        <v>319</v>
      </c>
      <c r="D1034" s="9" t="s">
        <v>13</v>
      </c>
      <c r="E1034" s="12" t="s">
        <v>856</v>
      </c>
      <c r="F1034" s="9" t="s">
        <v>26</v>
      </c>
      <c r="G1034" s="9" t="s">
        <v>1035</v>
      </c>
      <c r="H1034" s="9">
        <v>700</v>
      </c>
      <c r="I1034" s="9">
        <v>672</v>
      </c>
      <c r="J1034" s="20">
        <v>0.04</v>
      </c>
    </row>
    <row r="1035" spans="1:10" x14ac:dyDescent="0.25">
      <c r="A1035" s="15" t="s">
        <v>2063</v>
      </c>
      <c r="B1035" s="7" t="s">
        <v>105</v>
      </c>
      <c r="C1035" s="7" t="s">
        <v>106</v>
      </c>
      <c r="D1035" s="7" t="s">
        <v>13</v>
      </c>
      <c r="E1035" s="11">
        <v>42952</v>
      </c>
      <c r="F1035" s="7" t="s">
        <v>133</v>
      </c>
      <c r="G1035" s="7" t="s">
        <v>1422</v>
      </c>
      <c r="H1035" s="7">
        <v>50</v>
      </c>
      <c r="I1035" s="7">
        <v>48</v>
      </c>
      <c r="J1035" s="19">
        <v>0.04</v>
      </c>
    </row>
    <row r="1036" spans="1:10" x14ac:dyDescent="0.25">
      <c r="A1036" s="16" t="s">
        <v>2064</v>
      </c>
      <c r="B1036" s="9" t="s">
        <v>147</v>
      </c>
      <c r="C1036" s="9" t="s">
        <v>96</v>
      </c>
      <c r="D1036" s="9" t="s">
        <v>37</v>
      </c>
      <c r="E1036" s="12" t="s">
        <v>2065</v>
      </c>
      <c r="F1036" s="9" t="s">
        <v>77</v>
      </c>
      <c r="G1036" s="9" t="s">
        <v>962</v>
      </c>
      <c r="H1036" s="9">
        <v>500</v>
      </c>
      <c r="I1036" s="9">
        <v>490</v>
      </c>
      <c r="J1036" s="20">
        <v>0.02</v>
      </c>
    </row>
    <row r="1037" spans="1:10" x14ac:dyDescent="0.25">
      <c r="A1037" s="15" t="s">
        <v>2066</v>
      </c>
      <c r="B1037" s="7" t="s">
        <v>241</v>
      </c>
      <c r="C1037" s="7" t="s">
        <v>242</v>
      </c>
      <c r="D1037" s="7" t="s">
        <v>25</v>
      </c>
      <c r="E1037" s="11">
        <v>42311</v>
      </c>
      <c r="F1037" s="7" t="s">
        <v>112</v>
      </c>
      <c r="G1037" s="7" t="s">
        <v>927</v>
      </c>
      <c r="H1037" s="7">
        <v>70</v>
      </c>
      <c r="I1037" s="7">
        <v>58</v>
      </c>
      <c r="J1037" s="19">
        <v>0.1714</v>
      </c>
    </row>
    <row r="1038" spans="1:10" x14ac:dyDescent="0.25">
      <c r="A1038" s="16" t="s">
        <v>2067</v>
      </c>
      <c r="B1038" s="9" t="s">
        <v>197</v>
      </c>
      <c r="C1038" s="9" t="s">
        <v>198</v>
      </c>
      <c r="D1038" s="9" t="s">
        <v>13</v>
      </c>
      <c r="E1038" s="12" t="s">
        <v>1056</v>
      </c>
      <c r="F1038" s="9" t="s">
        <v>112</v>
      </c>
      <c r="G1038" s="9" t="s">
        <v>1217</v>
      </c>
      <c r="H1038" s="9">
        <v>70</v>
      </c>
      <c r="I1038" s="9">
        <v>60</v>
      </c>
      <c r="J1038" s="20">
        <v>0.1429</v>
      </c>
    </row>
    <row r="1039" spans="1:10" x14ac:dyDescent="0.25">
      <c r="A1039" s="15" t="s">
        <v>2068</v>
      </c>
      <c r="B1039" s="7" t="s">
        <v>269</v>
      </c>
      <c r="C1039" s="7" t="s">
        <v>270</v>
      </c>
      <c r="D1039" s="7" t="s">
        <v>25</v>
      </c>
      <c r="E1039" s="11">
        <v>41768</v>
      </c>
      <c r="F1039" s="7" t="s">
        <v>58</v>
      </c>
      <c r="G1039" s="7" t="s">
        <v>792</v>
      </c>
      <c r="H1039" s="7">
        <v>800</v>
      </c>
      <c r="I1039" s="7">
        <v>688</v>
      </c>
      <c r="J1039" s="19">
        <v>0.14000000000000001</v>
      </c>
    </row>
    <row r="1040" spans="1:10" x14ac:dyDescent="0.25">
      <c r="A1040" s="16" t="s">
        <v>2069</v>
      </c>
      <c r="B1040" s="9" t="s">
        <v>164</v>
      </c>
      <c r="C1040" s="9" t="s">
        <v>165</v>
      </c>
      <c r="D1040" s="9" t="s">
        <v>13</v>
      </c>
      <c r="E1040" s="12" t="s">
        <v>2070</v>
      </c>
      <c r="F1040" s="9" t="s">
        <v>125</v>
      </c>
      <c r="G1040" s="9" t="s">
        <v>1723</v>
      </c>
      <c r="H1040" s="9">
        <v>250</v>
      </c>
      <c r="I1040" s="9">
        <v>155</v>
      </c>
      <c r="J1040" s="20">
        <v>0.38</v>
      </c>
    </row>
    <row r="1041" spans="1:10" x14ac:dyDescent="0.25">
      <c r="A1041" s="15" t="s">
        <v>2071</v>
      </c>
      <c r="B1041" s="7" t="s">
        <v>89</v>
      </c>
      <c r="C1041" s="7" t="s">
        <v>90</v>
      </c>
      <c r="D1041" s="7" t="s">
        <v>13</v>
      </c>
      <c r="E1041" s="11">
        <v>41920</v>
      </c>
      <c r="F1041" s="7" t="s">
        <v>26</v>
      </c>
      <c r="G1041" s="7" t="s">
        <v>419</v>
      </c>
      <c r="H1041" s="7">
        <v>700</v>
      </c>
      <c r="I1041" s="7">
        <v>504</v>
      </c>
      <c r="J1041" s="19">
        <v>0.28000000000000003</v>
      </c>
    </row>
    <row r="1042" spans="1:10" x14ac:dyDescent="0.25">
      <c r="A1042" s="16" t="s">
        <v>2072</v>
      </c>
      <c r="B1042" s="9" t="s">
        <v>164</v>
      </c>
      <c r="C1042" s="9" t="s">
        <v>165</v>
      </c>
      <c r="D1042" s="9" t="s">
        <v>13</v>
      </c>
      <c r="E1042" s="12" t="s">
        <v>1591</v>
      </c>
      <c r="F1042" s="9" t="s">
        <v>26</v>
      </c>
      <c r="G1042" s="9" t="s">
        <v>1723</v>
      </c>
      <c r="H1042" s="9">
        <v>700</v>
      </c>
      <c r="I1042" s="9">
        <v>511</v>
      </c>
      <c r="J1042" s="20">
        <v>0.27</v>
      </c>
    </row>
    <row r="1043" spans="1:10" x14ac:dyDescent="0.25">
      <c r="A1043" s="15" t="s">
        <v>2073</v>
      </c>
      <c r="B1043" s="7" t="s">
        <v>23</v>
      </c>
      <c r="C1043" s="7" t="s">
        <v>24</v>
      </c>
      <c r="D1043" s="7" t="s">
        <v>25</v>
      </c>
      <c r="E1043" s="8" t="s">
        <v>31</v>
      </c>
      <c r="F1043" s="7" t="s">
        <v>125</v>
      </c>
      <c r="G1043" s="7" t="s">
        <v>2074</v>
      </c>
      <c r="H1043" s="7">
        <v>250</v>
      </c>
      <c r="I1043" s="7">
        <v>250</v>
      </c>
      <c r="J1043" s="19">
        <v>0</v>
      </c>
    </row>
    <row r="1044" spans="1:10" x14ac:dyDescent="0.25">
      <c r="A1044" s="16" t="s">
        <v>2075</v>
      </c>
      <c r="B1044" s="9" t="s">
        <v>288</v>
      </c>
      <c r="C1044" s="9" t="s">
        <v>289</v>
      </c>
      <c r="D1044" s="9" t="s">
        <v>13</v>
      </c>
      <c r="E1044" s="12" t="s">
        <v>2076</v>
      </c>
      <c r="F1044" s="9" t="s">
        <v>38</v>
      </c>
      <c r="G1044" s="9" t="s">
        <v>468</v>
      </c>
      <c r="H1044" s="9">
        <v>50</v>
      </c>
      <c r="I1044" s="9">
        <v>50</v>
      </c>
      <c r="J1044" s="20">
        <v>0</v>
      </c>
    </row>
    <row r="1045" spans="1:10" x14ac:dyDescent="0.25">
      <c r="A1045" s="15" t="s">
        <v>2077</v>
      </c>
      <c r="B1045" s="7" t="s">
        <v>62</v>
      </c>
      <c r="C1045" s="7" t="s">
        <v>63</v>
      </c>
      <c r="D1045" s="7" t="s">
        <v>13</v>
      </c>
      <c r="E1045" s="8" t="s">
        <v>689</v>
      </c>
      <c r="F1045" s="7" t="s">
        <v>32</v>
      </c>
      <c r="G1045" s="7" t="s">
        <v>383</v>
      </c>
      <c r="H1045" s="7">
        <v>150</v>
      </c>
      <c r="I1045" s="7">
        <v>135</v>
      </c>
      <c r="J1045" s="19">
        <v>0.1</v>
      </c>
    </row>
    <row r="1046" spans="1:10" x14ac:dyDescent="0.25">
      <c r="A1046" s="16" t="s">
        <v>2078</v>
      </c>
      <c r="B1046" s="9" t="s">
        <v>29</v>
      </c>
      <c r="C1046" s="9" t="s">
        <v>30</v>
      </c>
      <c r="D1046" s="9" t="s">
        <v>13</v>
      </c>
      <c r="E1046" s="10">
        <v>43050</v>
      </c>
      <c r="F1046" s="9" t="s">
        <v>112</v>
      </c>
      <c r="G1046" s="9" t="s">
        <v>299</v>
      </c>
      <c r="H1046" s="9">
        <v>70</v>
      </c>
      <c r="I1046" s="9">
        <v>68</v>
      </c>
      <c r="J1046" s="20">
        <v>2.86E-2</v>
      </c>
    </row>
    <row r="1047" spans="1:10" x14ac:dyDescent="0.25">
      <c r="A1047" s="15" t="s">
        <v>2079</v>
      </c>
      <c r="B1047" s="7" t="s">
        <v>174</v>
      </c>
      <c r="C1047" s="7" t="s">
        <v>116</v>
      </c>
      <c r="D1047" s="7" t="s">
        <v>19</v>
      </c>
      <c r="E1047" s="11">
        <v>42008</v>
      </c>
      <c r="F1047" s="7" t="s">
        <v>64</v>
      </c>
      <c r="G1047" s="7" t="s">
        <v>946</v>
      </c>
      <c r="H1047" s="7">
        <v>1000</v>
      </c>
      <c r="I1047" s="7">
        <v>680</v>
      </c>
      <c r="J1047" s="19">
        <v>0.32</v>
      </c>
    </row>
    <row r="1048" spans="1:10" x14ac:dyDescent="0.25">
      <c r="A1048" s="16" t="s">
        <v>2080</v>
      </c>
      <c r="B1048" s="9" t="s">
        <v>216</v>
      </c>
      <c r="C1048" s="9" t="s">
        <v>217</v>
      </c>
      <c r="D1048" s="9" t="s">
        <v>13</v>
      </c>
      <c r="E1048" s="12" t="s">
        <v>1667</v>
      </c>
      <c r="F1048" s="9" t="s">
        <v>112</v>
      </c>
      <c r="G1048" s="9" t="s">
        <v>219</v>
      </c>
      <c r="H1048" s="9">
        <v>70</v>
      </c>
      <c r="I1048" s="9">
        <v>65</v>
      </c>
      <c r="J1048" s="20">
        <v>7.1400000000000005E-2</v>
      </c>
    </row>
    <row r="1049" spans="1:10" x14ac:dyDescent="0.25">
      <c r="A1049" s="15" t="s">
        <v>2081</v>
      </c>
      <c r="B1049" s="7" t="s">
        <v>169</v>
      </c>
      <c r="C1049" s="7" t="s">
        <v>170</v>
      </c>
      <c r="D1049" s="7" t="s">
        <v>13</v>
      </c>
      <c r="E1049" s="8" t="s">
        <v>102</v>
      </c>
      <c r="F1049" s="7" t="s">
        <v>58</v>
      </c>
      <c r="G1049" s="7" t="s">
        <v>1066</v>
      </c>
      <c r="H1049" s="7">
        <v>800</v>
      </c>
      <c r="I1049" s="7">
        <v>488</v>
      </c>
      <c r="J1049" s="19">
        <v>0.39</v>
      </c>
    </row>
    <row r="1050" spans="1:10" x14ac:dyDescent="0.25">
      <c r="A1050" s="16" t="s">
        <v>2082</v>
      </c>
      <c r="B1050" s="9" t="s">
        <v>144</v>
      </c>
      <c r="C1050" s="9" t="s">
        <v>116</v>
      </c>
      <c r="D1050" s="9" t="s">
        <v>19</v>
      </c>
      <c r="E1050" s="10">
        <v>42403</v>
      </c>
      <c r="F1050" s="9" t="s">
        <v>44</v>
      </c>
      <c r="G1050" s="9" t="s">
        <v>597</v>
      </c>
      <c r="H1050" s="9">
        <v>30</v>
      </c>
      <c r="I1050" s="9">
        <v>27</v>
      </c>
      <c r="J1050" s="20">
        <v>0.1</v>
      </c>
    </row>
    <row r="1051" spans="1:10" x14ac:dyDescent="0.25">
      <c r="A1051" s="15" t="s">
        <v>2083</v>
      </c>
      <c r="B1051" s="7" t="s">
        <v>47</v>
      </c>
      <c r="C1051" s="7" t="s">
        <v>48</v>
      </c>
      <c r="D1051" s="7" t="s">
        <v>25</v>
      </c>
      <c r="E1051" s="11">
        <v>41951</v>
      </c>
      <c r="F1051" s="7" t="s">
        <v>58</v>
      </c>
      <c r="G1051" s="7" t="s">
        <v>1531</v>
      </c>
      <c r="H1051" s="7">
        <v>800</v>
      </c>
      <c r="I1051" s="7">
        <v>448</v>
      </c>
      <c r="J1051" s="19">
        <v>0.44</v>
      </c>
    </row>
    <row r="1052" spans="1:10" x14ac:dyDescent="0.25">
      <c r="A1052" s="16" t="s">
        <v>2084</v>
      </c>
      <c r="B1052" s="9" t="s">
        <v>241</v>
      </c>
      <c r="C1052" s="9" t="s">
        <v>242</v>
      </c>
      <c r="D1052" s="9" t="s">
        <v>25</v>
      </c>
      <c r="E1052" s="12" t="s">
        <v>2085</v>
      </c>
      <c r="F1052" s="9" t="s">
        <v>44</v>
      </c>
      <c r="G1052" s="9" t="s">
        <v>762</v>
      </c>
      <c r="H1052" s="9">
        <v>30</v>
      </c>
      <c r="I1052" s="9">
        <v>29</v>
      </c>
      <c r="J1052" s="20">
        <v>3.3300000000000003E-2</v>
      </c>
    </row>
    <row r="1053" spans="1:10" x14ac:dyDescent="0.25">
      <c r="A1053" s="15" t="s">
        <v>2086</v>
      </c>
      <c r="B1053" s="7" t="s">
        <v>269</v>
      </c>
      <c r="C1053" s="7" t="s">
        <v>270</v>
      </c>
      <c r="D1053" s="7" t="s">
        <v>25</v>
      </c>
      <c r="E1053" s="8" t="s">
        <v>2087</v>
      </c>
      <c r="F1053" s="7" t="s">
        <v>26</v>
      </c>
      <c r="G1053" s="7" t="s">
        <v>271</v>
      </c>
      <c r="H1053" s="7">
        <v>700</v>
      </c>
      <c r="I1053" s="7">
        <v>651</v>
      </c>
      <c r="J1053" s="19">
        <v>7.0000000000000007E-2</v>
      </c>
    </row>
    <row r="1054" spans="1:10" x14ac:dyDescent="0.25">
      <c r="A1054" s="16" t="s">
        <v>2088</v>
      </c>
      <c r="B1054" s="9" t="s">
        <v>241</v>
      </c>
      <c r="C1054" s="9" t="s">
        <v>242</v>
      </c>
      <c r="D1054" s="9" t="s">
        <v>25</v>
      </c>
      <c r="E1054" s="10">
        <v>42593</v>
      </c>
      <c r="F1054" s="9" t="s">
        <v>49</v>
      </c>
      <c r="G1054" s="9" t="s">
        <v>762</v>
      </c>
      <c r="H1054" s="9">
        <v>500</v>
      </c>
      <c r="I1054" s="9">
        <v>470</v>
      </c>
      <c r="J1054" s="20">
        <v>0.06</v>
      </c>
    </row>
    <row r="1055" spans="1:10" x14ac:dyDescent="0.25">
      <c r="A1055" s="15" t="s">
        <v>2089</v>
      </c>
      <c r="B1055" s="7" t="s">
        <v>115</v>
      </c>
      <c r="C1055" s="7" t="s">
        <v>116</v>
      </c>
      <c r="D1055" s="7" t="s">
        <v>19</v>
      </c>
      <c r="E1055" s="8" t="s">
        <v>1369</v>
      </c>
      <c r="F1055" s="7" t="s">
        <v>112</v>
      </c>
      <c r="G1055" s="7" t="s">
        <v>671</v>
      </c>
      <c r="H1055" s="7">
        <v>70</v>
      </c>
      <c r="I1055" s="7">
        <v>67</v>
      </c>
      <c r="J1055" s="19">
        <v>4.2900000000000001E-2</v>
      </c>
    </row>
    <row r="1056" spans="1:10" x14ac:dyDescent="0.25">
      <c r="A1056" s="16" t="s">
        <v>2090</v>
      </c>
      <c r="B1056" s="9" t="s">
        <v>164</v>
      </c>
      <c r="C1056" s="9" t="s">
        <v>165</v>
      </c>
      <c r="D1056" s="9" t="s">
        <v>13</v>
      </c>
      <c r="E1056" s="10">
        <v>43170</v>
      </c>
      <c r="F1056" s="9" t="s">
        <v>26</v>
      </c>
      <c r="G1056" s="9" t="s">
        <v>1744</v>
      </c>
      <c r="H1056" s="9">
        <v>700</v>
      </c>
      <c r="I1056" s="9">
        <v>637</v>
      </c>
      <c r="J1056" s="20">
        <v>0.09</v>
      </c>
    </row>
    <row r="1057" spans="1:10" x14ac:dyDescent="0.25">
      <c r="A1057" s="15" t="s">
        <v>2091</v>
      </c>
      <c r="B1057" s="7" t="s">
        <v>17</v>
      </c>
      <c r="C1057" s="7" t="s">
        <v>18</v>
      </c>
      <c r="D1057" s="7" t="s">
        <v>19</v>
      </c>
      <c r="E1057" s="8" t="s">
        <v>2092</v>
      </c>
      <c r="F1057" s="7" t="s">
        <v>64</v>
      </c>
      <c r="G1057" s="7" t="s">
        <v>1181</v>
      </c>
      <c r="H1057" s="7">
        <v>1000</v>
      </c>
      <c r="I1057" s="7">
        <v>680</v>
      </c>
      <c r="J1057" s="19">
        <v>0.32</v>
      </c>
    </row>
    <row r="1058" spans="1:10" x14ac:dyDescent="0.25">
      <c r="A1058" s="16" t="s">
        <v>2093</v>
      </c>
      <c r="B1058" s="9" t="s">
        <v>128</v>
      </c>
      <c r="C1058" s="9" t="s">
        <v>129</v>
      </c>
      <c r="D1058" s="9" t="s">
        <v>37</v>
      </c>
      <c r="E1058" s="10">
        <v>42467</v>
      </c>
      <c r="F1058" s="9" t="s">
        <v>26</v>
      </c>
      <c r="G1058" s="9" t="s">
        <v>1177</v>
      </c>
      <c r="H1058" s="9">
        <v>700</v>
      </c>
      <c r="I1058" s="9">
        <v>693</v>
      </c>
      <c r="J1058" s="20">
        <v>0.01</v>
      </c>
    </row>
    <row r="1059" spans="1:10" x14ac:dyDescent="0.25">
      <c r="A1059" s="15" t="s">
        <v>2094</v>
      </c>
      <c r="B1059" s="7" t="s">
        <v>52</v>
      </c>
      <c r="C1059" s="7" t="s">
        <v>53</v>
      </c>
      <c r="D1059" s="7" t="s">
        <v>25</v>
      </c>
      <c r="E1059" s="8" t="s">
        <v>1389</v>
      </c>
      <c r="F1059" s="7" t="s">
        <v>77</v>
      </c>
      <c r="G1059" s="7" t="s">
        <v>936</v>
      </c>
      <c r="H1059" s="7">
        <v>500</v>
      </c>
      <c r="I1059" s="7">
        <v>495</v>
      </c>
      <c r="J1059" s="19">
        <v>0.01</v>
      </c>
    </row>
    <row r="1060" spans="1:10" x14ac:dyDescent="0.25">
      <c r="A1060" s="16" t="s">
        <v>2095</v>
      </c>
      <c r="B1060" s="9" t="s">
        <v>541</v>
      </c>
      <c r="C1060" s="9" t="s">
        <v>542</v>
      </c>
      <c r="D1060" s="9" t="s">
        <v>25</v>
      </c>
      <c r="E1060" s="12" t="s">
        <v>2096</v>
      </c>
      <c r="F1060" s="9" t="s">
        <v>38</v>
      </c>
      <c r="G1060" s="9" t="s">
        <v>983</v>
      </c>
      <c r="H1060" s="9">
        <v>50</v>
      </c>
      <c r="I1060" s="9">
        <v>46</v>
      </c>
      <c r="J1060" s="20">
        <v>0.08</v>
      </c>
    </row>
    <row r="1061" spans="1:10" x14ac:dyDescent="0.25">
      <c r="A1061" s="15" t="s">
        <v>2097</v>
      </c>
      <c r="B1061" s="7" t="s">
        <v>17</v>
      </c>
      <c r="C1061" s="7" t="s">
        <v>18</v>
      </c>
      <c r="D1061" s="7" t="s">
        <v>19</v>
      </c>
      <c r="E1061" s="11">
        <v>43262</v>
      </c>
      <c r="F1061" s="7" t="s">
        <v>133</v>
      </c>
      <c r="G1061" s="7" t="s">
        <v>687</v>
      </c>
      <c r="H1061" s="7">
        <v>50</v>
      </c>
      <c r="I1061" s="7">
        <v>49</v>
      </c>
      <c r="J1061" s="19">
        <v>0.02</v>
      </c>
    </row>
    <row r="1062" spans="1:10" x14ac:dyDescent="0.25">
      <c r="A1062" s="16" t="s">
        <v>2098</v>
      </c>
      <c r="B1062" s="9" t="s">
        <v>147</v>
      </c>
      <c r="C1062" s="9" t="s">
        <v>96</v>
      </c>
      <c r="D1062" s="9" t="s">
        <v>37</v>
      </c>
      <c r="E1062" s="10">
        <v>42738</v>
      </c>
      <c r="F1062" s="9" t="s">
        <v>49</v>
      </c>
      <c r="G1062" s="9" t="s">
        <v>1469</v>
      </c>
      <c r="H1062" s="9">
        <v>500</v>
      </c>
      <c r="I1062" s="9">
        <v>455</v>
      </c>
      <c r="J1062" s="20">
        <v>0.09</v>
      </c>
    </row>
    <row r="1063" spans="1:10" x14ac:dyDescent="0.25">
      <c r="A1063" s="15" t="s">
        <v>2099</v>
      </c>
      <c r="B1063" s="7" t="s">
        <v>62</v>
      </c>
      <c r="C1063" s="7" t="s">
        <v>63</v>
      </c>
      <c r="D1063" s="7" t="s">
        <v>13</v>
      </c>
      <c r="E1063" s="8" t="s">
        <v>2100</v>
      </c>
      <c r="F1063" s="7" t="s">
        <v>77</v>
      </c>
      <c r="G1063" s="7" t="s">
        <v>1318</v>
      </c>
      <c r="H1063" s="7">
        <v>500</v>
      </c>
      <c r="I1063" s="7">
        <v>490</v>
      </c>
      <c r="J1063" s="19">
        <v>0.02</v>
      </c>
    </row>
    <row r="1064" spans="1:10" x14ac:dyDescent="0.25">
      <c r="A1064" s="16" t="s">
        <v>2101</v>
      </c>
      <c r="B1064" s="9" t="s">
        <v>17</v>
      </c>
      <c r="C1064" s="9" t="s">
        <v>18</v>
      </c>
      <c r="D1064" s="9" t="s">
        <v>19</v>
      </c>
      <c r="E1064" s="12" t="s">
        <v>1381</v>
      </c>
      <c r="F1064" s="9" t="s">
        <v>133</v>
      </c>
      <c r="G1064" s="9" t="s">
        <v>1181</v>
      </c>
      <c r="H1064" s="9">
        <v>50</v>
      </c>
      <c r="I1064" s="9">
        <v>47</v>
      </c>
      <c r="J1064" s="20">
        <v>0.06</v>
      </c>
    </row>
    <row r="1065" spans="1:10" x14ac:dyDescent="0.25">
      <c r="A1065" s="15" t="s">
        <v>2102</v>
      </c>
      <c r="B1065" s="7" t="s">
        <v>89</v>
      </c>
      <c r="C1065" s="7" t="s">
        <v>90</v>
      </c>
      <c r="D1065" s="7" t="s">
        <v>13</v>
      </c>
      <c r="E1065" s="11">
        <v>42096</v>
      </c>
      <c r="F1065" s="7" t="s">
        <v>26</v>
      </c>
      <c r="G1065" s="7" t="s">
        <v>91</v>
      </c>
      <c r="H1065" s="7">
        <v>700</v>
      </c>
      <c r="I1065" s="7">
        <v>665</v>
      </c>
      <c r="J1065" s="19">
        <v>0.05</v>
      </c>
    </row>
    <row r="1066" spans="1:10" x14ac:dyDescent="0.25">
      <c r="A1066" s="16" t="s">
        <v>2103</v>
      </c>
      <c r="B1066" s="9" t="s">
        <v>52</v>
      </c>
      <c r="C1066" s="9" t="s">
        <v>53</v>
      </c>
      <c r="D1066" s="9" t="s">
        <v>25</v>
      </c>
      <c r="E1066" s="10">
        <v>43379</v>
      </c>
      <c r="F1066" s="9" t="s">
        <v>133</v>
      </c>
      <c r="G1066" s="9" t="s">
        <v>465</v>
      </c>
      <c r="H1066" s="9">
        <v>50</v>
      </c>
      <c r="I1066" s="9">
        <v>43</v>
      </c>
      <c r="J1066" s="20">
        <v>0.14000000000000001</v>
      </c>
    </row>
    <row r="1067" spans="1:10" x14ac:dyDescent="0.25">
      <c r="A1067" s="15" t="s">
        <v>2104</v>
      </c>
      <c r="B1067" s="7" t="s">
        <v>56</v>
      </c>
      <c r="C1067" s="7" t="s">
        <v>57</v>
      </c>
      <c r="D1067" s="7" t="s">
        <v>13</v>
      </c>
      <c r="E1067" s="8" t="s">
        <v>1558</v>
      </c>
      <c r="F1067" s="7" t="s">
        <v>125</v>
      </c>
      <c r="G1067" s="7" t="s">
        <v>1025</v>
      </c>
      <c r="H1067" s="7">
        <v>250</v>
      </c>
      <c r="I1067" s="7">
        <v>243</v>
      </c>
      <c r="J1067" s="19">
        <v>2.8000000000000001E-2</v>
      </c>
    </row>
    <row r="1068" spans="1:10" x14ac:dyDescent="0.25">
      <c r="A1068" s="16" t="s">
        <v>2105</v>
      </c>
      <c r="B1068" s="9" t="s">
        <v>139</v>
      </c>
      <c r="C1068" s="9" t="s">
        <v>140</v>
      </c>
      <c r="D1068" s="9" t="s">
        <v>13</v>
      </c>
      <c r="E1068" s="10">
        <v>42441</v>
      </c>
      <c r="F1068" s="9" t="s">
        <v>14</v>
      </c>
      <c r="G1068" s="9" t="s">
        <v>675</v>
      </c>
      <c r="H1068" s="9">
        <v>80</v>
      </c>
      <c r="I1068" s="9">
        <v>79</v>
      </c>
      <c r="J1068" s="20">
        <v>1.2500000000000001E-2</v>
      </c>
    </row>
    <row r="1069" spans="1:10" x14ac:dyDescent="0.25">
      <c r="A1069" s="15" t="s">
        <v>2106</v>
      </c>
      <c r="B1069" s="7" t="s">
        <v>105</v>
      </c>
      <c r="C1069" s="7" t="s">
        <v>106</v>
      </c>
      <c r="D1069" s="7" t="s">
        <v>13</v>
      </c>
      <c r="E1069" s="8" t="s">
        <v>221</v>
      </c>
      <c r="F1069" s="7" t="s">
        <v>125</v>
      </c>
      <c r="G1069" s="7" t="s">
        <v>968</v>
      </c>
      <c r="H1069" s="7">
        <v>250</v>
      </c>
      <c r="I1069" s="7">
        <v>230</v>
      </c>
      <c r="J1069" s="19">
        <v>0.08</v>
      </c>
    </row>
    <row r="1070" spans="1:10" x14ac:dyDescent="0.25">
      <c r="A1070" s="16" t="s">
        <v>2107</v>
      </c>
      <c r="B1070" s="9" t="s">
        <v>17</v>
      </c>
      <c r="C1070" s="9" t="s">
        <v>18</v>
      </c>
      <c r="D1070" s="9" t="s">
        <v>19</v>
      </c>
      <c r="E1070" s="12" t="s">
        <v>2108</v>
      </c>
      <c r="F1070" s="9" t="s">
        <v>112</v>
      </c>
      <c r="G1070" s="9" t="s">
        <v>602</v>
      </c>
      <c r="H1070" s="9">
        <v>70</v>
      </c>
      <c r="I1070" s="9">
        <v>67</v>
      </c>
      <c r="J1070" s="20">
        <v>4.2900000000000001E-2</v>
      </c>
    </row>
    <row r="1071" spans="1:10" x14ac:dyDescent="0.25">
      <c r="A1071" s="15" t="s">
        <v>2109</v>
      </c>
      <c r="B1071" s="7" t="s">
        <v>3760</v>
      </c>
      <c r="C1071" s="7" t="s">
        <v>3759</v>
      </c>
      <c r="D1071" s="7" t="s">
        <v>13</v>
      </c>
      <c r="E1071" s="8" t="s">
        <v>2110</v>
      </c>
      <c r="F1071" s="7" t="s">
        <v>125</v>
      </c>
      <c r="G1071" s="7" t="s">
        <v>705</v>
      </c>
      <c r="H1071" s="7">
        <v>250</v>
      </c>
      <c r="I1071" s="7">
        <v>213</v>
      </c>
      <c r="J1071" s="19">
        <v>0.14799999999999999</v>
      </c>
    </row>
    <row r="1072" spans="1:10" x14ac:dyDescent="0.25">
      <c r="A1072" s="16" t="s">
        <v>2111</v>
      </c>
      <c r="B1072" s="9" t="s">
        <v>100</v>
      </c>
      <c r="C1072" s="9" t="s">
        <v>101</v>
      </c>
      <c r="D1072" s="9" t="s">
        <v>13</v>
      </c>
      <c r="E1072" s="12" t="s">
        <v>2112</v>
      </c>
      <c r="F1072" s="9" t="s">
        <v>14</v>
      </c>
      <c r="G1072" s="9" t="s">
        <v>1669</v>
      </c>
      <c r="H1072" s="9">
        <v>80</v>
      </c>
      <c r="I1072" s="9">
        <v>79</v>
      </c>
      <c r="J1072" s="20">
        <v>1.2500000000000001E-2</v>
      </c>
    </row>
    <row r="1073" spans="1:10" x14ac:dyDescent="0.25">
      <c r="A1073" s="15" t="s">
        <v>2113</v>
      </c>
      <c r="B1073" s="7" t="s">
        <v>216</v>
      </c>
      <c r="C1073" s="7" t="s">
        <v>217</v>
      </c>
      <c r="D1073" s="7" t="s">
        <v>13</v>
      </c>
      <c r="E1073" s="8" t="s">
        <v>1496</v>
      </c>
      <c r="F1073" s="7" t="s">
        <v>64</v>
      </c>
      <c r="G1073" s="7" t="s">
        <v>877</v>
      </c>
      <c r="H1073" s="7">
        <v>1000</v>
      </c>
      <c r="I1073" s="7">
        <v>700</v>
      </c>
      <c r="J1073" s="19">
        <v>0.3</v>
      </c>
    </row>
    <row r="1074" spans="1:10" x14ac:dyDescent="0.25">
      <c r="A1074" s="16" t="s">
        <v>2114</v>
      </c>
      <c r="B1074" s="9" t="s">
        <v>261</v>
      </c>
      <c r="C1074" s="9" t="s">
        <v>42</v>
      </c>
      <c r="D1074" s="9" t="s">
        <v>37</v>
      </c>
      <c r="E1074" s="10">
        <v>42554</v>
      </c>
      <c r="F1074" s="9" t="s">
        <v>49</v>
      </c>
      <c r="G1074" s="9" t="s">
        <v>1379</v>
      </c>
      <c r="H1074" s="9">
        <v>500</v>
      </c>
      <c r="I1074" s="9">
        <v>445</v>
      </c>
      <c r="J1074" s="20">
        <v>0.11</v>
      </c>
    </row>
    <row r="1075" spans="1:10" x14ac:dyDescent="0.25">
      <c r="A1075" s="15" t="s">
        <v>2115</v>
      </c>
      <c r="B1075" s="7" t="s">
        <v>110</v>
      </c>
      <c r="C1075" s="7" t="s">
        <v>75</v>
      </c>
      <c r="D1075" s="7" t="s">
        <v>37</v>
      </c>
      <c r="E1075" s="11">
        <v>43073</v>
      </c>
      <c r="F1075" s="7" t="s">
        <v>133</v>
      </c>
      <c r="G1075" s="7" t="s">
        <v>113</v>
      </c>
      <c r="H1075" s="7">
        <v>50</v>
      </c>
      <c r="I1075" s="7">
        <v>47</v>
      </c>
      <c r="J1075" s="19">
        <v>0.06</v>
      </c>
    </row>
    <row r="1076" spans="1:10" x14ac:dyDescent="0.25">
      <c r="A1076" s="16" t="s">
        <v>2116</v>
      </c>
      <c r="B1076" s="9" t="s">
        <v>288</v>
      </c>
      <c r="C1076" s="9" t="s">
        <v>289</v>
      </c>
      <c r="D1076" s="9" t="s">
        <v>13</v>
      </c>
      <c r="E1076" s="12" t="s">
        <v>2117</v>
      </c>
      <c r="F1076" s="9" t="s">
        <v>32</v>
      </c>
      <c r="G1076" s="9" t="s">
        <v>432</v>
      </c>
      <c r="H1076" s="9">
        <v>150</v>
      </c>
      <c r="I1076" s="9">
        <v>131</v>
      </c>
      <c r="J1076" s="20">
        <v>0.12670000000000001</v>
      </c>
    </row>
    <row r="1077" spans="1:10" x14ac:dyDescent="0.25">
      <c r="A1077" s="15" t="s">
        <v>2118</v>
      </c>
      <c r="B1077" s="7" t="s">
        <v>288</v>
      </c>
      <c r="C1077" s="7" t="s">
        <v>289</v>
      </c>
      <c r="D1077" s="7" t="s">
        <v>13</v>
      </c>
      <c r="E1077" s="8" t="s">
        <v>2119</v>
      </c>
      <c r="F1077" s="7" t="s">
        <v>26</v>
      </c>
      <c r="G1077" s="7" t="s">
        <v>798</v>
      </c>
      <c r="H1077" s="7">
        <v>700</v>
      </c>
      <c r="I1077" s="7">
        <v>616</v>
      </c>
      <c r="J1077" s="19">
        <v>0.12</v>
      </c>
    </row>
    <row r="1078" spans="1:10" x14ac:dyDescent="0.25">
      <c r="A1078" s="16" t="s">
        <v>2120</v>
      </c>
      <c r="B1078" s="9" t="s">
        <v>147</v>
      </c>
      <c r="C1078" s="9" t="s">
        <v>96</v>
      </c>
      <c r="D1078" s="9" t="s">
        <v>37</v>
      </c>
      <c r="E1078" s="12" t="s">
        <v>158</v>
      </c>
      <c r="F1078" s="9" t="s">
        <v>38</v>
      </c>
      <c r="G1078" s="9" t="s">
        <v>1100</v>
      </c>
      <c r="H1078" s="9">
        <v>50</v>
      </c>
      <c r="I1078" s="9">
        <v>46</v>
      </c>
      <c r="J1078" s="20">
        <v>0.08</v>
      </c>
    </row>
    <row r="1079" spans="1:10" x14ac:dyDescent="0.25">
      <c r="A1079" s="15" t="s">
        <v>2121</v>
      </c>
      <c r="B1079" s="7" t="s">
        <v>128</v>
      </c>
      <c r="C1079" s="7" t="s">
        <v>129</v>
      </c>
      <c r="D1079" s="7" t="s">
        <v>37</v>
      </c>
      <c r="E1079" s="8" t="s">
        <v>901</v>
      </c>
      <c r="F1079" s="7" t="s">
        <v>49</v>
      </c>
      <c r="G1079" s="7" t="s">
        <v>130</v>
      </c>
      <c r="H1079" s="7">
        <v>500</v>
      </c>
      <c r="I1079" s="7">
        <v>480</v>
      </c>
      <c r="J1079" s="19">
        <v>0.04</v>
      </c>
    </row>
    <row r="1080" spans="1:10" x14ac:dyDescent="0.25">
      <c r="A1080" s="16" t="s">
        <v>2122</v>
      </c>
      <c r="B1080" s="9" t="s">
        <v>95</v>
      </c>
      <c r="C1080" s="9" t="s">
        <v>96</v>
      </c>
      <c r="D1080" s="9" t="s">
        <v>37</v>
      </c>
      <c r="E1080" s="10">
        <v>42008</v>
      </c>
      <c r="F1080" s="9" t="s">
        <v>133</v>
      </c>
      <c r="G1080" s="9" t="s">
        <v>625</v>
      </c>
      <c r="H1080" s="9">
        <v>50</v>
      </c>
      <c r="I1080" s="9">
        <v>47</v>
      </c>
      <c r="J1080" s="20">
        <v>0.06</v>
      </c>
    </row>
    <row r="1081" spans="1:10" x14ac:dyDescent="0.25">
      <c r="A1081" s="15" t="s">
        <v>2123</v>
      </c>
      <c r="B1081" s="7" t="s">
        <v>56</v>
      </c>
      <c r="C1081" s="7" t="s">
        <v>57</v>
      </c>
      <c r="D1081" s="7" t="s">
        <v>13</v>
      </c>
      <c r="E1081" s="11">
        <v>42131</v>
      </c>
      <c r="F1081" s="7" t="s">
        <v>32</v>
      </c>
      <c r="G1081" s="7" t="s">
        <v>59</v>
      </c>
      <c r="H1081" s="7">
        <v>150</v>
      </c>
      <c r="I1081" s="7">
        <v>146</v>
      </c>
      <c r="J1081" s="19">
        <v>2.6700000000000002E-2</v>
      </c>
    </row>
    <row r="1082" spans="1:10" x14ac:dyDescent="0.25">
      <c r="A1082" s="16" t="s">
        <v>2124</v>
      </c>
      <c r="B1082" s="9" t="s">
        <v>164</v>
      </c>
      <c r="C1082" s="9" t="s">
        <v>165</v>
      </c>
      <c r="D1082" s="9" t="s">
        <v>13</v>
      </c>
      <c r="E1082" s="10">
        <v>42714</v>
      </c>
      <c r="F1082" s="9" t="s">
        <v>112</v>
      </c>
      <c r="G1082" s="9" t="s">
        <v>2125</v>
      </c>
      <c r="H1082" s="9">
        <v>70</v>
      </c>
      <c r="I1082" s="9">
        <v>67</v>
      </c>
      <c r="J1082" s="20">
        <v>4.2900000000000001E-2</v>
      </c>
    </row>
    <row r="1083" spans="1:10" x14ac:dyDescent="0.25">
      <c r="A1083" s="15" t="s">
        <v>2126</v>
      </c>
      <c r="B1083" s="7" t="s">
        <v>128</v>
      </c>
      <c r="C1083" s="7" t="s">
        <v>129</v>
      </c>
      <c r="D1083" s="7" t="s">
        <v>37</v>
      </c>
      <c r="E1083" s="8" t="s">
        <v>141</v>
      </c>
      <c r="F1083" s="7" t="s">
        <v>77</v>
      </c>
      <c r="G1083" s="7" t="s">
        <v>912</v>
      </c>
      <c r="H1083" s="7">
        <v>500</v>
      </c>
      <c r="I1083" s="7">
        <v>495</v>
      </c>
      <c r="J1083" s="19">
        <v>0.01</v>
      </c>
    </row>
    <row r="1084" spans="1:10" x14ac:dyDescent="0.25">
      <c r="A1084" s="16" t="s">
        <v>2127</v>
      </c>
      <c r="B1084" s="9" t="s">
        <v>82</v>
      </c>
      <c r="C1084" s="9" t="s">
        <v>83</v>
      </c>
      <c r="D1084" s="9" t="s">
        <v>37</v>
      </c>
      <c r="E1084" s="12" t="s">
        <v>1635</v>
      </c>
      <c r="F1084" s="9" t="s">
        <v>112</v>
      </c>
      <c r="G1084" s="9" t="s">
        <v>390</v>
      </c>
      <c r="H1084" s="9">
        <v>70</v>
      </c>
      <c r="I1084" s="9">
        <v>57</v>
      </c>
      <c r="J1084" s="20">
        <v>0.1857</v>
      </c>
    </row>
    <row r="1085" spans="1:10" x14ac:dyDescent="0.25">
      <c r="A1085" s="15" t="s">
        <v>2128</v>
      </c>
      <c r="B1085" s="7" t="s">
        <v>318</v>
      </c>
      <c r="C1085" s="7" t="s">
        <v>319</v>
      </c>
      <c r="D1085" s="7" t="s">
        <v>13</v>
      </c>
      <c r="E1085" s="11">
        <v>43350</v>
      </c>
      <c r="F1085" s="7" t="s">
        <v>133</v>
      </c>
      <c r="G1085" s="7" t="s">
        <v>454</v>
      </c>
      <c r="H1085" s="7">
        <v>50</v>
      </c>
      <c r="I1085" s="7">
        <v>47</v>
      </c>
      <c r="J1085" s="19">
        <v>0.06</v>
      </c>
    </row>
    <row r="1086" spans="1:10" x14ac:dyDescent="0.25">
      <c r="A1086" s="16" t="s">
        <v>2129</v>
      </c>
      <c r="B1086" s="9" t="s">
        <v>288</v>
      </c>
      <c r="C1086" s="9" t="s">
        <v>289</v>
      </c>
      <c r="D1086" s="9" t="s">
        <v>13</v>
      </c>
      <c r="E1086" s="10">
        <v>41646</v>
      </c>
      <c r="F1086" s="9" t="s">
        <v>32</v>
      </c>
      <c r="G1086" s="9" t="s">
        <v>348</v>
      </c>
      <c r="H1086" s="9">
        <v>150</v>
      </c>
      <c r="I1086" s="9">
        <v>125</v>
      </c>
      <c r="J1086" s="20">
        <v>0.16669999999999999</v>
      </c>
    </row>
    <row r="1087" spans="1:10" x14ac:dyDescent="0.25">
      <c r="A1087" s="15" t="s">
        <v>2130</v>
      </c>
      <c r="B1087" s="7" t="s">
        <v>35</v>
      </c>
      <c r="C1087" s="7" t="s">
        <v>36</v>
      </c>
      <c r="D1087" s="7" t="s">
        <v>37</v>
      </c>
      <c r="E1087" s="11">
        <v>42074</v>
      </c>
      <c r="F1087" s="7" t="s">
        <v>38</v>
      </c>
      <c r="G1087" s="7" t="s">
        <v>183</v>
      </c>
      <c r="H1087" s="7">
        <v>50</v>
      </c>
      <c r="I1087" s="7">
        <v>34</v>
      </c>
      <c r="J1087" s="19">
        <v>0.32</v>
      </c>
    </row>
    <row r="1088" spans="1:10" x14ac:dyDescent="0.25">
      <c r="A1088" s="16" t="s">
        <v>2131</v>
      </c>
      <c r="B1088" s="9" t="s">
        <v>41</v>
      </c>
      <c r="C1088" s="9" t="s">
        <v>42</v>
      </c>
      <c r="D1088" s="9" t="s">
        <v>37</v>
      </c>
      <c r="E1088" s="10">
        <v>41700</v>
      </c>
      <c r="F1088" s="9" t="s">
        <v>26</v>
      </c>
      <c r="G1088" s="9" t="s">
        <v>2132</v>
      </c>
      <c r="H1088" s="9">
        <v>700</v>
      </c>
      <c r="I1088" s="9">
        <v>539</v>
      </c>
      <c r="J1088" s="20">
        <v>0.23</v>
      </c>
    </row>
    <row r="1089" spans="1:10" x14ac:dyDescent="0.25">
      <c r="A1089" s="15" t="s">
        <v>2133</v>
      </c>
      <c r="B1089" s="7" t="s">
        <v>541</v>
      </c>
      <c r="C1089" s="7" t="s">
        <v>542</v>
      </c>
      <c r="D1089" s="7" t="s">
        <v>25</v>
      </c>
      <c r="E1089" s="8" t="s">
        <v>2134</v>
      </c>
      <c r="F1089" s="7" t="s">
        <v>26</v>
      </c>
      <c r="G1089" s="7" t="s">
        <v>1071</v>
      </c>
      <c r="H1089" s="7">
        <v>700</v>
      </c>
      <c r="I1089" s="7">
        <v>693</v>
      </c>
      <c r="J1089" s="19">
        <v>0.01</v>
      </c>
    </row>
    <row r="1090" spans="1:10" x14ac:dyDescent="0.25">
      <c r="A1090" s="16" t="s">
        <v>2135</v>
      </c>
      <c r="B1090" s="9" t="s">
        <v>11</v>
      </c>
      <c r="C1090" s="9" t="s">
        <v>12</v>
      </c>
      <c r="D1090" s="9" t="s">
        <v>13</v>
      </c>
      <c r="E1090" s="12" t="s">
        <v>2136</v>
      </c>
      <c r="F1090" s="9" t="s">
        <v>32</v>
      </c>
      <c r="G1090" s="9" t="s">
        <v>225</v>
      </c>
      <c r="H1090" s="9">
        <v>150</v>
      </c>
      <c r="I1090" s="9">
        <v>147</v>
      </c>
      <c r="J1090" s="20">
        <v>0.02</v>
      </c>
    </row>
    <row r="1091" spans="1:10" x14ac:dyDescent="0.25">
      <c r="A1091" s="15" t="s">
        <v>2137</v>
      </c>
      <c r="B1091" s="7" t="s">
        <v>201</v>
      </c>
      <c r="C1091" s="7" t="s">
        <v>202</v>
      </c>
      <c r="D1091" s="7" t="s">
        <v>13</v>
      </c>
      <c r="E1091" s="11">
        <v>41705</v>
      </c>
      <c r="F1091" s="7" t="s">
        <v>133</v>
      </c>
      <c r="G1091" s="7" t="s">
        <v>1016</v>
      </c>
      <c r="H1091" s="7">
        <v>50</v>
      </c>
      <c r="I1091" s="7">
        <v>42</v>
      </c>
      <c r="J1091" s="19">
        <v>0.16</v>
      </c>
    </row>
    <row r="1092" spans="1:10" x14ac:dyDescent="0.25">
      <c r="A1092" s="16" t="s">
        <v>2138</v>
      </c>
      <c r="B1092" s="9" t="s">
        <v>29</v>
      </c>
      <c r="C1092" s="9" t="s">
        <v>30</v>
      </c>
      <c r="D1092" s="9" t="s">
        <v>13</v>
      </c>
      <c r="E1092" s="12" t="s">
        <v>2139</v>
      </c>
      <c r="F1092" s="9" t="s">
        <v>133</v>
      </c>
      <c r="G1092" s="9" t="s">
        <v>703</v>
      </c>
      <c r="H1092" s="9">
        <v>50</v>
      </c>
      <c r="I1092" s="9">
        <v>44</v>
      </c>
      <c r="J1092" s="20">
        <v>0.12</v>
      </c>
    </row>
    <row r="1093" spans="1:10" x14ac:dyDescent="0.25">
      <c r="A1093" s="15" t="s">
        <v>2140</v>
      </c>
      <c r="B1093" s="7" t="s">
        <v>3761</v>
      </c>
      <c r="C1093" s="7" t="s">
        <v>3759</v>
      </c>
      <c r="D1093" s="7" t="s">
        <v>13</v>
      </c>
      <c r="E1093" s="11">
        <v>43195</v>
      </c>
      <c r="F1093" s="7" t="s">
        <v>133</v>
      </c>
      <c r="G1093" s="7" t="s">
        <v>121</v>
      </c>
      <c r="H1093" s="7">
        <v>50</v>
      </c>
      <c r="I1093" s="7">
        <v>49</v>
      </c>
      <c r="J1093" s="19">
        <v>0.02</v>
      </c>
    </row>
    <row r="1094" spans="1:10" x14ac:dyDescent="0.25">
      <c r="A1094" s="16" t="s">
        <v>2141</v>
      </c>
      <c r="B1094" s="9" t="s">
        <v>11</v>
      </c>
      <c r="C1094" s="9" t="s">
        <v>12</v>
      </c>
      <c r="D1094" s="9" t="s">
        <v>13</v>
      </c>
      <c r="E1094" s="12" t="s">
        <v>605</v>
      </c>
      <c r="F1094" s="9" t="s">
        <v>14</v>
      </c>
      <c r="G1094" s="9" t="s">
        <v>333</v>
      </c>
      <c r="H1094" s="9">
        <v>80</v>
      </c>
      <c r="I1094" s="9">
        <v>78</v>
      </c>
      <c r="J1094" s="20">
        <v>2.5000000000000001E-2</v>
      </c>
    </row>
    <row r="1095" spans="1:10" x14ac:dyDescent="0.25">
      <c r="A1095" s="15" t="s">
        <v>2142</v>
      </c>
      <c r="B1095" s="7" t="s">
        <v>350</v>
      </c>
      <c r="C1095" s="7" t="s">
        <v>116</v>
      </c>
      <c r="D1095" s="7" t="s">
        <v>19</v>
      </c>
      <c r="E1095" s="8" t="s">
        <v>2143</v>
      </c>
      <c r="F1095" s="7" t="s">
        <v>133</v>
      </c>
      <c r="G1095" s="7" t="s">
        <v>352</v>
      </c>
      <c r="H1095" s="7">
        <v>50</v>
      </c>
      <c r="I1095" s="7">
        <v>48</v>
      </c>
      <c r="J1095" s="19">
        <v>0.04</v>
      </c>
    </row>
    <row r="1096" spans="1:10" x14ac:dyDescent="0.25">
      <c r="A1096" s="16" t="s">
        <v>2144</v>
      </c>
      <c r="B1096" s="9" t="s">
        <v>178</v>
      </c>
      <c r="C1096" s="9" t="s">
        <v>116</v>
      </c>
      <c r="D1096" s="9" t="s">
        <v>19</v>
      </c>
      <c r="E1096" s="12" t="s">
        <v>117</v>
      </c>
      <c r="F1096" s="9" t="s">
        <v>32</v>
      </c>
      <c r="G1096" s="9" t="s">
        <v>583</v>
      </c>
      <c r="H1096" s="9">
        <v>150</v>
      </c>
      <c r="I1096" s="9">
        <v>147</v>
      </c>
      <c r="J1096" s="20">
        <v>0.02</v>
      </c>
    </row>
    <row r="1097" spans="1:10" x14ac:dyDescent="0.25">
      <c r="A1097" s="15" t="s">
        <v>2145</v>
      </c>
      <c r="B1097" s="7" t="s">
        <v>56</v>
      </c>
      <c r="C1097" s="7" t="s">
        <v>57</v>
      </c>
      <c r="D1097" s="7" t="s">
        <v>13</v>
      </c>
      <c r="E1097" s="8" t="s">
        <v>2146</v>
      </c>
      <c r="F1097" s="7" t="s">
        <v>64</v>
      </c>
      <c r="G1097" s="7" t="s">
        <v>1569</v>
      </c>
      <c r="H1097" s="7">
        <v>1000</v>
      </c>
      <c r="I1097" s="7">
        <v>620</v>
      </c>
      <c r="J1097" s="19">
        <v>0.38</v>
      </c>
    </row>
    <row r="1098" spans="1:10" x14ac:dyDescent="0.25">
      <c r="A1098" s="16" t="s">
        <v>2147</v>
      </c>
      <c r="B1098" s="9" t="s">
        <v>139</v>
      </c>
      <c r="C1098" s="9" t="s">
        <v>140</v>
      </c>
      <c r="D1098" s="9" t="s">
        <v>13</v>
      </c>
      <c r="E1098" s="12" t="s">
        <v>117</v>
      </c>
      <c r="F1098" s="9" t="s">
        <v>77</v>
      </c>
      <c r="G1098" s="9" t="s">
        <v>1189</v>
      </c>
      <c r="H1098" s="9">
        <v>500</v>
      </c>
      <c r="I1098" s="9">
        <v>495</v>
      </c>
      <c r="J1098" s="20">
        <v>0.01</v>
      </c>
    </row>
    <row r="1099" spans="1:10" x14ac:dyDescent="0.25">
      <c r="A1099" s="15" t="s">
        <v>2148</v>
      </c>
      <c r="B1099" s="7" t="s">
        <v>261</v>
      </c>
      <c r="C1099" s="7" t="s">
        <v>42</v>
      </c>
      <c r="D1099" s="7" t="s">
        <v>37</v>
      </c>
      <c r="E1099" s="8" t="s">
        <v>2149</v>
      </c>
      <c r="F1099" s="7" t="s">
        <v>133</v>
      </c>
      <c r="G1099" s="7" t="s">
        <v>1379</v>
      </c>
      <c r="H1099" s="7">
        <v>50</v>
      </c>
      <c r="I1099" s="7">
        <v>47</v>
      </c>
      <c r="J1099" s="19">
        <v>0.06</v>
      </c>
    </row>
    <row r="1100" spans="1:10" x14ac:dyDescent="0.25">
      <c r="A1100" s="16" t="s">
        <v>2150</v>
      </c>
      <c r="B1100" s="9" t="s">
        <v>147</v>
      </c>
      <c r="C1100" s="9" t="s">
        <v>96</v>
      </c>
      <c r="D1100" s="9" t="s">
        <v>37</v>
      </c>
      <c r="E1100" s="12" t="s">
        <v>2151</v>
      </c>
      <c r="F1100" s="9" t="s">
        <v>58</v>
      </c>
      <c r="G1100" s="9" t="s">
        <v>149</v>
      </c>
      <c r="H1100" s="9">
        <v>800</v>
      </c>
      <c r="I1100" s="9">
        <v>744</v>
      </c>
      <c r="J1100" s="20">
        <v>7.0000000000000007E-2</v>
      </c>
    </row>
    <row r="1101" spans="1:10" x14ac:dyDescent="0.25">
      <c r="A1101" s="15" t="s">
        <v>2152</v>
      </c>
      <c r="B1101" s="7" t="s">
        <v>52</v>
      </c>
      <c r="C1101" s="7" t="s">
        <v>53</v>
      </c>
      <c r="D1101" s="7" t="s">
        <v>25</v>
      </c>
      <c r="E1101" s="11">
        <v>43077</v>
      </c>
      <c r="F1101" s="7" t="s">
        <v>49</v>
      </c>
      <c r="G1101" s="7" t="s">
        <v>72</v>
      </c>
      <c r="H1101" s="7">
        <v>500</v>
      </c>
      <c r="I1101" s="7">
        <v>490</v>
      </c>
      <c r="J1101" s="19">
        <v>0.02</v>
      </c>
    </row>
    <row r="1102" spans="1:10" x14ac:dyDescent="0.25">
      <c r="A1102" s="16" t="s">
        <v>2153</v>
      </c>
      <c r="B1102" s="9" t="s">
        <v>201</v>
      </c>
      <c r="C1102" s="9" t="s">
        <v>202</v>
      </c>
      <c r="D1102" s="9" t="s">
        <v>13</v>
      </c>
      <c r="E1102" s="12" t="s">
        <v>1989</v>
      </c>
      <c r="F1102" s="9" t="s">
        <v>58</v>
      </c>
      <c r="G1102" s="9" t="s">
        <v>259</v>
      </c>
      <c r="H1102" s="9">
        <v>800</v>
      </c>
      <c r="I1102" s="9">
        <v>576</v>
      </c>
      <c r="J1102" s="20">
        <v>0.28000000000000003</v>
      </c>
    </row>
    <row r="1103" spans="1:10" x14ac:dyDescent="0.25">
      <c r="A1103" s="15" t="s">
        <v>2154</v>
      </c>
      <c r="B1103" s="7" t="s">
        <v>164</v>
      </c>
      <c r="C1103" s="7" t="s">
        <v>165</v>
      </c>
      <c r="D1103" s="7" t="s">
        <v>13</v>
      </c>
      <c r="E1103" s="8" t="s">
        <v>2049</v>
      </c>
      <c r="F1103" s="7" t="s">
        <v>49</v>
      </c>
      <c r="G1103" s="7" t="s">
        <v>2155</v>
      </c>
      <c r="H1103" s="7">
        <v>500</v>
      </c>
      <c r="I1103" s="7">
        <v>455</v>
      </c>
      <c r="J1103" s="19">
        <v>0.09</v>
      </c>
    </row>
    <row r="1104" spans="1:10" x14ac:dyDescent="0.25">
      <c r="A1104" s="16" t="s">
        <v>2156</v>
      </c>
      <c r="B1104" s="9" t="s">
        <v>269</v>
      </c>
      <c r="C1104" s="9" t="s">
        <v>270</v>
      </c>
      <c r="D1104" s="9" t="s">
        <v>25</v>
      </c>
      <c r="E1104" s="10">
        <v>41828</v>
      </c>
      <c r="F1104" s="9" t="s">
        <v>32</v>
      </c>
      <c r="G1104" s="9" t="s">
        <v>880</v>
      </c>
      <c r="H1104" s="9">
        <v>150</v>
      </c>
      <c r="I1104" s="9">
        <v>135</v>
      </c>
      <c r="J1104" s="20">
        <v>0.1</v>
      </c>
    </row>
    <row r="1105" spans="1:10" x14ac:dyDescent="0.25">
      <c r="A1105" s="15" t="s">
        <v>2157</v>
      </c>
      <c r="B1105" s="7" t="s">
        <v>11</v>
      </c>
      <c r="C1105" s="7" t="s">
        <v>12</v>
      </c>
      <c r="D1105" s="7" t="s">
        <v>13</v>
      </c>
      <c r="E1105" s="8" t="s">
        <v>2158</v>
      </c>
      <c r="F1105" s="7" t="s">
        <v>77</v>
      </c>
      <c r="G1105" s="7" t="s">
        <v>151</v>
      </c>
      <c r="H1105" s="7">
        <v>500</v>
      </c>
      <c r="I1105" s="7">
        <v>490</v>
      </c>
      <c r="J1105" s="19">
        <v>0.02</v>
      </c>
    </row>
    <row r="1106" spans="1:10" x14ac:dyDescent="0.25">
      <c r="A1106" s="16" t="s">
        <v>2159</v>
      </c>
      <c r="B1106" s="9" t="s">
        <v>325</v>
      </c>
      <c r="C1106" s="9" t="s">
        <v>326</v>
      </c>
      <c r="D1106" s="9" t="s">
        <v>37</v>
      </c>
      <c r="E1106" s="10">
        <v>41857</v>
      </c>
      <c r="F1106" s="9" t="s">
        <v>77</v>
      </c>
      <c r="G1106" s="9" t="s">
        <v>1045</v>
      </c>
      <c r="H1106" s="9">
        <v>500</v>
      </c>
      <c r="I1106" s="9">
        <v>495</v>
      </c>
      <c r="J1106" s="20">
        <v>0.01</v>
      </c>
    </row>
    <row r="1107" spans="1:10" x14ac:dyDescent="0.25">
      <c r="A1107" s="15" t="s">
        <v>2160</v>
      </c>
      <c r="B1107" s="7" t="s">
        <v>62</v>
      </c>
      <c r="C1107" s="7" t="s">
        <v>63</v>
      </c>
      <c r="D1107" s="7" t="s">
        <v>13</v>
      </c>
      <c r="E1107" s="8" t="s">
        <v>2161</v>
      </c>
      <c r="F1107" s="7" t="s">
        <v>133</v>
      </c>
      <c r="G1107" s="7" t="s">
        <v>65</v>
      </c>
      <c r="H1107" s="7">
        <v>50</v>
      </c>
      <c r="I1107" s="7">
        <v>45</v>
      </c>
      <c r="J1107" s="19">
        <v>0.1</v>
      </c>
    </row>
    <row r="1108" spans="1:10" x14ac:dyDescent="0.25">
      <c r="A1108" s="16" t="s">
        <v>2162</v>
      </c>
      <c r="B1108" s="9" t="s">
        <v>265</v>
      </c>
      <c r="C1108" s="9" t="s">
        <v>53</v>
      </c>
      <c r="D1108" s="9" t="s">
        <v>25</v>
      </c>
      <c r="E1108" s="12" t="s">
        <v>2163</v>
      </c>
      <c r="F1108" s="9" t="s">
        <v>44</v>
      </c>
      <c r="G1108" s="9" t="s">
        <v>997</v>
      </c>
      <c r="H1108" s="9">
        <v>30</v>
      </c>
      <c r="I1108" s="9">
        <v>28</v>
      </c>
      <c r="J1108" s="20">
        <v>6.6699999999999995E-2</v>
      </c>
    </row>
    <row r="1109" spans="1:10" x14ac:dyDescent="0.25">
      <c r="A1109" s="15" t="s">
        <v>2164</v>
      </c>
      <c r="B1109" s="7" t="s">
        <v>397</v>
      </c>
      <c r="C1109" s="7" t="s">
        <v>398</v>
      </c>
      <c r="D1109" s="7" t="s">
        <v>13</v>
      </c>
      <c r="E1109" s="8" t="s">
        <v>120</v>
      </c>
      <c r="F1109" s="7" t="s">
        <v>58</v>
      </c>
      <c r="G1109" s="7" t="s">
        <v>1192</v>
      </c>
      <c r="H1109" s="7">
        <v>800</v>
      </c>
      <c r="I1109" s="7">
        <v>472</v>
      </c>
      <c r="J1109" s="19">
        <v>0.41</v>
      </c>
    </row>
    <row r="1110" spans="1:10" x14ac:dyDescent="0.25">
      <c r="A1110" s="16" t="s">
        <v>2165</v>
      </c>
      <c r="B1110" s="9" t="s">
        <v>164</v>
      </c>
      <c r="C1110" s="9" t="s">
        <v>165</v>
      </c>
      <c r="D1110" s="9" t="s">
        <v>13</v>
      </c>
      <c r="E1110" s="12" t="s">
        <v>1709</v>
      </c>
      <c r="F1110" s="9" t="s">
        <v>64</v>
      </c>
      <c r="G1110" s="9" t="s">
        <v>1744</v>
      </c>
      <c r="H1110" s="9">
        <v>1000</v>
      </c>
      <c r="I1110" s="9">
        <v>680</v>
      </c>
      <c r="J1110" s="20">
        <v>0.32</v>
      </c>
    </row>
    <row r="1111" spans="1:10" x14ac:dyDescent="0.25">
      <c r="A1111" s="15" t="s">
        <v>2166</v>
      </c>
      <c r="B1111" s="7" t="s">
        <v>139</v>
      </c>
      <c r="C1111" s="7" t="s">
        <v>140</v>
      </c>
      <c r="D1111" s="7" t="s">
        <v>13</v>
      </c>
      <c r="E1111" s="8" t="s">
        <v>943</v>
      </c>
      <c r="F1111" s="7" t="s">
        <v>32</v>
      </c>
      <c r="G1111" s="7" t="s">
        <v>277</v>
      </c>
      <c r="H1111" s="7">
        <v>150</v>
      </c>
      <c r="I1111" s="7">
        <v>150</v>
      </c>
      <c r="J1111" s="19">
        <v>0</v>
      </c>
    </row>
    <row r="1112" spans="1:10" x14ac:dyDescent="0.25">
      <c r="A1112" s="16" t="s">
        <v>2167</v>
      </c>
      <c r="B1112" s="9" t="s">
        <v>269</v>
      </c>
      <c r="C1112" s="9" t="s">
        <v>270</v>
      </c>
      <c r="D1112" s="9" t="s">
        <v>25</v>
      </c>
      <c r="E1112" s="12" t="s">
        <v>276</v>
      </c>
      <c r="F1112" s="9" t="s">
        <v>44</v>
      </c>
      <c r="G1112" s="9" t="s">
        <v>1083</v>
      </c>
      <c r="H1112" s="9">
        <v>30</v>
      </c>
      <c r="I1112" s="9">
        <v>28</v>
      </c>
      <c r="J1112" s="20">
        <v>6.6699999999999995E-2</v>
      </c>
    </row>
    <row r="1113" spans="1:10" x14ac:dyDescent="0.25">
      <c r="A1113" s="15" t="s">
        <v>2168</v>
      </c>
      <c r="B1113" s="7" t="s">
        <v>52</v>
      </c>
      <c r="C1113" s="7" t="s">
        <v>53</v>
      </c>
      <c r="D1113" s="7" t="s">
        <v>25</v>
      </c>
      <c r="E1113" s="11">
        <v>42892</v>
      </c>
      <c r="F1113" s="7" t="s">
        <v>49</v>
      </c>
      <c r="G1113" s="7" t="s">
        <v>1300</v>
      </c>
      <c r="H1113" s="7">
        <v>500</v>
      </c>
      <c r="I1113" s="7">
        <v>450</v>
      </c>
      <c r="J1113" s="19">
        <v>0.1</v>
      </c>
    </row>
    <row r="1114" spans="1:10" x14ac:dyDescent="0.25">
      <c r="A1114" s="16" t="s">
        <v>2169</v>
      </c>
      <c r="B1114" s="9" t="s">
        <v>216</v>
      </c>
      <c r="C1114" s="9" t="s">
        <v>217</v>
      </c>
      <c r="D1114" s="9" t="s">
        <v>13</v>
      </c>
      <c r="E1114" s="10">
        <v>43077</v>
      </c>
      <c r="F1114" s="9" t="s">
        <v>32</v>
      </c>
      <c r="G1114" s="9" t="s">
        <v>877</v>
      </c>
      <c r="H1114" s="9">
        <v>150</v>
      </c>
      <c r="I1114" s="9">
        <v>149</v>
      </c>
      <c r="J1114" s="20">
        <v>6.7000000000000002E-3</v>
      </c>
    </row>
    <row r="1115" spans="1:10" x14ac:dyDescent="0.25">
      <c r="A1115" s="15" t="s">
        <v>2170</v>
      </c>
      <c r="B1115" s="7" t="s">
        <v>52</v>
      </c>
      <c r="C1115" s="7" t="s">
        <v>53</v>
      </c>
      <c r="D1115" s="7" t="s">
        <v>25</v>
      </c>
      <c r="E1115" s="11">
        <v>42285</v>
      </c>
      <c r="F1115" s="7" t="s">
        <v>14</v>
      </c>
      <c r="G1115" s="7" t="s">
        <v>844</v>
      </c>
      <c r="H1115" s="7">
        <v>80</v>
      </c>
      <c r="I1115" s="7">
        <v>53</v>
      </c>
      <c r="J1115" s="19">
        <v>0.33750000000000002</v>
      </c>
    </row>
    <row r="1116" spans="1:10" x14ac:dyDescent="0.25">
      <c r="A1116" s="16" t="s">
        <v>2171</v>
      </c>
      <c r="B1116" s="9" t="s">
        <v>11</v>
      </c>
      <c r="C1116" s="9" t="s">
        <v>12</v>
      </c>
      <c r="D1116" s="9" t="s">
        <v>13</v>
      </c>
      <c r="E1116" s="12" t="s">
        <v>1358</v>
      </c>
      <c r="F1116" s="9" t="s">
        <v>49</v>
      </c>
      <c r="G1116" s="9" t="s">
        <v>356</v>
      </c>
      <c r="H1116" s="9">
        <v>500</v>
      </c>
      <c r="I1116" s="9">
        <v>480</v>
      </c>
      <c r="J1116" s="20">
        <v>0.04</v>
      </c>
    </row>
    <row r="1117" spans="1:10" x14ac:dyDescent="0.25">
      <c r="A1117" s="15" t="s">
        <v>2172</v>
      </c>
      <c r="B1117" s="7" t="s">
        <v>23</v>
      </c>
      <c r="C1117" s="7" t="s">
        <v>24</v>
      </c>
      <c r="D1117" s="7" t="s">
        <v>25</v>
      </c>
      <c r="E1117" s="11">
        <v>42705</v>
      </c>
      <c r="F1117" s="7" t="s">
        <v>49</v>
      </c>
      <c r="G1117" s="7" t="s">
        <v>796</v>
      </c>
      <c r="H1117" s="7">
        <v>500</v>
      </c>
      <c r="I1117" s="7">
        <v>495</v>
      </c>
      <c r="J1117" s="19">
        <v>0.01</v>
      </c>
    </row>
    <row r="1118" spans="1:10" x14ac:dyDescent="0.25">
      <c r="A1118" s="16" t="s">
        <v>2173</v>
      </c>
      <c r="B1118" s="9" t="s">
        <v>11</v>
      </c>
      <c r="C1118" s="9" t="s">
        <v>12</v>
      </c>
      <c r="D1118" s="9" t="s">
        <v>13</v>
      </c>
      <c r="E1118" s="10">
        <v>41699</v>
      </c>
      <c r="F1118" s="9" t="s">
        <v>133</v>
      </c>
      <c r="G1118" s="9" t="s">
        <v>1508</v>
      </c>
      <c r="H1118" s="9">
        <v>50</v>
      </c>
      <c r="I1118" s="9">
        <v>48</v>
      </c>
      <c r="J1118" s="20">
        <v>0.04</v>
      </c>
    </row>
    <row r="1119" spans="1:10" x14ac:dyDescent="0.25">
      <c r="A1119" s="15" t="s">
        <v>2174</v>
      </c>
      <c r="B1119" s="7" t="s">
        <v>241</v>
      </c>
      <c r="C1119" s="7" t="s">
        <v>242</v>
      </c>
      <c r="D1119" s="7" t="s">
        <v>25</v>
      </c>
      <c r="E1119" s="8" t="s">
        <v>786</v>
      </c>
      <c r="F1119" s="7" t="s">
        <v>38</v>
      </c>
      <c r="G1119" s="7" t="s">
        <v>446</v>
      </c>
      <c r="H1119" s="7">
        <v>50</v>
      </c>
      <c r="I1119" s="7">
        <v>45</v>
      </c>
      <c r="J1119" s="19">
        <v>0.1</v>
      </c>
    </row>
    <row r="1120" spans="1:10" x14ac:dyDescent="0.25">
      <c r="A1120" s="16" t="s">
        <v>2175</v>
      </c>
      <c r="B1120" s="9" t="s">
        <v>269</v>
      </c>
      <c r="C1120" s="9" t="s">
        <v>270</v>
      </c>
      <c r="D1120" s="9" t="s">
        <v>25</v>
      </c>
      <c r="E1120" s="12" t="s">
        <v>2176</v>
      </c>
      <c r="F1120" s="9" t="s">
        <v>14</v>
      </c>
      <c r="G1120" s="9" t="s">
        <v>792</v>
      </c>
      <c r="H1120" s="9">
        <v>80</v>
      </c>
      <c r="I1120" s="9">
        <v>74</v>
      </c>
      <c r="J1120" s="20">
        <v>7.4999999999999997E-2</v>
      </c>
    </row>
    <row r="1121" spans="1:10" x14ac:dyDescent="0.25">
      <c r="A1121" s="15" t="s">
        <v>2177</v>
      </c>
      <c r="B1121" s="7" t="s">
        <v>169</v>
      </c>
      <c r="C1121" s="7" t="s">
        <v>170</v>
      </c>
      <c r="D1121" s="7" t="s">
        <v>13</v>
      </c>
      <c r="E1121" s="8" t="s">
        <v>1019</v>
      </c>
      <c r="F1121" s="7" t="s">
        <v>58</v>
      </c>
      <c r="G1121" s="7" t="s">
        <v>172</v>
      </c>
      <c r="H1121" s="7">
        <v>800</v>
      </c>
      <c r="I1121" s="7">
        <v>592</v>
      </c>
      <c r="J1121" s="19">
        <v>0.26</v>
      </c>
    </row>
    <row r="1122" spans="1:10" x14ac:dyDescent="0.25">
      <c r="A1122" s="16" t="s">
        <v>2178</v>
      </c>
      <c r="B1122" s="9" t="s">
        <v>3761</v>
      </c>
      <c r="C1122" s="9" t="s">
        <v>3759</v>
      </c>
      <c r="D1122" s="9" t="s">
        <v>13</v>
      </c>
      <c r="E1122" s="12" t="s">
        <v>2179</v>
      </c>
      <c r="F1122" s="9" t="s">
        <v>14</v>
      </c>
      <c r="G1122" s="9" t="s">
        <v>458</v>
      </c>
      <c r="H1122" s="9">
        <v>80</v>
      </c>
      <c r="I1122" s="9">
        <v>74</v>
      </c>
      <c r="J1122" s="20">
        <v>7.4999999999999997E-2</v>
      </c>
    </row>
    <row r="1123" spans="1:10" x14ac:dyDescent="0.25">
      <c r="A1123" s="15" t="s">
        <v>2180</v>
      </c>
      <c r="B1123" s="7" t="s">
        <v>139</v>
      </c>
      <c r="C1123" s="7" t="s">
        <v>140</v>
      </c>
      <c r="D1123" s="7" t="s">
        <v>13</v>
      </c>
      <c r="E1123" s="8" t="s">
        <v>2181</v>
      </c>
      <c r="F1123" s="7" t="s">
        <v>44</v>
      </c>
      <c r="G1123" s="7" t="s">
        <v>1189</v>
      </c>
      <c r="H1123" s="7">
        <v>30</v>
      </c>
      <c r="I1123" s="7">
        <v>20</v>
      </c>
      <c r="J1123" s="19">
        <v>0.33329999999999999</v>
      </c>
    </row>
    <row r="1124" spans="1:10" x14ac:dyDescent="0.25">
      <c r="A1124" s="16" t="s">
        <v>2182</v>
      </c>
      <c r="B1124" s="9" t="s">
        <v>47</v>
      </c>
      <c r="C1124" s="9" t="s">
        <v>48</v>
      </c>
      <c r="D1124" s="9" t="s">
        <v>25</v>
      </c>
      <c r="E1124" s="10">
        <v>42741</v>
      </c>
      <c r="F1124" s="9" t="s">
        <v>32</v>
      </c>
      <c r="G1124" s="9" t="s">
        <v>50</v>
      </c>
      <c r="H1124" s="9">
        <v>150</v>
      </c>
      <c r="I1124" s="9">
        <v>138</v>
      </c>
      <c r="J1124" s="20">
        <v>0.08</v>
      </c>
    </row>
    <row r="1125" spans="1:10" x14ac:dyDescent="0.25">
      <c r="A1125" s="15" t="s">
        <v>2183</v>
      </c>
      <c r="B1125" s="7" t="s">
        <v>62</v>
      </c>
      <c r="C1125" s="7" t="s">
        <v>63</v>
      </c>
      <c r="D1125" s="7" t="s">
        <v>13</v>
      </c>
      <c r="E1125" s="8" t="s">
        <v>2184</v>
      </c>
      <c r="F1125" s="7" t="s">
        <v>44</v>
      </c>
      <c r="G1125" s="7" t="s">
        <v>383</v>
      </c>
      <c r="H1125" s="7">
        <v>30</v>
      </c>
      <c r="I1125" s="7">
        <v>30</v>
      </c>
      <c r="J1125" s="19">
        <v>0</v>
      </c>
    </row>
    <row r="1126" spans="1:10" x14ac:dyDescent="0.25">
      <c r="A1126" s="16" t="s">
        <v>2185</v>
      </c>
      <c r="B1126" s="9" t="s">
        <v>197</v>
      </c>
      <c r="C1126" s="9" t="s">
        <v>198</v>
      </c>
      <c r="D1126" s="9" t="s">
        <v>13</v>
      </c>
      <c r="E1126" s="10">
        <v>42373</v>
      </c>
      <c r="F1126" s="9" t="s">
        <v>125</v>
      </c>
      <c r="G1126" s="9" t="s">
        <v>548</v>
      </c>
      <c r="H1126" s="9">
        <v>250</v>
      </c>
      <c r="I1126" s="9">
        <v>225</v>
      </c>
      <c r="J1126" s="20">
        <v>0.1</v>
      </c>
    </row>
    <row r="1127" spans="1:10" x14ac:dyDescent="0.25">
      <c r="A1127" s="15" t="s">
        <v>2186</v>
      </c>
      <c r="B1127" s="7" t="s">
        <v>11</v>
      </c>
      <c r="C1127" s="7" t="s">
        <v>12</v>
      </c>
      <c r="D1127" s="7" t="s">
        <v>13</v>
      </c>
      <c r="E1127" s="11">
        <v>43376</v>
      </c>
      <c r="F1127" s="7" t="s">
        <v>32</v>
      </c>
      <c r="G1127" s="7" t="s">
        <v>430</v>
      </c>
      <c r="H1127" s="7">
        <v>150</v>
      </c>
      <c r="I1127" s="7">
        <v>143</v>
      </c>
      <c r="J1127" s="19">
        <v>4.6699999999999998E-2</v>
      </c>
    </row>
    <row r="1128" spans="1:10" x14ac:dyDescent="0.25">
      <c r="A1128" s="16" t="s">
        <v>2187</v>
      </c>
      <c r="B1128" s="9" t="s">
        <v>216</v>
      </c>
      <c r="C1128" s="9" t="s">
        <v>217</v>
      </c>
      <c r="D1128" s="9" t="s">
        <v>13</v>
      </c>
      <c r="E1128" s="10">
        <v>42008</v>
      </c>
      <c r="F1128" s="9" t="s">
        <v>26</v>
      </c>
      <c r="G1128" s="9" t="s">
        <v>1020</v>
      </c>
      <c r="H1128" s="9">
        <v>700</v>
      </c>
      <c r="I1128" s="9">
        <v>679</v>
      </c>
      <c r="J1128" s="20">
        <v>0.03</v>
      </c>
    </row>
    <row r="1129" spans="1:10" x14ac:dyDescent="0.25">
      <c r="A1129" s="15" t="s">
        <v>2188</v>
      </c>
      <c r="B1129" s="7" t="s">
        <v>495</v>
      </c>
      <c r="C1129" s="7" t="s">
        <v>496</v>
      </c>
      <c r="D1129" s="7" t="s">
        <v>13</v>
      </c>
      <c r="E1129" s="11">
        <v>41951</v>
      </c>
      <c r="F1129" s="7" t="s">
        <v>77</v>
      </c>
      <c r="G1129" s="7" t="s">
        <v>1518</v>
      </c>
      <c r="H1129" s="7">
        <v>500</v>
      </c>
      <c r="I1129" s="7">
        <v>495</v>
      </c>
      <c r="J1129" s="19">
        <v>0.01</v>
      </c>
    </row>
    <row r="1130" spans="1:10" x14ac:dyDescent="0.25">
      <c r="A1130" s="16" t="s">
        <v>2189</v>
      </c>
      <c r="B1130" s="9" t="s">
        <v>144</v>
      </c>
      <c r="C1130" s="9" t="s">
        <v>116</v>
      </c>
      <c r="D1130" s="9" t="s">
        <v>19</v>
      </c>
      <c r="E1130" s="12" t="s">
        <v>1124</v>
      </c>
      <c r="F1130" s="9" t="s">
        <v>49</v>
      </c>
      <c r="G1130" s="9" t="s">
        <v>677</v>
      </c>
      <c r="H1130" s="9">
        <v>500</v>
      </c>
      <c r="I1130" s="9">
        <v>400</v>
      </c>
      <c r="J1130" s="20">
        <v>0.2</v>
      </c>
    </row>
    <row r="1131" spans="1:10" x14ac:dyDescent="0.25">
      <c r="A1131" s="15" t="s">
        <v>2190</v>
      </c>
      <c r="B1131" s="7" t="s">
        <v>115</v>
      </c>
      <c r="C1131" s="7" t="s">
        <v>116</v>
      </c>
      <c r="D1131" s="7" t="s">
        <v>19</v>
      </c>
      <c r="E1131" s="8" t="s">
        <v>1926</v>
      </c>
      <c r="F1131" s="7" t="s">
        <v>38</v>
      </c>
      <c r="G1131" s="7" t="s">
        <v>1160</v>
      </c>
      <c r="H1131" s="7">
        <v>50</v>
      </c>
      <c r="I1131" s="7">
        <v>48</v>
      </c>
      <c r="J1131" s="19">
        <v>0.04</v>
      </c>
    </row>
    <row r="1132" spans="1:10" x14ac:dyDescent="0.25">
      <c r="A1132" s="16" t="s">
        <v>2191</v>
      </c>
      <c r="B1132" s="9" t="s">
        <v>3760</v>
      </c>
      <c r="C1132" s="9" t="s">
        <v>3759</v>
      </c>
      <c r="D1132" s="9" t="s">
        <v>13</v>
      </c>
      <c r="E1132" s="12" t="s">
        <v>1646</v>
      </c>
      <c r="F1132" s="9" t="s">
        <v>44</v>
      </c>
      <c r="G1132" s="9" t="s">
        <v>1234</v>
      </c>
      <c r="H1132" s="9">
        <v>30</v>
      </c>
      <c r="I1132" s="9">
        <v>19</v>
      </c>
      <c r="J1132" s="20">
        <v>0.36670000000000003</v>
      </c>
    </row>
    <row r="1133" spans="1:10" x14ac:dyDescent="0.25">
      <c r="A1133" s="15" t="s">
        <v>2192</v>
      </c>
      <c r="B1133" s="7" t="s">
        <v>139</v>
      </c>
      <c r="C1133" s="7" t="s">
        <v>140</v>
      </c>
      <c r="D1133" s="7" t="s">
        <v>13</v>
      </c>
      <c r="E1133" s="8" t="s">
        <v>406</v>
      </c>
      <c r="F1133" s="7" t="s">
        <v>44</v>
      </c>
      <c r="G1133" s="7" t="s">
        <v>277</v>
      </c>
      <c r="H1133" s="7">
        <v>30</v>
      </c>
      <c r="I1133" s="7">
        <v>22</v>
      </c>
      <c r="J1133" s="19">
        <v>0.26669999999999999</v>
      </c>
    </row>
    <row r="1134" spans="1:10" x14ac:dyDescent="0.25">
      <c r="A1134" s="16" t="s">
        <v>2193</v>
      </c>
      <c r="B1134" s="9" t="s">
        <v>29</v>
      </c>
      <c r="C1134" s="9" t="s">
        <v>30</v>
      </c>
      <c r="D1134" s="9" t="s">
        <v>13</v>
      </c>
      <c r="E1134" s="10">
        <v>42919</v>
      </c>
      <c r="F1134" s="9" t="s">
        <v>77</v>
      </c>
      <c r="G1134" s="9" t="s">
        <v>527</v>
      </c>
      <c r="H1134" s="9">
        <v>500</v>
      </c>
      <c r="I1134" s="9">
        <v>500</v>
      </c>
      <c r="J1134" s="20">
        <v>0</v>
      </c>
    </row>
    <row r="1135" spans="1:10" x14ac:dyDescent="0.25">
      <c r="A1135" s="15" t="s">
        <v>2194</v>
      </c>
      <c r="B1135" s="7" t="s">
        <v>144</v>
      </c>
      <c r="C1135" s="7" t="s">
        <v>116</v>
      </c>
      <c r="D1135" s="7" t="s">
        <v>19</v>
      </c>
      <c r="E1135" s="8" t="s">
        <v>188</v>
      </c>
      <c r="F1135" s="7" t="s">
        <v>38</v>
      </c>
      <c r="G1135" s="7" t="s">
        <v>2028</v>
      </c>
      <c r="H1135" s="7">
        <v>50</v>
      </c>
      <c r="I1135" s="7">
        <v>50</v>
      </c>
      <c r="J1135" s="19">
        <v>0</v>
      </c>
    </row>
    <row r="1136" spans="1:10" x14ac:dyDescent="0.25">
      <c r="A1136" s="16" t="s">
        <v>2195</v>
      </c>
      <c r="B1136" s="9" t="s">
        <v>128</v>
      </c>
      <c r="C1136" s="9" t="s">
        <v>129</v>
      </c>
      <c r="D1136" s="9" t="s">
        <v>37</v>
      </c>
      <c r="E1136" s="10">
        <v>41737</v>
      </c>
      <c r="F1136" s="9" t="s">
        <v>133</v>
      </c>
      <c r="G1136" s="9" t="s">
        <v>2196</v>
      </c>
      <c r="H1136" s="9">
        <v>50</v>
      </c>
      <c r="I1136" s="9">
        <v>50</v>
      </c>
      <c r="J1136" s="20">
        <v>0</v>
      </c>
    </row>
    <row r="1137" spans="1:10" x14ac:dyDescent="0.25">
      <c r="A1137" s="15" t="s">
        <v>2197</v>
      </c>
      <c r="B1137" s="7" t="s">
        <v>174</v>
      </c>
      <c r="C1137" s="7" t="s">
        <v>116</v>
      </c>
      <c r="D1137" s="7" t="s">
        <v>19</v>
      </c>
      <c r="E1137" s="11">
        <v>42381</v>
      </c>
      <c r="F1137" s="7" t="s">
        <v>64</v>
      </c>
      <c r="G1137" s="7" t="s">
        <v>1848</v>
      </c>
      <c r="H1137" s="7">
        <v>1000</v>
      </c>
      <c r="I1137" s="7">
        <v>710</v>
      </c>
      <c r="J1137" s="19">
        <v>0.28999999999999998</v>
      </c>
    </row>
    <row r="1138" spans="1:10" x14ac:dyDescent="0.25">
      <c r="A1138" s="16" t="s">
        <v>2198</v>
      </c>
      <c r="B1138" s="9" t="s">
        <v>139</v>
      </c>
      <c r="C1138" s="9" t="s">
        <v>140</v>
      </c>
      <c r="D1138" s="9" t="s">
        <v>13</v>
      </c>
      <c r="E1138" s="12" t="s">
        <v>2199</v>
      </c>
      <c r="F1138" s="9" t="s">
        <v>14</v>
      </c>
      <c r="G1138" s="9" t="s">
        <v>474</v>
      </c>
      <c r="H1138" s="9">
        <v>80</v>
      </c>
      <c r="I1138" s="9">
        <v>74</v>
      </c>
      <c r="J1138" s="20">
        <v>7.4999999999999997E-2</v>
      </c>
    </row>
    <row r="1139" spans="1:10" x14ac:dyDescent="0.25">
      <c r="A1139" s="15" t="s">
        <v>2200</v>
      </c>
      <c r="B1139" s="7" t="s">
        <v>3760</v>
      </c>
      <c r="C1139" s="7" t="s">
        <v>3759</v>
      </c>
      <c r="D1139" s="7" t="s">
        <v>13</v>
      </c>
      <c r="E1139" s="8" t="s">
        <v>2201</v>
      </c>
      <c r="F1139" s="7" t="s">
        <v>133</v>
      </c>
      <c r="G1139" s="7" t="s">
        <v>1955</v>
      </c>
      <c r="H1139" s="7">
        <v>50</v>
      </c>
      <c r="I1139" s="7">
        <v>50</v>
      </c>
      <c r="J1139" s="19">
        <v>0</v>
      </c>
    </row>
    <row r="1140" spans="1:10" x14ac:dyDescent="0.25">
      <c r="A1140" s="16" t="s">
        <v>2202</v>
      </c>
      <c r="B1140" s="9" t="s">
        <v>174</v>
      </c>
      <c r="C1140" s="9" t="s">
        <v>116</v>
      </c>
      <c r="D1140" s="9" t="s">
        <v>19</v>
      </c>
      <c r="E1140" s="12" t="s">
        <v>1591</v>
      </c>
      <c r="F1140" s="9" t="s">
        <v>125</v>
      </c>
      <c r="G1140" s="9" t="s">
        <v>1541</v>
      </c>
      <c r="H1140" s="9">
        <v>250</v>
      </c>
      <c r="I1140" s="9">
        <v>208</v>
      </c>
      <c r="J1140" s="20">
        <v>0.16800000000000001</v>
      </c>
    </row>
    <row r="1141" spans="1:10" x14ac:dyDescent="0.25">
      <c r="A1141" s="15" t="s">
        <v>2203</v>
      </c>
      <c r="B1141" s="7" t="s">
        <v>95</v>
      </c>
      <c r="C1141" s="7" t="s">
        <v>96</v>
      </c>
      <c r="D1141" s="7" t="s">
        <v>37</v>
      </c>
      <c r="E1141" s="11">
        <v>42769</v>
      </c>
      <c r="F1141" s="7" t="s">
        <v>133</v>
      </c>
      <c r="G1141" s="7" t="s">
        <v>233</v>
      </c>
      <c r="H1141" s="7">
        <v>50</v>
      </c>
      <c r="I1141" s="7">
        <v>46</v>
      </c>
      <c r="J1141" s="19">
        <v>0.08</v>
      </c>
    </row>
    <row r="1142" spans="1:10" x14ac:dyDescent="0.25">
      <c r="A1142" s="16" t="s">
        <v>2204</v>
      </c>
      <c r="B1142" s="9" t="s">
        <v>3761</v>
      </c>
      <c r="C1142" s="9" t="s">
        <v>3759</v>
      </c>
      <c r="D1142" s="9" t="s">
        <v>13</v>
      </c>
      <c r="E1142" s="10">
        <v>42310</v>
      </c>
      <c r="F1142" s="9" t="s">
        <v>58</v>
      </c>
      <c r="G1142" s="9" t="s">
        <v>2205</v>
      </c>
      <c r="H1142" s="9">
        <v>800</v>
      </c>
      <c r="I1142" s="9">
        <v>744</v>
      </c>
      <c r="J1142" s="20">
        <v>7.0000000000000007E-2</v>
      </c>
    </row>
    <row r="1143" spans="1:10" x14ac:dyDescent="0.25">
      <c r="A1143" s="15" t="s">
        <v>2206</v>
      </c>
      <c r="B1143" s="7" t="s">
        <v>67</v>
      </c>
      <c r="C1143" s="7" t="s">
        <v>68</v>
      </c>
      <c r="D1143" s="7" t="s">
        <v>37</v>
      </c>
      <c r="E1143" s="8" t="s">
        <v>2207</v>
      </c>
      <c r="F1143" s="7" t="s">
        <v>14</v>
      </c>
      <c r="G1143" s="7" t="s">
        <v>2011</v>
      </c>
      <c r="H1143" s="7">
        <v>80</v>
      </c>
      <c r="I1143" s="7">
        <v>76</v>
      </c>
      <c r="J1143" s="19">
        <v>0.05</v>
      </c>
    </row>
    <row r="1144" spans="1:10" x14ac:dyDescent="0.25">
      <c r="A1144" s="16" t="s">
        <v>2208</v>
      </c>
      <c r="B1144" s="9" t="s">
        <v>128</v>
      </c>
      <c r="C1144" s="9" t="s">
        <v>129</v>
      </c>
      <c r="D1144" s="9" t="s">
        <v>37</v>
      </c>
      <c r="E1144" s="10">
        <v>42800</v>
      </c>
      <c r="F1144" s="9" t="s">
        <v>32</v>
      </c>
      <c r="G1144" s="9" t="s">
        <v>683</v>
      </c>
      <c r="H1144" s="9">
        <v>150</v>
      </c>
      <c r="I1144" s="9">
        <v>146</v>
      </c>
      <c r="J1144" s="20">
        <v>2.6700000000000002E-2</v>
      </c>
    </row>
    <row r="1145" spans="1:10" x14ac:dyDescent="0.25">
      <c r="A1145" s="15" t="s">
        <v>2209</v>
      </c>
      <c r="B1145" s="7" t="s">
        <v>261</v>
      </c>
      <c r="C1145" s="7" t="s">
        <v>42</v>
      </c>
      <c r="D1145" s="7" t="s">
        <v>37</v>
      </c>
      <c r="E1145" s="11">
        <v>43445</v>
      </c>
      <c r="F1145" s="7" t="s">
        <v>49</v>
      </c>
      <c r="G1145" s="7" t="s">
        <v>1533</v>
      </c>
      <c r="H1145" s="7">
        <v>500</v>
      </c>
      <c r="I1145" s="7">
        <v>475</v>
      </c>
      <c r="J1145" s="19">
        <v>0.05</v>
      </c>
    </row>
    <row r="1146" spans="1:10" x14ac:dyDescent="0.25">
      <c r="A1146" s="16" t="s">
        <v>2210</v>
      </c>
      <c r="B1146" s="9" t="s">
        <v>288</v>
      </c>
      <c r="C1146" s="9" t="s">
        <v>289</v>
      </c>
      <c r="D1146" s="9" t="s">
        <v>13</v>
      </c>
      <c r="E1146" s="12" t="s">
        <v>191</v>
      </c>
      <c r="F1146" s="9" t="s">
        <v>14</v>
      </c>
      <c r="G1146" s="9" t="s">
        <v>468</v>
      </c>
      <c r="H1146" s="9">
        <v>80</v>
      </c>
      <c r="I1146" s="9">
        <v>68</v>
      </c>
      <c r="J1146" s="20">
        <v>0.15</v>
      </c>
    </row>
    <row r="1147" spans="1:10" x14ac:dyDescent="0.25">
      <c r="A1147" s="15" t="s">
        <v>2211</v>
      </c>
      <c r="B1147" s="7" t="s">
        <v>397</v>
      </c>
      <c r="C1147" s="7" t="s">
        <v>398</v>
      </c>
      <c r="D1147" s="7" t="s">
        <v>13</v>
      </c>
      <c r="E1147" s="8" t="s">
        <v>2212</v>
      </c>
      <c r="F1147" s="7" t="s">
        <v>77</v>
      </c>
      <c r="G1147" s="7" t="s">
        <v>1921</v>
      </c>
      <c r="H1147" s="7">
        <v>500</v>
      </c>
      <c r="I1147" s="7">
        <v>500</v>
      </c>
      <c r="J1147" s="19">
        <v>0</v>
      </c>
    </row>
    <row r="1148" spans="1:10" x14ac:dyDescent="0.25">
      <c r="A1148" s="16" t="s">
        <v>2213</v>
      </c>
      <c r="B1148" s="9" t="s">
        <v>306</v>
      </c>
      <c r="C1148" s="9" t="s">
        <v>307</v>
      </c>
      <c r="D1148" s="9" t="s">
        <v>13</v>
      </c>
      <c r="E1148" s="10">
        <v>41673</v>
      </c>
      <c r="F1148" s="9" t="s">
        <v>125</v>
      </c>
      <c r="G1148" s="9" t="s">
        <v>1794</v>
      </c>
      <c r="H1148" s="9">
        <v>250</v>
      </c>
      <c r="I1148" s="9">
        <v>243</v>
      </c>
      <c r="J1148" s="20">
        <v>2.8000000000000001E-2</v>
      </c>
    </row>
    <row r="1149" spans="1:10" x14ac:dyDescent="0.25">
      <c r="A1149" s="15" t="s">
        <v>2214</v>
      </c>
      <c r="B1149" s="7" t="s">
        <v>23</v>
      </c>
      <c r="C1149" s="7" t="s">
        <v>24</v>
      </c>
      <c r="D1149" s="7" t="s">
        <v>25</v>
      </c>
      <c r="E1149" s="8" t="s">
        <v>956</v>
      </c>
      <c r="F1149" s="7" t="s">
        <v>64</v>
      </c>
      <c r="G1149" s="7" t="s">
        <v>162</v>
      </c>
      <c r="H1149" s="7">
        <v>1000</v>
      </c>
      <c r="I1149" s="7">
        <v>500</v>
      </c>
      <c r="J1149" s="19">
        <v>0.5</v>
      </c>
    </row>
    <row r="1150" spans="1:10" x14ac:dyDescent="0.25">
      <c r="A1150" s="16" t="s">
        <v>2215</v>
      </c>
      <c r="B1150" s="9" t="s">
        <v>265</v>
      </c>
      <c r="C1150" s="9" t="s">
        <v>53</v>
      </c>
      <c r="D1150" s="9" t="s">
        <v>25</v>
      </c>
      <c r="E1150" s="10">
        <v>43443</v>
      </c>
      <c r="F1150" s="9" t="s">
        <v>64</v>
      </c>
      <c r="G1150" s="9" t="s">
        <v>941</v>
      </c>
      <c r="H1150" s="9">
        <v>1000</v>
      </c>
      <c r="I1150" s="9">
        <v>700</v>
      </c>
      <c r="J1150" s="20">
        <v>0.3</v>
      </c>
    </row>
    <row r="1151" spans="1:10" x14ac:dyDescent="0.25">
      <c r="A1151" s="15" t="s">
        <v>2216</v>
      </c>
      <c r="B1151" s="7" t="s">
        <v>495</v>
      </c>
      <c r="C1151" s="7" t="s">
        <v>496</v>
      </c>
      <c r="D1151" s="7" t="s">
        <v>13</v>
      </c>
      <c r="E1151" s="8" t="s">
        <v>418</v>
      </c>
      <c r="F1151" s="7" t="s">
        <v>14</v>
      </c>
      <c r="G1151" s="7" t="s">
        <v>498</v>
      </c>
      <c r="H1151" s="7">
        <v>80</v>
      </c>
      <c r="I1151" s="7">
        <v>58</v>
      </c>
      <c r="J1151" s="19">
        <v>0.27500000000000002</v>
      </c>
    </row>
    <row r="1152" spans="1:10" x14ac:dyDescent="0.25">
      <c r="A1152" s="16" t="s">
        <v>2217</v>
      </c>
      <c r="B1152" s="9" t="s">
        <v>201</v>
      </c>
      <c r="C1152" s="9" t="s">
        <v>202</v>
      </c>
      <c r="D1152" s="9" t="s">
        <v>13</v>
      </c>
      <c r="E1152" s="12" t="s">
        <v>1080</v>
      </c>
      <c r="F1152" s="9" t="s">
        <v>58</v>
      </c>
      <c r="G1152" s="9" t="s">
        <v>775</v>
      </c>
      <c r="H1152" s="9">
        <v>800</v>
      </c>
      <c r="I1152" s="9">
        <v>664</v>
      </c>
      <c r="J1152" s="20">
        <v>0.17</v>
      </c>
    </row>
    <row r="1153" spans="1:10" x14ac:dyDescent="0.25">
      <c r="A1153" s="15" t="s">
        <v>2218</v>
      </c>
      <c r="B1153" s="7" t="s">
        <v>56</v>
      </c>
      <c r="C1153" s="7" t="s">
        <v>57</v>
      </c>
      <c r="D1153" s="7" t="s">
        <v>13</v>
      </c>
      <c r="E1153" s="11">
        <v>41945</v>
      </c>
      <c r="F1153" s="7" t="s">
        <v>112</v>
      </c>
      <c r="G1153" s="7" t="s">
        <v>1025</v>
      </c>
      <c r="H1153" s="7">
        <v>70</v>
      </c>
      <c r="I1153" s="7">
        <v>69</v>
      </c>
      <c r="J1153" s="19">
        <v>1.43E-2</v>
      </c>
    </row>
    <row r="1154" spans="1:10" x14ac:dyDescent="0.25">
      <c r="A1154" s="16" t="s">
        <v>2219</v>
      </c>
      <c r="B1154" s="9" t="s">
        <v>52</v>
      </c>
      <c r="C1154" s="9" t="s">
        <v>53</v>
      </c>
      <c r="D1154" s="9" t="s">
        <v>25</v>
      </c>
      <c r="E1154" s="10">
        <v>41954</v>
      </c>
      <c r="F1154" s="9" t="s">
        <v>133</v>
      </c>
      <c r="G1154" s="9" t="s">
        <v>465</v>
      </c>
      <c r="H1154" s="9">
        <v>50</v>
      </c>
      <c r="I1154" s="9">
        <v>50</v>
      </c>
      <c r="J1154" s="20">
        <v>0</v>
      </c>
    </row>
    <row r="1155" spans="1:10" x14ac:dyDescent="0.25">
      <c r="A1155" s="15" t="s">
        <v>2220</v>
      </c>
      <c r="B1155" s="7" t="s">
        <v>325</v>
      </c>
      <c r="C1155" s="7" t="s">
        <v>326</v>
      </c>
      <c r="D1155" s="7" t="s">
        <v>37</v>
      </c>
      <c r="E1155" s="8" t="s">
        <v>273</v>
      </c>
      <c r="F1155" s="7" t="s">
        <v>14</v>
      </c>
      <c r="G1155" s="7" t="s">
        <v>414</v>
      </c>
      <c r="H1155" s="7">
        <v>80</v>
      </c>
      <c r="I1155" s="7">
        <v>75</v>
      </c>
      <c r="J1155" s="19">
        <v>6.25E-2</v>
      </c>
    </row>
    <row r="1156" spans="1:10" x14ac:dyDescent="0.25">
      <c r="A1156" s="16" t="s">
        <v>2221</v>
      </c>
      <c r="B1156" s="9" t="s">
        <v>11</v>
      </c>
      <c r="C1156" s="9" t="s">
        <v>12</v>
      </c>
      <c r="D1156" s="9" t="s">
        <v>13</v>
      </c>
      <c r="E1156" s="12" t="s">
        <v>710</v>
      </c>
      <c r="F1156" s="9" t="s">
        <v>14</v>
      </c>
      <c r="G1156" s="9" t="s">
        <v>1508</v>
      </c>
      <c r="H1156" s="9">
        <v>80</v>
      </c>
      <c r="I1156" s="9">
        <v>76</v>
      </c>
      <c r="J1156" s="20">
        <v>0.05</v>
      </c>
    </row>
    <row r="1157" spans="1:10" x14ac:dyDescent="0.25">
      <c r="A1157" s="15" t="s">
        <v>2222</v>
      </c>
      <c r="B1157" s="7" t="s">
        <v>110</v>
      </c>
      <c r="C1157" s="7" t="s">
        <v>75</v>
      </c>
      <c r="D1157" s="7" t="s">
        <v>37</v>
      </c>
      <c r="E1157" s="8" t="s">
        <v>2181</v>
      </c>
      <c r="F1157" s="7" t="s">
        <v>125</v>
      </c>
      <c r="G1157" s="7" t="s">
        <v>933</v>
      </c>
      <c r="H1157" s="7">
        <v>250</v>
      </c>
      <c r="I1157" s="7">
        <v>190</v>
      </c>
      <c r="J1157" s="19">
        <v>0.24</v>
      </c>
    </row>
    <row r="1158" spans="1:10" x14ac:dyDescent="0.25">
      <c r="A1158" s="16" t="s">
        <v>2223</v>
      </c>
      <c r="B1158" s="9" t="s">
        <v>288</v>
      </c>
      <c r="C1158" s="9" t="s">
        <v>289</v>
      </c>
      <c r="D1158" s="9" t="s">
        <v>13</v>
      </c>
      <c r="E1158" s="10">
        <v>42767</v>
      </c>
      <c r="F1158" s="9" t="s">
        <v>64</v>
      </c>
      <c r="G1158" s="9" t="s">
        <v>1501</v>
      </c>
      <c r="H1158" s="9">
        <v>1000</v>
      </c>
      <c r="I1158" s="9">
        <v>650</v>
      </c>
      <c r="J1158" s="20">
        <v>0.35</v>
      </c>
    </row>
    <row r="1159" spans="1:10" x14ac:dyDescent="0.25">
      <c r="A1159" s="15" t="s">
        <v>2224</v>
      </c>
      <c r="B1159" s="7" t="s">
        <v>261</v>
      </c>
      <c r="C1159" s="7" t="s">
        <v>42</v>
      </c>
      <c r="D1159" s="7" t="s">
        <v>37</v>
      </c>
      <c r="E1159" s="11">
        <v>42228</v>
      </c>
      <c r="F1159" s="7" t="s">
        <v>14</v>
      </c>
      <c r="G1159" s="7" t="s">
        <v>263</v>
      </c>
      <c r="H1159" s="7">
        <v>80</v>
      </c>
      <c r="I1159" s="7">
        <v>58</v>
      </c>
      <c r="J1159" s="19">
        <v>0.27500000000000002</v>
      </c>
    </row>
    <row r="1160" spans="1:10" x14ac:dyDescent="0.25">
      <c r="A1160" s="16" t="s">
        <v>2225</v>
      </c>
      <c r="B1160" s="9" t="s">
        <v>41</v>
      </c>
      <c r="C1160" s="9" t="s">
        <v>42</v>
      </c>
      <c r="D1160" s="9" t="s">
        <v>37</v>
      </c>
      <c r="E1160" s="10">
        <v>41699</v>
      </c>
      <c r="F1160" s="9" t="s">
        <v>125</v>
      </c>
      <c r="G1160" s="9" t="s">
        <v>2226</v>
      </c>
      <c r="H1160" s="9">
        <v>250</v>
      </c>
      <c r="I1160" s="9">
        <v>235</v>
      </c>
      <c r="J1160" s="20">
        <v>0.06</v>
      </c>
    </row>
    <row r="1161" spans="1:10" x14ac:dyDescent="0.25">
      <c r="A1161" s="15" t="s">
        <v>2227</v>
      </c>
      <c r="B1161" s="7" t="s">
        <v>216</v>
      </c>
      <c r="C1161" s="7" t="s">
        <v>217</v>
      </c>
      <c r="D1161" s="7" t="s">
        <v>13</v>
      </c>
      <c r="E1161" s="8" t="s">
        <v>2228</v>
      </c>
      <c r="F1161" s="7" t="s">
        <v>49</v>
      </c>
      <c r="G1161" s="7" t="s">
        <v>283</v>
      </c>
      <c r="H1161" s="7">
        <v>500</v>
      </c>
      <c r="I1161" s="7">
        <v>440</v>
      </c>
      <c r="J1161" s="19">
        <v>0.12</v>
      </c>
    </row>
    <row r="1162" spans="1:10" x14ac:dyDescent="0.25">
      <c r="A1162" s="16" t="s">
        <v>2229</v>
      </c>
      <c r="B1162" s="9" t="s">
        <v>139</v>
      </c>
      <c r="C1162" s="9" t="s">
        <v>140</v>
      </c>
      <c r="D1162" s="9" t="s">
        <v>13</v>
      </c>
      <c r="E1162" s="12" t="s">
        <v>2230</v>
      </c>
      <c r="F1162" s="9" t="s">
        <v>133</v>
      </c>
      <c r="G1162" s="9" t="s">
        <v>142</v>
      </c>
      <c r="H1162" s="9">
        <v>50</v>
      </c>
      <c r="I1162" s="9">
        <v>46</v>
      </c>
      <c r="J1162" s="20">
        <v>0.08</v>
      </c>
    </row>
    <row r="1163" spans="1:10" x14ac:dyDescent="0.25">
      <c r="A1163" s="15" t="s">
        <v>2231</v>
      </c>
      <c r="B1163" s="7" t="s">
        <v>210</v>
      </c>
      <c r="C1163" s="7" t="s">
        <v>116</v>
      </c>
      <c r="D1163" s="7" t="s">
        <v>19</v>
      </c>
      <c r="E1163" s="11">
        <v>43287</v>
      </c>
      <c r="F1163" s="7" t="s">
        <v>112</v>
      </c>
      <c r="G1163" s="7" t="s">
        <v>864</v>
      </c>
      <c r="H1163" s="7">
        <v>70</v>
      </c>
      <c r="I1163" s="7">
        <v>63</v>
      </c>
      <c r="J1163" s="19">
        <v>0.1</v>
      </c>
    </row>
    <row r="1164" spans="1:10" x14ac:dyDescent="0.25">
      <c r="A1164" s="16" t="s">
        <v>2232</v>
      </c>
      <c r="B1164" s="9" t="s">
        <v>269</v>
      </c>
      <c r="C1164" s="9" t="s">
        <v>270</v>
      </c>
      <c r="D1164" s="9" t="s">
        <v>25</v>
      </c>
      <c r="E1164" s="12" t="s">
        <v>290</v>
      </c>
      <c r="F1164" s="9" t="s">
        <v>32</v>
      </c>
      <c r="G1164" s="9" t="s">
        <v>546</v>
      </c>
      <c r="H1164" s="9">
        <v>150</v>
      </c>
      <c r="I1164" s="9">
        <v>128</v>
      </c>
      <c r="J1164" s="20">
        <v>0.1467</v>
      </c>
    </row>
    <row r="1165" spans="1:10" x14ac:dyDescent="0.25">
      <c r="A1165" s="15" t="s">
        <v>2233</v>
      </c>
      <c r="B1165" s="7" t="s">
        <v>67</v>
      </c>
      <c r="C1165" s="7" t="s">
        <v>68</v>
      </c>
      <c r="D1165" s="7" t="s">
        <v>37</v>
      </c>
      <c r="E1165" s="11">
        <v>42686</v>
      </c>
      <c r="F1165" s="7" t="s">
        <v>32</v>
      </c>
      <c r="G1165" s="7" t="s">
        <v>668</v>
      </c>
      <c r="H1165" s="7">
        <v>150</v>
      </c>
      <c r="I1165" s="7">
        <v>150</v>
      </c>
      <c r="J1165" s="19">
        <v>0</v>
      </c>
    </row>
    <row r="1166" spans="1:10" x14ac:dyDescent="0.25">
      <c r="A1166" s="16" t="s">
        <v>2234</v>
      </c>
      <c r="B1166" s="9" t="s">
        <v>11</v>
      </c>
      <c r="C1166" s="9" t="s">
        <v>12</v>
      </c>
      <c r="D1166" s="9" t="s">
        <v>13</v>
      </c>
      <c r="E1166" s="10">
        <v>43071</v>
      </c>
      <c r="F1166" s="9" t="s">
        <v>49</v>
      </c>
      <c r="G1166" s="9" t="s">
        <v>430</v>
      </c>
      <c r="H1166" s="9">
        <v>500</v>
      </c>
      <c r="I1166" s="9">
        <v>485</v>
      </c>
      <c r="J1166" s="20">
        <v>0.03</v>
      </c>
    </row>
    <row r="1167" spans="1:10" x14ac:dyDescent="0.25">
      <c r="A1167" s="15" t="s">
        <v>2235</v>
      </c>
      <c r="B1167" s="7" t="s">
        <v>89</v>
      </c>
      <c r="C1167" s="7" t="s">
        <v>90</v>
      </c>
      <c r="D1167" s="7" t="s">
        <v>13</v>
      </c>
      <c r="E1167" s="8" t="s">
        <v>2236</v>
      </c>
      <c r="F1167" s="7" t="s">
        <v>125</v>
      </c>
      <c r="G1167" s="7" t="s">
        <v>419</v>
      </c>
      <c r="H1167" s="7">
        <v>250</v>
      </c>
      <c r="I1167" s="7">
        <v>230</v>
      </c>
      <c r="J1167" s="19">
        <v>0.08</v>
      </c>
    </row>
    <row r="1168" spans="1:10" x14ac:dyDescent="0.25">
      <c r="A1168" s="16" t="s">
        <v>2237</v>
      </c>
      <c r="B1168" s="9" t="s">
        <v>123</v>
      </c>
      <c r="C1168" s="9" t="s">
        <v>57</v>
      </c>
      <c r="D1168" s="9" t="s">
        <v>13</v>
      </c>
      <c r="E1168" s="12" t="s">
        <v>2238</v>
      </c>
      <c r="F1168" s="9" t="s">
        <v>112</v>
      </c>
      <c r="G1168" s="9" t="s">
        <v>452</v>
      </c>
      <c r="H1168" s="9">
        <v>70</v>
      </c>
      <c r="I1168" s="9">
        <v>62</v>
      </c>
      <c r="J1168" s="20">
        <v>0.1143</v>
      </c>
    </row>
    <row r="1169" spans="1:10" x14ac:dyDescent="0.25">
      <c r="A1169" s="15" t="s">
        <v>2239</v>
      </c>
      <c r="B1169" s="7" t="s">
        <v>67</v>
      </c>
      <c r="C1169" s="7" t="s">
        <v>68</v>
      </c>
      <c r="D1169" s="7" t="s">
        <v>37</v>
      </c>
      <c r="E1169" s="11">
        <v>42954</v>
      </c>
      <c r="F1169" s="7" t="s">
        <v>26</v>
      </c>
      <c r="G1169" s="7" t="s">
        <v>2240</v>
      </c>
      <c r="H1169" s="7">
        <v>700</v>
      </c>
      <c r="I1169" s="7">
        <v>665</v>
      </c>
      <c r="J1169" s="19">
        <v>0.05</v>
      </c>
    </row>
    <row r="1170" spans="1:10" x14ac:dyDescent="0.25">
      <c r="A1170" s="16" t="s">
        <v>2241</v>
      </c>
      <c r="B1170" s="9" t="s">
        <v>144</v>
      </c>
      <c r="C1170" s="9" t="s">
        <v>116</v>
      </c>
      <c r="D1170" s="9" t="s">
        <v>19</v>
      </c>
      <c r="E1170" s="12" t="s">
        <v>2242</v>
      </c>
      <c r="F1170" s="9" t="s">
        <v>38</v>
      </c>
      <c r="G1170" s="9" t="s">
        <v>470</v>
      </c>
      <c r="H1170" s="9">
        <v>50</v>
      </c>
      <c r="I1170" s="9">
        <v>50</v>
      </c>
      <c r="J1170" s="20">
        <v>0</v>
      </c>
    </row>
    <row r="1171" spans="1:10" x14ac:dyDescent="0.25">
      <c r="A1171" s="15" t="s">
        <v>2243</v>
      </c>
      <c r="B1171" s="7" t="s">
        <v>216</v>
      </c>
      <c r="C1171" s="7" t="s">
        <v>217</v>
      </c>
      <c r="D1171" s="7" t="s">
        <v>13</v>
      </c>
      <c r="E1171" s="11">
        <v>41765</v>
      </c>
      <c r="F1171" s="7" t="s">
        <v>14</v>
      </c>
      <c r="G1171" s="7" t="s">
        <v>1020</v>
      </c>
      <c r="H1171" s="7">
        <v>80</v>
      </c>
      <c r="I1171" s="7">
        <v>56</v>
      </c>
      <c r="J1171" s="19">
        <v>0.3</v>
      </c>
    </row>
    <row r="1172" spans="1:10" x14ac:dyDescent="0.25">
      <c r="A1172" s="16" t="s">
        <v>2244</v>
      </c>
      <c r="B1172" s="9" t="s">
        <v>100</v>
      </c>
      <c r="C1172" s="9" t="s">
        <v>101</v>
      </c>
      <c r="D1172" s="9" t="s">
        <v>13</v>
      </c>
      <c r="E1172" s="12" t="s">
        <v>2245</v>
      </c>
      <c r="F1172" s="9" t="s">
        <v>112</v>
      </c>
      <c r="G1172" s="9" t="s">
        <v>578</v>
      </c>
      <c r="H1172" s="9">
        <v>70</v>
      </c>
      <c r="I1172" s="9">
        <v>65</v>
      </c>
      <c r="J1172" s="20">
        <v>7.1400000000000005E-2</v>
      </c>
    </row>
    <row r="1173" spans="1:10" x14ac:dyDescent="0.25">
      <c r="A1173" s="15" t="s">
        <v>2246</v>
      </c>
      <c r="B1173" s="7" t="s">
        <v>541</v>
      </c>
      <c r="C1173" s="7" t="s">
        <v>542</v>
      </c>
      <c r="D1173" s="7" t="s">
        <v>25</v>
      </c>
      <c r="E1173" s="8" t="s">
        <v>2247</v>
      </c>
      <c r="F1173" s="7" t="s">
        <v>38</v>
      </c>
      <c r="G1173" s="7" t="s">
        <v>983</v>
      </c>
      <c r="H1173" s="7">
        <v>50</v>
      </c>
      <c r="I1173" s="7">
        <v>43</v>
      </c>
      <c r="J1173" s="19">
        <v>0.14000000000000001</v>
      </c>
    </row>
    <row r="1174" spans="1:10" x14ac:dyDescent="0.25">
      <c r="A1174" s="16" t="s">
        <v>2248</v>
      </c>
      <c r="B1174" s="9" t="s">
        <v>74</v>
      </c>
      <c r="C1174" s="9" t="s">
        <v>75</v>
      </c>
      <c r="D1174" s="9" t="s">
        <v>37</v>
      </c>
      <c r="E1174" s="10">
        <v>42318</v>
      </c>
      <c r="F1174" s="9" t="s">
        <v>32</v>
      </c>
      <c r="G1174" s="9" t="s">
        <v>2249</v>
      </c>
      <c r="H1174" s="9">
        <v>150</v>
      </c>
      <c r="I1174" s="9">
        <v>126</v>
      </c>
      <c r="J1174" s="20">
        <v>0.16</v>
      </c>
    </row>
    <row r="1175" spans="1:10" x14ac:dyDescent="0.25">
      <c r="A1175" s="15" t="s">
        <v>2250</v>
      </c>
      <c r="B1175" s="7" t="s">
        <v>261</v>
      </c>
      <c r="C1175" s="7" t="s">
        <v>42</v>
      </c>
      <c r="D1175" s="7" t="s">
        <v>37</v>
      </c>
      <c r="E1175" s="8" t="s">
        <v>1768</v>
      </c>
      <c r="F1175" s="7" t="s">
        <v>49</v>
      </c>
      <c r="G1175" s="7" t="s">
        <v>1729</v>
      </c>
      <c r="H1175" s="7">
        <v>500</v>
      </c>
      <c r="I1175" s="7">
        <v>360</v>
      </c>
      <c r="J1175" s="19">
        <v>0.28000000000000003</v>
      </c>
    </row>
    <row r="1176" spans="1:10" x14ac:dyDescent="0.25">
      <c r="A1176" s="16" t="s">
        <v>2251</v>
      </c>
      <c r="B1176" s="9" t="s">
        <v>269</v>
      </c>
      <c r="C1176" s="9" t="s">
        <v>270</v>
      </c>
      <c r="D1176" s="9" t="s">
        <v>25</v>
      </c>
      <c r="E1176" s="10">
        <v>42622</v>
      </c>
      <c r="F1176" s="9" t="s">
        <v>14</v>
      </c>
      <c r="G1176" s="9" t="s">
        <v>792</v>
      </c>
      <c r="H1176" s="9">
        <v>80</v>
      </c>
      <c r="I1176" s="9">
        <v>71</v>
      </c>
      <c r="J1176" s="20">
        <v>0.1125</v>
      </c>
    </row>
    <row r="1177" spans="1:10" x14ac:dyDescent="0.25">
      <c r="A1177" s="15" t="s">
        <v>2252</v>
      </c>
      <c r="B1177" s="7" t="s">
        <v>144</v>
      </c>
      <c r="C1177" s="7" t="s">
        <v>116</v>
      </c>
      <c r="D1177" s="7" t="s">
        <v>19</v>
      </c>
      <c r="E1177" s="8" t="s">
        <v>2253</v>
      </c>
      <c r="F1177" s="7" t="s">
        <v>44</v>
      </c>
      <c r="G1177" s="7" t="s">
        <v>145</v>
      </c>
      <c r="H1177" s="7">
        <v>30</v>
      </c>
      <c r="I1177" s="7">
        <v>29</v>
      </c>
      <c r="J1177" s="19">
        <v>3.3300000000000003E-2</v>
      </c>
    </row>
    <row r="1178" spans="1:10" x14ac:dyDescent="0.25">
      <c r="A1178" s="16" t="s">
        <v>2254</v>
      </c>
      <c r="B1178" s="9" t="s">
        <v>197</v>
      </c>
      <c r="C1178" s="9" t="s">
        <v>198</v>
      </c>
      <c r="D1178" s="9" t="s">
        <v>13</v>
      </c>
      <c r="E1178" s="12" t="s">
        <v>2255</v>
      </c>
      <c r="F1178" s="9" t="s">
        <v>125</v>
      </c>
      <c r="G1178" s="9" t="s">
        <v>655</v>
      </c>
      <c r="H1178" s="9">
        <v>250</v>
      </c>
      <c r="I1178" s="9">
        <v>248</v>
      </c>
      <c r="J1178" s="20">
        <v>8.0000000000000002E-3</v>
      </c>
    </row>
    <row r="1179" spans="1:10" x14ac:dyDescent="0.25">
      <c r="A1179" s="15" t="s">
        <v>2256</v>
      </c>
      <c r="B1179" s="7" t="s">
        <v>147</v>
      </c>
      <c r="C1179" s="7" t="s">
        <v>96</v>
      </c>
      <c r="D1179" s="7" t="s">
        <v>37</v>
      </c>
      <c r="E1179" s="8" t="s">
        <v>2257</v>
      </c>
      <c r="F1179" s="7" t="s">
        <v>44</v>
      </c>
      <c r="G1179" s="7" t="s">
        <v>1384</v>
      </c>
      <c r="H1179" s="7">
        <v>30</v>
      </c>
      <c r="I1179" s="7">
        <v>27</v>
      </c>
      <c r="J1179" s="19">
        <v>0.1</v>
      </c>
    </row>
    <row r="1180" spans="1:10" x14ac:dyDescent="0.25">
      <c r="A1180" s="16" t="s">
        <v>2258</v>
      </c>
      <c r="B1180" s="9" t="s">
        <v>164</v>
      </c>
      <c r="C1180" s="9" t="s">
        <v>165</v>
      </c>
      <c r="D1180" s="9" t="s">
        <v>13</v>
      </c>
      <c r="E1180" s="10">
        <v>42743</v>
      </c>
      <c r="F1180" s="9" t="s">
        <v>112</v>
      </c>
      <c r="G1180" s="9" t="s">
        <v>1723</v>
      </c>
      <c r="H1180" s="9">
        <v>70</v>
      </c>
      <c r="I1180" s="9">
        <v>66</v>
      </c>
      <c r="J1180" s="20">
        <v>5.7099999999999998E-2</v>
      </c>
    </row>
    <row r="1181" spans="1:10" x14ac:dyDescent="0.25">
      <c r="A1181" s="15" t="s">
        <v>2259</v>
      </c>
      <c r="B1181" s="7" t="s">
        <v>17</v>
      </c>
      <c r="C1181" s="7" t="s">
        <v>18</v>
      </c>
      <c r="D1181" s="7" t="s">
        <v>19</v>
      </c>
      <c r="E1181" s="8" t="s">
        <v>372</v>
      </c>
      <c r="F1181" s="7" t="s">
        <v>38</v>
      </c>
      <c r="G1181" s="7" t="s">
        <v>21</v>
      </c>
      <c r="H1181" s="7">
        <v>50</v>
      </c>
      <c r="I1181" s="7">
        <v>50</v>
      </c>
      <c r="J1181" s="19">
        <v>0</v>
      </c>
    </row>
    <row r="1182" spans="1:10" x14ac:dyDescent="0.25">
      <c r="A1182" s="16" t="s">
        <v>2260</v>
      </c>
      <c r="B1182" s="9" t="s">
        <v>169</v>
      </c>
      <c r="C1182" s="9" t="s">
        <v>170</v>
      </c>
      <c r="D1182" s="9" t="s">
        <v>13</v>
      </c>
      <c r="E1182" s="10">
        <v>42282</v>
      </c>
      <c r="F1182" s="9" t="s">
        <v>64</v>
      </c>
      <c r="G1182" s="9" t="s">
        <v>1066</v>
      </c>
      <c r="H1182" s="9">
        <v>1000</v>
      </c>
      <c r="I1182" s="9">
        <v>690</v>
      </c>
      <c r="J1182" s="20">
        <v>0.31</v>
      </c>
    </row>
    <row r="1183" spans="1:10" x14ac:dyDescent="0.25">
      <c r="A1183" s="15" t="s">
        <v>2261</v>
      </c>
      <c r="B1183" s="7" t="s">
        <v>144</v>
      </c>
      <c r="C1183" s="7" t="s">
        <v>116</v>
      </c>
      <c r="D1183" s="7" t="s">
        <v>19</v>
      </c>
      <c r="E1183" s="8" t="s">
        <v>2262</v>
      </c>
      <c r="F1183" s="7" t="s">
        <v>32</v>
      </c>
      <c r="G1183" s="7" t="s">
        <v>677</v>
      </c>
      <c r="H1183" s="7">
        <v>150</v>
      </c>
      <c r="I1183" s="7">
        <v>150</v>
      </c>
      <c r="J1183" s="19">
        <v>0</v>
      </c>
    </row>
    <row r="1184" spans="1:10" x14ac:dyDescent="0.25">
      <c r="A1184" s="16" t="s">
        <v>2263</v>
      </c>
      <c r="B1184" s="9" t="s">
        <v>110</v>
      </c>
      <c r="C1184" s="9" t="s">
        <v>75</v>
      </c>
      <c r="D1184" s="9" t="s">
        <v>37</v>
      </c>
      <c r="E1184" s="10">
        <v>42316</v>
      </c>
      <c r="F1184" s="9" t="s">
        <v>26</v>
      </c>
      <c r="G1184" s="9" t="s">
        <v>296</v>
      </c>
      <c r="H1184" s="9">
        <v>700</v>
      </c>
      <c r="I1184" s="9">
        <v>560</v>
      </c>
      <c r="J1184" s="20">
        <v>0.2</v>
      </c>
    </row>
    <row r="1185" spans="1:10" x14ac:dyDescent="0.25">
      <c r="A1185" s="15" t="s">
        <v>2264</v>
      </c>
      <c r="B1185" s="7" t="s">
        <v>265</v>
      </c>
      <c r="C1185" s="7" t="s">
        <v>53</v>
      </c>
      <c r="D1185" s="7" t="s">
        <v>25</v>
      </c>
      <c r="E1185" s="8" t="s">
        <v>1059</v>
      </c>
      <c r="F1185" s="7" t="s">
        <v>77</v>
      </c>
      <c r="G1185" s="7" t="s">
        <v>514</v>
      </c>
      <c r="H1185" s="7">
        <v>500</v>
      </c>
      <c r="I1185" s="7">
        <v>495</v>
      </c>
      <c r="J1185" s="19">
        <v>0.01</v>
      </c>
    </row>
    <row r="1186" spans="1:10" x14ac:dyDescent="0.25">
      <c r="A1186" s="16" t="s">
        <v>2265</v>
      </c>
      <c r="B1186" s="9" t="s">
        <v>350</v>
      </c>
      <c r="C1186" s="9" t="s">
        <v>116</v>
      </c>
      <c r="D1186" s="9" t="s">
        <v>19</v>
      </c>
      <c r="E1186" s="12" t="s">
        <v>2266</v>
      </c>
      <c r="F1186" s="9" t="s">
        <v>44</v>
      </c>
      <c r="G1186" s="9" t="s">
        <v>1471</v>
      </c>
      <c r="H1186" s="9">
        <v>30</v>
      </c>
      <c r="I1186" s="9">
        <v>30</v>
      </c>
      <c r="J1186" s="20">
        <v>0</v>
      </c>
    </row>
    <row r="1187" spans="1:10" x14ac:dyDescent="0.25">
      <c r="A1187" s="15" t="s">
        <v>2267</v>
      </c>
      <c r="B1187" s="7" t="s">
        <v>35</v>
      </c>
      <c r="C1187" s="7" t="s">
        <v>36</v>
      </c>
      <c r="D1187" s="7" t="s">
        <v>37</v>
      </c>
      <c r="E1187" s="11">
        <v>42016</v>
      </c>
      <c r="F1187" s="7" t="s">
        <v>32</v>
      </c>
      <c r="G1187" s="7" t="s">
        <v>565</v>
      </c>
      <c r="H1187" s="7">
        <v>150</v>
      </c>
      <c r="I1187" s="7">
        <v>132</v>
      </c>
      <c r="J1187" s="19">
        <v>0.12</v>
      </c>
    </row>
    <row r="1188" spans="1:10" x14ac:dyDescent="0.25">
      <c r="A1188" s="16" t="s">
        <v>2268</v>
      </c>
      <c r="B1188" s="9" t="s">
        <v>47</v>
      </c>
      <c r="C1188" s="9" t="s">
        <v>48</v>
      </c>
      <c r="D1188" s="9" t="s">
        <v>25</v>
      </c>
      <c r="E1188" s="10">
        <v>41985</v>
      </c>
      <c r="F1188" s="9" t="s">
        <v>49</v>
      </c>
      <c r="G1188" s="9" t="s">
        <v>236</v>
      </c>
      <c r="H1188" s="9">
        <v>500</v>
      </c>
      <c r="I1188" s="9">
        <v>425</v>
      </c>
      <c r="J1188" s="20">
        <v>0.15</v>
      </c>
    </row>
    <row r="1189" spans="1:10" x14ac:dyDescent="0.25">
      <c r="A1189" s="15" t="s">
        <v>2269</v>
      </c>
      <c r="B1189" s="7" t="s">
        <v>495</v>
      </c>
      <c r="C1189" s="7" t="s">
        <v>496</v>
      </c>
      <c r="D1189" s="7" t="s">
        <v>13</v>
      </c>
      <c r="E1189" s="11">
        <v>42898</v>
      </c>
      <c r="F1189" s="7" t="s">
        <v>64</v>
      </c>
      <c r="G1189" s="7" t="s">
        <v>2270</v>
      </c>
      <c r="H1189" s="7">
        <v>1000</v>
      </c>
      <c r="I1189" s="7">
        <v>790</v>
      </c>
      <c r="J1189" s="19">
        <v>0.21</v>
      </c>
    </row>
    <row r="1190" spans="1:10" x14ac:dyDescent="0.25">
      <c r="A1190" s="16" t="s">
        <v>2271</v>
      </c>
      <c r="B1190" s="9" t="s">
        <v>29</v>
      </c>
      <c r="C1190" s="9" t="s">
        <v>30</v>
      </c>
      <c r="D1190" s="9" t="s">
        <v>13</v>
      </c>
      <c r="E1190" s="12" t="s">
        <v>2272</v>
      </c>
      <c r="F1190" s="9" t="s">
        <v>64</v>
      </c>
      <c r="G1190" s="9" t="s">
        <v>527</v>
      </c>
      <c r="H1190" s="9">
        <v>1000</v>
      </c>
      <c r="I1190" s="9">
        <v>980</v>
      </c>
      <c r="J1190" s="20">
        <v>0.02</v>
      </c>
    </row>
    <row r="1191" spans="1:10" x14ac:dyDescent="0.25">
      <c r="A1191" s="15" t="s">
        <v>2273</v>
      </c>
      <c r="B1191" s="7" t="s">
        <v>3760</v>
      </c>
      <c r="C1191" s="7" t="s">
        <v>3759</v>
      </c>
      <c r="D1191" s="7" t="s">
        <v>13</v>
      </c>
      <c r="E1191" s="11">
        <v>42220</v>
      </c>
      <c r="F1191" s="7" t="s">
        <v>49</v>
      </c>
      <c r="G1191" s="7" t="s">
        <v>1114</v>
      </c>
      <c r="H1191" s="7">
        <v>500</v>
      </c>
      <c r="I1191" s="7">
        <v>345</v>
      </c>
      <c r="J1191" s="19">
        <v>0.31</v>
      </c>
    </row>
    <row r="1192" spans="1:10" x14ac:dyDescent="0.25">
      <c r="A1192" s="16" t="s">
        <v>2274</v>
      </c>
      <c r="B1192" s="9" t="s">
        <v>29</v>
      </c>
      <c r="C1192" s="9" t="s">
        <v>30</v>
      </c>
      <c r="D1192" s="9" t="s">
        <v>13</v>
      </c>
      <c r="E1192" s="12" t="s">
        <v>2009</v>
      </c>
      <c r="F1192" s="9" t="s">
        <v>133</v>
      </c>
      <c r="G1192" s="9" t="s">
        <v>2275</v>
      </c>
      <c r="H1192" s="9">
        <v>50</v>
      </c>
      <c r="I1192" s="9">
        <v>44</v>
      </c>
      <c r="J1192" s="20">
        <v>0.12</v>
      </c>
    </row>
    <row r="1193" spans="1:10" x14ac:dyDescent="0.25">
      <c r="A1193" s="15" t="s">
        <v>2276</v>
      </c>
      <c r="B1193" s="7" t="s">
        <v>265</v>
      </c>
      <c r="C1193" s="7" t="s">
        <v>53</v>
      </c>
      <c r="D1193" s="7" t="s">
        <v>25</v>
      </c>
      <c r="E1193" s="8" t="s">
        <v>2277</v>
      </c>
      <c r="F1193" s="7" t="s">
        <v>133</v>
      </c>
      <c r="G1193" s="7" t="s">
        <v>514</v>
      </c>
      <c r="H1193" s="7">
        <v>50</v>
      </c>
      <c r="I1193" s="7">
        <v>43</v>
      </c>
      <c r="J1193" s="19">
        <v>0.14000000000000001</v>
      </c>
    </row>
    <row r="1194" spans="1:10" x14ac:dyDescent="0.25">
      <c r="A1194" s="16" t="s">
        <v>2278</v>
      </c>
      <c r="B1194" s="9" t="s">
        <v>325</v>
      </c>
      <c r="C1194" s="9" t="s">
        <v>326</v>
      </c>
      <c r="D1194" s="9" t="s">
        <v>37</v>
      </c>
      <c r="E1194" s="10">
        <v>43408</v>
      </c>
      <c r="F1194" s="9" t="s">
        <v>44</v>
      </c>
      <c r="G1194" s="9" t="s">
        <v>918</v>
      </c>
      <c r="H1194" s="9">
        <v>30</v>
      </c>
      <c r="I1194" s="9">
        <v>29</v>
      </c>
      <c r="J1194" s="20">
        <v>3.3300000000000003E-2</v>
      </c>
    </row>
    <row r="1195" spans="1:10" x14ac:dyDescent="0.25">
      <c r="A1195" s="15" t="s">
        <v>2279</v>
      </c>
      <c r="B1195" s="7" t="s">
        <v>325</v>
      </c>
      <c r="C1195" s="7" t="s">
        <v>326</v>
      </c>
      <c r="D1195" s="7" t="s">
        <v>37</v>
      </c>
      <c r="E1195" s="8" t="s">
        <v>347</v>
      </c>
      <c r="F1195" s="7" t="s">
        <v>44</v>
      </c>
      <c r="G1195" s="7" t="s">
        <v>721</v>
      </c>
      <c r="H1195" s="7">
        <v>30</v>
      </c>
      <c r="I1195" s="7">
        <v>29</v>
      </c>
      <c r="J1195" s="19">
        <v>3.3300000000000003E-2</v>
      </c>
    </row>
    <row r="1196" spans="1:10" x14ac:dyDescent="0.25">
      <c r="A1196" s="16" t="s">
        <v>2280</v>
      </c>
      <c r="B1196" s="9" t="s">
        <v>350</v>
      </c>
      <c r="C1196" s="9" t="s">
        <v>116</v>
      </c>
      <c r="D1196" s="9" t="s">
        <v>19</v>
      </c>
      <c r="E1196" s="10">
        <v>42560</v>
      </c>
      <c r="F1196" s="9" t="s">
        <v>26</v>
      </c>
      <c r="G1196" s="9" t="s">
        <v>352</v>
      </c>
      <c r="H1196" s="9">
        <v>700</v>
      </c>
      <c r="I1196" s="9">
        <v>700</v>
      </c>
      <c r="J1196" s="20">
        <v>0</v>
      </c>
    </row>
    <row r="1197" spans="1:10" x14ac:dyDescent="0.25">
      <c r="A1197" s="15" t="s">
        <v>2281</v>
      </c>
      <c r="B1197" s="7" t="s">
        <v>56</v>
      </c>
      <c r="C1197" s="7" t="s">
        <v>57</v>
      </c>
      <c r="D1197" s="7" t="s">
        <v>13</v>
      </c>
      <c r="E1197" s="11">
        <v>42249</v>
      </c>
      <c r="F1197" s="7" t="s">
        <v>125</v>
      </c>
      <c r="G1197" s="7" t="s">
        <v>1064</v>
      </c>
      <c r="H1197" s="7">
        <v>250</v>
      </c>
      <c r="I1197" s="7">
        <v>238</v>
      </c>
      <c r="J1197" s="19">
        <v>4.8000000000000001E-2</v>
      </c>
    </row>
    <row r="1198" spans="1:10" x14ac:dyDescent="0.25">
      <c r="A1198" s="16" t="s">
        <v>2282</v>
      </c>
      <c r="B1198" s="9" t="s">
        <v>62</v>
      </c>
      <c r="C1198" s="9" t="s">
        <v>63</v>
      </c>
      <c r="D1198" s="9" t="s">
        <v>13</v>
      </c>
      <c r="E1198" s="12" t="s">
        <v>1205</v>
      </c>
      <c r="F1198" s="9" t="s">
        <v>49</v>
      </c>
      <c r="G1198" s="9" t="s">
        <v>2283</v>
      </c>
      <c r="H1198" s="9">
        <v>500</v>
      </c>
      <c r="I1198" s="9">
        <v>485</v>
      </c>
      <c r="J1198" s="20">
        <v>0.03</v>
      </c>
    </row>
    <row r="1199" spans="1:10" x14ac:dyDescent="0.25">
      <c r="A1199" s="15" t="s">
        <v>2284</v>
      </c>
      <c r="B1199" s="7" t="s">
        <v>178</v>
      </c>
      <c r="C1199" s="7" t="s">
        <v>116</v>
      </c>
      <c r="D1199" s="7" t="s">
        <v>19</v>
      </c>
      <c r="E1199" s="8" t="s">
        <v>2285</v>
      </c>
      <c r="F1199" s="7" t="s">
        <v>58</v>
      </c>
      <c r="G1199" s="7" t="s">
        <v>583</v>
      </c>
      <c r="H1199" s="7">
        <v>800</v>
      </c>
      <c r="I1199" s="7">
        <v>456</v>
      </c>
      <c r="J1199" s="19">
        <v>0.43</v>
      </c>
    </row>
    <row r="1200" spans="1:10" x14ac:dyDescent="0.25">
      <c r="A1200" s="16" t="s">
        <v>2286</v>
      </c>
      <c r="B1200" s="9" t="s">
        <v>115</v>
      </c>
      <c r="C1200" s="9" t="s">
        <v>116</v>
      </c>
      <c r="D1200" s="9" t="s">
        <v>19</v>
      </c>
      <c r="E1200" s="10">
        <v>43016</v>
      </c>
      <c r="F1200" s="9" t="s">
        <v>112</v>
      </c>
      <c r="G1200" s="9" t="s">
        <v>118</v>
      </c>
      <c r="H1200" s="9">
        <v>70</v>
      </c>
      <c r="I1200" s="9">
        <v>66</v>
      </c>
      <c r="J1200" s="20">
        <v>5.7099999999999998E-2</v>
      </c>
    </row>
    <row r="1201" spans="1:10" x14ac:dyDescent="0.25">
      <c r="A1201" s="15" t="s">
        <v>2287</v>
      </c>
      <c r="B1201" s="7" t="s">
        <v>56</v>
      </c>
      <c r="C1201" s="7" t="s">
        <v>57</v>
      </c>
      <c r="D1201" s="7" t="s">
        <v>13</v>
      </c>
      <c r="E1201" s="11">
        <v>41950</v>
      </c>
      <c r="F1201" s="7" t="s">
        <v>44</v>
      </c>
      <c r="G1201" s="7" t="s">
        <v>828</v>
      </c>
      <c r="H1201" s="7">
        <v>30</v>
      </c>
      <c r="I1201" s="7">
        <v>30</v>
      </c>
      <c r="J1201" s="19">
        <v>0</v>
      </c>
    </row>
    <row r="1202" spans="1:10" x14ac:dyDescent="0.25">
      <c r="A1202" s="16" t="s">
        <v>2288</v>
      </c>
      <c r="B1202" s="9" t="s">
        <v>128</v>
      </c>
      <c r="C1202" s="9" t="s">
        <v>129</v>
      </c>
      <c r="D1202" s="9" t="s">
        <v>37</v>
      </c>
      <c r="E1202" s="10">
        <v>42715</v>
      </c>
      <c r="F1202" s="9" t="s">
        <v>44</v>
      </c>
      <c r="G1202" s="9" t="s">
        <v>130</v>
      </c>
      <c r="H1202" s="9">
        <v>30</v>
      </c>
      <c r="I1202" s="9">
        <v>29</v>
      </c>
      <c r="J1202" s="20">
        <v>3.3300000000000003E-2</v>
      </c>
    </row>
    <row r="1203" spans="1:10" x14ac:dyDescent="0.25">
      <c r="A1203" s="15" t="s">
        <v>2289</v>
      </c>
      <c r="B1203" s="7" t="s">
        <v>164</v>
      </c>
      <c r="C1203" s="7" t="s">
        <v>165</v>
      </c>
      <c r="D1203" s="7" t="s">
        <v>13</v>
      </c>
      <c r="E1203" s="11">
        <v>42042</v>
      </c>
      <c r="F1203" s="7" t="s">
        <v>112</v>
      </c>
      <c r="G1203" s="7" t="s">
        <v>2155</v>
      </c>
      <c r="H1203" s="7">
        <v>70</v>
      </c>
      <c r="I1203" s="7">
        <v>62</v>
      </c>
      <c r="J1203" s="19">
        <v>0.1143</v>
      </c>
    </row>
    <row r="1204" spans="1:10" x14ac:dyDescent="0.25">
      <c r="A1204" s="16" t="s">
        <v>2290</v>
      </c>
      <c r="B1204" s="9" t="s">
        <v>144</v>
      </c>
      <c r="C1204" s="9" t="s">
        <v>116</v>
      </c>
      <c r="D1204" s="9" t="s">
        <v>19</v>
      </c>
      <c r="E1204" s="10">
        <v>42070</v>
      </c>
      <c r="F1204" s="9" t="s">
        <v>77</v>
      </c>
      <c r="G1204" s="9" t="s">
        <v>470</v>
      </c>
      <c r="H1204" s="9">
        <v>500</v>
      </c>
      <c r="I1204" s="9">
        <v>500</v>
      </c>
      <c r="J1204" s="20">
        <v>0</v>
      </c>
    </row>
    <row r="1205" spans="1:10" x14ac:dyDescent="0.25">
      <c r="A1205" s="15" t="s">
        <v>2291</v>
      </c>
      <c r="B1205" s="7" t="s">
        <v>17</v>
      </c>
      <c r="C1205" s="7" t="s">
        <v>18</v>
      </c>
      <c r="D1205" s="7" t="s">
        <v>19</v>
      </c>
      <c r="E1205" s="11">
        <v>42376</v>
      </c>
      <c r="F1205" s="7" t="s">
        <v>133</v>
      </c>
      <c r="G1205" s="7" t="s">
        <v>687</v>
      </c>
      <c r="H1205" s="7">
        <v>50</v>
      </c>
      <c r="I1205" s="7">
        <v>45</v>
      </c>
      <c r="J1205" s="19">
        <v>0.1</v>
      </c>
    </row>
    <row r="1206" spans="1:10" x14ac:dyDescent="0.25">
      <c r="A1206" s="16" t="s">
        <v>2292</v>
      </c>
      <c r="B1206" s="9" t="s">
        <v>288</v>
      </c>
      <c r="C1206" s="9" t="s">
        <v>289</v>
      </c>
      <c r="D1206" s="9" t="s">
        <v>13</v>
      </c>
      <c r="E1206" s="12" t="s">
        <v>315</v>
      </c>
      <c r="F1206" s="9" t="s">
        <v>26</v>
      </c>
      <c r="G1206" s="9" t="s">
        <v>1003</v>
      </c>
      <c r="H1206" s="9">
        <v>700</v>
      </c>
      <c r="I1206" s="9">
        <v>623</v>
      </c>
      <c r="J1206" s="20">
        <v>0.11</v>
      </c>
    </row>
    <row r="1207" spans="1:10" x14ac:dyDescent="0.25">
      <c r="A1207" s="15" t="s">
        <v>2293</v>
      </c>
      <c r="B1207" s="7" t="s">
        <v>74</v>
      </c>
      <c r="C1207" s="7" t="s">
        <v>75</v>
      </c>
      <c r="D1207" s="7" t="s">
        <v>37</v>
      </c>
      <c r="E1207" s="8" t="s">
        <v>2294</v>
      </c>
      <c r="F1207" s="7" t="s">
        <v>77</v>
      </c>
      <c r="G1207" s="7" t="s">
        <v>1852</v>
      </c>
      <c r="H1207" s="7">
        <v>500</v>
      </c>
      <c r="I1207" s="7">
        <v>490</v>
      </c>
      <c r="J1207" s="19">
        <v>0.02</v>
      </c>
    </row>
    <row r="1208" spans="1:10" x14ac:dyDescent="0.25">
      <c r="A1208" s="16" t="s">
        <v>2295</v>
      </c>
      <c r="B1208" s="9" t="s">
        <v>100</v>
      </c>
      <c r="C1208" s="9" t="s">
        <v>101</v>
      </c>
      <c r="D1208" s="9" t="s">
        <v>13</v>
      </c>
      <c r="E1208" s="12" t="s">
        <v>2296</v>
      </c>
      <c r="F1208" s="9" t="s">
        <v>133</v>
      </c>
      <c r="G1208" s="9" t="s">
        <v>103</v>
      </c>
      <c r="H1208" s="9">
        <v>50</v>
      </c>
      <c r="I1208" s="9">
        <v>22</v>
      </c>
      <c r="J1208" s="20">
        <v>0.56000000000000005</v>
      </c>
    </row>
    <row r="1209" spans="1:10" x14ac:dyDescent="0.25">
      <c r="A1209" s="15" t="s">
        <v>2297</v>
      </c>
      <c r="B1209" s="7" t="s">
        <v>241</v>
      </c>
      <c r="C1209" s="7" t="s">
        <v>242</v>
      </c>
      <c r="D1209" s="7" t="s">
        <v>25</v>
      </c>
      <c r="E1209" s="11">
        <v>43318</v>
      </c>
      <c r="F1209" s="7" t="s">
        <v>32</v>
      </c>
      <c r="G1209" s="7" t="s">
        <v>847</v>
      </c>
      <c r="H1209" s="7">
        <v>150</v>
      </c>
      <c r="I1209" s="7">
        <v>129</v>
      </c>
      <c r="J1209" s="19">
        <v>0.14000000000000001</v>
      </c>
    </row>
    <row r="1210" spans="1:10" x14ac:dyDescent="0.25">
      <c r="A1210" s="16" t="s">
        <v>2298</v>
      </c>
      <c r="B1210" s="9" t="s">
        <v>123</v>
      </c>
      <c r="C1210" s="9" t="s">
        <v>57</v>
      </c>
      <c r="D1210" s="9" t="s">
        <v>13</v>
      </c>
      <c r="E1210" s="10">
        <v>41767</v>
      </c>
      <c r="F1210" s="9" t="s">
        <v>14</v>
      </c>
      <c r="G1210" s="9" t="s">
        <v>452</v>
      </c>
      <c r="H1210" s="9">
        <v>80</v>
      </c>
      <c r="I1210" s="9">
        <v>78</v>
      </c>
      <c r="J1210" s="20">
        <v>2.5000000000000001E-2</v>
      </c>
    </row>
    <row r="1211" spans="1:10" x14ac:dyDescent="0.25">
      <c r="A1211" s="15" t="s">
        <v>2299</v>
      </c>
      <c r="B1211" s="7" t="s">
        <v>139</v>
      </c>
      <c r="C1211" s="7" t="s">
        <v>140</v>
      </c>
      <c r="D1211" s="7" t="s">
        <v>13</v>
      </c>
      <c r="E1211" s="8" t="s">
        <v>2300</v>
      </c>
      <c r="F1211" s="7" t="s">
        <v>125</v>
      </c>
      <c r="G1211" s="7" t="s">
        <v>142</v>
      </c>
      <c r="H1211" s="7">
        <v>250</v>
      </c>
      <c r="I1211" s="7">
        <v>208</v>
      </c>
      <c r="J1211" s="19">
        <v>0.16800000000000001</v>
      </c>
    </row>
    <row r="1212" spans="1:10" x14ac:dyDescent="0.25">
      <c r="A1212" s="16" t="s">
        <v>2301</v>
      </c>
      <c r="B1212" s="9" t="s">
        <v>105</v>
      </c>
      <c r="C1212" s="9" t="s">
        <v>106</v>
      </c>
      <c r="D1212" s="9" t="s">
        <v>13</v>
      </c>
      <c r="E1212" s="12" t="s">
        <v>2302</v>
      </c>
      <c r="F1212" s="9" t="s">
        <v>133</v>
      </c>
      <c r="G1212" s="9" t="s">
        <v>968</v>
      </c>
      <c r="H1212" s="9">
        <v>50</v>
      </c>
      <c r="I1212" s="9">
        <v>37</v>
      </c>
      <c r="J1212" s="20">
        <v>0.26</v>
      </c>
    </row>
    <row r="1213" spans="1:10" x14ac:dyDescent="0.25">
      <c r="A1213" s="15" t="s">
        <v>2303</v>
      </c>
      <c r="B1213" s="7" t="s">
        <v>541</v>
      </c>
      <c r="C1213" s="7" t="s">
        <v>542</v>
      </c>
      <c r="D1213" s="7" t="s">
        <v>25</v>
      </c>
      <c r="E1213" s="11">
        <v>42005</v>
      </c>
      <c r="F1213" s="7" t="s">
        <v>32</v>
      </c>
      <c r="G1213" s="7" t="s">
        <v>696</v>
      </c>
      <c r="H1213" s="7">
        <v>150</v>
      </c>
      <c r="I1213" s="7">
        <v>143</v>
      </c>
      <c r="J1213" s="19">
        <v>4.6699999999999998E-2</v>
      </c>
    </row>
    <row r="1214" spans="1:10" x14ac:dyDescent="0.25">
      <c r="A1214" s="16" t="s">
        <v>2304</v>
      </c>
      <c r="B1214" s="9" t="s">
        <v>17</v>
      </c>
      <c r="C1214" s="9" t="s">
        <v>18</v>
      </c>
      <c r="D1214" s="9" t="s">
        <v>19</v>
      </c>
      <c r="E1214" s="12" t="s">
        <v>1348</v>
      </c>
      <c r="F1214" s="9" t="s">
        <v>133</v>
      </c>
      <c r="G1214" s="9" t="s">
        <v>1000</v>
      </c>
      <c r="H1214" s="9">
        <v>50</v>
      </c>
      <c r="I1214" s="9">
        <v>46</v>
      </c>
      <c r="J1214" s="20">
        <v>0.08</v>
      </c>
    </row>
    <row r="1215" spans="1:10" x14ac:dyDescent="0.25">
      <c r="A1215" s="15" t="s">
        <v>2305</v>
      </c>
      <c r="B1215" s="7" t="s">
        <v>241</v>
      </c>
      <c r="C1215" s="7" t="s">
        <v>242</v>
      </c>
      <c r="D1215" s="7" t="s">
        <v>25</v>
      </c>
      <c r="E1215" s="8" t="s">
        <v>1443</v>
      </c>
      <c r="F1215" s="7" t="s">
        <v>44</v>
      </c>
      <c r="G1215" s="7" t="s">
        <v>875</v>
      </c>
      <c r="H1215" s="7">
        <v>30</v>
      </c>
      <c r="I1215" s="7">
        <v>29</v>
      </c>
      <c r="J1215" s="19">
        <v>3.3300000000000003E-2</v>
      </c>
    </row>
    <row r="1216" spans="1:10" x14ac:dyDescent="0.25">
      <c r="A1216" s="16" t="s">
        <v>2306</v>
      </c>
      <c r="B1216" s="9" t="s">
        <v>325</v>
      </c>
      <c r="C1216" s="9" t="s">
        <v>326</v>
      </c>
      <c r="D1216" s="9" t="s">
        <v>37</v>
      </c>
      <c r="E1216" s="12" t="s">
        <v>238</v>
      </c>
      <c r="F1216" s="9" t="s">
        <v>133</v>
      </c>
      <c r="G1216" s="9" t="s">
        <v>1045</v>
      </c>
      <c r="H1216" s="9">
        <v>50</v>
      </c>
      <c r="I1216" s="9">
        <v>44</v>
      </c>
      <c r="J1216" s="20">
        <v>0.12</v>
      </c>
    </row>
    <row r="1217" spans="1:10" x14ac:dyDescent="0.25">
      <c r="A1217" s="15" t="s">
        <v>2307</v>
      </c>
      <c r="B1217" s="7" t="s">
        <v>89</v>
      </c>
      <c r="C1217" s="7" t="s">
        <v>90</v>
      </c>
      <c r="D1217" s="7" t="s">
        <v>13</v>
      </c>
      <c r="E1217" s="11">
        <v>43078</v>
      </c>
      <c r="F1217" s="7" t="s">
        <v>44</v>
      </c>
      <c r="G1217" s="7" t="s">
        <v>800</v>
      </c>
      <c r="H1217" s="7">
        <v>30</v>
      </c>
      <c r="I1217" s="7">
        <v>29</v>
      </c>
      <c r="J1217" s="19">
        <v>3.3300000000000003E-2</v>
      </c>
    </row>
    <row r="1218" spans="1:10" x14ac:dyDescent="0.25">
      <c r="A1218" s="16" t="s">
        <v>2308</v>
      </c>
      <c r="B1218" s="9" t="s">
        <v>164</v>
      </c>
      <c r="C1218" s="9" t="s">
        <v>165</v>
      </c>
      <c r="D1218" s="9" t="s">
        <v>13</v>
      </c>
      <c r="E1218" s="10">
        <v>41916</v>
      </c>
      <c r="F1218" s="9" t="s">
        <v>58</v>
      </c>
      <c r="G1218" s="9" t="s">
        <v>442</v>
      </c>
      <c r="H1218" s="9">
        <v>800</v>
      </c>
      <c r="I1218" s="9">
        <v>720</v>
      </c>
      <c r="J1218" s="20">
        <v>0.1</v>
      </c>
    </row>
    <row r="1219" spans="1:10" x14ac:dyDescent="0.25">
      <c r="A1219" s="15" t="s">
        <v>2309</v>
      </c>
      <c r="B1219" s="7" t="s">
        <v>241</v>
      </c>
      <c r="C1219" s="7" t="s">
        <v>242</v>
      </c>
      <c r="D1219" s="7" t="s">
        <v>25</v>
      </c>
      <c r="E1219" s="11">
        <v>41917</v>
      </c>
      <c r="F1219" s="7" t="s">
        <v>49</v>
      </c>
      <c r="G1219" s="7" t="s">
        <v>2310</v>
      </c>
      <c r="H1219" s="7">
        <v>500</v>
      </c>
      <c r="I1219" s="7">
        <v>430</v>
      </c>
      <c r="J1219" s="19">
        <v>0.14000000000000001</v>
      </c>
    </row>
    <row r="1220" spans="1:10" x14ac:dyDescent="0.25">
      <c r="A1220" s="16" t="s">
        <v>2311</v>
      </c>
      <c r="B1220" s="9" t="s">
        <v>288</v>
      </c>
      <c r="C1220" s="9" t="s">
        <v>289</v>
      </c>
      <c r="D1220" s="9" t="s">
        <v>13</v>
      </c>
      <c r="E1220" s="10">
        <v>42829</v>
      </c>
      <c r="F1220" s="9" t="s">
        <v>44</v>
      </c>
      <c r="G1220" s="9" t="s">
        <v>291</v>
      </c>
      <c r="H1220" s="9">
        <v>30</v>
      </c>
      <c r="I1220" s="9">
        <v>29</v>
      </c>
      <c r="J1220" s="20">
        <v>3.3300000000000003E-2</v>
      </c>
    </row>
    <row r="1221" spans="1:10" x14ac:dyDescent="0.25">
      <c r="A1221" s="15" t="s">
        <v>2312</v>
      </c>
      <c r="B1221" s="7" t="s">
        <v>197</v>
      </c>
      <c r="C1221" s="7" t="s">
        <v>198</v>
      </c>
      <c r="D1221" s="7" t="s">
        <v>13</v>
      </c>
      <c r="E1221" s="8" t="s">
        <v>505</v>
      </c>
      <c r="F1221" s="7" t="s">
        <v>112</v>
      </c>
      <c r="G1221" s="7" t="s">
        <v>655</v>
      </c>
      <c r="H1221" s="7">
        <v>70</v>
      </c>
      <c r="I1221" s="7">
        <v>53</v>
      </c>
      <c r="J1221" s="19">
        <v>0.2429</v>
      </c>
    </row>
    <row r="1222" spans="1:10" x14ac:dyDescent="0.25">
      <c r="A1222" s="16" t="s">
        <v>2313</v>
      </c>
      <c r="B1222" s="9" t="s">
        <v>115</v>
      </c>
      <c r="C1222" s="9" t="s">
        <v>116</v>
      </c>
      <c r="D1222" s="9" t="s">
        <v>19</v>
      </c>
      <c r="E1222" s="10">
        <v>41739</v>
      </c>
      <c r="F1222" s="9" t="s">
        <v>133</v>
      </c>
      <c r="G1222" s="9" t="s">
        <v>1225</v>
      </c>
      <c r="H1222" s="9">
        <v>50</v>
      </c>
      <c r="I1222" s="9">
        <v>41</v>
      </c>
      <c r="J1222" s="20">
        <v>0.18</v>
      </c>
    </row>
    <row r="1223" spans="1:10" x14ac:dyDescent="0.25">
      <c r="A1223" s="15" t="s">
        <v>2314</v>
      </c>
      <c r="B1223" s="7" t="s">
        <v>350</v>
      </c>
      <c r="C1223" s="7" t="s">
        <v>116</v>
      </c>
      <c r="D1223" s="7" t="s">
        <v>19</v>
      </c>
      <c r="E1223" s="8" t="s">
        <v>903</v>
      </c>
      <c r="F1223" s="7" t="s">
        <v>58</v>
      </c>
      <c r="G1223" s="7" t="s">
        <v>1261</v>
      </c>
      <c r="H1223" s="7">
        <v>800</v>
      </c>
      <c r="I1223" s="7">
        <v>600</v>
      </c>
      <c r="J1223" s="19">
        <v>0.25</v>
      </c>
    </row>
    <row r="1224" spans="1:10" x14ac:dyDescent="0.25">
      <c r="A1224" s="16" t="s">
        <v>2315</v>
      </c>
      <c r="B1224" s="9" t="s">
        <v>62</v>
      </c>
      <c r="C1224" s="9" t="s">
        <v>63</v>
      </c>
      <c r="D1224" s="9" t="s">
        <v>13</v>
      </c>
      <c r="E1224" s="10">
        <v>42622</v>
      </c>
      <c r="F1224" s="9" t="s">
        <v>32</v>
      </c>
      <c r="G1224" s="9" t="s">
        <v>2316</v>
      </c>
      <c r="H1224" s="9">
        <v>150</v>
      </c>
      <c r="I1224" s="9">
        <v>143</v>
      </c>
      <c r="J1224" s="20">
        <v>4.6699999999999998E-2</v>
      </c>
    </row>
    <row r="1225" spans="1:10" x14ac:dyDescent="0.25">
      <c r="A1225" s="15" t="s">
        <v>2317</v>
      </c>
      <c r="B1225" s="7" t="s">
        <v>147</v>
      </c>
      <c r="C1225" s="7" t="s">
        <v>96</v>
      </c>
      <c r="D1225" s="7" t="s">
        <v>37</v>
      </c>
      <c r="E1225" s="8" t="s">
        <v>2318</v>
      </c>
      <c r="F1225" s="7" t="s">
        <v>49</v>
      </c>
      <c r="G1225" s="7" t="s">
        <v>1100</v>
      </c>
      <c r="H1225" s="7">
        <v>500</v>
      </c>
      <c r="I1225" s="7">
        <v>480</v>
      </c>
      <c r="J1225" s="19">
        <v>0.04</v>
      </c>
    </row>
    <row r="1226" spans="1:10" x14ac:dyDescent="0.25">
      <c r="A1226" s="16" t="s">
        <v>2319</v>
      </c>
      <c r="B1226" s="9" t="s">
        <v>123</v>
      </c>
      <c r="C1226" s="9" t="s">
        <v>57</v>
      </c>
      <c r="D1226" s="9" t="s">
        <v>13</v>
      </c>
      <c r="E1226" s="12" t="s">
        <v>2320</v>
      </c>
      <c r="F1226" s="9" t="s">
        <v>77</v>
      </c>
      <c r="G1226" s="9" t="s">
        <v>1392</v>
      </c>
      <c r="H1226" s="9">
        <v>500</v>
      </c>
      <c r="I1226" s="9">
        <v>495</v>
      </c>
      <c r="J1226" s="20">
        <v>0.01</v>
      </c>
    </row>
    <row r="1227" spans="1:10" x14ac:dyDescent="0.25">
      <c r="A1227" s="15" t="s">
        <v>2321</v>
      </c>
      <c r="B1227" s="7" t="s">
        <v>397</v>
      </c>
      <c r="C1227" s="7" t="s">
        <v>398</v>
      </c>
      <c r="D1227" s="7" t="s">
        <v>13</v>
      </c>
      <c r="E1227" s="8" t="s">
        <v>888</v>
      </c>
      <c r="F1227" s="7" t="s">
        <v>32</v>
      </c>
      <c r="G1227" s="7" t="s">
        <v>1627</v>
      </c>
      <c r="H1227" s="7">
        <v>150</v>
      </c>
      <c r="I1227" s="7">
        <v>147</v>
      </c>
      <c r="J1227" s="19">
        <v>0.02</v>
      </c>
    </row>
    <row r="1228" spans="1:10" x14ac:dyDescent="0.25">
      <c r="A1228" s="16" t="s">
        <v>2322</v>
      </c>
      <c r="B1228" s="9" t="s">
        <v>139</v>
      </c>
      <c r="C1228" s="9" t="s">
        <v>140</v>
      </c>
      <c r="D1228" s="9" t="s">
        <v>13</v>
      </c>
      <c r="E1228" s="10">
        <v>42686</v>
      </c>
      <c r="F1228" s="9" t="s">
        <v>133</v>
      </c>
      <c r="G1228" s="9" t="s">
        <v>1189</v>
      </c>
      <c r="H1228" s="9">
        <v>50</v>
      </c>
      <c r="I1228" s="9">
        <v>49</v>
      </c>
      <c r="J1228" s="20">
        <v>0.02</v>
      </c>
    </row>
    <row r="1229" spans="1:10" x14ac:dyDescent="0.25">
      <c r="A1229" s="15" t="s">
        <v>2323</v>
      </c>
      <c r="B1229" s="7" t="s">
        <v>197</v>
      </c>
      <c r="C1229" s="7" t="s">
        <v>198</v>
      </c>
      <c r="D1229" s="7" t="s">
        <v>13</v>
      </c>
      <c r="E1229" s="8" t="s">
        <v>1473</v>
      </c>
      <c r="F1229" s="7" t="s">
        <v>14</v>
      </c>
      <c r="G1229" s="7" t="s">
        <v>330</v>
      </c>
      <c r="H1229" s="7">
        <v>80</v>
      </c>
      <c r="I1229" s="7">
        <v>69</v>
      </c>
      <c r="J1229" s="19">
        <v>0.13750000000000001</v>
      </c>
    </row>
    <row r="1230" spans="1:10" x14ac:dyDescent="0.25">
      <c r="A1230" s="16" t="s">
        <v>2324</v>
      </c>
      <c r="B1230" s="9" t="s">
        <v>89</v>
      </c>
      <c r="C1230" s="9" t="s">
        <v>90</v>
      </c>
      <c r="D1230" s="9" t="s">
        <v>13</v>
      </c>
      <c r="E1230" s="12" t="s">
        <v>2325</v>
      </c>
      <c r="F1230" s="9" t="s">
        <v>44</v>
      </c>
      <c r="G1230" s="9" t="s">
        <v>1630</v>
      </c>
      <c r="H1230" s="9">
        <v>30</v>
      </c>
      <c r="I1230" s="9">
        <v>26</v>
      </c>
      <c r="J1230" s="20">
        <v>0.1333</v>
      </c>
    </row>
    <row r="1231" spans="1:10" x14ac:dyDescent="0.25">
      <c r="A1231" s="15" t="s">
        <v>2326</v>
      </c>
      <c r="B1231" s="7" t="s">
        <v>164</v>
      </c>
      <c r="C1231" s="7" t="s">
        <v>165</v>
      </c>
      <c r="D1231" s="7" t="s">
        <v>13</v>
      </c>
      <c r="E1231" s="8" t="s">
        <v>1819</v>
      </c>
      <c r="F1231" s="7" t="s">
        <v>58</v>
      </c>
      <c r="G1231" s="7" t="s">
        <v>1308</v>
      </c>
      <c r="H1231" s="7">
        <v>800</v>
      </c>
      <c r="I1231" s="7">
        <v>592</v>
      </c>
      <c r="J1231" s="19">
        <v>0.26</v>
      </c>
    </row>
    <row r="1232" spans="1:10" x14ac:dyDescent="0.25">
      <c r="A1232" s="16" t="s">
        <v>2327</v>
      </c>
      <c r="B1232" s="9" t="s">
        <v>41</v>
      </c>
      <c r="C1232" s="9" t="s">
        <v>42</v>
      </c>
      <c r="D1232" s="9" t="s">
        <v>37</v>
      </c>
      <c r="E1232" s="10">
        <v>41644</v>
      </c>
      <c r="F1232" s="9" t="s">
        <v>26</v>
      </c>
      <c r="G1232" s="9" t="s">
        <v>2132</v>
      </c>
      <c r="H1232" s="9">
        <v>700</v>
      </c>
      <c r="I1232" s="9">
        <v>560</v>
      </c>
      <c r="J1232" s="20">
        <v>0.2</v>
      </c>
    </row>
    <row r="1233" spans="1:10" x14ac:dyDescent="0.25">
      <c r="A1233" s="15" t="s">
        <v>2328</v>
      </c>
      <c r="B1233" s="7" t="s">
        <v>241</v>
      </c>
      <c r="C1233" s="7" t="s">
        <v>242</v>
      </c>
      <c r="D1233" s="7" t="s">
        <v>25</v>
      </c>
      <c r="E1233" s="8" t="s">
        <v>2329</v>
      </c>
      <c r="F1233" s="7" t="s">
        <v>133</v>
      </c>
      <c r="G1233" s="7" t="s">
        <v>1935</v>
      </c>
      <c r="H1233" s="7">
        <v>50</v>
      </c>
      <c r="I1233" s="7">
        <v>45</v>
      </c>
      <c r="J1233" s="19">
        <v>0.1</v>
      </c>
    </row>
    <row r="1234" spans="1:10" x14ac:dyDescent="0.25">
      <c r="A1234" s="16" t="s">
        <v>2330</v>
      </c>
      <c r="B1234" s="9" t="s">
        <v>82</v>
      </c>
      <c r="C1234" s="9" t="s">
        <v>83</v>
      </c>
      <c r="D1234" s="9" t="s">
        <v>37</v>
      </c>
      <c r="E1234" s="10">
        <v>42097</v>
      </c>
      <c r="F1234" s="9" t="s">
        <v>112</v>
      </c>
      <c r="G1234" s="9" t="s">
        <v>2331</v>
      </c>
      <c r="H1234" s="9">
        <v>70</v>
      </c>
      <c r="I1234" s="9">
        <v>67</v>
      </c>
      <c r="J1234" s="20">
        <v>4.2900000000000001E-2</v>
      </c>
    </row>
    <row r="1235" spans="1:10" x14ac:dyDescent="0.25">
      <c r="A1235" s="15" t="s">
        <v>2332</v>
      </c>
      <c r="B1235" s="7" t="s">
        <v>147</v>
      </c>
      <c r="C1235" s="7" t="s">
        <v>96</v>
      </c>
      <c r="D1235" s="7" t="s">
        <v>37</v>
      </c>
      <c r="E1235" s="11">
        <v>42560</v>
      </c>
      <c r="F1235" s="7" t="s">
        <v>125</v>
      </c>
      <c r="G1235" s="7" t="s">
        <v>1478</v>
      </c>
      <c r="H1235" s="7">
        <v>250</v>
      </c>
      <c r="I1235" s="7">
        <v>240</v>
      </c>
      <c r="J1235" s="19">
        <v>0.04</v>
      </c>
    </row>
    <row r="1236" spans="1:10" x14ac:dyDescent="0.25">
      <c r="A1236" s="16" t="s">
        <v>2333</v>
      </c>
      <c r="B1236" s="9" t="s">
        <v>47</v>
      </c>
      <c r="C1236" s="9" t="s">
        <v>48</v>
      </c>
      <c r="D1236" s="9" t="s">
        <v>25</v>
      </c>
      <c r="E1236" s="12" t="s">
        <v>2334</v>
      </c>
      <c r="F1236" s="9" t="s">
        <v>38</v>
      </c>
      <c r="G1236" s="9" t="s">
        <v>1493</v>
      </c>
      <c r="H1236" s="9">
        <v>50</v>
      </c>
      <c r="I1236" s="9">
        <v>46</v>
      </c>
      <c r="J1236" s="20">
        <v>0.08</v>
      </c>
    </row>
    <row r="1237" spans="1:10" x14ac:dyDescent="0.25">
      <c r="A1237" s="15" t="s">
        <v>2335</v>
      </c>
      <c r="B1237" s="7" t="s">
        <v>169</v>
      </c>
      <c r="C1237" s="7" t="s">
        <v>170</v>
      </c>
      <c r="D1237" s="7" t="s">
        <v>13</v>
      </c>
      <c r="E1237" s="11">
        <v>43143</v>
      </c>
      <c r="F1237" s="7" t="s">
        <v>125</v>
      </c>
      <c r="G1237" s="7" t="s">
        <v>172</v>
      </c>
      <c r="H1237" s="7">
        <v>250</v>
      </c>
      <c r="I1237" s="7">
        <v>240</v>
      </c>
      <c r="J1237" s="19">
        <v>0.04</v>
      </c>
    </row>
    <row r="1238" spans="1:10" x14ac:dyDescent="0.25">
      <c r="A1238" s="16" t="s">
        <v>2336</v>
      </c>
      <c r="B1238" s="9" t="s">
        <v>241</v>
      </c>
      <c r="C1238" s="9" t="s">
        <v>242</v>
      </c>
      <c r="D1238" s="9" t="s">
        <v>25</v>
      </c>
      <c r="E1238" s="10">
        <v>42005</v>
      </c>
      <c r="F1238" s="9" t="s">
        <v>125</v>
      </c>
      <c r="G1238" s="9" t="s">
        <v>762</v>
      </c>
      <c r="H1238" s="9">
        <v>250</v>
      </c>
      <c r="I1238" s="9">
        <v>220</v>
      </c>
      <c r="J1238" s="20">
        <v>0.12</v>
      </c>
    </row>
    <row r="1239" spans="1:10" x14ac:dyDescent="0.25">
      <c r="A1239" s="15" t="s">
        <v>2337</v>
      </c>
      <c r="B1239" s="7" t="s">
        <v>3760</v>
      </c>
      <c r="C1239" s="7" t="s">
        <v>3759</v>
      </c>
      <c r="D1239" s="7" t="s">
        <v>13</v>
      </c>
      <c r="E1239" s="8" t="s">
        <v>2338</v>
      </c>
      <c r="F1239" s="7" t="s">
        <v>38</v>
      </c>
      <c r="G1239" s="7" t="s">
        <v>705</v>
      </c>
      <c r="H1239" s="7">
        <v>50</v>
      </c>
      <c r="I1239" s="7">
        <v>34</v>
      </c>
      <c r="J1239" s="19">
        <v>0.32</v>
      </c>
    </row>
    <row r="1240" spans="1:10" x14ac:dyDescent="0.25">
      <c r="A1240" s="16" t="s">
        <v>2339</v>
      </c>
      <c r="B1240" s="9" t="s">
        <v>23</v>
      </c>
      <c r="C1240" s="9" t="s">
        <v>24</v>
      </c>
      <c r="D1240" s="9" t="s">
        <v>25</v>
      </c>
      <c r="E1240" s="12" t="s">
        <v>2340</v>
      </c>
      <c r="F1240" s="9" t="s">
        <v>77</v>
      </c>
      <c r="G1240" s="9" t="s">
        <v>608</v>
      </c>
      <c r="H1240" s="9">
        <v>500</v>
      </c>
      <c r="I1240" s="9">
        <v>490</v>
      </c>
      <c r="J1240" s="20">
        <v>0.02</v>
      </c>
    </row>
    <row r="1241" spans="1:10" x14ac:dyDescent="0.25">
      <c r="A1241" s="15" t="s">
        <v>2341</v>
      </c>
      <c r="B1241" s="7" t="s">
        <v>110</v>
      </c>
      <c r="C1241" s="7" t="s">
        <v>75</v>
      </c>
      <c r="D1241" s="7" t="s">
        <v>37</v>
      </c>
      <c r="E1241" s="11">
        <v>42747</v>
      </c>
      <c r="F1241" s="7" t="s">
        <v>58</v>
      </c>
      <c r="G1241" s="7" t="s">
        <v>627</v>
      </c>
      <c r="H1241" s="7">
        <v>800</v>
      </c>
      <c r="I1241" s="7">
        <v>608</v>
      </c>
      <c r="J1241" s="19">
        <v>0.24</v>
      </c>
    </row>
    <row r="1242" spans="1:10" x14ac:dyDescent="0.25">
      <c r="A1242" s="16" t="s">
        <v>2342</v>
      </c>
      <c r="B1242" s="9" t="s">
        <v>115</v>
      </c>
      <c r="C1242" s="9" t="s">
        <v>116</v>
      </c>
      <c r="D1242" s="9" t="s">
        <v>19</v>
      </c>
      <c r="E1242" s="12" t="s">
        <v>1008</v>
      </c>
      <c r="F1242" s="9" t="s">
        <v>44</v>
      </c>
      <c r="G1242" s="9" t="s">
        <v>1057</v>
      </c>
      <c r="H1242" s="9">
        <v>30</v>
      </c>
      <c r="I1242" s="9">
        <v>29</v>
      </c>
      <c r="J1242" s="20">
        <v>3.3300000000000003E-2</v>
      </c>
    </row>
    <row r="1243" spans="1:10" x14ac:dyDescent="0.25">
      <c r="A1243" s="15" t="s">
        <v>2343</v>
      </c>
      <c r="B1243" s="7" t="s">
        <v>17</v>
      </c>
      <c r="C1243" s="7" t="s">
        <v>18</v>
      </c>
      <c r="D1243" s="7" t="s">
        <v>19</v>
      </c>
      <c r="E1243" s="8" t="s">
        <v>445</v>
      </c>
      <c r="F1243" s="7" t="s">
        <v>125</v>
      </c>
      <c r="G1243" s="7" t="s">
        <v>93</v>
      </c>
      <c r="H1243" s="7">
        <v>250</v>
      </c>
      <c r="I1243" s="7">
        <v>235</v>
      </c>
      <c r="J1243" s="19">
        <v>0.06</v>
      </c>
    </row>
    <row r="1244" spans="1:10" x14ac:dyDescent="0.25">
      <c r="A1244" s="16" t="s">
        <v>2344</v>
      </c>
      <c r="B1244" s="9" t="s">
        <v>201</v>
      </c>
      <c r="C1244" s="9" t="s">
        <v>202</v>
      </c>
      <c r="D1244" s="9" t="s">
        <v>13</v>
      </c>
      <c r="E1244" s="10">
        <v>43045</v>
      </c>
      <c r="F1244" s="9" t="s">
        <v>49</v>
      </c>
      <c r="G1244" s="9" t="s">
        <v>203</v>
      </c>
      <c r="H1244" s="9">
        <v>500</v>
      </c>
      <c r="I1244" s="9">
        <v>465</v>
      </c>
      <c r="J1244" s="20">
        <v>7.0000000000000007E-2</v>
      </c>
    </row>
    <row r="1245" spans="1:10" x14ac:dyDescent="0.25">
      <c r="A1245" s="15" t="s">
        <v>2345</v>
      </c>
      <c r="B1245" s="7" t="s">
        <v>269</v>
      </c>
      <c r="C1245" s="7" t="s">
        <v>270</v>
      </c>
      <c r="D1245" s="7" t="s">
        <v>25</v>
      </c>
      <c r="E1245" s="11">
        <v>42623</v>
      </c>
      <c r="F1245" s="7" t="s">
        <v>32</v>
      </c>
      <c r="G1245" s="7" t="s">
        <v>271</v>
      </c>
      <c r="H1245" s="7">
        <v>150</v>
      </c>
      <c r="I1245" s="7">
        <v>140</v>
      </c>
      <c r="J1245" s="19">
        <v>6.6699999999999995E-2</v>
      </c>
    </row>
    <row r="1246" spans="1:10" x14ac:dyDescent="0.25">
      <c r="A1246" s="16" t="s">
        <v>2346</v>
      </c>
      <c r="B1246" s="9" t="s">
        <v>269</v>
      </c>
      <c r="C1246" s="9" t="s">
        <v>270</v>
      </c>
      <c r="D1246" s="9" t="s">
        <v>25</v>
      </c>
      <c r="E1246" s="10">
        <v>42896</v>
      </c>
      <c r="F1246" s="9" t="s">
        <v>26</v>
      </c>
      <c r="G1246" s="9" t="s">
        <v>1331</v>
      </c>
      <c r="H1246" s="9">
        <v>700</v>
      </c>
      <c r="I1246" s="9">
        <v>658</v>
      </c>
      <c r="J1246" s="20">
        <v>0.06</v>
      </c>
    </row>
    <row r="1247" spans="1:10" x14ac:dyDescent="0.25">
      <c r="A1247" s="15" t="s">
        <v>2347</v>
      </c>
      <c r="B1247" s="7" t="s">
        <v>23</v>
      </c>
      <c r="C1247" s="7" t="s">
        <v>24</v>
      </c>
      <c r="D1247" s="7" t="s">
        <v>25</v>
      </c>
      <c r="E1247" s="11">
        <v>41645</v>
      </c>
      <c r="F1247" s="7" t="s">
        <v>64</v>
      </c>
      <c r="G1247" s="7" t="s">
        <v>162</v>
      </c>
      <c r="H1247" s="7">
        <v>1000</v>
      </c>
      <c r="I1247" s="7">
        <v>600</v>
      </c>
      <c r="J1247" s="19">
        <v>0.4</v>
      </c>
    </row>
    <row r="1248" spans="1:10" x14ac:dyDescent="0.25">
      <c r="A1248" s="16" t="s">
        <v>2348</v>
      </c>
      <c r="B1248" s="9" t="s">
        <v>265</v>
      </c>
      <c r="C1248" s="9" t="s">
        <v>53</v>
      </c>
      <c r="D1248" s="9" t="s">
        <v>25</v>
      </c>
      <c r="E1248" s="12" t="s">
        <v>69</v>
      </c>
      <c r="F1248" s="9" t="s">
        <v>133</v>
      </c>
      <c r="G1248" s="9" t="s">
        <v>1615</v>
      </c>
      <c r="H1248" s="9">
        <v>50</v>
      </c>
      <c r="I1248" s="9">
        <v>44</v>
      </c>
      <c r="J1248" s="20">
        <v>0.12</v>
      </c>
    </row>
    <row r="1249" spans="1:10" x14ac:dyDescent="0.25">
      <c r="A1249" s="15" t="s">
        <v>2349</v>
      </c>
      <c r="B1249" s="7" t="s">
        <v>144</v>
      </c>
      <c r="C1249" s="7" t="s">
        <v>116</v>
      </c>
      <c r="D1249" s="7" t="s">
        <v>19</v>
      </c>
      <c r="E1249" s="8" t="s">
        <v>2061</v>
      </c>
      <c r="F1249" s="7" t="s">
        <v>58</v>
      </c>
      <c r="G1249" s="7" t="s">
        <v>691</v>
      </c>
      <c r="H1249" s="7">
        <v>800</v>
      </c>
      <c r="I1249" s="7">
        <v>544</v>
      </c>
      <c r="J1249" s="19">
        <v>0.32</v>
      </c>
    </row>
    <row r="1250" spans="1:10" x14ac:dyDescent="0.25">
      <c r="A1250" s="16" t="s">
        <v>2350</v>
      </c>
      <c r="B1250" s="9" t="s">
        <v>178</v>
      </c>
      <c r="C1250" s="9" t="s">
        <v>116</v>
      </c>
      <c r="D1250" s="9" t="s">
        <v>19</v>
      </c>
      <c r="E1250" s="12" t="s">
        <v>2351</v>
      </c>
      <c r="F1250" s="9" t="s">
        <v>112</v>
      </c>
      <c r="G1250" s="9" t="s">
        <v>1273</v>
      </c>
      <c r="H1250" s="9">
        <v>70</v>
      </c>
      <c r="I1250" s="9">
        <v>68</v>
      </c>
      <c r="J1250" s="20">
        <v>2.86E-2</v>
      </c>
    </row>
    <row r="1251" spans="1:10" x14ac:dyDescent="0.25">
      <c r="A1251" s="15" t="s">
        <v>2352</v>
      </c>
      <c r="B1251" s="7" t="s">
        <v>128</v>
      </c>
      <c r="C1251" s="7" t="s">
        <v>129</v>
      </c>
      <c r="D1251" s="7" t="s">
        <v>37</v>
      </c>
      <c r="E1251" s="11">
        <v>42223</v>
      </c>
      <c r="F1251" s="7" t="s">
        <v>38</v>
      </c>
      <c r="G1251" s="7" t="s">
        <v>683</v>
      </c>
      <c r="H1251" s="7">
        <v>50</v>
      </c>
      <c r="I1251" s="7">
        <v>50</v>
      </c>
      <c r="J1251" s="19">
        <v>0</v>
      </c>
    </row>
    <row r="1252" spans="1:10" x14ac:dyDescent="0.25">
      <c r="A1252" s="16" t="s">
        <v>2353</v>
      </c>
      <c r="B1252" s="9" t="s">
        <v>306</v>
      </c>
      <c r="C1252" s="9" t="s">
        <v>307</v>
      </c>
      <c r="D1252" s="9" t="s">
        <v>13</v>
      </c>
      <c r="E1252" s="10">
        <v>43134</v>
      </c>
      <c r="F1252" s="9" t="s">
        <v>32</v>
      </c>
      <c r="G1252" s="9" t="s">
        <v>1430</v>
      </c>
      <c r="H1252" s="9">
        <v>150</v>
      </c>
      <c r="I1252" s="9">
        <v>135</v>
      </c>
      <c r="J1252" s="20">
        <v>0.1</v>
      </c>
    </row>
    <row r="1253" spans="1:10" x14ac:dyDescent="0.25">
      <c r="A1253" s="15" t="s">
        <v>2354</v>
      </c>
      <c r="B1253" s="7" t="s">
        <v>56</v>
      </c>
      <c r="C1253" s="7" t="s">
        <v>57</v>
      </c>
      <c r="D1253" s="7" t="s">
        <v>13</v>
      </c>
      <c r="E1253" s="8" t="s">
        <v>1870</v>
      </c>
      <c r="F1253" s="7" t="s">
        <v>133</v>
      </c>
      <c r="G1253" s="7" t="s">
        <v>1053</v>
      </c>
      <c r="H1253" s="7">
        <v>50</v>
      </c>
      <c r="I1253" s="7">
        <v>50</v>
      </c>
      <c r="J1253" s="19">
        <v>0</v>
      </c>
    </row>
    <row r="1254" spans="1:10" x14ac:dyDescent="0.25">
      <c r="A1254" s="16" t="s">
        <v>2355</v>
      </c>
      <c r="B1254" s="9" t="s">
        <v>74</v>
      </c>
      <c r="C1254" s="9" t="s">
        <v>75</v>
      </c>
      <c r="D1254" s="9" t="s">
        <v>37</v>
      </c>
      <c r="E1254" s="10">
        <v>42259</v>
      </c>
      <c r="F1254" s="9" t="s">
        <v>38</v>
      </c>
      <c r="G1254" s="9" t="s">
        <v>2356</v>
      </c>
      <c r="H1254" s="9">
        <v>50</v>
      </c>
      <c r="I1254" s="9">
        <v>33</v>
      </c>
      <c r="J1254" s="20">
        <v>0.34</v>
      </c>
    </row>
    <row r="1255" spans="1:10" x14ac:dyDescent="0.25">
      <c r="A1255" s="15" t="s">
        <v>2357</v>
      </c>
      <c r="B1255" s="7" t="s">
        <v>325</v>
      </c>
      <c r="C1255" s="7" t="s">
        <v>326</v>
      </c>
      <c r="D1255" s="7" t="s">
        <v>37</v>
      </c>
      <c r="E1255" s="8" t="s">
        <v>2358</v>
      </c>
      <c r="F1255" s="7" t="s">
        <v>38</v>
      </c>
      <c r="G1255" s="7" t="s">
        <v>916</v>
      </c>
      <c r="H1255" s="7">
        <v>50</v>
      </c>
      <c r="I1255" s="7">
        <v>46</v>
      </c>
      <c r="J1255" s="19">
        <v>0.08</v>
      </c>
    </row>
    <row r="1256" spans="1:10" x14ac:dyDescent="0.25">
      <c r="A1256" s="16" t="s">
        <v>2359</v>
      </c>
      <c r="B1256" s="9" t="s">
        <v>100</v>
      </c>
      <c r="C1256" s="9" t="s">
        <v>101</v>
      </c>
      <c r="D1256" s="9" t="s">
        <v>13</v>
      </c>
      <c r="E1256" s="12" t="s">
        <v>1821</v>
      </c>
      <c r="F1256" s="9" t="s">
        <v>49</v>
      </c>
      <c r="G1256" s="9" t="s">
        <v>208</v>
      </c>
      <c r="H1256" s="9">
        <v>500</v>
      </c>
      <c r="I1256" s="9">
        <v>370</v>
      </c>
      <c r="J1256" s="20">
        <v>0.26</v>
      </c>
    </row>
    <row r="1257" spans="1:10" x14ac:dyDescent="0.25">
      <c r="A1257" s="15" t="s">
        <v>2360</v>
      </c>
      <c r="B1257" s="7" t="s">
        <v>325</v>
      </c>
      <c r="C1257" s="7" t="s">
        <v>326</v>
      </c>
      <c r="D1257" s="7" t="s">
        <v>37</v>
      </c>
      <c r="E1257" s="11">
        <v>42066</v>
      </c>
      <c r="F1257" s="7" t="s">
        <v>26</v>
      </c>
      <c r="G1257" s="7" t="s">
        <v>1045</v>
      </c>
      <c r="H1257" s="7">
        <v>700</v>
      </c>
      <c r="I1257" s="7">
        <v>448</v>
      </c>
      <c r="J1257" s="19">
        <v>0.36</v>
      </c>
    </row>
    <row r="1258" spans="1:10" x14ac:dyDescent="0.25">
      <c r="A1258" s="16" t="s">
        <v>2361</v>
      </c>
      <c r="B1258" s="9" t="s">
        <v>110</v>
      </c>
      <c r="C1258" s="9" t="s">
        <v>75</v>
      </c>
      <c r="D1258" s="9" t="s">
        <v>37</v>
      </c>
      <c r="E1258" s="12" t="s">
        <v>562</v>
      </c>
      <c r="F1258" s="9" t="s">
        <v>38</v>
      </c>
      <c r="G1258" s="9" t="s">
        <v>2362</v>
      </c>
      <c r="H1258" s="9">
        <v>50</v>
      </c>
      <c r="I1258" s="9">
        <v>48</v>
      </c>
      <c r="J1258" s="20">
        <v>0.04</v>
      </c>
    </row>
    <row r="1259" spans="1:10" x14ac:dyDescent="0.25">
      <c r="A1259" s="15" t="s">
        <v>2363</v>
      </c>
      <c r="B1259" s="7" t="s">
        <v>241</v>
      </c>
      <c r="C1259" s="7" t="s">
        <v>242</v>
      </c>
      <c r="D1259" s="7" t="s">
        <v>25</v>
      </c>
      <c r="E1259" s="8" t="s">
        <v>2364</v>
      </c>
      <c r="F1259" s="7" t="s">
        <v>77</v>
      </c>
      <c r="G1259" s="7" t="s">
        <v>1935</v>
      </c>
      <c r="H1259" s="7">
        <v>500</v>
      </c>
      <c r="I1259" s="7">
        <v>490</v>
      </c>
      <c r="J1259" s="19">
        <v>0.02</v>
      </c>
    </row>
    <row r="1260" spans="1:10" x14ac:dyDescent="0.25">
      <c r="A1260" s="16" t="s">
        <v>2365</v>
      </c>
      <c r="B1260" s="9" t="s">
        <v>11</v>
      </c>
      <c r="C1260" s="9" t="s">
        <v>12</v>
      </c>
      <c r="D1260" s="9" t="s">
        <v>13</v>
      </c>
      <c r="E1260" s="12" t="s">
        <v>2366</v>
      </c>
      <c r="F1260" s="9" t="s">
        <v>133</v>
      </c>
      <c r="G1260" s="9" t="s">
        <v>15</v>
      </c>
      <c r="H1260" s="9">
        <v>50</v>
      </c>
      <c r="I1260" s="9">
        <v>49</v>
      </c>
      <c r="J1260" s="20">
        <v>0.02</v>
      </c>
    </row>
    <row r="1261" spans="1:10" x14ac:dyDescent="0.25">
      <c r="A1261" s="15" t="s">
        <v>2367</v>
      </c>
      <c r="B1261" s="7" t="s">
        <v>128</v>
      </c>
      <c r="C1261" s="7" t="s">
        <v>129</v>
      </c>
      <c r="D1261" s="7" t="s">
        <v>37</v>
      </c>
      <c r="E1261" s="8" t="s">
        <v>959</v>
      </c>
      <c r="F1261" s="7" t="s">
        <v>58</v>
      </c>
      <c r="G1261" s="7" t="s">
        <v>130</v>
      </c>
      <c r="H1261" s="7">
        <v>800</v>
      </c>
      <c r="I1261" s="7">
        <v>616</v>
      </c>
      <c r="J1261" s="19">
        <v>0.23</v>
      </c>
    </row>
    <row r="1262" spans="1:10" x14ac:dyDescent="0.25">
      <c r="A1262" s="16" t="s">
        <v>2368</v>
      </c>
      <c r="B1262" s="9" t="s">
        <v>47</v>
      </c>
      <c r="C1262" s="9" t="s">
        <v>48</v>
      </c>
      <c r="D1262" s="9" t="s">
        <v>25</v>
      </c>
      <c r="E1262" s="12" t="s">
        <v>1846</v>
      </c>
      <c r="F1262" s="9" t="s">
        <v>38</v>
      </c>
      <c r="G1262" s="9" t="s">
        <v>50</v>
      </c>
      <c r="H1262" s="9">
        <v>50</v>
      </c>
      <c r="I1262" s="9">
        <v>46</v>
      </c>
      <c r="J1262" s="20">
        <v>0.08</v>
      </c>
    </row>
    <row r="1263" spans="1:10" x14ac:dyDescent="0.25">
      <c r="A1263" s="15" t="s">
        <v>2369</v>
      </c>
      <c r="B1263" s="7" t="s">
        <v>178</v>
      </c>
      <c r="C1263" s="7" t="s">
        <v>116</v>
      </c>
      <c r="D1263" s="7" t="s">
        <v>19</v>
      </c>
      <c r="E1263" s="11">
        <v>42258</v>
      </c>
      <c r="F1263" s="7" t="s">
        <v>14</v>
      </c>
      <c r="G1263" s="7" t="s">
        <v>1195</v>
      </c>
      <c r="H1263" s="7">
        <v>80</v>
      </c>
      <c r="I1263" s="7">
        <v>70</v>
      </c>
      <c r="J1263" s="19">
        <v>0.125</v>
      </c>
    </row>
    <row r="1264" spans="1:10" x14ac:dyDescent="0.25">
      <c r="A1264" s="16" t="s">
        <v>2370</v>
      </c>
      <c r="B1264" s="9" t="s">
        <v>89</v>
      </c>
      <c r="C1264" s="9" t="s">
        <v>90</v>
      </c>
      <c r="D1264" s="9" t="s">
        <v>13</v>
      </c>
      <c r="E1264" s="12" t="s">
        <v>2371</v>
      </c>
      <c r="F1264" s="9" t="s">
        <v>49</v>
      </c>
      <c r="G1264" s="9" t="s">
        <v>2372</v>
      </c>
      <c r="H1264" s="9">
        <v>500</v>
      </c>
      <c r="I1264" s="9">
        <v>490</v>
      </c>
      <c r="J1264" s="20">
        <v>0.02</v>
      </c>
    </row>
    <row r="1265" spans="1:10" x14ac:dyDescent="0.25">
      <c r="A1265" s="15" t="s">
        <v>2373</v>
      </c>
      <c r="B1265" s="7" t="s">
        <v>89</v>
      </c>
      <c r="C1265" s="7" t="s">
        <v>90</v>
      </c>
      <c r="D1265" s="7" t="s">
        <v>13</v>
      </c>
      <c r="E1265" s="11">
        <v>41891</v>
      </c>
      <c r="F1265" s="7" t="s">
        <v>125</v>
      </c>
      <c r="G1265" s="7" t="s">
        <v>652</v>
      </c>
      <c r="H1265" s="7">
        <v>250</v>
      </c>
      <c r="I1265" s="7">
        <v>190</v>
      </c>
      <c r="J1265" s="19">
        <v>0.24</v>
      </c>
    </row>
    <row r="1266" spans="1:10" x14ac:dyDescent="0.25">
      <c r="A1266" s="16" t="s">
        <v>2374</v>
      </c>
      <c r="B1266" s="9" t="s">
        <v>105</v>
      </c>
      <c r="C1266" s="9" t="s">
        <v>106</v>
      </c>
      <c r="D1266" s="9" t="s">
        <v>13</v>
      </c>
      <c r="E1266" s="12" t="s">
        <v>1022</v>
      </c>
      <c r="F1266" s="9" t="s">
        <v>14</v>
      </c>
      <c r="G1266" s="9" t="s">
        <v>2375</v>
      </c>
      <c r="H1266" s="9">
        <v>80</v>
      </c>
      <c r="I1266" s="9">
        <v>68</v>
      </c>
      <c r="J1266" s="20">
        <v>0.15</v>
      </c>
    </row>
    <row r="1267" spans="1:10" x14ac:dyDescent="0.25">
      <c r="A1267" s="15" t="s">
        <v>2376</v>
      </c>
      <c r="B1267" s="7" t="s">
        <v>325</v>
      </c>
      <c r="C1267" s="7" t="s">
        <v>326</v>
      </c>
      <c r="D1267" s="7" t="s">
        <v>37</v>
      </c>
      <c r="E1267" s="8" t="s">
        <v>2377</v>
      </c>
      <c r="F1267" s="7" t="s">
        <v>38</v>
      </c>
      <c r="G1267" s="7" t="s">
        <v>2378</v>
      </c>
      <c r="H1267" s="7">
        <v>50</v>
      </c>
      <c r="I1267" s="7">
        <v>46</v>
      </c>
      <c r="J1267" s="19">
        <v>0.08</v>
      </c>
    </row>
    <row r="1268" spans="1:10" x14ac:dyDescent="0.25">
      <c r="A1268" s="16" t="s">
        <v>2379</v>
      </c>
      <c r="B1268" s="9" t="s">
        <v>306</v>
      </c>
      <c r="C1268" s="9" t="s">
        <v>307</v>
      </c>
      <c r="D1268" s="9" t="s">
        <v>13</v>
      </c>
      <c r="E1268" s="12" t="s">
        <v>2380</v>
      </c>
      <c r="F1268" s="9" t="s">
        <v>26</v>
      </c>
      <c r="G1268" s="9" t="s">
        <v>2381</v>
      </c>
      <c r="H1268" s="9">
        <v>700</v>
      </c>
      <c r="I1268" s="9">
        <v>574</v>
      </c>
      <c r="J1268" s="20">
        <v>0.18</v>
      </c>
    </row>
    <row r="1269" spans="1:10" x14ac:dyDescent="0.25">
      <c r="A1269" s="15" t="s">
        <v>2382</v>
      </c>
      <c r="B1269" s="7" t="s">
        <v>325</v>
      </c>
      <c r="C1269" s="7" t="s">
        <v>326</v>
      </c>
      <c r="D1269" s="7" t="s">
        <v>37</v>
      </c>
      <c r="E1269" s="8" t="s">
        <v>2207</v>
      </c>
      <c r="F1269" s="7" t="s">
        <v>14</v>
      </c>
      <c r="G1269" s="7" t="s">
        <v>916</v>
      </c>
      <c r="H1269" s="7">
        <v>80</v>
      </c>
      <c r="I1269" s="7">
        <v>74</v>
      </c>
      <c r="J1269" s="19">
        <v>7.4999999999999997E-2</v>
      </c>
    </row>
    <row r="1270" spans="1:10" x14ac:dyDescent="0.25">
      <c r="A1270" s="16" t="s">
        <v>2383</v>
      </c>
      <c r="B1270" s="9" t="s">
        <v>52</v>
      </c>
      <c r="C1270" s="9" t="s">
        <v>53</v>
      </c>
      <c r="D1270" s="9" t="s">
        <v>25</v>
      </c>
      <c r="E1270" s="10">
        <v>43435</v>
      </c>
      <c r="F1270" s="9" t="s">
        <v>133</v>
      </c>
      <c r="G1270" s="9" t="s">
        <v>465</v>
      </c>
      <c r="H1270" s="9">
        <v>50</v>
      </c>
      <c r="I1270" s="9">
        <v>44</v>
      </c>
      <c r="J1270" s="20">
        <v>0.12</v>
      </c>
    </row>
    <row r="1271" spans="1:10" x14ac:dyDescent="0.25">
      <c r="A1271" s="15" t="s">
        <v>2384</v>
      </c>
      <c r="B1271" s="7" t="s">
        <v>128</v>
      </c>
      <c r="C1271" s="7" t="s">
        <v>129</v>
      </c>
      <c r="D1271" s="7" t="s">
        <v>37</v>
      </c>
      <c r="E1271" s="11">
        <v>42802</v>
      </c>
      <c r="F1271" s="7" t="s">
        <v>44</v>
      </c>
      <c r="G1271" s="7" t="s">
        <v>130</v>
      </c>
      <c r="H1271" s="7">
        <v>30</v>
      </c>
      <c r="I1271" s="7">
        <v>30</v>
      </c>
      <c r="J1271" s="19">
        <v>0</v>
      </c>
    </row>
    <row r="1272" spans="1:10" x14ac:dyDescent="0.25">
      <c r="A1272" s="16" t="s">
        <v>2385</v>
      </c>
      <c r="B1272" s="9" t="s">
        <v>100</v>
      </c>
      <c r="C1272" s="9" t="s">
        <v>101</v>
      </c>
      <c r="D1272" s="9" t="s">
        <v>13</v>
      </c>
      <c r="E1272" s="12" t="s">
        <v>965</v>
      </c>
      <c r="F1272" s="9" t="s">
        <v>77</v>
      </c>
      <c r="G1272" s="9" t="s">
        <v>1844</v>
      </c>
      <c r="H1272" s="9">
        <v>500</v>
      </c>
      <c r="I1272" s="9">
        <v>500</v>
      </c>
      <c r="J1272" s="20">
        <v>0</v>
      </c>
    </row>
    <row r="1273" spans="1:10" x14ac:dyDescent="0.25">
      <c r="A1273" s="15" t="s">
        <v>2386</v>
      </c>
      <c r="B1273" s="7" t="s">
        <v>178</v>
      </c>
      <c r="C1273" s="7" t="s">
        <v>116</v>
      </c>
      <c r="D1273" s="7" t="s">
        <v>19</v>
      </c>
      <c r="E1273" s="8" t="s">
        <v>2387</v>
      </c>
      <c r="F1273" s="7" t="s">
        <v>38</v>
      </c>
      <c r="G1273" s="7" t="s">
        <v>1682</v>
      </c>
      <c r="H1273" s="7">
        <v>50</v>
      </c>
      <c r="I1273" s="7">
        <v>47</v>
      </c>
      <c r="J1273" s="19">
        <v>0.06</v>
      </c>
    </row>
    <row r="1274" spans="1:10" x14ac:dyDescent="0.25">
      <c r="A1274" s="16" t="s">
        <v>2388</v>
      </c>
      <c r="B1274" s="9" t="s">
        <v>3760</v>
      </c>
      <c r="C1274" s="9" t="s">
        <v>3759</v>
      </c>
      <c r="D1274" s="9" t="s">
        <v>13</v>
      </c>
      <c r="E1274" s="12" t="s">
        <v>2389</v>
      </c>
      <c r="F1274" s="9" t="s">
        <v>38</v>
      </c>
      <c r="G1274" s="9" t="s">
        <v>341</v>
      </c>
      <c r="H1274" s="9">
        <v>50</v>
      </c>
      <c r="I1274" s="9">
        <v>46</v>
      </c>
      <c r="J1274" s="20">
        <v>0.08</v>
      </c>
    </row>
    <row r="1275" spans="1:10" x14ac:dyDescent="0.25">
      <c r="A1275" s="15" t="s">
        <v>2390</v>
      </c>
      <c r="B1275" s="7" t="s">
        <v>144</v>
      </c>
      <c r="C1275" s="7" t="s">
        <v>116</v>
      </c>
      <c r="D1275" s="7" t="s">
        <v>19</v>
      </c>
      <c r="E1275" s="8" t="s">
        <v>1260</v>
      </c>
      <c r="F1275" s="7" t="s">
        <v>38</v>
      </c>
      <c r="G1275" s="7" t="s">
        <v>883</v>
      </c>
      <c r="H1275" s="7">
        <v>50</v>
      </c>
      <c r="I1275" s="7">
        <v>44</v>
      </c>
      <c r="J1275" s="19">
        <v>0.12</v>
      </c>
    </row>
    <row r="1276" spans="1:10" x14ac:dyDescent="0.25">
      <c r="A1276" s="16" t="s">
        <v>2391</v>
      </c>
      <c r="B1276" s="9" t="s">
        <v>23</v>
      </c>
      <c r="C1276" s="9" t="s">
        <v>24</v>
      </c>
      <c r="D1276" s="9" t="s">
        <v>25</v>
      </c>
      <c r="E1276" s="10">
        <v>41679</v>
      </c>
      <c r="F1276" s="9" t="s">
        <v>49</v>
      </c>
      <c r="G1276" s="9" t="s">
        <v>796</v>
      </c>
      <c r="H1276" s="9">
        <v>500</v>
      </c>
      <c r="I1276" s="9">
        <v>355</v>
      </c>
      <c r="J1276" s="20">
        <v>0.28999999999999998</v>
      </c>
    </row>
    <row r="1277" spans="1:10" x14ac:dyDescent="0.25">
      <c r="A1277" s="15" t="s">
        <v>2392</v>
      </c>
      <c r="B1277" s="7" t="s">
        <v>144</v>
      </c>
      <c r="C1277" s="7" t="s">
        <v>116</v>
      </c>
      <c r="D1277" s="7" t="s">
        <v>19</v>
      </c>
      <c r="E1277" s="8" t="s">
        <v>2393</v>
      </c>
      <c r="F1277" s="7" t="s">
        <v>49</v>
      </c>
      <c r="G1277" s="7" t="s">
        <v>250</v>
      </c>
      <c r="H1277" s="7">
        <v>500</v>
      </c>
      <c r="I1277" s="7">
        <v>495</v>
      </c>
      <c r="J1277" s="19">
        <v>0.01</v>
      </c>
    </row>
    <row r="1278" spans="1:10" x14ac:dyDescent="0.25">
      <c r="A1278" s="16" t="s">
        <v>2394</v>
      </c>
      <c r="B1278" s="9" t="s">
        <v>269</v>
      </c>
      <c r="C1278" s="9" t="s">
        <v>270</v>
      </c>
      <c r="D1278" s="9" t="s">
        <v>25</v>
      </c>
      <c r="E1278" s="12" t="s">
        <v>1576</v>
      </c>
      <c r="F1278" s="9" t="s">
        <v>14</v>
      </c>
      <c r="G1278" s="9" t="s">
        <v>1083</v>
      </c>
      <c r="H1278" s="9">
        <v>80</v>
      </c>
      <c r="I1278" s="9">
        <v>61</v>
      </c>
      <c r="J1278" s="20">
        <v>0.23749999999999999</v>
      </c>
    </row>
    <row r="1279" spans="1:10" x14ac:dyDescent="0.25">
      <c r="A1279" s="15" t="s">
        <v>2395</v>
      </c>
      <c r="B1279" s="7" t="s">
        <v>100</v>
      </c>
      <c r="C1279" s="7" t="s">
        <v>101</v>
      </c>
      <c r="D1279" s="7" t="s">
        <v>13</v>
      </c>
      <c r="E1279" s="8" t="s">
        <v>2396</v>
      </c>
      <c r="F1279" s="7" t="s">
        <v>77</v>
      </c>
      <c r="G1279" s="7" t="s">
        <v>256</v>
      </c>
      <c r="H1279" s="7">
        <v>500</v>
      </c>
      <c r="I1279" s="7">
        <v>495</v>
      </c>
      <c r="J1279" s="19">
        <v>0.01</v>
      </c>
    </row>
    <row r="1280" spans="1:10" x14ac:dyDescent="0.25">
      <c r="A1280" s="16" t="s">
        <v>2397</v>
      </c>
      <c r="B1280" s="9" t="s">
        <v>62</v>
      </c>
      <c r="C1280" s="9" t="s">
        <v>63</v>
      </c>
      <c r="D1280" s="9" t="s">
        <v>13</v>
      </c>
      <c r="E1280" s="12" t="s">
        <v>577</v>
      </c>
      <c r="F1280" s="9" t="s">
        <v>133</v>
      </c>
      <c r="G1280" s="9" t="s">
        <v>2398</v>
      </c>
      <c r="H1280" s="9">
        <v>50</v>
      </c>
      <c r="I1280" s="9">
        <v>48</v>
      </c>
      <c r="J1280" s="20">
        <v>0.04</v>
      </c>
    </row>
    <row r="1281" spans="1:10" x14ac:dyDescent="0.25">
      <c r="A1281" s="15" t="s">
        <v>2399</v>
      </c>
      <c r="B1281" s="7" t="s">
        <v>201</v>
      </c>
      <c r="C1281" s="7" t="s">
        <v>202</v>
      </c>
      <c r="D1281" s="7" t="s">
        <v>13</v>
      </c>
      <c r="E1281" s="8" t="s">
        <v>2400</v>
      </c>
      <c r="F1281" s="7" t="s">
        <v>58</v>
      </c>
      <c r="G1281" s="7" t="s">
        <v>775</v>
      </c>
      <c r="H1281" s="7">
        <v>800</v>
      </c>
      <c r="I1281" s="7">
        <v>520</v>
      </c>
      <c r="J1281" s="19">
        <v>0.35</v>
      </c>
    </row>
    <row r="1282" spans="1:10" x14ac:dyDescent="0.25">
      <c r="A1282" s="16" t="s">
        <v>2401</v>
      </c>
      <c r="B1282" s="9" t="s">
        <v>325</v>
      </c>
      <c r="C1282" s="9" t="s">
        <v>326</v>
      </c>
      <c r="D1282" s="9" t="s">
        <v>37</v>
      </c>
      <c r="E1282" s="12" t="s">
        <v>285</v>
      </c>
      <c r="F1282" s="9" t="s">
        <v>77</v>
      </c>
      <c r="G1282" s="9" t="s">
        <v>721</v>
      </c>
      <c r="H1282" s="9">
        <v>500</v>
      </c>
      <c r="I1282" s="9">
        <v>490</v>
      </c>
      <c r="J1282" s="20">
        <v>0.02</v>
      </c>
    </row>
    <row r="1283" spans="1:10" x14ac:dyDescent="0.25">
      <c r="A1283" s="15" t="s">
        <v>2402</v>
      </c>
      <c r="B1283" s="7" t="s">
        <v>52</v>
      </c>
      <c r="C1283" s="7" t="s">
        <v>53</v>
      </c>
      <c r="D1283" s="7" t="s">
        <v>25</v>
      </c>
      <c r="E1283" s="8" t="s">
        <v>2403</v>
      </c>
      <c r="F1283" s="7" t="s">
        <v>26</v>
      </c>
      <c r="G1283" s="7" t="s">
        <v>54</v>
      </c>
      <c r="H1283" s="7">
        <v>700</v>
      </c>
      <c r="I1283" s="7">
        <v>637</v>
      </c>
      <c r="J1283" s="19">
        <v>0.09</v>
      </c>
    </row>
    <row r="1284" spans="1:10" x14ac:dyDescent="0.25">
      <c r="A1284" s="16" t="s">
        <v>2404</v>
      </c>
      <c r="B1284" s="9" t="s">
        <v>306</v>
      </c>
      <c r="C1284" s="9" t="s">
        <v>307</v>
      </c>
      <c r="D1284" s="9" t="s">
        <v>13</v>
      </c>
      <c r="E1284" s="12" t="s">
        <v>2405</v>
      </c>
      <c r="F1284" s="9" t="s">
        <v>125</v>
      </c>
      <c r="G1284" s="9" t="s">
        <v>1754</v>
      </c>
      <c r="H1284" s="9">
        <v>250</v>
      </c>
      <c r="I1284" s="9">
        <v>203</v>
      </c>
      <c r="J1284" s="20">
        <v>0.188</v>
      </c>
    </row>
    <row r="1285" spans="1:10" x14ac:dyDescent="0.25">
      <c r="A1285" s="15" t="s">
        <v>2406</v>
      </c>
      <c r="B1285" s="7" t="s">
        <v>3760</v>
      </c>
      <c r="C1285" s="7" t="s">
        <v>3759</v>
      </c>
      <c r="D1285" s="7" t="s">
        <v>13</v>
      </c>
      <c r="E1285" s="8" t="s">
        <v>2407</v>
      </c>
      <c r="F1285" s="7" t="s">
        <v>49</v>
      </c>
      <c r="G1285" s="7" t="s">
        <v>87</v>
      </c>
      <c r="H1285" s="7">
        <v>500</v>
      </c>
      <c r="I1285" s="7">
        <v>500</v>
      </c>
      <c r="J1285" s="19">
        <v>0</v>
      </c>
    </row>
    <row r="1286" spans="1:10" x14ac:dyDescent="0.25">
      <c r="A1286" s="16" t="s">
        <v>2408</v>
      </c>
      <c r="B1286" s="9" t="s">
        <v>169</v>
      </c>
      <c r="C1286" s="9" t="s">
        <v>170</v>
      </c>
      <c r="D1286" s="9" t="s">
        <v>13</v>
      </c>
      <c r="E1286" s="12" t="s">
        <v>1487</v>
      </c>
      <c r="F1286" s="9" t="s">
        <v>44</v>
      </c>
      <c r="G1286" s="9" t="s">
        <v>509</v>
      </c>
      <c r="H1286" s="9">
        <v>30</v>
      </c>
      <c r="I1286" s="9">
        <v>20</v>
      </c>
      <c r="J1286" s="20">
        <v>0.33329999999999999</v>
      </c>
    </row>
    <row r="1287" spans="1:10" x14ac:dyDescent="0.25">
      <c r="A1287" s="15" t="s">
        <v>2409</v>
      </c>
      <c r="B1287" s="7" t="s">
        <v>115</v>
      </c>
      <c r="C1287" s="7" t="s">
        <v>116</v>
      </c>
      <c r="D1287" s="7" t="s">
        <v>19</v>
      </c>
      <c r="E1287" s="11">
        <v>42404</v>
      </c>
      <c r="F1287" s="7" t="s">
        <v>77</v>
      </c>
      <c r="G1287" s="7" t="s">
        <v>1225</v>
      </c>
      <c r="H1287" s="7">
        <v>500</v>
      </c>
      <c r="I1287" s="7">
        <v>500</v>
      </c>
      <c r="J1287" s="19">
        <v>0</v>
      </c>
    </row>
    <row r="1288" spans="1:10" x14ac:dyDescent="0.25">
      <c r="A1288" s="16" t="s">
        <v>2410</v>
      </c>
      <c r="B1288" s="9" t="s">
        <v>135</v>
      </c>
      <c r="C1288" s="9" t="s">
        <v>42</v>
      </c>
      <c r="D1288" s="9" t="s">
        <v>37</v>
      </c>
      <c r="E1288" s="12" t="s">
        <v>2092</v>
      </c>
      <c r="F1288" s="9" t="s">
        <v>64</v>
      </c>
      <c r="G1288" s="9" t="s">
        <v>1184</v>
      </c>
      <c r="H1288" s="9">
        <v>1000</v>
      </c>
      <c r="I1288" s="9">
        <v>910</v>
      </c>
      <c r="J1288" s="20">
        <v>0.09</v>
      </c>
    </row>
    <row r="1289" spans="1:10" x14ac:dyDescent="0.25">
      <c r="A1289" s="15" t="s">
        <v>2411</v>
      </c>
      <c r="B1289" s="7" t="s">
        <v>197</v>
      </c>
      <c r="C1289" s="7" t="s">
        <v>198</v>
      </c>
      <c r="D1289" s="7" t="s">
        <v>13</v>
      </c>
      <c r="E1289" s="8" t="s">
        <v>2412</v>
      </c>
      <c r="F1289" s="7" t="s">
        <v>64</v>
      </c>
      <c r="G1289" s="7" t="s">
        <v>511</v>
      </c>
      <c r="H1289" s="7">
        <v>1000</v>
      </c>
      <c r="I1289" s="7">
        <v>960</v>
      </c>
      <c r="J1289" s="19">
        <v>0.04</v>
      </c>
    </row>
    <row r="1290" spans="1:10" x14ac:dyDescent="0.25">
      <c r="A1290" s="16" t="s">
        <v>2413</v>
      </c>
      <c r="B1290" s="9" t="s">
        <v>325</v>
      </c>
      <c r="C1290" s="9" t="s">
        <v>326</v>
      </c>
      <c r="D1290" s="9" t="s">
        <v>37</v>
      </c>
      <c r="E1290" s="10">
        <v>41677</v>
      </c>
      <c r="F1290" s="9" t="s">
        <v>64</v>
      </c>
      <c r="G1290" s="9" t="s">
        <v>918</v>
      </c>
      <c r="H1290" s="9">
        <v>1000</v>
      </c>
      <c r="I1290" s="9">
        <v>540</v>
      </c>
      <c r="J1290" s="20">
        <v>0.46</v>
      </c>
    </row>
    <row r="1291" spans="1:10" x14ac:dyDescent="0.25">
      <c r="A1291" s="15" t="s">
        <v>2414</v>
      </c>
      <c r="B1291" s="7" t="s">
        <v>210</v>
      </c>
      <c r="C1291" s="7" t="s">
        <v>116</v>
      </c>
      <c r="D1291" s="7" t="s">
        <v>19</v>
      </c>
      <c r="E1291" s="11">
        <v>43285</v>
      </c>
      <c r="F1291" s="7" t="s">
        <v>38</v>
      </c>
      <c r="G1291" s="7" t="s">
        <v>633</v>
      </c>
      <c r="H1291" s="7">
        <v>50</v>
      </c>
      <c r="I1291" s="7">
        <v>49</v>
      </c>
      <c r="J1291" s="19">
        <v>0.02</v>
      </c>
    </row>
    <row r="1292" spans="1:10" x14ac:dyDescent="0.25">
      <c r="A1292" s="16" t="s">
        <v>2415</v>
      </c>
      <c r="B1292" s="9" t="s">
        <v>100</v>
      </c>
      <c r="C1292" s="9" t="s">
        <v>101</v>
      </c>
      <c r="D1292" s="9" t="s">
        <v>13</v>
      </c>
      <c r="E1292" s="12" t="s">
        <v>179</v>
      </c>
      <c r="F1292" s="9" t="s">
        <v>38</v>
      </c>
      <c r="G1292" s="9" t="s">
        <v>578</v>
      </c>
      <c r="H1292" s="9">
        <v>50</v>
      </c>
      <c r="I1292" s="9">
        <v>47</v>
      </c>
      <c r="J1292" s="20">
        <v>0.06</v>
      </c>
    </row>
    <row r="1293" spans="1:10" x14ac:dyDescent="0.25">
      <c r="A1293" s="15" t="s">
        <v>2416</v>
      </c>
      <c r="B1293" s="7" t="s">
        <v>62</v>
      </c>
      <c r="C1293" s="7" t="s">
        <v>63</v>
      </c>
      <c r="D1293" s="7" t="s">
        <v>13</v>
      </c>
      <c r="E1293" s="8" t="s">
        <v>2417</v>
      </c>
      <c r="F1293" s="7" t="s">
        <v>26</v>
      </c>
      <c r="G1293" s="7" t="s">
        <v>1006</v>
      </c>
      <c r="H1293" s="7">
        <v>700</v>
      </c>
      <c r="I1293" s="7">
        <v>511</v>
      </c>
      <c r="J1293" s="19">
        <v>0.27</v>
      </c>
    </row>
    <row r="1294" spans="1:10" x14ac:dyDescent="0.25">
      <c r="A1294" s="16" t="s">
        <v>2418</v>
      </c>
      <c r="B1294" s="9" t="s">
        <v>306</v>
      </c>
      <c r="C1294" s="9" t="s">
        <v>307</v>
      </c>
      <c r="D1294" s="9" t="s">
        <v>13</v>
      </c>
      <c r="E1294" s="12" t="s">
        <v>2419</v>
      </c>
      <c r="F1294" s="9" t="s">
        <v>58</v>
      </c>
      <c r="G1294" s="9" t="s">
        <v>1794</v>
      </c>
      <c r="H1294" s="9">
        <v>800</v>
      </c>
      <c r="I1294" s="9">
        <v>688</v>
      </c>
      <c r="J1294" s="20">
        <v>0.14000000000000001</v>
      </c>
    </row>
    <row r="1295" spans="1:10" x14ac:dyDescent="0.25">
      <c r="A1295" s="15" t="s">
        <v>2420</v>
      </c>
      <c r="B1295" s="7" t="s">
        <v>123</v>
      </c>
      <c r="C1295" s="7" t="s">
        <v>57</v>
      </c>
      <c r="D1295" s="7" t="s">
        <v>13</v>
      </c>
      <c r="E1295" s="11">
        <v>43198</v>
      </c>
      <c r="F1295" s="7" t="s">
        <v>58</v>
      </c>
      <c r="G1295" s="7" t="s">
        <v>1958</v>
      </c>
      <c r="H1295" s="7">
        <v>800</v>
      </c>
      <c r="I1295" s="7">
        <v>648</v>
      </c>
      <c r="J1295" s="19">
        <v>0.19</v>
      </c>
    </row>
    <row r="1296" spans="1:10" x14ac:dyDescent="0.25">
      <c r="A1296" s="16" t="s">
        <v>2421</v>
      </c>
      <c r="B1296" s="9" t="s">
        <v>216</v>
      </c>
      <c r="C1296" s="9" t="s">
        <v>217</v>
      </c>
      <c r="D1296" s="9" t="s">
        <v>13</v>
      </c>
      <c r="E1296" s="12" t="s">
        <v>1527</v>
      </c>
      <c r="F1296" s="9" t="s">
        <v>44</v>
      </c>
      <c r="G1296" s="9" t="s">
        <v>952</v>
      </c>
      <c r="H1296" s="9">
        <v>30</v>
      </c>
      <c r="I1296" s="9">
        <v>30</v>
      </c>
      <c r="J1296" s="20">
        <v>0</v>
      </c>
    </row>
    <row r="1297" spans="1:10" x14ac:dyDescent="0.25">
      <c r="A1297" s="15" t="s">
        <v>2422</v>
      </c>
      <c r="B1297" s="7" t="s">
        <v>269</v>
      </c>
      <c r="C1297" s="7" t="s">
        <v>270</v>
      </c>
      <c r="D1297" s="7" t="s">
        <v>25</v>
      </c>
      <c r="E1297" s="8" t="s">
        <v>2423</v>
      </c>
      <c r="F1297" s="7" t="s">
        <v>125</v>
      </c>
      <c r="G1297" s="7" t="s">
        <v>335</v>
      </c>
      <c r="H1297" s="7">
        <v>250</v>
      </c>
      <c r="I1297" s="7">
        <v>230</v>
      </c>
      <c r="J1297" s="19">
        <v>0.08</v>
      </c>
    </row>
    <row r="1298" spans="1:10" x14ac:dyDescent="0.25">
      <c r="A1298" s="16" t="s">
        <v>2424</v>
      </c>
      <c r="B1298" s="9" t="s">
        <v>17</v>
      </c>
      <c r="C1298" s="9" t="s">
        <v>18</v>
      </c>
      <c r="D1298" s="9" t="s">
        <v>19</v>
      </c>
      <c r="E1298" s="12" t="s">
        <v>2184</v>
      </c>
      <c r="F1298" s="9" t="s">
        <v>133</v>
      </c>
      <c r="G1298" s="9" t="s">
        <v>1000</v>
      </c>
      <c r="H1298" s="9">
        <v>50</v>
      </c>
      <c r="I1298" s="9">
        <v>47</v>
      </c>
      <c r="J1298" s="20">
        <v>0.06</v>
      </c>
    </row>
    <row r="1299" spans="1:10" x14ac:dyDescent="0.25">
      <c r="A1299" s="15" t="s">
        <v>2425</v>
      </c>
      <c r="B1299" s="7" t="s">
        <v>306</v>
      </c>
      <c r="C1299" s="7" t="s">
        <v>307</v>
      </c>
      <c r="D1299" s="7" t="s">
        <v>13</v>
      </c>
      <c r="E1299" s="8" t="s">
        <v>2302</v>
      </c>
      <c r="F1299" s="7" t="s">
        <v>44</v>
      </c>
      <c r="G1299" s="7" t="s">
        <v>660</v>
      </c>
      <c r="H1299" s="7">
        <v>30</v>
      </c>
      <c r="I1299" s="7">
        <v>25</v>
      </c>
      <c r="J1299" s="19">
        <v>0.16669999999999999</v>
      </c>
    </row>
    <row r="1300" spans="1:10" x14ac:dyDescent="0.25">
      <c r="A1300" s="16" t="s">
        <v>2426</v>
      </c>
      <c r="B1300" s="9" t="s">
        <v>216</v>
      </c>
      <c r="C1300" s="9" t="s">
        <v>217</v>
      </c>
      <c r="D1300" s="9" t="s">
        <v>13</v>
      </c>
      <c r="E1300" s="12" t="s">
        <v>761</v>
      </c>
      <c r="F1300" s="9" t="s">
        <v>112</v>
      </c>
      <c r="G1300" s="9" t="s">
        <v>952</v>
      </c>
      <c r="H1300" s="9">
        <v>70</v>
      </c>
      <c r="I1300" s="9">
        <v>67</v>
      </c>
      <c r="J1300" s="20">
        <v>4.2900000000000001E-2</v>
      </c>
    </row>
    <row r="1301" spans="1:10" x14ac:dyDescent="0.25">
      <c r="A1301" s="15" t="s">
        <v>2427</v>
      </c>
      <c r="B1301" s="7" t="s">
        <v>197</v>
      </c>
      <c r="C1301" s="7" t="s">
        <v>198</v>
      </c>
      <c r="D1301" s="7" t="s">
        <v>13</v>
      </c>
      <c r="E1301" s="8" t="s">
        <v>2428</v>
      </c>
      <c r="F1301" s="7" t="s">
        <v>64</v>
      </c>
      <c r="G1301" s="7" t="s">
        <v>2429</v>
      </c>
      <c r="H1301" s="7">
        <v>1000</v>
      </c>
      <c r="I1301" s="7">
        <v>940</v>
      </c>
      <c r="J1301" s="19">
        <v>0.06</v>
      </c>
    </row>
    <row r="1302" spans="1:10" x14ac:dyDescent="0.25">
      <c r="A1302" s="16" t="s">
        <v>2430</v>
      </c>
      <c r="B1302" s="9" t="s">
        <v>174</v>
      </c>
      <c r="C1302" s="9" t="s">
        <v>116</v>
      </c>
      <c r="D1302" s="9" t="s">
        <v>19</v>
      </c>
      <c r="E1302" s="12" t="s">
        <v>1443</v>
      </c>
      <c r="F1302" s="9" t="s">
        <v>49</v>
      </c>
      <c r="G1302" s="9" t="s">
        <v>1290</v>
      </c>
      <c r="H1302" s="9">
        <v>500</v>
      </c>
      <c r="I1302" s="9">
        <v>480</v>
      </c>
      <c r="J1302" s="20">
        <v>0.04</v>
      </c>
    </row>
    <row r="1303" spans="1:10" x14ac:dyDescent="0.25">
      <c r="A1303" s="15" t="s">
        <v>2431</v>
      </c>
      <c r="B1303" s="7" t="s">
        <v>100</v>
      </c>
      <c r="C1303" s="7" t="s">
        <v>101</v>
      </c>
      <c r="D1303" s="7" t="s">
        <v>13</v>
      </c>
      <c r="E1303" s="8" t="s">
        <v>2432</v>
      </c>
      <c r="F1303" s="7" t="s">
        <v>112</v>
      </c>
      <c r="G1303" s="7" t="s">
        <v>578</v>
      </c>
      <c r="H1303" s="7">
        <v>70</v>
      </c>
      <c r="I1303" s="7">
        <v>68</v>
      </c>
      <c r="J1303" s="19">
        <v>2.86E-2</v>
      </c>
    </row>
    <row r="1304" spans="1:10" x14ac:dyDescent="0.25">
      <c r="A1304" s="16" t="s">
        <v>2433</v>
      </c>
      <c r="B1304" s="9" t="s">
        <v>105</v>
      </c>
      <c r="C1304" s="9" t="s">
        <v>106</v>
      </c>
      <c r="D1304" s="9" t="s">
        <v>13</v>
      </c>
      <c r="E1304" s="12" t="s">
        <v>2434</v>
      </c>
      <c r="F1304" s="9" t="s">
        <v>32</v>
      </c>
      <c r="G1304" s="9" t="s">
        <v>2375</v>
      </c>
      <c r="H1304" s="9">
        <v>150</v>
      </c>
      <c r="I1304" s="9">
        <v>147</v>
      </c>
      <c r="J1304" s="20">
        <v>0.02</v>
      </c>
    </row>
    <row r="1305" spans="1:10" x14ac:dyDescent="0.25">
      <c r="A1305" s="15" t="s">
        <v>2435</v>
      </c>
      <c r="B1305" s="7" t="s">
        <v>197</v>
      </c>
      <c r="C1305" s="7" t="s">
        <v>198</v>
      </c>
      <c r="D1305" s="7" t="s">
        <v>13</v>
      </c>
      <c r="E1305" s="8" t="s">
        <v>2436</v>
      </c>
      <c r="F1305" s="7" t="s">
        <v>14</v>
      </c>
      <c r="G1305" s="7" t="s">
        <v>1859</v>
      </c>
      <c r="H1305" s="7">
        <v>80</v>
      </c>
      <c r="I1305" s="7">
        <v>74</v>
      </c>
      <c r="J1305" s="19">
        <v>7.4999999999999997E-2</v>
      </c>
    </row>
    <row r="1306" spans="1:10" x14ac:dyDescent="0.25">
      <c r="A1306" s="16" t="s">
        <v>2437</v>
      </c>
      <c r="B1306" s="9" t="s">
        <v>178</v>
      </c>
      <c r="C1306" s="9" t="s">
        <v>116</v>
      </c>
      <c r="D1306" s="9" t="s">
        <v>19</v>
      </c>
      <c r="E1306" s="12" t="s">
        <v>2438</v>
      </c>
      <c r="F1306" s="9" t="s">
        <v>77</v>
      </c>
      <c r="G1306" s="9" t="s">
        <v>2439</v>
      </c>
      <c r="H1306" s="9">
        <v>500</v>
      </c>
      <c r="I1306" s="9">
        <v>490</v>
      </c>
      <c r="J1306" s="20">
        <v>0.02</v>
      </c>
    </row>
    <row r="1307" spans="1:10" x14ac:dyDescent="0.25">
      <c r="A1307" s="15" t="s">
        <v>2440</v>
      </c>
      <c r="B1307" s="7" t="s">
        <v>241</v>
      </c>
      <c r="C1307" s="7" t="s">
        <v>242</v>
      </c>
      <c r="D1307" s="7" t="s">
        <v>25</v>
      </c>
      <c r="E1307" s="8" t="s">
        <v>497</v>
      </c>
      <c r="F1307" s="7" t="s">
        <v>77</v>
      </c>
      <c r="G1307" s="7" t="s">
        <v>2441</v>
      </c>
      <c r="H1307" s="7">
        <v>500</v>
      </c>
      <c r="I1307" s="7">
        <v>490</v>
      </c>
      <c r="J1307" s="19">
        <v>0.02</v>
      </c>
    </row>
    <row r="1308" spans="1:10" x14ac:dyDescent="0.25">
      <c r="A1308" s="16" t="s">
        <v>2442</v>
      </c>
      <c r="B1308" s="9" t="s">
        <v>128</v>
      </c>
      <c r="C1308" s="9" t="s">
        <v>129</v>
      </c>
      <c r="D1308" s="9" t="s">
        <v>37</v>
      </c>
      <c r="E1308" s="10">
        <v>41674</v>
      </c>
      <c r="F1308" s="9" t="s">
        <v>112</v>
      </c>
      <c r="G1308" s="9" t="s">
        <v>1098</v>
      </c>
      <c r="H1308" s="9">
        <v>70</v>
      </c>
      <c r="I1308" s="9">
        <v>70</v>
      </c>
      <c r="J1308" s="20">
        <v>0</v>
      </c>
    </row>
    <row r="1309" spans="1:10" x14ac:dyDescent="0.25">
      <c r="A1309" s="15" t="s">
        <v>2443</v>
      </c>
      <c r="B1309" s="7" t="s">
        <v>89</v>
      </c>
      <c r="C1309" s="7" t="s">
        <v>90</v>
      </c>
      <c r="D1309" s="7" t="s">
        <v>13</v>
      </c>
      <c r="E1309" s="8" t="s">
        <v>612</v>
      </c>
      <c r="F1309" s="7" t="s">
        <v>77</v>
      </c>
      <c r="G1309" s="7" t="s">
        <v>729</v>
      </c>
      <c r="H1309" s="7">
        <v>500</v>
      </c>
      <c r="I1309" s="7">
        <v>500</v>
      </c>
      <c r="J1309" s="19">
        <v>0</v>
      </c>
    </row>
    <row r="1310" spans="1:10" x14ac:dyDescent="0.25">
      <c r="A1310" s="16" t="s">
        <v>2444</v>
      </c>
      <c r="B1310" s="9" t="s">
        <v>82</v>
      </c>
      <c r="C1310" s="9" t="s">
        <v>83</v>
      </c>
      <c r="D1310" s="9" t="s">
        <v>37</v>
      </c>
      <c r="E1310" s="12" t="s">
        <v>136</v>
      </c>
      <c r="F1310" s="9" t="s">
        <v>26</v>
      </c>
      <c r="G1310" s="9" t="s">
        <v>186</v>
      </c>
      <c r="H1310" s="9">
        <v>700</v>
      </c>
      <c r="I1310" s="9">
        <v>630</v>
      </c>
      <c r="J1310" s="20">
        <v>0.1</v>
      </c>
    </row>
    <row r="1311" spans="1:10" x14ac:dyDescent="0.25">
      <c r="A1311" s="15" t="s">
        <v>2445</v>
      </c>
      <c r="B1311" s="7" t="s">
        <v>100</v>
      </c>
      <c r="C1311" s="7" t="s">
        <v>101</v>
      </c>
      <c r="D1311" s="7" t="s">
        <v>13</v>
      </c>
      <c r="E1311" s="8" t="s">
        <v>2446</v>
      </c>
      <c r="F1311" s="7" t="s">
        <v>38</v>
      </c>
      <c r="G1311" s="7" t="s">
        <v>1669</v>
      </c>
      <c r="H1311" s="7">
        <v>50</v>
      </c>
      <c r="I1311" s="7">
        <v>48</v>
      </c>
      <c r="J1311" s="19">
        <v>0.04</v>
      </c>
    </row>
    <row r="1312" spans="1:10" x14ac:dyDescent="0.25">
      <c r="A1312" s="16" t="s">
        <v>2447</v>
      </c>
      <c r="B1312" s="9" t="s">
        <v>288</v>
      </c>
      <c r="C1312" s="9" t="s">
        <v>289</v>
      </c>
      <c r="D1312" s="9" t="s">
        <v>13</v>
      </c>
      <c r="E1312" s="12" t="s">
        <v>2448</v>
      </c>
      <c r="F1312" s="9" t="s">
        <v>58</v>
      </c>
      <c r="G1312" s="9" t="s">
        <v>798</v>
      </c>
      <c r="H1312" s="9">
        <v>800</v>
      </c>
      <c r="I1312" s="9">
        <v>736</v>
      </c>
      <c r="J1312" s="20">
        <v>0.08</v>
      </c>
    </row>
    <row r="1313" spans="1:10" x14ac:dyDescent="0.25">
      <c r="A1313" s="15" t="s">
        <v>2449</v>
      </c>
      <c r="B1313" s="7" t="s">
        <v>139</v>
      </c>
      <c r="C1313" s="7" t="s">
        <v>140</v>
      </c>
      <c r="D1313" s="7" t="s">
        <v>13</v>
      </c>
      <c r="E1313" s="8" t="s">
        <v>513</v>
      </c>
      <c r="F1313" s="7" t="s">
        <v>58</v>
      </c>
      <c r="G1313" s="7" t="s">
        <v>1189</v>
      </c>
      <c r="H1313" s="7">
        <v>800</v>
      </c>
      <c r="I1313" s="7">
        <v>784</v>
      </c>
      <c r="J1313" s="19">
        <v>0.02</v>
      </c>
    </row>
    <row r="1314" spans="1:10" x14ac:dyDescent="0.25">
      <c r="A1314" s="16" t="s">
        <v>2450</v>
      </c>
      <c r="B1314" s="9" t="s">
        <v>169</v>
      </c>
      <c r="C1314" s="9" t="s">
        <v>170</v>
      </c>
      <c r="D1314" s="9" t="s">
        <v>13</v>
      </c>
      <c r="E1314" s="12" t="s">
        <v>2451</v>
      </c>
      <c r="F1314" s="9" t="s">
        <v>125</v>
      </c>
      <c r="G1314" s="9" t="s">
        <v>993</v>
      </c>
      <c r="H1314" s="9">
        <v>250</v>
      </c>
      <c r="I1314" s="9">
        <v>230</v>
      </c>
      <c r="J1314" s="20">
        <v>0.08</v>
      </c>
    </row>
    <row r="1315" spans="1:10" x14ac:dyDescent="0.25">
      <c r="A1315" s="15" t="s">
        <v>2452</v>
      </c>
      <c r="B1315" s="7" t="s">
        <v>41</v>
      </c>
      <c r="C1315" s="7" t="s">
        <v>42</v>
      </c>
      <c r="D1315" s="7" t="s">
        <v>37</v>
      </c>
      <c r="E1315" s="11">
        <v>42380</v>
      </c>
      <c r="F1315" s="7" t="s">
        <v>112</v>
      </c>
      <c r="G1315" s="7" t="s">
        <v>2453</v>
      </c>
      <c r="H1315" s="7">
        <v>70</v>
      </c>
      <c r="I1315" s="7">
        <v>62</v>
      </c>
      <c r="J1315" s="19">
        <v>0.1143</v>
      </c>
    </row>
    <row r="1316" spans="1:10" x14ac:dyDescent="0.25">
      <c r="A1316" s="16" t="s">
        <v>2454</v>
      </c>
      <c r="B1316" s="9" t="s">
        <v>23</v>
      </c>
      <c r="C1316" s="9" t="s">
        <v>24</v>
      </c>
      <c r="D1316" s="9" t="s">
        <v>25</v>
      </c>
      <c r="E1316" s="12" t="s">
        <v>2455</v>
      </c>
      <c r="F1316" s="9" t="s">
        <v>125</v>
      </c>
      <c r="G1316" s="9" t="s">
        <v>381</v>
      </c>
      <c r="H1316" s="9">
        <v>250</v>
      </c>
      <c r="I1316" s="9">
        <v>193</v>
      </c>
      <c r="J1316" s="20">
        <v>0.22800000000000001</v>
      </c>
    </row>
    <row r="1317" spans="1:10" x14ac:dyDescent="0.25">
      <c r="A1317" s="15" t="s">
        <v>2456</v>
      </c>
      <c r="B1317" s="7" t="s">
        <v>82</v>
      </c>
      <c r="C1317" s="7" t="s">
        <v>83</v>
      </c>
      <c r="D1317" s="7" t="s">
        <v>37</v>
      </c>
      <c r="E1317" s="8" t="s">
        <v>2417</v>
      </c>
      <c r="F1317" s="7" t="s">
        <v>77</v>
      </c>
      <c r="G1317" s="7" t="s">
        <v>980</v>
      </c>
      <c r="H1317" s="7">
        <v>500</v>
      </c>
      <c r="I1317" s="7">
        <v>495</v>
      </c>
      <c r="J1317" s="19">
        <v>0.01</v>
      </c>
    </row>
    <row r="1318" spans="1:10" x14ac:dyDescent="0.25">
      <c r="A1318" s="16" t="s">
        <v>2457</v>
      </c>
      <c r="B1318" s="9" t="s">
        <v>169</v>
      </c>
      <c r="C1318" s="9" t="s">
        <v>170</v>
      </c>
      <c r="D1318" s="9" t="s">
        <v>13</v>
      </c>
      <c r="E1318" s="10">
        <v>41648</v>
      </c>
      <c r="F1318" s="9" t="s">
        <v>58</v>
      </c>
      <c r="G1318" s="9" t="s">
        <v>172</v>
      </c>
      <c r="H1318" s="9">
        <v>800</v>
      </c>
      <c r="I1318" s="9">
        <v>784</v>
      </c>
      <c r="J1318" s="20">
        <v>0.02</v>
      </c>
    </row>
    <row r="1319" spans="1:10" x14ac:dyDescent="0.25">
      <c r="A1319" s="15" t="s">
        <v>2458</v>
      </c>
      <c r="B1319" s="7" t="s">
        <v>241</v>
      </c>
      <c r="C1319" s="7" t="s">
        <v>242</v>
      </c>
      <c r="D1319" s="7" t="s">
        <v>25</v>
      </c>
      <c r="E1319" s="8" t="s">
        <v>1445</v>
      </c>
      <c r="F1319" s="7" t="s">
        <v>14</v>
      </c>
      <c r="G1319" s="7" t="s">
        <v>875</v>
      </c>
      <c r="H1319" s="7">
        <v>80</v>
      </c>
      <c r="I1319" s="7">
        <v>60</v>
      </c>
      <c r="J1319" s="19">
        <v>0.25</v>
      </c>
    </row>
    <row r="1320" spans="1:10" x14ac:dyDescent="0.25">
      <c r="A1320" s="16" t="s">
        <v>2459</v>
      </c>
      <c r="B1320" s="9" t="s">
        <v>139</v>
      </c>
      <c r="C1320" s="9" t="s">
        <v>140</v>
      </c>
      <c r="D1320" s="9" t="s">
        <v>13</v>
      </c>
      <c r="E1320" s="12" t="s">
        <v>2460</v>
      </c>
      <c r="F1320" s="9" t="s">
        <v>125</v>
      </c>
      <c r="G1320" s="9" t="s">
        <v>1648</v>
      </c>
      <c r="H1320" s="9">
        <v>250</v>
      </c>
      <c r="I1320" s="9">
        <v>235</v>
      </c>
      <c r="J1320" s="20">
        <v>0.06</v>
      </c>
    </row>
    <row r="1321" spans="1:10" x14ac:dyDescent="0.25">
      <c r="A1321" s="15" t="s">
        <v>2461</v>
      </c>
      <c r="B1321" s="7" t="s">
        <v>3760</v>
      </c>
      <c r="C1321" s="7" t="s">
        <v>3759</v>
      </c>
      <c r="D1321" s="7" t="s">
        <v>13</v>
      </c>
      <c r="E1321" s="8" t="s">
        <v>589</v>
      </c>
      <c r="F1321" s="7" t="s">
        <v>125</v>
      </c>
      <c r="G1321" s="7" t="s">
        <v>1234</v>
      </c>
      <c r="H1321" s="7">
        <v>250</v>
      </c>
      <c r="I1321" s="7">
        <v>228</v>
      </c>
      <c r="J1321" s="19">
        <v>8.7999999999999995E-2</v>
      </c>
    </row>
    <row r="1322" spans="1:10" x14ac:dyDescent="0.25">
      <c r="A1322" s="16" t="s">
        <v>2462</v>
      </c>
      <c r="B1322" s="9" t="s">
        <v>164</v>
      </c>
      <c r="C1322" s="9" t="s">
        <v>165</v>
      </c>
      <c r="D1322" s="9" t="s">
        <v>13</v>
      </c>
      <c r="E1322" s="12" t="s">
        <v>2463</v>
      </c>
      <c r="F1322" s="9" t="s">
        <v>14</v>
      </c>
      <c r="G1322" s="9" t="s">
        <v>1723</v>
      </c>
      <c r="H1322" s="9">
        <v>80</v>
      </c>
      <c r="I1322" s="9">
        <v>68</v>
      </c>
      <c r="J1322" s="20">
        <v>0.15</v>
      </c>
    </row>
    <row r="1323" spans="1:10" x14ac:dyDescent="0.25">
      <c r="A1323" s="15" t="s">
        <v>2464</v>
      </c>
      <c r="B1323" s="7" t="s">
        <v>139</v>
      </c>
      <c r="C1323" s="7" t="s">
        <v>140</v>
      </c>
      <c r="D1323" s="7" t="s">
        <v>13</v>
      </c>
      <c r="E1323" s="8" t="s">
        <v>1646</v>
      </c>
      <c r="F1323" s="7" t="s">
        <v>112</v>
      </c>
      <c r="G1323" s="7" t="s">
        <v>1189</v>
      </c>
      <c r="H1323" s="7">
        <v>70</v>
      </c>
      <c r="I1323" s="7">
        <v>64</v>
      </c>
      <c r="J1323" s="19">
        <v>8.5699999999999998E-2</v>
      </c>
    </row>
    <row r="1324" spans="1:10" x14ac:dyDescent="0.25">
      <c r="A1324" s="16" t="s">
        <v>2465</v>
      </c>
      <c r="B1324" s="9" t="s">
        <v>11</v>
      </c>
      <c r="C1324" s="9" t="s">
        <v>12</v>
      </c>
      <c r="D1324" s="9" t="s">
        <v>13</v>
      </c>
      <c r="E1324" s="10">
        <v>42187</v>
      </c>
      <c r="F1324" s="9" t="s">
        <v>58</v>
      </c>
      <c r="G1324" s="9" t="s">
        <v>430</v>
      </c>
      <c r="H1324" s="9">
        <v>800</v>
      </c>
      <c r="I1324" s="9">
        <v>576</v>
      </c>
      <c r="J1324" s="20">
        <v>0.28000000000000003</v>
      </c>
    </row>
    <row r="1325" spans="1:10" x14ac:dyDescent="0.25">
      <c r="A1325" s="15" t="s">
        <v>2466</v>
      </c>
      <c r="B1325" s="7" t="s">
        <v>56</v>
      </c>
      <c r="C1325" s="7" t="s">
        <v>57</v>
      </c>
      <c r="D1325" s="7" t="s">
        <v>13</v>
      </c>
      <c r="E1325" s="11">
        <v>42742</v>
      </c>
      <c r="F1325" s="7" t="s">
        <v>38</v>
      </c>
      <c r="G1325" s="7" t="s">
        <v>1569</v>
      </c>
      <c r="H1325" s="7">
        <v>50</v>
      </c>
      <c r="I1325" s="7">
        <v>48</v>
      </c>
      <c r="J1325" s="19">
        <v>0.04</v>
      </c>
    </row>
    <row r="1326" spans="1:10" x14ac:dyDescent="0.25">
      <c r="A1326" s="16" t="s">
        <v>2467</v>
      </c>
      <c r="B1326" s="9" t="s">
        <v>397</v>
      </c>
      <c r="C1326" s="9" t="s">
        <v>398</v>
      </c>
      <c r="D1326" s="9" t="s">
        <v>13</v>
      </c>
      <c r="E1326" s="12" t="s">
        <v>2468</v>
      </c>
      <c r="F1326" s="9" t="s">
        <v>125</v>
      </c>
      <c r="G1326" s="9" t="s">
        <v>399</v>
      </c>
      <c r="H1326" s="9">
        <v>250</v>
      </c>
      <c r="I1326" s="9">
        <v>248</v>
      </c>
      <c r="J1326" s="20">
        <v>8.0000000000000002E-3</v>
      </c>
    </row>
    <row r="1327" spans="1:10" x14ac:dyDescent="0.25">
      <c r="A1327" s="15" t="s">
        <v>2469</v>
      </c>
      <c r="B1327" s="7" t="s">
        <v>110</v>
      </c>
      <c r="C1327" s="7" t="s">
        <v>75</v>
      </c>
      <c r="D1327" s="7" t="s">
        <v>37</v>
      </c>
      <c r="E1327" s="11">
        <v>42016</v>
      </c>
      <c r="F1327" s="7" t="s">
        <v>26</v>
      </c>
      <c r="G1327" s="7" t="s">
        <v>627</v>
      </c>
      <c r="H1327" s="7">
        <v>700</v>
      </c>
      <c r="I1327" s="7">
        <v>567</v>
      </c>
      <c r="J1327" s="19">
        <v>0.19</v>
      </c>
    </row>
    <row r="1328" spans="1:10" x14ac:dyDescent="0.25">
      <c r="A1328" s="16" t="s">
        <v>2470</v>
      </c>
      <c r="B1328" s="9" t="s">
        <v>74</v>
      </c>
      <c r="C1328" s="9" t="s">
        <v>75</v>
      </c>
      <c r="D1328" s="9" t="s">
        <v>37</v>
      </c>
      <c r="E1328" s="10">
        <v>42861</v>
      </c>
      <c r="F1328" s="9" t="s">
        <v>58</v>
      </c>
      <c r="G1328" s="9" t="s">
        <v>1246</v>
      </c>
      <c r="H1328" s="9">
        <v>800</v>
      </c>
      <c r="I1328" s="9">
        <v>472</v>
      </c>
      <c r="J1328" s="20">
        <v>0.41</v>
      </c>
    </row>
    <row r="1329" spans="1:10" x14ac:dyDescent="0.25">
      <c r="A1329" s="15" t="s">
        <v>2471</v>
      </c>
      <c r="B1329" s="7" t="s">
        <v>325</v>
      </c>
      <c r="C1329" s="7" t="s">
        <v>326</v>
      </c>
      <c r="D1329" s="7" t="s">
        <v>37</v>
      </c>
      <c r="E1329" s="8" t="s">
        <v>485</v>
      </c>
      <c r="F1329" s="7" t="s">
        <v>26</v>
      </c>
      <c r="G1329" s="7" t="s">
        <v>721</v>
      </c>
      <c r="H1329" s="7">
        <v>700</v>
      </c>
      <c r="I1329" s="7">
        <v>595</v>
      </c>
      <c r="J1329" s="19">
        <v>0.15</v>
      </c>
    </row>
    <row r="1330" spans="1:10" x14ac:dyDescent="0.25">
      <c r="A1330" s="16" t="s">
        <v>2472</v>
      </c>
      <c r="B1330" s="9" t="s">
        <v>128</v>
      </c>
      <c r="C1330" s="9" t="s">
        <v>129</v>
      </c>
      <c r="D1330" s="9" t="s">
        <v>37</v>
      </c>
      <c r="E1330" s="12" t="s">
        <v>1015</v>
      </c>
      <c r="F1330" s="9" t="s">
        <v>44</v>
      </c>
      <c r="G1330" s="9" t="s">
        <v>130</v>
      </c>
      <c r="H1330" s="9">
        <v>30</v>
      </c>
      <c r="I1330" s="9">
        <v>29</v>
      </c>
      <c r="J1330" s="20">
        <v>3.3300000000000003E-2</v>
      </c>
    </row>
    <row r="1331" spans="1:10" x14ac:dyDescent="0.25">
      <c r="A1331" s="15" t="s">
        <v>2473</v>
      </c>
      <c r="B1331" s="7" t="s">
        <v>100</v>
      </c>
      <c r="C1331" s="7" t="s">
        <v>101</v>
      </c>
      <c r="D1331" s="7" t="s">
        <v>13</v>
      </c>
      <c r="E1331" s="8" t="s">
        <v>786</v>
      </c>
      <c r="F1331" s="7" t="s">
        <v>133</v>
      </c>
      <c r="G1331" s="7" t="s">
        <v>990</v>
      </c>
      <c r="H1331" s="7">
        <v>50</v>
      </c>
      <c r="I1331" s="7">
        <v>36</v>
      </c>
      <c r="J1331" s="19">
        <v>0.28000000000000003</v>
      </c>
    </row>
    <row r="1332" spans="1:10" x14ac:dyDescent="0.25">
      <c r="A1332" s="16" t="s">
        <v>2474</v>
      </c>
      <c r="B1332" s="9" t="s">
        <v>123</v>
      </c>
      <c r="C1332" s="9" t="s">
        <v>57</v>
      </c>
      <c r="D1332" s="9" t="s">
        <v>13</v>
      </c>
      <c r="E1332" s="12" t="s">
        <v>1441</v>
      </c>
      <c r="F1332" s="9" t="s">
        <v>38</v>
      </c>
      <c r="G1332" s="9" t="s">
        <v>280</v>
      </c>
      <c r="H1332" s="9">
        <v>50</v>
      </c>
      <c r="I1332" s="9">
        <v>31</v>
      </c>
      <c r="J1332" s="20">
        <v>0.38</v>
      </c>
    </row>
    <row r="1333" spans="1:10" x14ac:dyDescent="0.25">
      <c r="A1333" s="15" t="s">
        <v>2475</v>
      </c>
      <c r="B1333" s="7" t="s">
        <v>3761</v>
      </c>
      <c r="C1333" s="7" t="s">
        <v>3759</v>
      </c>
      <c r="D1333" s="7" t="s">
        <v>13</v>
      </c>
      <c r="E1333" s="11">
        <v>42408</v>
      </c>
      <c r="F1333" s="7" t="s">
        <v>112</v>
      </c>
      <c r="G1333" s="7" t="s">
        <v>1863</v>
      </c>
      <c r="H1333" s="7">
        <v>70</v>
      </c>
      <c r="I1333" s="7">
        <v>68</v>
      </c>
      <c r="J1333" s="19">
        <v>2.86E-2</v>
      </c>
    </row>
    <row r="1334" spans="1:10" x14ac:dyDescent="0.25">
      <c r="A1334" s="16" t="s">
        <v>2476</v>
      </c>
      <c r="B1334" s="9" t="s">
        <v>178</v>
      </c>
      <c r="C1334" s="9" t="s">
        <v>116</v>
      </c>
      <c r="D1334" s="9" t="s">
        <v>19</v>
      </c>
      <c r="E1334" s="12" t="s">
        <v>794</v>
      </c>
      <c r="F1334" s="9" t="s">
        <v>26</v>
      </c>
      <c r="G1334" s="9" t="s">
        <v>2439</v>
      </c>
      <c r="H1334" s="9">
        <v>700</v>
      </c>
      <c r="I1334" s="9">
        <v>672</v>
      </c>
      <c r="J1334" s="20">
        <v>0.04</v>
      </c>
    </row>
    <row r="1335" spans="1:10" x14ac:dyDescent="0.25">
      <c r="A1335" s="15" t="s">
        <v>2477</v>
      </c>
      <c r="B1335" s="7" t="s">
        <v>135</v>
      </c>
      <c r="C1335" s="7" t="s">
        <v>42</v>
      </c>
      <c r="D1335" s="7" t="s">
        <v>37</v>
      </c>
      <c r="E1335" s="8" t="s">
        <v>2478</v>
      </c>
      <c r="F1335" s="7" t="s">
        <v>125</v>
      </c>
      <c r="G1335" s="7" t="s">
        <v>1323</v>
      </c>
      <c r="H1335" s="7">
        <v>250</v>
      </c>
      <c r="I1335" s="7">
        <v>240</v>
      </c>
      <c r="J1335" s="19">
        <v>0.04</v>
      </c>
    </row>
    <row r="1336" spans="1:10" x14ac:dyDescent="0.25">
      <c r="A1336" s="16" t="s">
        <v>2479</v>
      </c>
      <c r="B1336" s="9" t="s">
        <v>105</v>
      </c>
      <c r="C1336" s="9" t="s">
        <v>106</v>
      </c>
      <c r="D1336" s="9" t="s">
        <v>13</v>
      </c>
      <c r="E1336" s="12" t="s">
        <v>1085</v>
      </c>
      <c r="F1336" s="9" t="s">
        <v>58</v>
      </c>
      <c r="G1336" s="9" t="s">
        <v>1227</v>
      </c>
      <c r="H1336" s="9">
        <v>800</v>
      </c>
      <c r="I1336" s="9">
        <v>696</v>
      </c>
      <c r="J1336" s="20">
        <v>0.13</v>
      </c>
    </row>
    <row r="1337" spans="1:10" x14ac:dyDescent="0.25">
      <c r="A1337" s="15" t="s">
        <v>2480</v>
      </c>
      <c r="B1337" s="7" t="s">
        <v>82</v>
      </c>
      <c r="C1337" s="7" t="s">
        <v>83</v>
      </c>
      <c r="D1337" s="7" t="s">
        <v>37</v>
      </c>
      <c r="E1337" s="11">
        <v>43445</v>
      </c>
      <c r="F1337" s="7" t="s">
        <v>26</v>
      </c>
      <c r="G1337" s="7" t="s">
        <v>488</v>
      </c>
      <c r="H1337" s="7">
        <v>700</v>
      </c>
      <c r="I1337" s="7">
        <v>602</v>
      </c>
      <c r="J1337" s="19">
        <v>0.14000000000000001</v>
      </c>
    </row>
    <row r="1338" spans="1:10" x14ac:dyDescent="0.25">
      <c r="A1338" s="16" t="s">
        <v>2481</v>
      </c>
      <c r="B1338" s="9" t="s">
        <v>288</v>
      </c>
      <c r="C1338" s="9" t="s">
        <v>289</v>
      </c>
      <c r="D1338" s="9" t="s">
        <v>13</v>
      </c>
      <c r="E1338" s="12" t="s">
        <v>2482</v>
      </c>
      <c r="F1338" s="9" t="s">
        <v>38</v>
      </c>
      <c r="G1338" s="9" t="s">
        <v>348</v>
      </c>
      <c r="H1338" s="9">
        <v>50</v>
      </c>
      <c r="I1338" s="9">
        <v>43</v>
      </c>
      <c r="J1338" s="20">
        <v>0.14000000000000001</v>
      </c>
    </row>
    <row r="1339" spans="1:10" x14ac:dyDescent="0.25">
      <c r="A1339" s="15" t="s">
        <v>2483</v>
      </c>
      <c r="B1339" s="7" t="s">
        <v>23</v>
      </c>
      <c r="C1339" s="7" t="s">
        <v>24</v>
      </c>
      <c r="D1339" s="7" t="s">
        <v>25</v>
      </c>
      <c r="E1339" s="8" t="s">
        <v>507</v>
      </c>
      <c r="F1339" s="7" t="s">
        <v>112</v>
      </c>
      <c r="G1339" s="7" t="s">
        <v>608</v>
      </c>
      <c r="H1339" s="7">
        <v>70</v>
      </c>
      <c r="I1339" s="7">
        <v>42</v>
      </c>
      <c r="J1339" s="19">
        <v>0.4</v>
      </c>
    </row>
    <row r="1340" spans="1:10" x14ac:dyDescent="0.25">
      <c r="A1340" s="16" t="s">
        <v>2484</v>
      </c>
      <c r="B1340" s="9" t="s">
        <v>216</v>
      </c>
      <c r="C1340" s="9" t="s">
        <v>217</v>
      </c>
      <c r="D1340" s="9" t="s">
        <v>13</v>
      </c>
      <c r="E1340" s="10">
        <v>41646</v>
      </c>
      <c r="F1340" s="9" t="s">
        <v>44</v>
      </c>
      <c r="G1340" s="9" t="s">
        <v>952</v>
      </c>
      <c r="H1340" s="9">
        <v>30</v>
      </c>
      <c r="I1340" s="9">
        <v>30</v>
      </c>
      <c r="J1340" s="20">
        <v>0</v>
      </c>
    </row>
    <row r="1341" spans="1:10" x14ac:dyDescent="0.25">
      <c r="A1341" s="15" t="s">
        <v>2485</v>
      </c>
      <c r="B1341" s="7" t="s">
        <v>318</v>
      </c>
      <c r="C1341" s="7" t="s">
        <v>319</v>
      </c>
      <c r="D1341" s="7" t="s">
        <v>13</v>
      </c>
      <c r="E1341" s="8" t="s">
        <v>2432</v>
      </c>
      <c r="F1341" s="7" t="s">
        <v>26</v>
      </c>
      <c r="G1341" s="7" t="s">
        <v>1035</v>
      </c>
      <c r="H1341" s="7">
        <v>700</v>
      </c>
      <c r="I1341" s="7">
        <v>623</v>
      </c>
      <c r="J1341" s="19">
        <v>0.11</v>
      </c>
    </row>
    <row r="1342" spans="1:10" x14ac:dyDescent="0.25">
      <c r="A1342" s="16" t="s">
        <v>2486</v>
      </c>
      <c r="B1342" s="9" t="s">
        <v>110</v>
      </c>
      <c r="C1342" s="9" t="s">
        <v>75</v>
      </c>
      <c r="D1342" s="9" t="s">
        <v>37</v>
      </c>
      <c r="E1342" s="12" t="s">
        <v>2487</v>
      </c>
      <c r="F1342" s="9" t="s">
        <v>14</v>
      </c>
      <c r="G1342" s="9" t="s">
        <v>2005</v>
      </c>
      <c r="H1342" s="9">
        <v>80</v>
      </c>
      <c r="I1342" s="9">
        <v>76</v>
      </c>
      <c r="J1342" s="20">
        <v>0.05</v>
      </c>
    </row>
    <row r="1343" spans="1:10" x14ac:dyDescent="0.25">
      <c r="A1343" s="15" t="s">
        <v>2488</v>
      </c>
      <c r="B1343" s="7" t="s">
        <v>52</v>
      </c>
      <c r="C1343" s="7" t="s">
        <v>53</v>
      </c>
      <c r="D1343" s="7" t="s">
        <v>25</v>
      </c>
      <c r="E1343" s="8" t="s">
        <v>1080</v>
      </c>
      <c r="F1343" s="7" t="s">
        <v>112</v>
      </c>
      <c r="G1343" s="7" t="s">
        <v>1300</v>
      </c>
      <c r="H1343" s="7">
        <v>70</v>
      </c>
      <c r="I1343" s="7">
        <v>45</v>
      </c>
      <c r="J1343" s="19">
        <v>0.35709999999999997</v>
      </c>
    </row>
    <row r="1344" spans="1:10" x14ac:dyDescent="0.25">
      <c r="A1344" s="16" t="s">
        <v>2489</v>
      </c>
      <c r="B1344" s="9" t="s">
        <v>135</v>
      </c>
      <c r="C1344" s="9" t="s">
        <v>42</v>
      </c>
      <c r="D1344" s="9" t="s">
        <v>37</v>
      </c>
      <c r="E1344" s="12" t="s">
        <v>2446</v>
      </c>
      <c r="F1344" s="9" t="s">
        <v>58</v>
      </c>
      <c r="G1344" s="9" t="s">
        <v>1323</v>
      </c>
      <c r="H1344" s="9">
        <v>800</v>
      </c>
      <c r="I1344" s="9">
        <v>720</v>
      </c>
      <c r="J1344" s="20">
        <v>0.1</v>
      </c>
    </row>
    <row r="1345" spans="1:10" x14ac:dyDescent="0.25">
      <c r="A1345" s="15" t="s">
        <v>2490</v>
      </c>
      <c r="B1345" s="7" t="s">
        <v>174</v>
      </c>
      <c r="C1345" s="7" t="s">
        <v>116</v>
      </c>
      <c r="D1345" s="7" t="s">
        <v>19</v>
      </c>
      <c r="E1345" s="8" t="s">
        <v>2491</v>
      </c>
      <c r="F1345" s="7" t="s">
        <v>112</v>
      </c>
      <c r="G1345" s="7" t="s">
        <v>619</v>
      </c>
      <c r="H1345" s="7">
        <v>70</v>
      </c>
      <c r="I1345" s="7">
        <v>63</v>
      </c>
      <c r="J1345" s="19">
        <v>0.1</v>
      </c>
    </row>
    <row r="1346" spans="1:10" x14ac:dyDescent="0.25">
      <c r="A1346" s="16" t="s">
        <v>2492</v>
      </c>
      <c r="B1346" s="9" t="s">
        <v>56</v>
      </c>
      <c r="C1346" s="9" t="s">
        <v>57</v>
      </c>
      <c r="D1346" s="9" t="s">
        <v>13</v>
      </c>
      <c r="E1346" s="10">
        <v>42917</v>
      </c>
      <c r="F1346" s="9" t="s">
        <v>32</v>
      </c>
      <c r="G1346" s="9" t="s">
        <v>1064</v>
      </c>
      <c r="H1346" s="9">
        <v>150</v>
      </c>
      <c r="I1346" s="9">
        <v>150</v>
      </c>
      <c r="J1346" s="20">
        <v>0</v>
      </c>
    </row>
    <row r="1347" spans="1:10" x14ac:dyDescent="0.25">
      <c r="A1347" s="15" t="s">
        <v>2493</v>
      </c>
      <c r="B1347" s="7" t="s">
        <v>3761</v>
      </c>
      <c r="C1347" s="7" t="s">
        <v>3759</v>
      </c>
      <c r="D1347" s="7" t="s">
        <v>13</v>
      </c>
      <c r="E1347" s="11">
        <v>42287</v>
      </c>
      <c r="F1347" s="7" t="s">
        <v>77</v>
      </c>
      <c r="G1347" s="7" t="s">
        <v>2205</v>
      </c>
      <c r="H1347" s="7">
        <v>500</v>
      </c>
      <c r="I1347" s="7">
        <v>490</v>
      </c>
      <c r="J1347" s="19">
        <v>0.02</v>
      </c>
    </row>
    <row r="1348" spans="1:10" x14ac:dyDescent="0.25">
      <c r="A1348" s="16" t="s">
        <v>2494</v>
      </c>
      <c r="B1348" s="9" t="s">
        <v>397</v>
      </c>
      <c r="C1348" s="9" t="s">
        <v>398</v>
      </c>
      <c r="D1348" s="9" t="s">
        <v>13</v>
      </c>
      <c r="E1348" s="10">
        <v>42714</v>
      </c>
      <c r="F1348" s="9" t="s">
        <v>49</v>
      </c>
      <c r="G1348" s="9" t="s">
        <v>2495</v>
      </c>
      <c r="H1348" s="9">
        <v>500</v>
      </c>
      <c r="I1348" s="9">
        <v>500</v>
      </c>
      <c r="J1348" s="20">
        <v>0</v>
      </c>
    </row>
    <row r="1349" spans="1:10" x14ac:dyDescent="0.25">
      <c r="A1349" s="15" t="s">
        <v>2496</v>
      </c>
      <c r="B1349" s="7" t="s">
        <v>110</v>
      </c>
      <c r="C1349" s="7" t="s">
        <v>75</v>
      </c>
      <c r="D1349" s="7" t="s">
        <v>37</v>
      </c>
      <c r="E1349" s="8" t="s">
        <v>2497</v>
      </c>
      <c r="F1349" s="7" t="s">
        <v>125</v>
      </c>
      <c r="G1349" s="7" t="s">
        <v>933</v>
      </c>
      <c r="H1349" s="7">
        <v>250</v>
      </c>
      <c r="I1349" s="7">
        <v>225</v>
      </c>
      <c r="J1349" s="19">
        <v>0.1</v>
      </c>
    </row>
    <row r="1350" spans="1:10" x14ac:dyDescent="0.25">
      <c r="A1350" s="16" t="s">
        <v>2498</v>
      </c>
      <c r="B1350" s="9" t="s">
        <v>135</v>
      </c>
      <c r="C1350" s="9" t="s">
        <v>42</v>
      </c>
      <c r="D1350" s="9" t="s">
        <v>37</v>
      </c>
      <c r="E1350" s="10">
        <v>42073</v>
      </c>
      <c r="F1350" s="9" t="s">
        <v>38</v>
      </c>
      <c r="G1350" s="9" t="s">
        <v>137</v>
      </c>
      <c r="H1350" s="9">
        <v>50</v>
      </c>
      <c r="I1350" s="9">
        <v>43</v>
      </c>
      <c r="J1350" s="20">
        <v>0.14000000000000001</v>
      </c>
    </row>
    <row r="1351" spans="1:10" x14ac:dyDescent="0.25">
      <c r="A1351" s="15" t="s">
        <v>2499</v>
      </c>
      <c r="B1351" s="7" t="s">
        <v>201</v>
      </c>
      <c r="C1351" s="7" t="s">
        <v>202</v>
      </c>
      <c r="D1351" s="7" t="s">
        <v>13</v>
      </c>
      <c r="E1351" s="11">
        <v>42983</v>
      </c>
      <c r="F1351" s="7" t="s">
        <v>133</v>
      </c>
      <c r="G1351" s="7" t="s">
        <v>203</v>
      </c>
      <c r="H1351" s="7">
        <v>50</v>
      </c>
      <c r="I1351" s="7">
        <v>47</v>
      </c>
      <c r="J1351" s="19">
        <v>0.06</v>
      </c>
    </row>
    <row r="1352" spans="1:10" x14ac:dyDescent="0.25">
      <c r="A1352" s="16" t="s">
        <v>2500</v>
      </c>
      <c r="B1352" s="9" t="s">
        <v>261</v>
      </c>
      <c r="C1352" s="9" t="s">
        <v>42</v>
      </c>
      <c r="D1352" s="9" t="s">
        <v>37</v>
      </c>
      <c r="E1352" s="12" t="s">
        <v>1210</v>
      </c>
      <c r="F1352" s="9" t="s">
        <v>64</v>
      </c>
      <c r="G1352" s="9" t="s">
        <v>2501</v>
      </c>
      <c r="H1352" s="9">
        <v>1000</v>
      </c>
      <c r="I1352" s="9">
        <v>870</v>
      </c>
      <c r="J1352" s="20">
        <v>0.13</v>
      </c>
    </row>
    <row r="1353" spans="1:10" x14ac:dyDescent="0.25">
      <c r="A1353" s="15" t="s">
        <v>2502</v>
      </c>
      <c r="B1353" s="7" t="s">
        <v>35</v>
      </c>
      <c r="C1353" s="7" t="s">
        <v>36</v>
      </c>
      <c r="D1353" s="7" t="s">
        <v>37</v>
      </c>
      <c r="E1353" s="8" t="s">
        <v>2503</v>
      </c>
      <c r="F1353" s="7" t="s">
        <v>58</v>
      </c>
      <c r="G1353" s="7" t="s">
        <v>39</v>
      </c>
      <c r="H1353" s="7">
        <v>800</v>
      </c>
      <c r="I1353" s="7">
        <v>456</v>
      </c>
      <c r="J1353" s="19">
        <v>0.43</v>
      </c>
    </row>
    <row r="1354" spans="1:10" x14ac:dyDescent="0.25">
      <c r="A1354" s="16" t="s">
        <v>2504</v>
      </c>
      <c r="B1354" s="9" t="s">
        <v>74</v>
      </c>
      <c r="C1354" s="9" t="s">
        <v>75</v>
      </c>
      <c r="D1354" s="9" t="s">
        <v>37</v>
      </c>
      <c r="E1354" s="12" t="s">
        <v>2505</v>
      </c>
      <c r="F1354" s="9" t="s">
        <v>26</v>
      </c>
      <c r="G1354" s="9" t="s">
        <v>2249</v>
      </c>
      <c r="H1354" s="9">
        <v>700</v>
      </c>
      <c r="I1354" s="9">
        <v>525</v>
      </c>
      <c r="J1354" s="20">
        <v>0.25</v>
      </c>
    </row>
    <row r="1355" spans="1:10" x14ac:dyDescent="0.25">
      <c r="A1355" s="15" t="s">
        <v>2506</v>
      </c>
      <c r="B1355" s="7" t="s">
        <v>110</v>
      </c>
      <c r="C1355" s="7" t="s">
        <v>75</v>
      </c>
      <c r="D1355" s="7" t="s">
        <v>37</v>
      </c>
      <c r="E1355" s="8" t="s">
        <v>2507</v>
      </c>
      <c r="F1355" s="7" t="s">
        <v>112</v>
      </c>
      <c r="G1355" s="7" t="s">
        <v>296</v>
      </c>
      <c r="H1355" s="7">
        <v>70</v>
      </c>
      <c r="I1355" s="7">
        <v>63</v>
      </c>
      <c r="J1355" s="19">
        <v>0.1</v>
      </c>
    </row>
    <row r="1356" spans="1:10" x14ac:dyDescent="0.25">
      <c r="A1356" s="16" t="s">
        <v>2508</v>
      </c>
      <c r="B1356" s="9" t="s">
        <v>144</v>
      </c>
      <c r="C1356" s="9" t="s">
        <v>116</v>
      </c>
      <c r="D1356" s="9" t="s">
        <v>19</v>
      </c>
      <c r="E1356" s="12" t="s">
        <v>2509</v>
      </c>
      <c r="F1356" s="9" t="s">
        <v>44</v>
      </c>
      <c r="G1356" s="9" t="s">
        <v>2028</v>
      </c>
      <c r="H1356" s="9">
        <v>30</v>
      </c>
      <c r="I1356" s="9">
        <v>26</v>
      </c>
      <c r="J1356" s="20">
        <v>0.1333</v>
      </c>
    </row>
    <row r="1357" spans="1:10" x14ac:dyDescent="0.25">
      <c r="A1357" s="15" t="s">
        <v>2510</v>
      </c>
      <c r="B1357" s="7" t="s">
        <v>350</v>
      </c>
      <c r="C1357" s="7" t="s">
        <v>116</v>
      </c>
      <c r="D1357" s="7" t="s">
        <v>19</v>
      </c>
      <c r="E1357" s="11">
        <v>41825</v>
      </c>
      <c r="F1357" s="7" t="s">
        <v>49</v>
      </c>
      <c r="G1357" s="7" t="s">
        <v>352</v>
      </c>
      <c r="H1357" s="7">
        <v>500</v>
      </c>
      <c r="I1357" s="7">
        <v>500</v>
      </c>
      <c r="J1357" s="19">
        <v>0</v>
      </c>
    </row>
    <row r="1358" spans="1:10" x14ac:dyDescent="0.25">
      <c r="A1358" s="16" t="s">
        <v>2511</v>
      </c>
      <c r="B1358" s="9" t="s">
        <v>216</v>
      </c>
      <c r="C1358" s="9" t="s">
        <v>217</v>
      </c>
      <c r="D1358" s="9" t="s">
        <v>13</v>
      </c>
      <c r="E1358" s="10">
        <v>43258</v>
      </c>
      <c r="F1358" s="9" t="s">
        <v>44</v>
      </c>
      <c r="G1358" s="9" t="s">
        <v>1499</v>
      </c>
      <c r="H1358" s="9">
        <v>30</v>
      </c>
      <c r="I1358" s="9">
        <v>29</v>
      </c>
      <c r="J1358" s="20">
        <v>3.3300000000000003E-2</v>
      </c>
    </row>
    <row r="1359" spans="1:10" x14ac:dyDescent="0.25">
      <c r="A1359" s="15" t="s">
        <v>2512</v>
      </c>
      <c r="B1359" s="7" t="s">
        <v>144</v>
      </c>
      <c r="C1359" s="7" t="s">
        <v>116</v>
      </c>
      <c r="D1359" s="7" t="s">
        <v>19</v>
      </c>
      <c r="E1359" s="11">
        <v>41675</v>
      </c>
      <c r="F1359" s="7" t="s">
        <v>44</v>
      </c>
      <c r="G1359" s="7" t="s">
        <v>250</v>
      </c>
      <c r="H1359" s="7">
        <v>30</v>
      </c>
      <c r="I1359" s="7">
        <v>23</v>
      </c>
      <c r="J1359" s="19">
        <v>0.23330000000000001</v>
      </c>
    </row>
    <row r="1360" spans="1:10" x14ac:dyDescent="0.25">
      <c r="A1360" s="16" t="s">
        <v>2513</v>
      </c>
      <c r="B1360" s="9" t="s">
        <v>325</v>
      </c>
      <c r="C1360" s="9" t="s">
        <v>326</v>
      </c>
      <c r="D1360" s="9" t="s">
        <v>37</v>
      </c>
      <c r="E1360" s="10">
        <v>42714</v>
      </c>
      <c r="F1360" s="9" t="s">
        <v>77</v>
      </c>
      <c r="G1360" s="9" t="s">
        <v>918</v>
      </c>
      <c r="H1360" s="9">
        <v>500</v>
      </c>
      <c r="I1360" s="9">
        <v>495</v>
      </c>
      <c r="J1360" s="20">
        <v>0.01</v>
      </c>
    </row>
    <row r="1361" spans="1:10" x14ac:dyDescent="0.25">
      <c r="A1361" s="15" t="s">
        <v>2514</v>
      </c>
      <c r="B1361" s="7" t="s">
        <v>95</v>
      </c>
      <c r="C1361" s="7" t="s">
        <v>96</v>
      </c>
      <c r="D1361" s="7" t="s">
        <v>37</v>
      </c>
      <c r="E1361" s="11">
        <v>43049</v>
      </c>
      <c r="F1361" s="7" t="s">
        <v>49</v>
      </c>
      <c r="G1361" s="7" t="s">
        <v>1504</v>
      </c>
      <c r="H1361" s="7">
        <v>500</v>
      </c>
      <c r="I1361" s="7">
        <v>480</v>
      </c>
      <c r="J1361" s="19">
        <v>0.04</v>
      </c>
    </row>
    <row r="1362" spans="1:10" x14ac:dyDescent="0.25">
      <c r="A1362" s="16" t="s">
        <v>2515</v>
      </c>
      <c r="B1362" s="9" t="s">
        <v>100</v>
      </c>
      <c r="C1362" s="9" t="s">
        <v>101</v>
      </c>
      <c r="D1362" s="9" t="s">
        <v>13</v>
      </c>
      <c r="E1362" s="12" t="s">
        <v>2047</v>
      </c>
      <c r="F1362" s="9" t="s">
        <v>64</v>
      </c>
      <c r="G1362" s="9" t="s">
        <v>1669</v>
      </c>
      <c r="H1362" s="9">
        <v>1000</v>
      </c>
      <c r="I1362" s="9">
        <v>930</v>
      </c>
      <c r="J1362" s="20">
        <v>7.0000000000000007E-2</v>
      </c>
    </row>
    <row r="1363" spans="1:10" x14ac:dyDescent="0.25">
      <c r="A1363" s="15" t="s">
        <v>2516</v>
      </c>
      <c r="B1363" s="7" t="s">
        <v>89</v>
      </c>
      <c r="C1363" s="7" t="s">
        <v>90</v>
      </c>
      <c r="D1363" s="7" t="s">
        <v>13</v>
      </c>
      <c r="E1363" s="8" t="s">
        <v>1219</v>
      </c>
      <c r="F1363" s="7" t="s">
        <v>32</v>
      </c>
      <c r="G1363" s="7" t="s">
        <v>192</v>
      </c>
      <c r="H1363" s="7">
        <v>150</v>
      </c>
      <c r="I1363" s="7">
        <v>110</v>
      </c>
      <c r="J1363" s="19">
        <v>0.26669999999999999</v>
      </c>
    </row>
    <row r="1364" spans="1:10" x14ac:dyDescent="0.25">
      <c r="A1364" s="16" t="s">
        <v>2517</v>
      </c>
      <c r="B1364" s="9" t="s">
        <v>210</v>
      </c>
      <c r="C1364" s="9" t="s">
        <v>116</v>
      </c>
      <c r="D1364" s="9" t="s">
        <v>19</v>
      </c>
      <c r="E1364" s="10">
        <v>41764</v>
      </c>
      <c r="F1364" s="9" t="s">
        <v>64</v>
      </c>
      <c r="G1364" s="9" t="s">
        <v>1644</v>
      </c>
      <c r="H1364" s="9">
        <v>1000</v>
      </c>
      <c r="I1364" s="9">
        <v>910</v>
      </c>
      <c r="J1364" s="20">
        <v>0.09</v>
      </c>
    </row>
    <row r="1365" spans="1:10" x14ac:dyDescent="0.25">
      <c r="A1365" s="15" t="s">
        <v>2518</v>
      </c>
      <c r="B1365" s="7" t="s">
        <v>3760</v>
      </c>
      <c r="C1365" s="7" t="s">
        <v>3759</v>
      </c>
      <c r="D1365" s="7" t="s">
        <v>13</v>
      </c>
      <c r="E1365" s="11">
        <v>42586</v>
      </c>
      <c r="F1365" s="7" t="s">
        <v>112</v>
      </c>
      <c r="G1365" s="7" t="s">
        <v>341</v>
      </c>
      <c r="H1365" s="7">
        <v>70</v>
      </c>
      <c r="I1365" s="7">
        <v>69</v>
      </c>
      <c r="J1365" s="19">
        <v>1.43E-2</v>
      </c>
    </row>
    <row r="1366" spans="1:10" x14ac:dyDescent="0.25">
      <c r="A1366" s="16" t="s">
        <v>2519</v>
      </c>
      <c r="B1366" s="9" t="s">
        <v>11</v>
      </c>
      <c r="C1366" s="9" t="s">
        <v>12</v>
      </c>
      <c r="D1366" s="9" t="s">
        <v>13</v>
      </c>
      <c r="E1366" s="10">
        <v>42186</v>
      </c>
      <c r="F1366" s="9" t="s">
        <v>26</v>
      </c>
      <c r="G1366" s="9" t="s">
        <v>1508</v>
      </c>
      <c r="H1366" s="9">
        <v>700</v>
      </c>
      <c r="I1366" s="9">
        <v>665</v>
      </c>
      <c r="J1366" s="20">
        <v>0.05</v>
      </c>
    </row>
    <row r="1367" spans="1:10" x14ac:dyDescent="0.25">
      <c r="A1367" s="15" t="s">
        <v>2520</v>
      </c>
      <c r="B1367" s="7" t="s">
        <v>62</v>
      </c>
      <c r="C1367" s="7" t="s">
        <v>63</v>
      </c>
      <c r="D1367" s="7" t="s">
        <v>13</v>
      </c>
      <c r="E1367" s="8" t="s">
        <v>2521</v>
      </c>
      <c r="F1367" s="7" t="s">
        <v>32</v>
      </c>
      <c r="G1367" s="7" t="s">
        <v>2283</v>
      </c>
      <c r="H1367" s="7">
        <v>150</v>
      </c>
      <c r="I1367" s="7">
        <v>143</v>
      </c>
      <c r="J1367" s="19">
        <v>4.6699999999999998E-2</v>
      </c>
    </row>
    <row r="1368" spans="1:10" x14ac:dyDescent="0.25">
      <c r="A1368" s="16" t="s">
        <v>2522</v>
      </c>
      <c r="B1368" s="9" t="s">
        <v>95</v>
      </c>
      <c r="C1368" s="9" t="s">
        <v>96</v>
      </c>
      <c r="D1368" s="9" t="s">
        <v>37</v>
      </c>
      <c r="E1368" s="12" t="s">
        <v>2523</v>
      </c>
      <c r="F1368" s="9" t="s">
        <v>26</v>
      </c>
      <c r="G1368" s="9" t="s">
        <v>1839</v>
      </c>
      <c r="H1368" s="9">
        <v>700</v>
      </c>
      <c r="I1368" s="9">
        <v>672</v>
      </c>
      <c r="J1368" s="20">
        <v>0.04</v>
      </c>
    </row>
    <row r="1369" spans="1:10" x14ac:dyDescent="0.25">
      <c r="A1369" s="15" t="s">
        <v>2524</v>
      </c>
      <c r="B1369" s="7" t="s">
        <v>144</v>
      </c>
      <c r="C1369" s="7" t="s">
        <v>116</v>
      </c>
      <c r="D1369" s="7" t="s">
        <v>19</v>
      </c>
      <c r="E1369" s="8" t="s">
        <v>1266</v>
      </c>
      <c r="F1369" s="7" t="s">
        <v>38</v>
      </c>
      <c r="G1369" s="7" t="s">
        <v>2028</v>
      </c>
      <c r="H1369" s="7">
        <v>50</v>
      </c>
      <c r="I1369" s="7">
        <v>45</v>
      </c>
      <c r="J1369" s="19">
        <v>0.1</v>
      </c>
    </row>
    <row r="1370" spans="1:10" x14ac:dyDescent="0.25">
      <c r="A1370" s="16" t="s">
        <v>2525</v>
      </c>
      <c r="B1370" s="9" t="s">
        <v>397</v>
      </c>
      <c r="C1370" s="9" t="s">
        <v>398</v>
      </c>
      <c r="D1370" s="9" t="s">
        <v>13</v>
      </c>
      <c r="E1370" s="12" t="s">
        <v>1314</v>
      </c>
      <c r="F1370" s="9" t="s">
        <v>112</v>
      </c>
      <c r="G1370" s="9" t="s">
        <v>567</v>
      </c>
      <c r="H1370" s="9">
        <v>70</v>
      </c>
      <c r="I1370" s="9">
        <v>67</v>
      </c>
      <c r="J1370" s="20">
        <v>4.2900000000000001E-2</v>
      </c>
    </row>
    <row r="1371" spans="1:10" x14ac:dyDescent="0.25">
      <c r="A1371" s="15" t="s">
        <v>2526</v>
      </c>
      <c r="B1371" s="7" t="s">
        <v>74</v>
      </c>
      <c r="C1371" s="7" t="s">
        <v>75</v>
      </c>
      <c r="D1371" s="7" t="s">
        <v>37</v>
      </c>
      <c r="E1371" s="11">
        <v>42278</v>
      </c>
      <c r="F1371" s="7" t="s">
        <v>133</v>
      </c>
      <c r="G1371" s="7" t="s">
        <v>483</v>
      </c>
      <c r="H1371" s="7">
        <v>50</v>
      </c>
      <c r="I1371" s="7">
        <v>38</v>
      </c>
      <c r="J1371" s="19">
        <v>0.24</v>
      </c>
    </row>
    <row r="1372" spans="1:10" x14ac:dyDescent="0.25">
      <c r="A1372" s="16" t="s">
        <v>2527</v>
      </c>
      <c r="B1372" s="9" t="s">
        <v>52</v>
      </c>
      <c r="C1372" s="9" t="s">
        <v>53</v>
      </c>
      <c r="D1372" s="9" t="s">
        <v>25</v>
      </c>
      <c r="E1372" s="10">
        <v>42318</v>
      </c>
      <c r="F1372" s="9" t="s">
        <v>77</v>
      </c>
      <c r="G1372" s="9" t="s">
        <v>72</v>
      </c>
      <c r="H1372" s="9">
        <v>500</v>
      </c>
      <c r="I1372" s="9">
        <v>495</v>
      </c>
      <c r="J1372" s="20">
        <v>0.01</v>
      </c>
    </row>
    <row r="1373" spans="1:10" x14ac:dyDescent="0.25">
      <c r="A1373" s="15" t="s">
        <v>2528</v>
      </c>
      <c r="B1373" s="7" t="s">
        <v>265</v>
      </c>
      <c r="C1373" s="7" t="s">
        <v>53</v>
      </c>
      <c r="D1373" s="7" t="s">
        <v>25</v>
      </c>
      <c r="E1373" s="8" t="s">
        <v>2529</v>
      </c>
      <c r="F1373" s="7" t="s">
        <v>133</v>
      </c>
      <c r="G1373" s="7" t="s">
        <v>2530</v>
      </c>
      <c r="H1373" s="7">
        <v>50</v>
      </c>
      <c r="I1373" s="7">
        <v>43</v>
      </c>
      <c r="J1373" s="19">
        <v>0.14000000000000001</v>
      </c>
    </row>
    <row r="1374" spans="1:10" x14ac:dyDescent="0.25">
      <c r="A1374" s="16" t="s">
        <v>2531</v>
      </c>
      <c r="B1374" s="9" t="s">
        <v>105</v>
      </c>
      <c r="C1374" s="9" t="s">
        <v>106</v>
      </c>
      <c r="D1374" s="9" t="s">
        <v>13</v>
      </c>
      <c r="E1374" s="12" t="s">
        <v>2532</v>
      </c>
      <c r="F1374" s="9" t="s">
        <v>64</v>
      </c>
      <c r="G1374" s="9" t="s">
        <v>1179</v>
      </c>
      <c r="H1374" s="9">
        <v>1000</v>
      </c>
      <c r="I1374" s="9">
        <v>930</v>
      </c>
      <c r="J1374" s="20">
        <v>7.0000000000000007E-2</v>
      </c>
    </row>
    <row r="1375" spans="1:10" x14ac:dyDescent="0.25">
      <c r="A1375" s="15" t="s">
        <v>2533</v>
      </c>
      <c r="B1375" s="7" t="s">
        <v>174</v>
      </c>
      <c r="C1375" s="7" t="s">
        <v>116</v>
      </c>
      <c r="D1375" s="7" t="s">
        <v>19</v>
      </c>
      <c r="E1375" s="8" t="s">
        <v>2534</v>
      </c>
      <c r="F1375" s="7" t="s">
        <v>77</v>
      </c>
      <c r="G1375" s="7" t="s">
        <v>1688</v>
      </c>
      <c r="H1375" s="7">
        <v>500</v>
      </c>
      <c r="I1375" s="7">
        <v>490</v>
      </c>
      <c r="J1375" s="19">
        <v>0.02</v>
      </c>
    </row>
    <row r="1376" spans="1:10" x14ac:dyDescent="0.25">
      <c r="A1376" s="16" t="s">
        <v>2535</v>
      </c>
      <c r="B1376" s="9" t="s">
        <v>135</v>
      </c>
      <c r="C1376" s="9" t="s">
        <v>42</v>
      </c>
      <c r="D1376" s="9" t="s">
        <v>37</v>
      </c>
      <c r="E1376" s="10">
        <v>43101</v>
      </c>
      <c r="F1376" s="9" t="s">
        <v>26</v>
      </c>
      <c r="G1376" s="9" t="s">
        <v>1323</v>
      </c>
      <c r="H1376" s="9">
        <v>700</v>
      </c>
      <c r="I1376" s="9">
        <v>658</v>
      </c>
      <c r="J1376" s="20">
        <v>0.06</v>
      </c>
    </row>
    <row r="1377" spans="1:10" x14ac:dyDescent="0.25">
      <c r="A1377" s="15" t="s">
        <v>2536</v>
      </c>
      <c r="B1377" s="7" t="s">
        <v>325</v>
      </c>
      <c r="C1377" s="7" t="s">
        <v>326</v>
      </c>
      <c r="D1377" s="7" t="s">
        <v>37</v>
      </c>
      <c r="E1377" s="8" t="s">
        <v>992</v>
      </c>
      <c r="F1377" s="7" t="s">
        <v>38</v>
      </c>
      <c r="G1377" s="7" t="s">
        <v>2378</v>
      </c>
      <c r="H1377" s="7">
        <v>50</v>
      </c>
      <c r="I1377" s="7">
        <v>47</v>
      </c>
      <c r="J1377" s="19">
        <v>0.06</v>
      </c>
    </row>
    <row r="1378" spans="1:10" x14ac:dyDescent="0.25">
      <c r="A1378" s="16" t="s">
        <v>2537</v>
      </c>
      <c r="B1378" s="9" t="s">
        <v>47</v>
      </c>
      <c r="C1378" s="9" t="s">
        <v>48</v>
      </c>
      <c r="D1378" s="9" t="s">
        <v>25</v>
      </c>
      <c r="E1378" s="12" t="s">
        <v>2538</v>
      </c>
      <c r="F1378" s="9" t="s">
        <v>125</v>
      </c>
      <c r="G1378" s="9" t="s">
        <v>394</v>
      </c>
      <c r="H1378" s="9">
        <v>250</v>
      </c>
      <c r="I1378" s="9">
        <v>220</v>
      </c>
      <c r="J1378" s="20">
        <v>0.12</v>
      </c>
    </row>
    <row r="1379" spans="1:10" x14ac:dyDescent="0.25">
      <c r="A1379" s="15" t="s">
        <v>2539</v>
      </c>
      <c r="B1379" s="7" t="s">
        <v>82</v>
      </c>
      <c r="C1379" s="7" t="s">
        <v>83</v>
      </c>
      <c r="D1379" s="7" t="s">
        <v>37</v>
      </c>
      <c r="E1379" s="11">
        <v>43072</v>
      </c>
      <c r="F1379" s="7" t="s">
        <v>64</v>
      </c>
      <c r="G1379" s="7" t="s">
        <v>85</v>
      </c>
      <c r="H1379" s="7">
        <v>1000</v>
      </c>
      <c r="I1379" s="7">
        <v>520</v>
      </c>
      <c r="J1379" s="19">
        <v>0.48</v>
      </c>
    </row>
    <row r="1380" spans="1:10" x14ac:dyDescent="0.25">
      <c r="A1380" s="16" t="s">
        <v>2540</v>
      </c>
      <c r="B1380" s="9" t="s">
        <v>62</v>
      </c>
      <c r="C1380" s="9" t="s">
        <v>63</v>
      </c>
      <c r="D1380" s="9" t="s">
        <v>13</v>
      </c>
      <c r="E1380" s="12" t="s">
        <v>2300</v>
      </c>
      <c r="F1380" s="9" t="s">
        <v>64</v>
      </c>
      <c r="G1380" s="9" t="s">
        <v>65</v>
      </c>
      <c r="H1380" s="9">
        <v>1000</v>
      </c>
      <c r="I1380" s="9">
        <v>980</v>
      </c>
      <c r="J1380" s="20">
        <v>0.02</v>
      </c>
    </row>
    <row r="1381" spans="1:10" x14ac:dyDescent="0.25">
      <c r="A1381" s="15" t="s">
        <v>2541</v>
      </c>
      <c r="B1381" s="7" t="s">
        <v>35</v>
      </c>
      <c r="C1381" s="7" t="s">
        <v>36</v>
      </c>
      <c r="D1381" s="7" t="s">
        <v>37</v>
      </c>
      <c r="E1381" s="11">
        <v>43197</v>
      </c>
      <c r="F1381" s="7" t="s">
        <v>77</v>
      </c>
      <c r="G1381" s="7" t="s">
        <v>80</v>
      </c>
      <c r="H1381" s="7">
        <v>500</v>
      </c>
      <c r="I1381" s="7">
        <v>495</v>
      </c>
      <c r="J1381" s="19">
        <v>0.01</v>
      </c>
    </row>
    <row r="1382" spans="1:10" x14ac:dyDescent="0.25">
      <c r="A1382" s="16" t="s">
        <v>2542</v>
      </c>
      <c r="B1382" s="9" t="s">
        <v>35</v>
      </c>
      <c r="C1382" s="9" t="s">
        <v>36</v>
      </c>
      <c r="D1382" s="9" t="s">
        <v>37</v>
      </c>
      <c r="E1382" s="12" t="s">
        <v>539</v>
      </c>
      <c r="F1382" s="9" t="s">
        <v>26</v>
      </c>
      <c r="G1382" s="9" t="s">
        <v>183</v>
      </c>
      <c r="H1382" s="9">
        <v>700</v>
      </c>
      <c r="I1382" s="9">
        <v>546</v>
      </c>
      <c r="J1382" s="20">
        <v>0.22</v>
      </c>
    </row>
    <row r="1383" spans="1:10" x14ac:dyDescent="0.25">
      <c r="A1383" s="15" t="s">
        <v>2543</v>
      </c>
      <c r="B1383" s="7" t="s">
        <v>3760</v>
      </c>
      <c r="C1383" s="7" t="s">
        <v>3759</v>
      </c>
      <c r="D1383" s="7" t="s">
        <v>13</v>
      </c>
      <c r="E1383" s="8" t="s">
        <v>2460</v>
      </c>
      <c r="F1383" s="7" t="s">
        <v>26</v>
      </c>
      <c r="G1383" s="7" t="s">
        <v>1114</v>
      </c>
      <c r="H1383" s="7">
        <v>700</v>
      </c>
      <c r="I1383" s="7">
        <v>693</v>
      </c>
      <c r="J1383" s="19">
        <v>0.01</v>
      </c>
    </row>
    <row r="1384" spans="1:10" x14ac:dyDescent="0.25">
      <c r="A1384" s="16" t="s">
        <v>2544</v>
      </c>
      <c r="B1384" s="9" t="s">
        <v>147</v>
      </c>
      <c r="C1384" s="9" t="s">
        <v>96</v>
      </c>
      <c r="D1384" s="9" t="s">
        <v>37</v>
      </c>
      <c r="E1384" s="12" t="s">
        <v>2545</v>
      </c>
      <c r="F1384" s="9" t="s">
        <v>38</v>
      </c>
      <c r="G1384" s="9" t="s">
        <v>870</v>
      </c>
      <c r="H1384" s="9">
        <v>50</v>
      </c>
      <c r="I1384" s="9">
        <v>45</v>
      </c>
      <c r="J1384" s="20">
        <v>0.1</v>
      </c>
    </row>
    <row r="1385" spans="1:10" x14ac:dyDescent="0.25">
      <c r="A1385" s="15" t="s">
        <v>2546</v>
      </c>
      <c r="B1385" s="7" t="s">
        <v>110</v>
      </c>
      <c r="C1385" s="7" t="s">
        <v>75</v>
      </c>
      <c r="D1385" s="7" t="s">
        <v>37</v>
      </c>
      <c r="E1385" s="11">
        <v>42684</v>
      </c>
      <c r="F1385" s="7" t="s">
        <v>26</v>
      </c>
      <c r="G1385" s="7" t="s">
        <v>756</v>
      </c>
      <c r="H1385" s="7">
        <v>700</v>
      </c>
      <c r="I1385" s="7">
        <v>595</v>
      </c>
      <c r="J1385" s="19">
        <v>0.15</v>
      </c>
    </row>
    <row r="1386" spans="1:10" x14ac:dyDescent="0.25">
      <c r="A1386" s="16" t="s">
        <v>2547</v>
      </c>
      <c r="B1386" s="9" t="s">
        <v>495</v>
      </c>
      <c r="C1386" s="9" t="s">
        <v>496</v>
      </c>
      <c r="D1386" s="9" t="s">
        <v>13</v>
      </c>
      <c r="E1386" s="12" t="s">
        <v>2521</v>
      </c>
      <c r="F1386" s="9" t="s">
        <v>44</v>
      </c>
      <c r="G1386" s="9" t="s">
        <v>890</v>
      </c>
      <c r="H1386" s="9">
        <v>30</v>
      </c>
      <c r="I1386" s="9">
        <v>29</v>
      </c>
      <c r="J1386" s="20">
        <v>3.3300000000000003E-2</v>
      </c>
    </row>
    <row r="1387" spans="1:10" x14ac:dyDescent="0.25">
      <c r="A1387" s="15" t="s">
        <v>2548</v>
      </c>
      <c r="B1387" s="7" t="s">
        <v>164</v>
      </c>
      <c r="C1387" s="7" t="s">
        <v>165</v>
      </c>
      <c r="D1387" s="7" t="s">
        <v>13</v>
      </c>
      <c r="E1387" s="8" t="s">
        <v>2549</v>
      </c>
      <c r="F1387" s="7" t="s">
        <v>44</v>
      </c>
      <c r="G1387" s="7" t="s">
        <v>1308</v>
      </c>
      <c r="H1387" s="7">
        <v>30</v>
      </c>
      <c r="I1387" s="7">
        <v>30</v>
      </c>
      <c r="J1387" s="19">
        <v>0</v>
      </c>
    </row>
    <row r="1388" spans="1:10" x14ac:dyDescent="0.25">
      <c r="A1388" s="16" t="s">
        <v>2550</v>
      </c>
      <c r="B1388" s="9" t="s">
        <v>74</v>
      </c>
      <c r="C1388" s="9" t="s">
        <v>75</v>
      </c>
      <c r="D1388" s="9" t="s">
        <v>37</v>
      </c>
      <c r="E1388" s="12" t="s">
        <v>2551</v>
      </c>
      <c r="F1388" s="9" t="s">
        <v>44</v>
      </c>
      <c r="G1388" s="9" t="s">
        <v>1246</v>
      </c>
      <c r="H1388" s="9">
        <v>30</v>
      </c>
      <c r="I1388" s="9">
        <v>23</v>
      </c>
      <c r="J1388" s="20">
        <v>0.23330000000000001</v>
      </c>
    </row>
    <row r="1389" spans="1:10" x14ac:dyDescent="0.25">
      <c r="A1389" s="15" t="s">
        <v>2552</v>
      </c>
      <c r="B1389" s="7" t="s">
        <v>306</v>
      </c>
      <c r="C1389" s="7" t="s">
        <v>307</v>
      </c>
      <c r="D1389" s="7" t="s">
        <v>13</v>
      </c>
      <c r="E1389" s="8" t="s">
        <v>188</v>
      </c>
      <c r="F1389" s="7" t="s">
        <v>14</v>
      </c>
      <c r="G1389" s="7" t="s">
        <v>463</v>
      </c>
      <c r="H1389" s="7">
        <v>80</v>
      </c>
      <c r="I1389" s="7">
        <v>73</v>
      </c>
      <c r="J1389" s="19">
        <v>8.7499999999999994E-2</v>
      </c>
    </row>
    <row r="1390" spans="1:10" x14ac:dyDescent="0.25">
      <c r="A1390" s="16" t="s">
        <v>2553</v>
      </c>
      <c r="B1390" s="9" t="s">
        <v>201</v>
      </c>
      <c r="C1390" s="9" t="s">
        <v>202</v>
      </c>
      <c r="D1390" s="9" t="s">
        <v>13</v>
      </c>
      <c r="E1390" s="10">
        <v>42281</v>
      </c>
      <c r="F1390" s="9" t="s">
        <v>64</v>
      </c>
      <c r="G1390" s="9" t="s">
        <v>1671</v>
      </c>
      <c r="H1390" s="9">
        <v>1000</v>
      </c>
      <c r="I1390" s="9">
        <v>980</v>
      </c>
      <c r="J1390" s="20">
        <v>0.02</v>
      </c>
    </row>
    <row r="1391" spans="1:10" x14ac:dyDescent="0.25">
      <c r="A1391" s="15" t="s">
        <v>2554</v>
      </c>
      <c r="B1391" s="7" t="s">
        <v>123</v>
      </c>
      <c r="C1391" s="7" t="s">
        <v>57</v>
      </c>
      <c r="D1391" s="7" t="s">
        <v>13</v>
      </c>
      <c r="E1391" s="11">
        <v>43071</v>
      </c>
      <c r="F1391" s="7" t="s">
        <v>32</v>
      </c>
      <c r="G1391" s="7" t="s">
        <v>2555</v>
      </c>
      <c r="H1391" s="7">
        <v>150</v>
      </c>
      <c r="I1391" s="7">
        <v>150</v>
      </c>
      <c r="J1391" s="19">
        <v>0</v>
      </c>
    </row>
    <row r="1392" spans="1:10" x14ac:dyDescent="0.25">
      <c r="A1392" s="16" t="s">
        <v>2556</v>
      </c>
      <c r="B1392" s="9" t="s">
        <v>95</v>
      </c>
      <c r="C1392" s="9" t="s">
        <v>96</v>
      </c>
      <c r="D1392" s="9" t="s">
        <v>37</v>
      </c>
      <c r="E1392" s="12" t="s">
        <v>575</v>
      </c>
      <c r="F1392" s="9" t="s">
        <v>112</v>
      </c>
      <c r="G1392" s="9" t="s">
        <v>345</v>
      </c>
      <c r="H1392" s="9">
        <v>70</v>
      </c>
      <c r="I1392" s="9">
        <v>32</v>
      </c>
      <c r="J1392" s="20">
        <v>0.54290000000000005</v>
      </c>
    </row>
    <row r="1393" spans="1:10" x14ac:dyDescent="0.25">
      <c r="A1393" s="15" t="s">
        <v>2557</v>
      </c>
      <c r="B1393" s="7" t="s">
        <v>216</v>
      </c>
      <c r="C1393" s="7" t="s">
        <v>217</v>
      </c>
      <c r="D1393" s="7" t="s">
        <v>13</v>
      </c>
      <c r="E1393" s="11">
        <v>43046</v>
      </c>
      <c r="F1393" s="7" t="s">
        <v>26</v>
      </c>
      <c r="G1393" s="7" t="s">
        <v>283</v>
      </c>
      <c r="H1393" s="7">
        <v>700</v>
      </c>
      <c r="I1393" s="7">
        <v>700</v>
      </c>
      <c r="J1393" s="19">
        <v>0</v>
      </c>
    </row>
    <row r="1394" spans="1:10" x14ac:dyDescent="0.25">
      <c r="A1394" s="16" t="s">
        <v>2558</v>
      </c>
      <c r="B1394" s="9" t="s">
        <v>105</v>
      </c>
      <c r="C1394" s="9" t="s">
        <v>106</v>
      </c>
      <c r="D1394" s="9" t="s">
        <v>13</v>
      </c>
      <c r="E1394" s="12" t="s">
        <v>418</v>
      </c>
      <c r="F1394" s="9" t="s">
        <v>44</v>
      </c>
      <c r="G1394" s="9" t="s">
        <v>1524</v>
      </c>
      <c r="H1394" s="9">
        <v>30</v>
      </c>
      <c r="I1394" s="9">
        <v>26</v>
      </c>
      <c r="J1394" s="20">
        <v>0.1333</v>
      </c>
    </row>
    <row r="1395" spans="1:10" x14ac:dyDescent="0.25">
      <c r="A1395" s="15" t="s">
        <v>2559</v>
      </c>
      <c r="B1395" s="7" t="s">
        <v>35</v>
      </c>
      <c r="C1395" s="7" t="s">
        <v>36</v>
      </c>
      <c r="D1395" s="7" t="s">
        <v>37</v>
      </c>
      <c r="E1395" s="8" t="s">
        <v>2560</v>
      </c>
      <c r="F1395" s="7" t="s">
        <v>58</v>
      </c>
      <c r="G1395" s="7" t="s">
        <v>230</v>
      </c>
      <c r="H1395" s="7">
        <v>800</v>
      </c>
      <c r="I1395" s="7">
        <v>624</v>
      </c>
      <c r="J1395" s="19">
        <v>0.22</v>
      </c>
    </row>
    <row r="1396" spans="1:10" x14ac:dyDescent="0.25">
      <c r="A1396" s="16" t="s">
        <v>2561</v>
      </c>
      <c r="B1396" s="9" t="s">
        <v>144</v>
      </c>
      <c r="C1396" s="9" t="s">
        <v>116</v>
      </c>
      <c r="D1396" s="9" t="s">
        <v>19</v>
      </c>
      <c r="E1396" s="12" t="s">
        <v>2562</v>
      </c>
      <c r="F1396" s="9" t="s">
        <v>58</v>
      </c>
      <c r="G1396" s="9" t="s">
        <v>1023</v>
      </c>
      <c r="H1396" s="9">
        <v>800</v>
      </c>
      <c r="I1396" s="9">
        <v>560</v>
      </c>
      <c r="J1396" s="20">
        <v>0.3</v>
      </c>
    </row>
    <row r="1397" spans="1:10" x14ac:dyDescent="0.25">
      <c r="A1397" s="15" t="s">
        <v>2563</v>
      </c>
      <c r="B1397" s="7" t="s">
        <v>197</v>
      </c>
      <c r="C1397" s="7" t="s">
        <v>198</v>
      </c>
      <c r="D1397" s="7" t="s">
        <v>13</v>
      </c>
      <c r="E1397" s="8" t="s">
        <v>1782</v>
      </c>
      <c r="F1397" s="7" t="s">
        <v>64</v>
      </c>
      <c r="G1397" s="7" t="s">
        <v>511</v>
      </c>
      <c r="H1397" s="7">
        <v>1000</v>
      </c>
      <c r="I1397" s="7">
        <v>970</v>
      </c>
      <c r="J1397" s="19">
        <v>0.03</v>
      </c>
    </row>
    <row r="1398" spans="1:10" x14ac:dyDescent="0.25">
      <c r="A1398" s="16" t="s">
        <v>2564</v>
      </c>
      <c r="B1398" s="9" t="s">
        <v>23</v>
      </c>
      <c r="C1398" s="9" t="s">
        <v>24</v>
      </c>
      <c r="D1398" s="9" t="s">
        <v>25</v>
      </c>
      <c r="E1398" s="10">
        <v>42036</v>
      </c>
      <c r="F1398" s="9" t="s">
        <v>14</v>
      </c>
      <c r="G1398" s="9" t="s">
        <v>796</v>
      </c>
      <c r="H1398" s="9">
        <v>80</v>
      </c>
      <c r="I1398" s="9">
        <v>70</v>
      </c>
      <c r="J1398" s="20">
        <v>0.125</v>
      </c>
    </row>
    <row r="1399" spans="1:10" x14ac:dyDescent="0.25">
      <c r="A1399" s="15" t="s">
        <v>2565</v>
      </c>
      <c r="B1399" s="7" t="s">
        <v>74</v>
      </c>
      <c r="C1399" s="7" t="s">
        <v>75</v>
      </c>
      <c r="D1399" s="7" t="s">
        <v>37</v>
      </c>
      <c r="E1399" s="8" t="s">
        <v>2566</v>
      </c>
      <c r="F1399" s="7" t="s">
        <v>58</v>
      </c>
      <c r="G1399" s="7" t="s">
        <v>78</v>
      </c>
      <c r="H1399" s="7">
        <v>800</v>
      </c>
      <c r="I1399" s="7">
        <v>480</v>
      </c>
      <c r="J1399" s="19">
        <v>0.4</v>
      </c>
    </row>
    <row r="1400" spans="1:10" x14ac:dyDescent="0.25">
      <c r="A1400" s="16" t="s">
        <v>2567</v>
      </c>
      <c r="B1400" s="9" t="s">
        <v>123</v>
      </c>
      <c r="C1400" s="9" t="s">
        <v>57</v>
      </c>
      <c r="D1400" s="9" t="s">
        <v>13</v>
      </c>
      <c r="E1400" s="12" t="s">
        <v>2568</v>
      </c>
      <c r="F1400" s="9" t="s">
        <v>49</v>
      </c>
      <c r="G1400" s="9" t="s">
        <v>195</v>
      </c>
      <c r="H1400" s="9">
        <v>500</v>
      </c>
      <c r="I1400" s="9">
        <v>455</v>
      </c>
      <c r="J1400" s="20">
        <v>0.09</v>
      </c>
    </row>
    <row r="1401" spans="1:10" x14ac:dyDescent="0.25">
      <c r="A1401" s="15" t="s">
        <v>2569</v>
      </c>
      <c r="B1401" s="7" t="s">
        <v>147</v>
      </c>
      <c r="C1401" s="7" t="s">
        <v>96</v>
      </c>
      <c r="D1401" s="7" t="s">
        <v>37</v>
      </c>
      <c r="E1401" s="11">
        <v>43020</v>
      </c>
      <c r="F1401" s="7" t="s">
        <v>112</v>
      </c>
      <c r="G1401" s="7" t="s">
        <v>1042</v>
      </c>
      <c r="H1401" s="7">
        <v>70</v>
      </c>
      <c r="I1401" s="7">
        <v>69</v>
      </c>
      <c r="J1401" s="19">
        <v>1.43E-2</v>
      </c>
    </row>
    <row r="1402" spans="1:10" x14ac:dyDescent="0.25">
      <c r="A1402" s="16" t="s">
        <v>2570</v>
      </c>
      <c r="B1402" s="9" t="s">
        <v>35</v>
      </c>
      <c r="C1402" s="9" t="s">
        <v>36</v>
      </c>
      <c r="D1402" s="9" t="s">
        <v>37</v>
      </c>
      <c r="E1402" s="10">
        <v>42834</v>
      </c>
      <c r="F1402" s="9" t="s">
        <v>112</v>
      </c>
      <c r="G1402" s="9" t="s">
        <v>230</v>
      </c>
      <c r="H1402" s="9">
        <v>70</v>
      </c>
      <c r="I1402" s="9">
        <v>63</v>
      </c>
      <c r="J1402" s="20">
        <v>0.1</v>
      </c>
    </row>
    <row r="1403" spans="1:10" x14ac:dyDescent="0.25">
      <c r="A1403" s="15" t="s">
        <v>2571</v>
      </c>
      <c r="B1403" s="7" t="s">
        <v>216</v>
      </c>
      <c r="C1403" s="7" t="s">
        <v>217</v>
      </c>
      <c r="D1403" s="7" t="s">
        <v>13</v>
      </c>
      <c r="E1403" s="8" t="s">
        <v>1808</v>
      </c>
      <c r="F1403" s="7" t="s">
        <v>38</v>
      </c>
      <c r="G1403" s="7" t="s">
        <v>952</v>
      </c>
      <c r="H1403" s="7">
        <v>50</v>
      </c>
      <c r="I1403" s="7">
        <v>38</v>
      </c>
      <c r="J1403" s="19">
        <v>0.24</v>
      </c>
    </row>
    <row r="1404" spans="1:10" x14ac:dyDescent="0.25">
      <c r="A1404" s="16" t="s">
        <v>2572</v>
      </c>
      <c r="B1404" s="9" t="s">
        <v>164</v>
      </c>
      <c r="C1404" s="9" t="s">
        <v>165</v>
      </c>
      <c r="D1404" s="9" t="s">
        <v>13</v>
      </c>
      <c r="E1404" s="10">
        <v>42224</v>
      </c>
      <c r="F1404" s="9" t="s">
        <v>125</v>
      </c>
      <c r="G1404" s="9" t="s">
        <v>1074</v>
      </c>
      <c r="H1404" s="9">
        <v>250</v>
      </c>
      <c r="I1404" s="9">
        <v>200</v>
      </c>
      <c r="J1404" s="20">
        <v>0.2</v>
      </c>
    </row>
    <row r="1405" spans="1:10" x14ac:dyDescent="0.25">
      <c r="A1405" s="15" t="s">
        <v>2573</v>
      </c>
      <c r="B1405" s="7" t="s">
        <v>95</v>
      </c>
      <c r="C1405" s="7" t="s">
        <v>96</v>
      </c>
      <c r="D1405" s="7" t="s">
        <v>37</v>
      </c>
      <c r="E1405" s="8" t="s">
        <v>2574</v>
      </c>
      <c r="F1405" s="7" t="s">
        <v>112</v>
      </c>
      <c r="G1405" s="7" t="s">
        <v>1504</v>
      </c>
      <c r="H1405" s="7">
        <v>70</v>
      </c>
      <c r="I1405" s="7">
        <v>69</v>
      </c>
      <c r="J1405" s="19">
        <v>1.43E-2</v>
      </c>
    </row>
    <row r="1406" spans="1:10" x14ac:dyDescent="0.25">
      <c r="A1406" s="16" t="s">
        <v>2575</v>
      </c>
      <c r="B1406" s="9" t="s">
        <v>52</v>
      </c>
      <c r="C1406" s="9" t="s">
        <v>53</v>
      </c>
      <c r="D1406" s="9" t="s">
        <v>25</v>
      </c>
      <c r="E1406" s="12" t="s">
        <v>577</v>
      </c>
      <c r="F1406" s="9" t="s">
        <v>44</v>
      </c>
      <c r="G1406" s="9" t="s">
        <v>844</v>
      </c>
      <c r="H1406" s="9">
        <v>30</v>
      </c>
      <c r="I1406" s="9">
        <v>26</v>
      </c>
      <c r="J1406" s="20">
        <v>0.1333</v>
      </c>
    </row>
    <row r="1407" spans="1:10" x14ac:dyDescent="0.25">
      <c r="A1407" s="15" t="s">
        <v>2576</v>
      </c>
      <c r="B1407" s="7" t="s">
        <v>11</v>
      </c>
      <c r="C1407" s="7" t="s">
        <v>12</v>
      </c>
      <c r="D1407" s="7" t="s">
        <v>13</v>
      </c>
      <c r="E1407" s="11">
        <v>42282</v>
      </c>
      <c r="F1407" s="7" t="s">
        <v>44</v>
      </c>
      <c r="G1407" s="7" t="s">
        <v>225</v>
      </c>
      <c r="H1407" s="7">
        <v>30</v>
      </c>
      <c r="I1407" s="7">
        <v>30</v>
      </c>
      <c r="J1407" s="19">
        <v>0</v>
      </c>
    </row>
    <row r="1408" spans="1:10" x14ac:dyDescent="0.25">
      <c r="A1408" s="16" t="s">
        <v>2577</v>
      </c>
      <c r="B1408" s="9" t="s">
        <v>100</v>
      </c>
      <c r="C1408" s="9" t="s">
        <v>101</v>
      </c>
      <c r="D1408" s="9" t="s">
        <v>13</v>
      </c>
      <c r="E1408" s="12" t="s">
        <v>2057</v>
      </c>
      <c r="F1408" s="9" t="s">
        <v>133</v>
      </c>
      <c r="G1408" s="9" t="s">
        <v>409</v>
      </c>
      <c r="H1408" s="9">
        <v>50</v>
      </c>
      <c r="I1408" s="9">
        <v>46</v>
      </c>
      <c r="J1408" s="20">
        <v>0.08</v>
      </c>
    </row>
    <row r="1409" spans="1:10" x14ac:dyDescent="0.25">
      <c r="A1409" s="15" t="s">
        <v>2578</v>
      </c>
      <c r="B1409" s="7" t="s">
        <v>216</v>
      </c>
      <c r="C1409" s="7" t="s">
        <v>217</v>
      </c>
      <c r="D1409" s="7" t="s">
        <v>13</v>
      </c>
      <c r="E1409" s="11">
        <v>42407</v>
      </c>
      <c r="F1409" s="7" t="s">
        <v>77</v>
      </c>
      <c r="G1409" s="7" t="s">
        <v>283</v>
      </c>
      <c r="H1409" s="7">
        <v>500</v>
      </c>
      <c r="I1409" s="7">
        <v>500</v>
      </c>
      <c r="J1409" s="19">
        <v>0</v>
      </c>
    </row>
    <row r="1410" spans="1:10" x14ac:dyDescent="0.25">
      <c r="A1410" s="16" t="s">
        <v>2579</v>
      </c>
      <c r="B1410" s="9" t="s">
        <v>201</v>
      </c>
      <c r="C1410" s="9" t="s">
        <v>202</v>
      </c>
      <c r="D1410" s="9" t="s">
        <v>13</v>
      </c>
      <c r="E1410" s="10">
        <v>42522</v>
      </c>
      <c r="F1410" s="9" t="s">
        <v>26</v>
      </c>
      <c r="G1410" s="9" t="s">
        <v>2039</v>
      </c>
      <c r="H1410" s="9">
        <v>700</v>
      </c>
      <c r="I1410" s="9">
        <v>679</v>
      </c>
      <c r="J1410" s="20">
        <v>0.03</v>
      </c>
    </row>
    <row r="1411" spans="1:10" x14ac:dyDescent="0.25">
      <c r="A1411" s="15" t="s">
        <v>2580</v>
      </c>
      <c r="B1411" s="7" t="s">
        <v>105</v>
      </c>
      <c r="C1411" s="7" t="s">
        <v>106</v>
      </c>
      <c r="D1411" s="7" t="s">
        <v>13</v>
      </c>
      <c r="E1411" s="8" t="s">
        <v>2151</v>
      </c>
      <c r="F1411" s="7" t="s">
        <v>26</v>
      </c>
      <c r="G1411" s="7" t="s">
        <v>1524</v>
      </c>
      <c r="H1411" s="7">
        <v>700</v>
      </c>
      <c r="I1411" s="7">
        <v>630</v>
      </c>
      <c r="J1411" s="19">
        <v>0.1</v>
      </c>
    </row>
    <row r="1412" spans="1:10" x14ac:dyDescent="0.25">
      <c r="A1412" s="16" t="s">
        <v>2581</v>
      </c>
      <c r="B1412" s="9" t="s">
        <v>17</v>
      </c>
      <c r="C1412" s="9" t="s">
        <v>18</v>
      </c>
      <c r="D1412" s="9" t="s">
        <v>19</v>
      </c>
      <c r="E1412" s="12" t="s">
        <v>839</v>
      </c>
      <c r="F1412" s="9" t="s">
        <v>112</v>
      </c>
      <c r="G1412" s="9" t="s">
        <v>623</v>
      </c>
      <c r="H1412" s="9">
        <v>70</v>
      </c>
      <c r="I1412" s="9">
        <v>65</v>
      </c>
      <c r="J1412" s="20">
        <v>7.1400000000000005E-2</v>
      </c>
    </row>
    <row r="1413" spans="1:10" x14ac:dyDescent="0.25">
      <c r="A1413" s="15" t="s">
        <v>2582</v>
      </c>
      <c r="B1413" s="7" t="s">
        <v>74</v>
      </c>
      <c r="C1413" s="7" t="s">
        <v>75</v>
      </c>
      <c r="D1413" s="7" t="s">
        <v>37</v>
      </c>
      <c r="E1413" s="11">
        <v>41985</v>
      </c>
      <c r="F1413" s="7" t="s">
        <v>77</v>
      </c>
      <c r="G1413" s="7" t="s">
        <v>1246</v>
      </c>
      <c r="H1413" s="7">
        <v>500</v>
      </c>
      <c r="I1413" s="7">
        <v>500</v>
      </c>
      <c r="J1413" s="19">
        <v>0</v>
      </c>
    </row>
    <row r="1414" spans="1:10" x14ac:dyDescent="0.25">
      <c r="A1414" s="16" t="s">
        <v>2583</v>
      </c>
      <c r="B1414" s="9" t="s">
        <v>495</v>
      </c>
      <c r="C1414" s="9" t="s">
        <v>496</v>
      </c>
      <c r="D1414" s="9" t="s">
        <v>13</v>
      </c>
      <c r="E1414" s="10">
        <v>41953</v>
      </c>
      <c r="F1414" s="9" t="s">
        <v>125</v>
      </c>
      <c r="G1414" s="9" t="s">
        <v>1107</v>
      </c>
      <c r="H1414" s="9">
        <v>250</v>
      </c>
      <c r="I1414" s="9">
        <v>200</v>
      </c>
      <c r="J1414" s="20">
        <v>0.2</v>
      </c>
    </row>
    <row r="1415" spans="1:10" x14ac:dyDescent="0.25">
      <c r="A1415" s="15" t="s">
        <v>2584</v>
      </c>
      <c r="B1415" s="7" t="s">
        <v>139</v>
      </c>
      <c r="C1415" s="7" t="s">
        <v>140</v>
      </c>
      <c r="D1415" s="7" t="s">
        <v>13</v>
      </c>
      <c r="E1415" s="11">
        <v>42255</v>
      </c>
      <c r="F1415" s="7" t="s">
        <v>77</v>
      </c>
      <c r="G1415" s="7" t="s">
        <v>1648</v>
      </c>
      <c r="H1415" s="7">
        <v>500</v>
      </c>
      <c r="I1415" s="7">
        <v>490</v>
      </c>
      <c r="J1415" s="19">
        <v>0.02</v>
      </c>
    </row>
    <row r="1416" spans="1:10" x14ac:dyDescent="0.25">
      <c r="A1416" s="16" t="s">
        <v>2585</v>
      </c>
      <c r="B1416" s="9" t="s">
        <v>269</v>
      </c>
      <c r="C1416" s="9" t="s">
        <v>270</v>
      </c>
      <c r="D1416" s="9" t="s">
        <v>25</v>
      </c>
      <c r="E1416" s="12" t="s">
        <v>2586</v>
      </c>
      <c r="F1416" s="9" t="s">
        <v>44</v>
      </c>
      <c r="G1416" s="9" t="s">
        <v>335</v>
      </c>
      <c r="H1416" s="9">
        <v>30</v>
      </c>
      <c r="I1416" s="9">
        <v>30</v>
      </c>
      <c r="J1416" s="20">
        <v>0</v>
      </c>
    </row>
    <row r="1417" spans="1:10" x14ac:dyDescent="0.25">
      <c r="A1417" s="15" t="s">
        <v>2587</v>
      </c>
      <c r="B1417" s="7" t="s">
        <v>115</v>
      </c>
      <c r="C1417" s="7" t="s">
        <v>116</v>
      </c>
      <c r="D1417" s="7" t="s">
        <v>19</v>
      </c>
      <c r="E1417" s="8" t="s">
        <v>2588</v>
      </c>
      <c r="F1417" s="7" t="s">
        <v>112</v>
      </c>
      <c r="G1417" s="7" t="s">
        <v>1880</v>
      </c>
      <c r="H1417" s="7">
        <v>70</v>
      </c>
      <c r="I1417" s="7">
        <v>55</v>
      </c>
      <c r="J1417" s="19">
        <v>0.21429999999999999</v>
      </c>
    </row>
    <row r="1418" spans="1:10" x14ac:dyDescent="0.25">
      <c r="A1418" s="16" t="s">
        <v>2589</v>
      </c>
      <c r="B1418" s="9" t="s">
        <v>169</v>
      </c>
      <c r="C1418" s="9" t="s">
        <v>170</v>
      </c>
      <c r="D1418" s="9" t="s">
        <v>13</v>
      </c>
      <c r="E1418" s="12" t="s">
        <v>2590</v>
      </c>
      <c r="F1418" s="9" t="s">
        <v>133</v>
      </c>
      <c r="G1418" s="9" t="s">
        <v>1066</v>
      </c>
      <c r="H1418" s="9">
        <v>50</v>
      </c>
      <c r="I1418" s="9">
        <v>42</v>
      </c>
      <c r="J1418" s="20">
        <v>0.16</v>
      </c>
    </row>
    <row r="1419" spans="1:10" x14ac:dyDescent="0.25">
      <c r="A1419" s="15" t="s">
        <v>2591</v>
      </c>
      <c r="B1419" s="7" t="s">
        <v>147</v>
      </c>
      <c r="C1419" s="7" t="s">
        <v>96</v>
      </c>
      <c r="D1419" s="7" t="s">
        <v>37</v>
      </c>
      <c r="E1419" s="11">
        <v>41740</v>
      </c>
      <c r="F1419" s="7" t="s">
        <v>44</v>
      </c>
      <c r="G1419" s="7" t="s">
        <v>1325</v>
      </c>
      <c r="H1419" s="7">
        <v>30</v>
      </c>
      <c r="I1419" s="7">
        <v>26</v>
      </c>
      <c r="J1419" s="19">
        <v>0.1333</v>
      </c>
    </row>
    <row r="1420" spans="1:10" x14ac:dyDescent="0.25">
      <c r="A1420" s="16" t="s">
        <v>2592</v>
      </c>
      <c r="B1420" s="9" t="s">
        <v>288</v>
      </c>
      <c r="C1420" s="9" t="s">
        <v>289</v>
      </c>
      <c r="D1420" s="9" t="s">
        <v>13</v>
      </c>
      <c r="E1420" s="10">
        <v>41887</v>
      </c>
      <c r="F1420" s="9" t="s">
        <v>112</v>
      </c>
      <c r="G1420" s="9" t="s">
        <v>407</v>
      </c>
      <c r="H1420" s="9">
        <v>70</v>
      </c>
      <c r="I1420" s="9">
        <v>53</v>
      </c>
      <c r="J1420" s="20">
        <v>0.2429</v>
      </c>
    </row>
    <row r="1421" spans="1:10" x14ac:dyDescent="0.25">
      <c r="A1421" s="15" t="s">
        <v>2593</v>
      </c>
      <c r="B1421" s="7" t="s">
        <v>62</v>
      </c>
      <c r="C1421" s="7" t="s">
        <v>63</v>
      </c>
      <c r="D1421" s="7" t="s">
        <v>13</v>
      </c>
      <c r="E1421" s="8" t="s">
        <v>2594</v>
      </c>
      <c r="F1421" s="7" t="s">
        <v>77</v>
      </c>
      <c r="G1421" s="7" t="s">
        <v>65</v>
      </c>
      <c r="H1421" s="7">
        <v>500</v>
      </c>
      <c r="I1421" s="7">
        <v>490</v>
      </c>
      <c r="J1421" s="19">
        <v>0.02</v>
      </c>
    </row>
    <row r="1422" spans="1:10" x14ac:dyDescent="0.25">
      <c r="A1422" s="16" t="s">
        <v>2595</v>
      </c>
      <c r="B1422" s="9" t="s">
        <v>197</v>
      </c>
      <c r="C1422" s="9" t="s">
        <v>198</v>
      </c>
      <c r="D1422" s="9" t="s">
        <v>13</v>
      </c>
      <c r="E1422" s="12" t="s">
        <v>1019</v>
      </c>
      <c r="F1422" s="9" t="s">
        <v>44</v>
      </c>
      <c r="G1422" s="9" t="s">
        <v>199</v>
      </c>
      <c r="H1422" s="9">
        <v>30</v>
      </c>
      <c r="I1422" s="9">
        <v>26</v>
      </c>
      <c r="J1422" s="20">
        <v>0.1333</v>
      </c>
    </row>
    <row r="1423" spans="1:10" x14ac:dyDescent="0.25">
      <c r="A1423" s="15" t="s">
        <v>2596</v>
      </c>
      <c r="B1423" s="7" t="s">
        <v>325</v>
      </c>
      <c r="C1423" s="7" t="s">
        <v>326</v>
      </c>
      <c r="D1423" s="7" t="s">
        <v>37</v>
      </c>
      <c r="E1423" s="11">
        <v>42126</v>
      </c>
      <c r="F1423" s="7" t="s">
        <v>14</v>
      </c>
      <c r="G1423" s="7" t="s">
        <v>916</v>
      </c>
      <c r="H1423" s="7">
        <v>80</v>
      </c>
      <c r="I1423" s="7">
        <v>53</v>
      </c>
      <c r="J1423" s="19">
        <v>0.33750000000000002</v>
      </c>
    </row>
    <row r="1424" spans="1:10" x14ac:dyDescent="0.25">
      <c r="A1424" s="16" t="s">
        <v>2597</v>
      </c>
      <c r="B1424" s="9" t="s">
        <v>541</v>
      </c>
      <c r="C1424" s="9" t="s">
        <v>542</v>
      </c>
      <c r="D1424" s="9" t="s">
        <v>25</v>
      </c>
      <c r="E1424" s="12" t="s">
        <v>1041</v>
      </c>
      <c r="F1424" s="9" t="s">
        <v>58</v>
      </c>
      <c r="G1424" s="9" t="s">
        <v>696</v>
      </c>
      <c r="H1424" s="9">
        <v>800</v>
      </c>
      <c r="I1424" s="9">
        <v>616</v>
      </c>
      <c r="J1424" s="20">
        <v>0.23</v>
      </c>
    </row>
    <row r="1425" spans="1:10" x14ac:dyDescent="0.25">
      <c r="A1425" s="15" t="s">
        <v>2598</v>
      </c>
      <c r="B1425" s="7" t="s">
        <v>17</v>
      </c>
      <c r="C1425" s="7" t="s">
        <v>18</v>
      </c>
      <c r="D1425" s="7" t="s">
        <v>19</v>
      </c>
      <c r="E1425" s="8" t="s">
        <v>956</v>
      </c>
      <c r="F1425" s="7" t="s">
        <v>125</v>
      </c>
      <c r="G1425" s="7" t="s">
        <v>602</v>
      </c>
      <c r="H1425" s="7">
        <v>250</v>
      </c>
      <c r="I1425" s="7">
        <v>225</v>
      </c>
      <c r="J1425" s="19">
        <v>0.1</v>
      </c>
    </row>
    <row r="1426" spans="1:10" x14ac:dyDescent="0.25">
      <c r="A1426" s="16" t="s">
        <v>2599</v>
      </c>
      <c r="B1426" s="9" t="s">
        <v>541</v>
      </c>
      <c r="C1426" s="9" t="s">
        <v>542</v>
      </c>
      <c r="D1426" s="9" t="s">
        <v>25</v>
      </c>
      <c r="E1426" s="10">
        <v>42006</v>
      </c>
      <c r="F1426" s="9" t="s">
        <v>125</v>
      </c>
      <c r="G1426" s="9" t="s">
        <v>1109</v>
      </c>
      <c r="H1426" s="9">
        <v>250</v>
      </c>
      <c r="I1426" s="9">
        <v>215</v>
      </c>
      <c r="J1426" s="20">
        <v>0.14000000000000001</v>
      </c>
    </row>
    <row r="1427" spans="1:10" x14ac:dyDescent="0.25">
      <c r="A1427" s="15" t="s">
        <v>2600</v>
      </c>
      <c r="B1427" s="7" t="s">
        <v>41</v>
      </c>
      <c r="C1427" s="7" t="s">
        <v>42</v>
      </c>
      <c r="D1427" s="7" t="s">
        <v>37</v>
      </c>
      <c r="E1427" s="11">
        <v>41681</v>
      </c>
      <c r="F1427" s="7" t="s">
        <v>58</v>
      </c>
      <c r="G1427" s="7" t="s">
        <v>1686</v>
      </c>
      <c r="H1427" s="7">
        <v>800</v>
      </c>
      <c r="I1427" s="7">
        <v>712</v>
      </c>
      <c r="J1427" s="19">
        <v>0.11</v>
      </c>
    </row>
    <row r="1428" spans="1:10" x14ac:dyDescent="0.25">
      <c r="A1428" s="16" t="s">
        <v>2601</v>
      </c>
      <c r="B1428" s="9" t="s">
        <v>144</v>
      </c>
      <c r="C1428" s="9" t="s">
        <v>116</v>
      </c>
      <c r="D1428" s="9" t="s">
        <v>19</v>
      </c>
      <c r="E1428" s="10">
        <v>43349</v>
      </c>
      <c r="F1428" s="9" t="s">
        <v>38</v>
      </c>
      <c r="G1428" s="9" t="s">
        <v>323</v>
      </c>
      <c r="H1428" s="9">
        <v>50</v>
      </c>
      <c r="I1428" s="9">
        <v>46</v>
      </c>
      <c r="J1428" s="20">
        <v>0.08</v>
      </c>
    </row>
    <row r="1429" spans="1:10" x14ac:dyDescent="0.25">
      <c r="A1429" s="15" t="s">
        <v>2602</v>
      </c>
      <c r="B1429" s="7" t="s">
        <v>241</v>
      </c>
      <c r="C1429" s="7" t="s">
        <v>242</v>
      </c>
      <c r="D1429" s="7" t="s">
        <v>25</v>
      </c>
      <c r="E1429" s="8" t="s">
        <v>774</v>
      </c>
      <c r="F1429" s="7" t="s">
        <v>64</v>
      </c>
      <c r="G1429" s="7" t="s">
        <v>927</v>
      </c>
      <c r="H1429" s="7">
        <v>1000</v>
      </c>
      <c r="I1429" s="7">
        <v>960</v>
      </c>
      <c r="J1429" s="19">
        <v>0.04</v>
      </c>
    </row>
    <row r="1430" spans="1:10" x14ac:dyDescent="0.25">
      <c r="A1430" s="16" t="s">
        <v>2603</v>
      </c>
      <c r="B1430" s="9" t="s">
        <v>269</v>
      </c>
      <c r="C1430" s="9" t="s">
        <v>270</v>
      </c>
      <c r="D1430" s="9" t="s">
        <v>25</v>
      </c>
      <c r="E1430" s="10">
        <v>42919</v>
      </c>
      <c r="F1430" s="9" t="s">
        <v>125</v>
      </c>
      <c r="G1430" s="9" t="s">
        <v>1212</v>
      </c>
      <c r="H1430" s="9">
        <v>250</v>
      </c>
      <c r="I1430" s="9">
        <v>243</v>
      </c>
      <c r="J1430" s="20">
        <v>2.8000000000000001E-2</v>
      </c>
    </row>
    <row r="1431" spans="1:10" x14ac:dyDescent="0.25">
      <c r="A1431" s="15" t="s">
        <v>2604</v>
      </c>
      <c r="B1431" s="7" t="s">
        <v>128</v>
      </c>
      <c r="C1431" s="7" t="s">
        <v>129</v>
      </c>
      <c r="D1431" s="7" t="s">
        <v>37</v>
      </c>
      <c r="E1431" s="8" t="s">
        <v>2605</v>
      </c>
      <c r="F1431" s="7" t="s">
        <v>26</v>
      </c>
      <c r="G1431" s="7" t="s">
        <v>1448</v>
      </c>
      <c r="H1431" s="7">
        <v>700</v>
      </c>
      <c r="I1431" s="7">
        <v>665</v>
      </c>
      <c r="J1431" s="19">
        <v>0.05</v>
      </c>
    </row>
    <row r="1432" spans="1:10" x14ac:dyDescent="0.25">
      <c r="A1432" s="16" t="s">
        <v>2606</v>
      </c>
      <c r="B1432" s="9" t="s">
        <v>67</v>
      </c>
      <c r="C1432" s="9" t="s">
        <v>68</v>
      </c>
      <c r="D1432" s="9" t="s">
        <v>37</v>
      </c>
      <c r="E1432" s="10">
        <v>43317</v>
      </c>
      <c r="F1432" s="9" t="s">
        <v>44</v>
      </c>
      <c r="G1432" s="9" t="s">
        <v>1129</v>
      </c>
      <c r="H1432" s="9">
        <v>30</v>
      </c>
      <c r="I1432" s="9">
        <v>30</v>
      </c>
      <c r="J1432" s="20">
        <v>0</v>
      </c>
    </row>
    <row r="1433" spans="1:10" x14ac:dyDescent="0.25">
      <c r="A1433" s="15" t="s">
        <v>2607</v>
      </c>
      <c r="B1433" s="7" t="s">
        <v>23</v>
      </c>
      <c r="C1433" s="7" t="s">
        <v>24</v>
      </c>
      <c r="D1433" s="7" t="s">
        <v>25</v>
      </c>
      <c r="E1433" s="8" t="s">
        <v>404</v>
      </c>
      <c r="F1433" s="7" t="s">
        <v>49</v>
      </c>
      <c r="G1433" s="7" t="s">
        <v>608</v>
      </c>
      <c r="H1433" s="7">
        <v>500</v>
      </c>
      <c r="I1433" s="7">
        <v>350</v>
      </c>
      <c r="J1433" s="19">
        <v>0.3</v>
      </c>
    </row>
    <row r="1434" spans="1:10" x14ac:dyDescent="0.25">
      <c r="A1434" s="16" t="s">
        <v>2608</v>
      </c>
      <c r="B1434" s="9" t="s">
        <v>74</v>
      </c>
      <c r="C1434" s="9" t="s">
        <v>75</v>
      </c>
      <c r="D1434" s="9" t="s">
        <v>37</v>
      </c>
      <c r="E1434" s="12" t="s">
        <v>2609</v>
      </c>
      <c r="F1434" s="9" t="s">
        <v>44</v>
      </c>
      <c r="G1434" s="9" t="s">
        <v>1852</v>
      </c>
      <c r="H1434" s="9">
        <v>30</v>
      </c>
      <c r="I1434" s="9">
        <v>28</v>
      </c>
      <c r="J1434" s="20">
        <v>6.6699999999999995E-2</v>
      </c>
    </row>
    <row r="1435" spans="1:10" x14ac:dyDescent="0.25">
      <c r="A1435" s="15" t="s">
        <v>2610</v>
      </c>
      <c r="B1435" s="7" t="s">
        <v>350</v>
      </c>
      <c r="C1435" s="7" t="s">
        <v>116</v>
      </c>
      <c r="D1435" s="7" t="s">
        <v>19</v>
      </c>
      <c r="E1435" s="8" t="s">
        <v>161</v>
      </c>
      <c r="F1435" s="7" t="s">
        <v>125</v>
      </c>
      <c r="G1435" s="7" t="s">
        <v>1170</v>
      </c>
      <c r="H1435" s="7">
        <v>250</v>
      </c>
      <c r="I1435" s="7">
        <v>245</v>
      </c>
      <c r="J1435" s="19">
        <v>0.02</v>
      </c>
    </row>
    <row r="1436" spans="1:10" x14ac:dyDescent="0.25">
      <c r="A1436" s="16" t="s">
        <v>2611</v>
      </c>
      <c r="B1436" s="9" t="s">
        <v>3761</v>
      </c>
      <c r="C1436" s="9" t="s">
        <v>3759</v>
      </c>
      <c r="D1436" s="9" t="s">
        <v>13</v>
      </c>
      <c r="E1436" s="12" t="s">
        <v>2612</v>
      </c>
      <c r="F1436" s="9" t="s">
        <v>32</v>
      </c>
      <c r="G1436" s="9" t="s">
        <v>458</v>
      </c>
      <c r="H1436" s="9">
        <v>150</v>
      </c>
      <c r="I1436" s="9">
        <v>143</v>
      </c>
      <c r="J1436" s="20">
        <v>4.6699999999999998E-2</v>
      </c>
    </row>
    <row r="1437" spans="1:10" x14ac:dyDescent="0.25">
      <c r="A1437" s="15" t="s">
        <v>2613</v>
      </c>
      <c r="B1437" s="7" t="s">
        <v>325</v>
      </c>
      <c r="C1437" s="7" t="s">
        <v>326</v>
      </c>
      <c r="D1437" s="7" t="s">
        <v>37</v>
      </c>
      <c r="E1437" s="8" t="s">
        <v>1498</v>
      </c>
      <c r="F1437" s="7" t="s">
        <v>133</v>
      </c>
      <c r="G1437" s="7" t="s">
        <v>328</v>
      </c>
      <c r="H1437" s="7">
        <v>50</v>
      </c>
      <c r="I1437" s="7">
        <v>49</v>
      </c>
      <c r="J1437" s="19">
        <v>0.02</v>
      </c>
    </row>
    <row r="1438" spans="1:10" x14ac:dyDescent="0.25">
      <c r="A1438" s="16" t="s">
        <v>2614</v>
      </c>
      <c r="B1438" s="9" t="s">
        <v>41</v>
      </c>
      <c r="C1438" s="9" t="s">
        <v>42</v>
      </c>
      <c r="D1438" s="9" t="s">
        <v>37</v>
      </c>
      <c r="E1438" s="12" t="s">
        <v>2615</v>
      </c>
      <c r="F1438" s="9" t="s">
        <v>38</v>
      </c>
      <c r="G1438" s="9" t="s">
        <v>1703</v>
      </c>
      <c r="H1438" s="9">
        <v>50</v>
      </c>
      <c r="I1438" s="9">
        <v>50</v>
      </c>
      <c r="J1438" s="20">
        <v>0</v>
      </c>
    </row>
    <row r="1439" spans="1:10" x14ac:dyDescent="0.25">
      <c r="A1439" s="15" t="s">
        <v>2616</v>
      </c>
      <c r="B1439" s="7" t="s">
        <v>67</v>
      </c>
      <c r="C1439" s="7" t="s">
        <v>68</v>
      </c>
      <c r="D1439" s="7" t="s">
        <v>37</v>
      </c>
      <c r="E1439" s="11">
        <v>42197</v>
      </c>
      <c r="F1439" s="7" t="s">
        <v>64</v>
      </c>
      <c r="G1439" s="7" t="s">
        <v>338</v>
      </c>
      <c r="H1439" s="7">
        <v>1000</v>
      </c>
      <c r="I1439" s="7">
        <v>940</v>
      </c>
      <c r="J1439" s="19">
        <v>0.06</v>
      </c>
    </row>
    <row r="1440" spans="1:10" x14ac:dyDescent="0.25">
      <c r="A1440" s="16" t="s">
        <v>2617</v>
      </c>
      <c r="B1440" s="9" t="s">
        <v>139</v>
      </c>
      <c r="C1440" s="9" t="s">
        <v>140</v>
      </c>
      <c r="D1440" s="9" t="s">
        <v>13</v>
      </c>
      <c r="E1440" s="10">
        <v>42461</v>
      </c>
      <c r="F1440" s="9" t="s">
        <v>58</v>
      </c>
      <c r="G1440" s="9" t="s">
        <v>1122</v>
      </c>
      <c r="H1440" s="9">
        <v>800</v>
      </c>
      <c r="I1440" s="9">
        <v>480</v>
      </c>
      <c r="J1440" s="20">
        <v>0.4</v>
      </c>
    </row>
    <row r="1441" spans="1:10" x14ac:dyDescent="0.25">
      <c r="A1441" s="15" t="s">
        <v>2618</v>
      </c>
      <c r="B1441" s="7" t="s">
        <v>288</v>
      </c>
      <c r="C1441" s="7" t="s">
        <v>289</v>
      </c>
      <c r="D1441" s="7" t="s">
        <v>13</v>
      </c>
      <c r="E1441" s="11">
        <v>41735</v>
      </c>
      <c r="F1441" s="7" t="s">
        <v>125</v>
      </c>
      <c r="G1441" s="7" t="s">
        <v>798</v>
      </c>
      <c r="H1441" s="7">
        <v>250</v>
      </c>
      <c r="I1441" s="7">
        <v>198</v>
      </c>
      <c r="J1441" s="19">
        <v>0.20799999999999999</v>
      </c>
    </row>
    <row r="1442" spans="1:10" x14ac:dyDescent="0.25">
      <c r="A1442" s="16" t="s">
        <v>2619</v>
      </c>
      <c r="B1442" s="9" t="s">
        <v>201</v>
      </c>
      <c r="C1442" s="9" t="s">
        <v>202</v>
      </c>
      <c r="D1442" s="9" t="s">
        <v>13</v>
      </c>
      <c r="E1442" s="10">
        <v>43140</v>
      </c>
      <c r="F1442" s="9" t="s">
        <v>32</v>
      </c>
      <c r="G1442" s="9" t="s">
        <v>2039</v>
      </c>
      <c r="H1442" s="9">
        <v>150</v>
      </c>
      <c r="I1442" s="9">
        <v>131</v>
      </c>
      <c r="J1442" s="20">
        <v>0.12670000000000001</v>
      </c>
    </row>
    <row r="1443" spans="1:10" x14ac:dyDescent="0.25">
      <c r="A1443" s="15" t="s">
        <v>2620</v>
      </c>
      <c r="B1443" s="7" t="s">
        <v>241</v>
      </c>
      <c r="C1443" s="7" t="s">
        <v>242</v>
      </c>
      <c r="D1443" s="7" t="s">
        <v>25</v>
      </c>
      <c r="E1443" s="8" t="s">
        <v>337</v>
      </c>
      <c r="F1443" s="7" t="s">
        <v>64</v>
      </c>
      <c r="G1443" s="7" t="s">
        <v>977</v>
      </c>
      <c r="H1443" s="7">
        <v>1000</v>
      </c>
      <c r="I1443" s="7">
        <v>730</v>
      </c>
      <c r="J1443" s="19">
        <v>0.27</v>
      </c>
    </row>
    <row r="1444" spans="1:10" x14ac:dyDescent="0.25">
      <c r="A1444" s="16" t="s">
        <v>2621</v>
      </c>
      <c r="B1444" s="9" t="s">
        <v>139</v>
      </c>
      <c r="C1444" s="9" t="s">
        <v>140</v>
      </c>
      <c r="D1444" s="9" t="s">
        <v>13</v>
      </c>
      <c r="E1444" s="10">
        <v>42685</v>
      </c>
      <c r="F1444" s="9" t="s">
        <v>58</v>
      </c>
      <c r="G1444" s="9" t="s">
        <v>1189</v>
      </c>
      <c r="H1444" s="9">
        <v>800</v>
      </c>
      <c r="I1444" s="9">
        <v>584</v>
      </c>
      <c r="J1444" s="20">
        <v>0.27</v>
      </c>
    </row>
    <row r="1445" spans="1:10" x14ac:dyDescent="0.25">
      <c r="A1445" s="15" t="s">
        <v>2622</v>
      </c>
      <c r="B1445" s="7" t="s">
        <v>210</v>
      </c>
      <c r="C1445" s="7" t="s">
        <v>116</v>
      </c>
      <c r="D1445" s="7" t="s">
        <v>19</v>
      </c>
      <c r="E1445" s="8" t="s">
        <v>1498</v>
      </c>
      <c r="F1445" s="7" t="s">
        <v>32</v>
      </c>
      <c r="G1445" s="7" t="s">
        <v>2623</v>
      </c>
      <c r="H1445" s="7">
        <v>150</v>
      </c>
      <c r="I1445" s="7">
        <v>128</v>
      </c>
      <c r="J1445" s="19">
        <v>0.1467</v>
      </c>
    </row>
    <row r="1446" spans="1:10" x14ac:dyDescent="0.25">
      <c r="A1446" s="16" t="s">
        <v>2624</v>
      </c>
      <c r="B1446" s="9" t="s">
        <v>56</v>
      </c>
      <c r="C1446" s="9" t="s">
        <v>57</v>
      </c>
      <c r="D1446" s="9" t="s">
        <v>13</v>
      </c>
      <c r="E1446" s="12" t="s">
        <v>276</v>
      </c>
      <c r="F1446" s="9" t="s">
        <v>64</v>
      </c>
      <c r="G1446" s="9" t="s">
        <v>501</v>
      </c>
      <c r="H1446" s="9">
        <v>1000</v>
      </c>
      <c r="I1446" s="9">
        <v>1000</v>
      </c>
      <c r="J1446" s="20">
        <v>0</v>
      </c>
    </row>
    <row r="1447" spans="1:10" x14ac:dyDescent="0.25">
      <c r="A1447" s="15" t="s">
        <v>2625</v>
      </c>
      <c r="B1447" s="7" t="s">
        <v>164</v>
      </c>
      <c r="C1447" s="7" t="s">
        <v>165</v>
      </c>
      <c r="D1447" s="7" t="s">
        <v>13</v>
      </c>
      <c r="E1447" s="8" t="s">
        <v>179</v>
      </c>
      <c r="F1447" s="7" t="s">
        <v>38</v>
      </c>
      <c r="G1447" s="7" t="s">
        <v>1343</v>
      </c>
      <c r="H1447" s="7">
        <v>50</v>
      </c>
      <c r="I1447" s="7">
        <v>47</v>
      </c>
      <c r="J1447" s="19">
        <v>0.06</v>
      </c>
    </row>
    <row r="1448" spans="1:10" x14ac:dyDescent="0.25">
      <c r="A1448" s="16" t="s">
        <v>2626</v>
      </c>
      <c r="B1448" s="9" t="s">
        <v>3760</v>
      </c>
      <c r="C1448" s="9" t="s">
        <v>3759</v>
      </c>
      <c r="D1448" s="9" t="s">
        <v>13</v>
      </c>
      <c r="E1448" s="12" t="s">
        <v>1722</v>
      </c>
      <c r="F1448" s="9" t="s">
        <v>32</v>
      </c>
      <c r="G1448" s="9" t="s">
        <v>705</v>
      </c>
      <c r="H1448" s="9">
        <v>150</v>
      </c>
      <c r="I1448" s="9">
        <v>144</v>
      </c>
      <c r="J1448" s="20">
        <v>0.04</v>
      </c>
    </row>
    <row r="1449" spans="1:10" x14ac:dyDescent="0.25">
      <c r="A1449" s="15" t="s">
        <v>2627</v>
      </c>
      <c r="B1449" s="7" t="s">
        <v>62</v>
      </c>
      <c r="C1449" s="7" t="s">
        <v>63</v>
      </c>
      <c r="D1449" s="7" t="s">
        <v>13</v>
      </c>
      <c r="E1449" s="11">
        <v>41974</v>
      </c>
      <c r="F1449" s="7" t="s">
        <v>44</v>
      </c>
      <c r="G1449" s="7" t="s">
        <v>896</v>
      </c>
      <c r="H1449" s="7">
        <v>30</v>
      </c>
      <c r="I1449" s="7">
        <v>29</v>
      </c>
      <c r="J1449" s="19">
        <v>3.3300000000000003E-2</v>
      </c>
    </row>
    <row r="1450" spans="1:10" x14ac:dyDescent="0.25">
      <c r="A1450" s="16" t="s">
        <v>2628</v>
      </c>
      <c r="B1450" s="9" t="s">
        <v>174</v>
      </c>
      <c r="C1450" s="9" t="s">
        <v>116</v>
      </c>
      <c r="D1450" s="9" t="s">
        <v>19</v>
      </c>
      <c r="E1450" s="10">
        <v>42711</v>
      </c>
      <c r="F1450" s="9" t="s">
        <v>38</v>
      </c>
      <c r="G1450" s="9" t="s">
        <v>176</v>
      </c>
      <c r="H1450" s="9">
        <v>50</v>
      </c>
      <c r="I1450" s="9">
        <v>44</v>
      </c>
      <c r="J1450" s="20">
        <v>0.12</v>
      </c>
    </row>
    <row r="1451" spans="1:10" x14ac:dyDescent="0.25">
      <c r="A1451" s="15" t="s">
        <v>2629</v>
      </c>
      <c r="B1451" s="7" t="s">
        <v>147</v>
      </c>
      <c r="C1451" s="7" t="s">
        <v>96</v>
      </c>
      <c r="D1451" s="7" t="s">
        <v>37</v>
      </c>
      <c r="E1451" s="8" t="s">
        <v>2630</v>
      </c>
      <c r="F1451" s="7" t="s">
        <v>49</v>
      </c>
      <c r="G1451" s="7" t="s">
        <v>1325</v>
      </c>
      <c r="H1451" s="7">
        <v>500</v>
      </c>
      <c r="I1451" s="7">
        <v>350</v>
      </c>
      <c r="J1451" s="19">
        <v>0.3</v>
      </c>
    </row>
    <row r="1452" spans="1:10" x14ac:dyDescent="0.25">
      <c r="A1452" s="16" t="s">
        <v>2631</v>
      </c>
      <c r="B1452" s="9" t="s">
        <v>100</v>
      </c>
      <c r="C1452" s="9" t="s">
        <v>101</v>
      </c>
      <c r="D1452" s="9" t="s">
        <v>13</v>
      </c>
      <c r="E1452" s="10">
        <v>42317</v>
      </c>
      <c r="F1452" s="9" t="s">
        <v>133</v>
      </c>
      <c r="G1452" s="9" t="s">
        <v>938</v>
      </c>
      <c r="H1452" s="9">
        <v>50</v>
      </c>
      <c r="I1452" s="9">
        <v>42</v>
      </c>
      <c r="J1452" s="20">
        <v>0.16</v>
      </c>
    </row>
    <row r="1453" spans="1:10" x14ac:dyDescent="0.25">
      <c r="A1453" s="15" t="s">
        <v>2632</v>
      </c>
      <c r="B1453" s="7" t="s">
        <v>325</v>
      </c>
      <c r="C1453" s="7" t="s">
        <v>326</v>
      </c>
      <c r="D1453" s="7" t="s">
        <v>37</v>
      </c>
      <c r="E1453" s="8" t="s">
        <v>2633</v>
      </c>
      <c r="F1453" s="7" t="s">
        <v>125</v>
      </c>
      <c r="G1453" s="7" t="s">
        <v>918</v>
      </c>
      <c r="H1453" s="7">
        <v>250</v>
      </c>
      <c r="I1453" s="7">
        <v>220</v>
      </c>
      <c r="J1453" s="19">
        <v>0.12</v>
      </c>
    </row>
    <row r="1454" spans="1:10" x14ac:dyDescent="0.25">
      <c r="A1454" s="16" t="s">
        <v>2634</v>
      </c>
      <c r="B1454" s="9" t="s">
        <v>89</v>
      </c>
      <c r="C1454" s="9" t="s">
        <v>90</v>
      </c>
      <c r="D1454" s="9" t="s">
        <v>13</v>
      </c>
      <c r="E1454" s="12" t="s">
        <v>2034</v>
      </c>
      <c r="F1454" s="9" t="s">
        <v>49</v>
      </c>
      <c r="G1454" s="9" t="s">
        <v>741</v>
      </c>
      <c r="H1454" s="9">
        <v>500</v>
      </c>
      <c r="I1454" s="9">
        <v>485</v>
      </c>
      <c r="J1454" s="20">
        <v>0.03</v>
      </c>
    </row>
    <row r="1455" spans="1:10" x14ac:dyDescent="0.25">
      <c r="A1455" s="15" t="s">
        <v>2635</v>
      </c>
      <c r="B1455" s="7" t="s">
        <v>210</v>
      </c>
      <c r="C1455" s="7" t="s">
        <v>116</v>
      </c>
      <c r="D1455" s="7" t="s">
        <v>19</v>
      </c>
      <c r="E1455" s="11">
        <v>43199</v>
      </c>
      <c r="F1455" s="7" t="s">
        <v>26</v>
      </c>
      <c r="G1455" s="7" t="s">
        <v>212</v>
      </c>
      <c r="H1455" s="7">
        <v>700</v>
      </c>
      <c r="I1455" s="7">
        <v>672</v>
      </c>
      <c r="J1455" s="19">
        <v>0.04</v>
      </c>
    </row>
    <row r="1456" spans="1:10" x14ac:dyDescent="0.25">
      <c r="A1456" s="16" t="s">
        <v>2636</v>
      </c>
      <c r="B1456" s="9" t="s">
        <v>100</v>
      </c>
      <c r="C1456" s="9" t="s">
        <v>101</v>
      </c>
      <c r="D1456" s="9" t="s">
        <v>13</v>
      </c>
      <c r="E1456" s="10">
        <v>43074</v>
      </c>
      <c r="F1456" s="9" t="s">
        <v>26</v>
      </c>
      <c r="G1456" s="9" t="s">
        <v>1669</v>
      </c>
      <c r="H1456" s="9">
        <v>700</v>
      </c>
      <c r="I1456" s="9">
        <v>630</v>
      </c>
      <c r="J1456" s="20">
        <v>0.1</v>
      </c>
    </row>
    <row r="1457" spans="1:10" x14ac:dyDescent="0.25">
      <c r="A1457" s="15" t="s">
        <v>2637</v>
      </c>
      <c r="B1457" s="7" t="s">
        <v>35</v>
      </c>
      <c r="C1457" s="7" t="s">
        <v>36</v>
      </c>
      <c r="D1457" s="7" t="s">
        <v>37</v>
      </c>
      <c r="E1457" s="8" t="s">
        <v>2638</v>
      </c>
      <c r="F1457" s="7" t="s">
        <v>58</v>
      </c>
      <c r="G1457" s="7" t="s">
        <v>80</v>
      </c>
      <c r="H1457" s="7">
        <v>800</v>
      </c>
      <c r="I1457" s="7">
        <v>688</v>
      </c>
      <c r="J1457" s="19">
        <v>0.14000000000000001</v>
      </c>
    </row>
    <row r="1458" spans="1:10" x14ac:dyDescent="0.25">
      <c r="A1458" s="16" t="s">
        <v>2639</v>
      </c>
      <c r="B1458" s="9" t="s">
        <v>261</v>
      </c>
      <c r="C1458" s="9" t="s">
        <v>42</v>
      </c>
      <c r="D1458" s="9" t="s">
        <v>37</v>
      </c>
      <c r="E1458" s="12" t="s">
        <v>972</v>
      </c>
      <c r="F1458" s="9" t="s">
        <v>38</v>
      </c>
      <c r="G1458" s="9" t="s">
        <v>316</v>
      </c>
      <c r="H1458" s="9">
        <v>50</v>
      </c>
      <c r="I1458" s="9">
        <v>48</v>
      </c>
      <c r="J1458" s="20">
        <v>0.04</v>
      </c>
    </row>
    <row r="1459" spans="1:10" x14ac:dyDescent="0.25">
      <c r="A1459" s="15" t="s">
        <v>2640</v>
      </c>
      <c r="B1459" s="7" t="s">
        <v>56</v>
      </c>
      <c r="C1459" s="7" t="s">
        <v>57</v>
      </c>
      <c r="D1459" s="7" t="s">
        <v>13</v>
      </c>
      <c r="E1459" s="8" t="s">
        <v>2641</v>
      </c>
      <c r="F1459" s="7" t="s">
        <v>112</v>
      </c>
      <c r="G1459" s="7" t="s">
        <v>501</v>
      </c>
      <c r="H1459" s="7">
        <v>70</v>
      </c>
      <c r="I1459" s="7">
        <v>67</v>
      </c>
      <c r="J1459" s="19">
        <v>4.2900000000000001E-2</v>
      </c>
    </row>
    <row r="1460" spans="1:10" x14ac:dyDescent="0.25">
      <c r="A1460" s="16" t="s">
        <v>2642</v>
      </c>
      <c r="B1460" s="9" t="s">
        <v>216</v>
      </c>
      <c r="C1460" s="9" t="s">
        <v>217</v>
      </c>
      <c r="D1460" s="9" t="s">
        <v>13</v>
      </c>
      <c r="E1460" s="10">
        <v>42773</v>
      </c>
      <c r="F1460" s="9" t="s">
        <v>49</v>
      </c>
      <c r="G1460" s="9" t="s">
        <v>1020</v>
      </c>
      <c r="H1460" s="9">
        <v>500</v>
      </c>
      <c r="I1460" s="9">
        <v>470</v>
      </c>
      <c r="J1460" s="20">
        <v>0.06</v>
      </c>
    </row>
    <row r="1461" spans="1:10" x14ac:dyDescent="0.25">
      <c r="A1461" s="15" t="s">
        <v>2643</v>
      </c>
      <c r="B1461" s="7" t="s">
        <v>201</v>
      </c>
      <c r="C1461" s="7" t="s">
        <v>202</v>
      </c>
      <c r="D1461" s="7" t="s">
        <v>13</v>
      </c>
      <c r="E1461" s="8" t="s">
        <v>748</v>
      </c>
      <c r="F1461" s="7" t="s">
        <v>125</v>
      </c>
      <c r="G1461" s="7" t="s">
        <v>2039</v>
      </c>
      <c r="H1461" s="7">
        <v>250</v>
      </c>
      <c r="I1461" s="7">
        <v>243</v>
      </c>
      <c r="J1461" s="19">
        <v>2.8000000000000001E-2</v>
      </c>
    </row>
    <row r="1462" spans="1:10" x14ac:dyDescent="0.25">
      <c r="A1462" s="16" t="s">
        <v>2644</v>
      </c>
      <c r="B1462" s="9" t="s">
        <v>178</v>
      </c>
      <c r="C1462" s="9" t="s">
        <v>116</v>
      </c>
      <c r="D1462" s="9" t="s">
        <v>19</v>
      </c>
      <c r="E1462" s="12" t="s">
        <v>783</v>
      </c>
      <c r="F1462" s="9" t="s">
        <v>58</v>
      </c>
      <c r="G1462" s="9" t="s">
        <v>925</v>
      </c>
      <c r="H1462" s="9">
        <v>800</v>
      </c>
      <c r="I1462" s="9">
        <v>552</v>
      </c>
      <c r="J1462" s="20">
        <v>0.31</v>
      </c>
    </row>
    <row r="1463" spans="1:10" x14ac:dyDescent="0.25">
      <c r="A1463" s="15" t="s">
        <v>2645</v>
      </c>
      <c r="B1463" s="7" t="s">
        <v>201</v>
      </c>
      <c r="C1463" s="7" t="s">
        <v>202</v>
      </c>
      <c r="D1463" s="7" t="s">
        <v>13</v>
      </c>
      <c r="E1463" s="11">
        <v>42684</v>
      </c>
      <c r="F1463" s="7" t="s">
        <v>77</v>
      </c>
      <c r="G1463" s="7" t="s">
        <v>1016</v>
      </c>
      <c r="H1463" s="7">
        <v>500</v>
      </c>
      <c r="I1463" s="7">
        <v>490</v>
      </c>
      <c r="J1463" s="19">
        <v>0.02</v>
      </c>
    </row>
    <row r="1464" spans="1:10" x14ac:dyDescent="0.25">
      <c r="A1464" s="16" t="s">
        <v>2646</v>
      </c>
      <c r="B1464" s="9" t="s">
        <v>47</v>
      </c>
      <c r="C1464" s="9" t="s">
        <v>48</v>
      </c>
      <c r="D1464" s="9" t="s">
        <v>25</v>
      </c>
      <c r="E1464" s="12" t="s">
        <v>834</v>
      </c>
      <c r="F1464" s="9" t="s">
        <v>14</v>
      </c>
      <c r="G1464" s="9" t="s">
        <v>1394</v>
      </c>
      <c r="H1464" s="9">
        <v>80</v>
      </c>
      <c r="I1464" s="9">
        <v>65</v>
      </c>
      <c r="J1464" s="20">
        <v>0.1875</v>
      </c>
    </row>
    <row r="1465" spans="1:10" x14ac:dyDescent="0.25">
      <c r="A1465" s="15" t="s">
        <v>2647</v>
      </c>
      <c r="B1465" s="7" t="s">
        <v>306</v>
      </c>
      <c r="C1465" s="7" t="s">
        <v>307</v>
      </c>
      <c r="D1465" s="7" t="s">
        <v>13</v>
      </c>
      <c r="E1465" s="8" t="s">
        <v>2648</v>
      </c>
      <c r="F1465" s="7" t="s">
        <v>133</v>
      </c>
      <c r="G1465" s="7" t="s">
        <v>2381</v>
      </c>
      <c r="H1465" s="7">
        <v>50</v>
      </c>
      <c r="I1465" s="7">
        <v>43</v>
      </c>
      <c r="J1465" s="19">
        <v>0.14000000000000001</v>
      </c>
    </row>
    <row r="1466" spans="1:10" x14ac:dyDescent="0.25">
      <c r="A1466" s="16" t="s">
        <v>2649</v>
      </c>
      <c r="B1466" s="9" t="s">
        <v>178</v>
      </c>
      <c r="C1466" s="9" t="s">
        <v>116</v>
      </c>
      <c r="D1466" s="9" t="s">
        <v>19</v>
      </c>
      <c r="E1466" s="12" t="s">
        <v>1005</v>
      </c>
      <c r="F1466" s="9" t="s">
        <v>58</v>
      </c>
      <c r="G1466" s="9" t="s">
        <v>2439</v>
      </c>
      <c r="H1466" s="9">
        <v>800</v>
      </c>
      <c r="I1466" s="9">
        <v>616</v>
      </c>
      <c r="J1466" s="20">
        <v>0.23</v>
      </c>
    </row>
    <row r="1467" spans="1:10" x14ac:dyDescent="0.25">
      <c r="A1467" s="15" t="s">
        <v>2650</v>
      </c>
      <c r="B1467" s="7" t="s">
        <v>269</v>
      </c>
      <c r="C1467" s="7" t="s">
        <v>270</v>
      </c>
      <c r="D1467" s="7" t="s">
        <v>25</v>
      </c>
      <c r="E1467" s="11">
        <v>42403</v>
      </c>
      <c r="F1467" s="7" t="s">
        <v>77</v>
      </c>
      <c r="G1467" s="7" t="s">
        <v>1331</v>
      </c>
      <c r="H1467" s="7">
        <v>500</v>
      </c>
      <c r="I1467" s="7">
        <v>490</v>
      </c>
      <c r="J1467" s="19">
        <v>0.02</v>
      </c>
    </row>
    <row r="1468" spans="1:10" x14ac:dyDescent="0.25">
      <c r="A1468" s="16" t="s">
        <v>2651</v>
      </c>
      <c r="B1468" s="9" t="s">
        <v>74</v>
      </c>
      <c r="C1468" s="9" t="s">
        <v>75</v>
      </c>
      <c r="D1468" s="9" t="s">
        <v>37</v>
      </c>
      <c r="E1468" s="12" t="s">
        <v>2652</v>
      </c>
      <c r="F1468" s="9" t="s">
        <v>44</v>
      </c>
      <c r="G1468" s="9" t="s">
        <v>78</v>
      </c>
      <c r="H1468" s="9">
        <v>30</v>
      </c>
      <c r="I1468" s="9">
        <v>26</v>
      </c>
      <c r="J1468" s="20">
        <v>0.1333</v>
      </c>
    </row>
    <row r="1469" spans="1:10" x14ac:dyDescent="0.25">
      <c r="A1469" s="15" t="s">
        <v>2653</v>
      </c>
      <c r="B1469" s="7" t="s">
        <v>164</v>
      </c>
      <c r="C1469" s="7" t="s">
        <v>165</v>
      </c>
      <c r="D1469" s="7" t="s">
        <v>13</v>
      </c>
      <c r="E1469" s="11">
        <v>43353</v>
      </c>
      <c r="F1469" s="7" t="s">
        <v>133</v>
      </c>
      <c r="G1469" s="7" t="s">
        <v>2155</v>
      </c>
      <c r="H1469" s="7">
        <v>50</v>
      </c>
      <c r="I1469" s="7">
        <v>48</v>
      </c>
      <c r="J1469" s="19">
        <v>0.04</v>
      </c>
    </row>
    <row r="1470" spans="1:10" x14ac:dyDescent="0.25">
      <c r="A1470" s="16" t="s">
        <v>2654</v>
      </c>
      <c r="B1470" s="9" t="s">
        <v>74</v>
      </c>
      <c r="C1470" s="9" t="s">
        <v>75</v>
      </c>
      <c r="D1470" s="9" t="s">
        <v>37</v>
      </c>
      <c r="E1470" s="12" t="s">
        <v>834</v>
      </c>
      <c r="F1470" s="9" t="s">
        <v>58</v>
      </c>
      <c r="G1470" s="9" t="s">
        <v>1246</v>
      </c>
      <c r="H1470" s="9">
        <v>800</v>
      </c>
      <c r="I1470" s="9">
        <v>608</v>
      </c>
      <c r="J1470" s="20">
        <v>0.24</v>
      </c>
    </row>
    <row r="1471" spans="1:10" x14ac:dyDescent="0.25">
      <c r="A1471" s="15" t="s">
        <v>2655</v>
      </c>
      <c r="B1471" s="7" t="s">
        <v>261</v>
      </c>
      <c r="C1471" s="7" t="s">
        <v>42</v>
      </c>
      <c r="D1471" s="7" t="s">
        <v>37</v>
      </c>
      <c r="E1471" s="8" t="s">
        <v>879</v>
      </c>
      <c r="F1471" s="7" t="s">
        <v>64</v>
      </c>
      <c r="G1471" s="7" t="s">
        <v>263</v>
      </c>
      <c r="H1471" s="7">
        <v>1000</v>
      </c>
      <c r="I1471" s="7">
        <v>680</v>
      </c>
      <c r="J1471" s="19">
        <v>0.32</v>
      </c>
    </row>
    <row r="1472" spans="1:10" x14ac:dyDescent="0.25">
      <c r="A1472" s="16" t="s">
        <v>2656</v>
      </c>
      <c r="B1472" s="9" t="s">
        <v>115</v>
      </c>
      <c r="C1472" s="9" t="s">
        <v>116</v>
      </c>
      <c r="D1472" s="9" t="s">
        <v>19</v>
      </c>
      <c r="E1472" s="12" t="s">
        <v>2657</v>
      </c>
      <c r="F1472" s="9" t="s">
        <v>77</v>
      </c>
      <c r="G1472" s="9" t="s">
        <v>1225</v>
      </c>
      <c r="H1472" s="9">
        <v>500</v>
      </c>
      <c r="I1472" s="9">
        <v>500</v>
      </c>
      <c r="J1472" s="20">
        <v>0</v>
      </c>
    </row>
    <row r="1473" spans="1:10" x14ac:dyDescent="0.25">
      <c r="A1473" s="15" t="s">
        <v>2658</v>
      </c>
      <c r="B1473" s="7" t="s">
        <v>62</v>
      </c>
      <c r="C1473" s="7" t="s">
        <v>63</v>
      </c>
      <c r="D1473" s="7" t="s">
        <v>13</v>
      </c>
      <c r="E1473" s="8" t="s">
        <v>2659</v>
      </c>
      <c r="F1473" s="7" t="s">
        <v>26</v>
      </c>
      <c r="G1473" s="7" t="s">
        <v>2398</v>
      </c>
      <c r="H1473" s="7">
        <v>700</v>
      </c>
      <c r="I1473" s="7">
        <v>462</v>
      </c>
      <c r="J1473" s="19">
        <v>0.34</v>
      </c>
    </row>
    <row r="1474" spans="1:10" x14ac:dyDescent="0.25">
      <c r="A1474" s="16" t="s">
        <v>2660</v>
      </c>
      <c r="B1474" s="9" t="s">
        <v>105</v>
      </c>
      <c r="C1474" s="9" t="s">
        <v>106</v>
      </c>
      <c r="D1474" s="9" t="s">
        <v>13</v>
      </c>
      <c r="E1474" s="12" t="s">
        <v>1399</v>
      </c>
      <c r="F1474" s="9" t="s">
        <v>14</v>
      </c>
      <c r="G1474" s="9" t="s">
        <v>1227</v>
      </c>
      <c r="H1474" s="9">
        <v>80</v>
      </c>
      <c r="I1474" s="9">
        <v>69</v>
      </c>
      <c r="J1474" s="20">
        <v>0.13750000000000001</v>
      </c>
    </row>
    <row r="1475" spans="1:10" x14ac:dyDescent="0.25">
      <c r="A1475" s="15" t="s">
        <v>2661</v>
      </c>
      <c r="B1475" s="7" t="s">
        <v>216</v>
      </c>
      <c r="C1475" s="7" t="s">
        <v>217</v>
      </c>
      <c r="D1475" s="7" t="s">
        <v>13</v>
      </c>
      <c r="E1475" s="8" t="s">
        <v>2662</v>
      </c>
      <c r="F1475" s="7" t="s">
        <v>112</v>
      </c>
      <c r="G1475" s="7" t="s">
        <v>219</v>
      </c>
      <c r="H1475" s="7">
        <v>70</v>
      </c>
      <c r="I1475" s="7">
        <v>47</v>
      </c>
      <c r="J1475" s="19">
        <v>0.3286</v>
      </c>
    </row>
    <row r="1476" spans="1:10" x14ac:dyDescent="0.25">
      <c r="A1476" s="16" t="s">
        <v>2663</v>
      </c>
      <c r="B1476" s="9" t="s">
        <v>11</v>
      </c>
      <c r="C1476" s="9" t="s">
        <v>12</v>
      </c>
      <c r="D1476" s="9" t="s">
        <v>13</v>
      </c>
      <c r="E1476" s="12" t="s">
        <v>2664</v>
      </c>
      <c r="F1476" s="9" t="s">
        <v>49</v>
      </c>
      <c r="G1476" s="9" t="s">
        <v>333</v>
      </c>
      <c r="H1476" s="9">
        <v>500</v>
      </c>
      <c r="I1476" s="9">
        <v>490</v>
      </c>
      <c r="J1476" s="20">
        <v>0.02</v>
      </c>
    </row>
    <row r="1477" spans="1:10" x14ac:dyDescent="0.25">
      <c r="A1477" s="15" t="s">
        <v>2665</v>
      </c>
      <c r="B1477" s="7" t="s">
        <v>67</v>
      </c>
      <c r="C1477" s="7" t="s">
        <v>68</v>
      </c>
      <c r="D1477" s="7" t="s">
        <v>37</v>
      </c>
      <c r="E1477" s="8" t="s">
        <v>2666</v>
      </c>
      <c r="F1477" s="7" t="s">
        <v>77</v>
      </c>
      <c r="G1477" s="7" t="s">
        <v>365</v>
      </c>
      <c r="H1477" s="7">
        <v>500</v>
      </c>
      <c r="I1477" s="7">
        <v>490</v>
      </c>
      <c r="J1477" s="19">
        <v>0.02</v>
      </c>
    </row>
    <row r="1478" spans="1:10" x14ac:dyDescent="0.25">
      <c r="A1478" s="16" t="s">
        <v>2667</v>
      </c>
      <c r="B1478" s="9" t="s">
        <v>95</v>
      </c>
      <c r="C1478" s="9" t="s">
        <v>96</v>
      </c>
      <c r="D1478" s="9" t="s">
        <v>37</v>
      </c>
      <c r="E1478" s="12" t="s">
        <v>2149</v>
      </c>
      <c r="F1478" s="9" t="s">
        <v>14</v>
      </c>
      <c r="G1478" s="9" t="s">
        <v>625</v>
      </c>
      <c r="H1478" s="9">
        <v>80</v>
      </c>
      <c r="I1478" s="9">
        <v>80</v>
      </c>
      <c r="J1478" s="20">
        <v>0</v>
      </c>
    </row>
    <row r="1479" spans="1:10" x14ac:dyDescent="0.25">
      <c r="A1479" s="15" t="s">
        <v>2668</v>
      </c>
      <c r="B1479" s="7" t="s">
        <v>139</v>
      </c>
      <c r="C1479" s="7" t="s">
        <v>140</v>
      </c>
      <c r="D1479" s="7" t="s">
        <v>13</v>
      </c>
      <c r="E1479" s="8" t="s">
        <v>2669</v>
      </c>
      <c r="F1479" s="7" t="s">
        <v>14</v>
      </c>
      <c r="G1479" s="7" t="s">
        <v>277</v>
      </c>
      <c r="H1479" s="7">
        <v>80</v>
      </c>
      <c r="I1479" s="7">
        <v>76</v>
      </c>
      <c r="J1479" s="19">
        <v>0.05</v>
      </c>
    </row>
    <row r="1480" spans="1:10" x14ac:dyDescent="0.25">
      <c r="A1480" s="16" t="s">
        <v>2670</v>
      </c>
      <c r="B1480" s="9" t="s">
        <v>288</v>
      </c>
      <c r="C1480" s="9" t="s">
        <v>289</v>
      </c>
      <c r="D1480" s="9" t="s">
        <v>13</v>
      </c>
      <c r="E1480" s="10">
        <v>43193</v>
      </c>
      <c r="F1480" s="9" t="s">
        <v>26</v>
      </c>
      <c r="G1480" s="9" t="s">
        <v>658</v>
      </c>
      <c r="H1480" s="9">
        <v>700</v>
      </c>
      <c r="I1480" s="9">
        <v>686</v>
      </c>
      <c r="J1480" s="20">
        <v>0.02</v>
      </c>
    </row>
    <row r="1481" spans="1:10" x14ac:dyDescent="0.25">
      <c r="A1481" s="15" t="s">
        <v>2671</v>
      </c>
      <c r="B1481" s="7" t="s">
        <v>201</v>
      </c>
      <c r="C1481" s="7" t="s">
        <v>202</v>
      </c>
      <c r="D1481" s="7" t="s">
        <v>13</v>
      </c>
      <c r="E1481" s="8" t="s">
        <v>2672</v>
      </c>
      <c r="F1481" s="7" t="s">
        <v>125</v>
      </c>
      <c r="G1481" s="7" t="s">
        <v>1671</v>
      </c>
      <c r="H1481" s="7">
        <v>250</v>
      </c>
      <c r="I1481" s="7">
        <v>223</v>
      </c>
      <c r="J1481" s="19">
        <v>0.108</v>
      </c>
    </row>
    <row r="1482" spans="1:10" x14ac:dyDescent="0.25">
      <c r="A1482" s="16" t="s">
        <v>2673</v>
      </c>
      <c r="B1482" s="9" t="s">
        <v>95</v>
      </c>
      <c r="C1482" s="9" t="s">
        <v>96</v>
      </c>
      <c r="D1482" s="9" t="s">
        <v>37</v>
      </c>
      <c r="E1482" s="10">
        <v>42071</v>
      </c>
      <c r="F1482" s="9" t="s">
        <v>125</v>
      </c>
      <c r="G1482" s="9" t="s">
        <v>233</v>
      </c>
      <c r="H1482" s="9">
        <v>250</v>
      </c>
      <c r="I1482" s="9">
        <v>180</v>
      </c>
      <c r="J1482" s="20">
        <v>0.28000000000000003</v>
      </c>
    </row>
    <row r="1483" spans="1:10" x14ac:dyDescent="0.25">
      <c r="A1483" s="15" t="s">
        <v>2674</v>
      </c>
      <c r="B1483" s="7" t="s">
        <v>241</v>
      </c>
      <c r="C1483" s="7" t="s">
        <v>242</v>
      </c>
      <c r="D1483" s="7" t="s">
        <v>25</v>
      </c>
      <c r="E1483" s="11">
        <v>42682</v>
      </c>
      <c r="F1483" s="7" t="s">
        <v>32</v>
      </c>
      <c r="G1483" s="7" t="s">
        <v>738</v>
      </c>
      <c r="H1483" s="7">
        <v>150</v>
      </c>
      <c r="I1483" s="7">
        <v>146</v>
      </c>
      <c r="J1483" s="19">
        <v>2.6700000000000002E-2</v>
      </c>
    </row>
    <row r="1484" spans="1:10" x14ac:dyDescent="0.25">
      <c r="A1484" s="16" t="s">
        <v>2675</v>
      </c>
      <c r="B1484" s="9" t="s">
        <v>241</v>
      </c>
      <c r="C1484" s="9" t="s">
        <v>242</v>
      </c>
      <c r="D1484" s="9" t="s">
        <v>25</v>
      </c>
      <c r="E1484" s="12" t="s">
        <v>2247</v>
      </c>
      <c r="F1484" s="9" t="s">
        <v>125</v>
      </c>
      <c r="G1484" s="9" t="s">
        <v>2310</v>
      </c>
      <c r="H1484" s="9">
        <v>250</v>
      </c>
      <c r="I1484" s="9">
        <v>235</v>
      </c>
      <c r="J1484" s="20">
        <v>0.06</v>
      </c>
    </row>
    <row r="1485" spans="1:10" x14ac:dyDescent="0.25">
      <c r="A1485" s="15" t="s">
        <v>2676</v>
      </c>
      <c r="B1485" s="7" t="s">
        <v>89</v>
      </c>
      <c r="C1485" s="7" t="s">
        <v>90</v>
      </c>
      <c r="D1485" s="7" t="s">
        <v>13</v>
      </c>
      <c r="E1485" s="11">
        <v>43384</v>
      </c>
      <c r="F1485" s="7" t="s">
        <v>58</v>
      </c>
      <c r="G1485" s="7" t="s">
        <v>729</v>
      </c>
      <c r="H1485" s="7">
        <v>800</v>
      </c>
      <c r="I1485" s="7">
        <v>440</v>
      </c>
      <c r="J1485" s="19">
        <v>0.45</v>
      </c>
    </row>
    <row r="1486" spans="1:10" x14ac:dyDescent="0.25">
      <c r="A1486" s="16" t="s">
        <v>2677</v>
      </c>
      <c r="B1486" s="9" t="s">
        <v>110</v>
      </c>
      <c r="C1486" s="9" t="s">
        <v>75</v>
      </c>
      <c r="D1486" s="9" t="s">
        <v>37</v>
      </c>
      <c r="E1486" s="12" t="s">
        <v>2678</v>
      </c>
      <c r="F1486" s="9" t="s">
        <v>44</v>
      </c>
      <c r="G1486" s="9" t="s">
        <v>627</v>
      </c>
      <c r="H1486" s="9">
        <v>30</v>
      </c>
      <c r="I1486" s="9">
        <v>28</v>
      </c>
      <c r="J1486" s="20">
        <v>6.6699999999999995E-2</v>
      </c>
    </row>
    <row r="1487" spans="1:10" x14ac:dyDescent="0.25">
      <c r="A1487" s="15" t="s">
        <v>2679</v>
      </c>
      <c r="B1487" s="7" t="s">
        <v>23</v>
      </c>
      <c r="C1487" s="7" t="s">
        <v>24</v>
      </c>
      <c r="D1487" s="7" t="s">
        <v>25</v>
      </c>
      <c r="E1487" s="11">
        <v>42494</v>
      </c>
      <c r="F1487" s="7" t="s">
        <v>125</v>
      </c>
      <c r="G1487" s="7" t="s">
        <v>27</v>
      </c>
      <c r="H1487" s="7">
        <v>250</v>
      </c>
      <c r="I1487" s="7">
        <v>213</v>
      </c>
      <c r="J1487" s="19">
        <v>0.14799999999999999</v>
      </c>
    </row>
    <row r="1488" spans="1:10" x14ac:dyDescent="0.25">
      <c r="A1488" s="16" t="s">
        <v>2680</v>
      </c>
      <c r="B1488" s="9" t="s">
        <v>115</v>
      </c>
      <c r="C1488" s="9" t="s">
        <v>116</v>
      </c>
      <c r="D1488" s="9" t="s">
        <v>19</v>
      </c>
      <c r="E1488" s="12" t="s">
        <v>2403</v>
      </c>
      <c r="F1488" s="9" t="s">
        <v>26</v>
      </c>
      <c r="G1488" s="9" t="s">
        <v>1338</v>
      </c>
      <c r="H1488" s="9">
        <v>700</v>
      </c>
      <c r="I1488" s="9">
        <v>665</v>
      </c>
      <c r="J1488" s="20">
        <v>0.05</v>
      </c>
    </row>
    <row r="1489" spans="1:10" x14ac:dyDescent="0.25">
      <c r="A1489" s="15" t="s">
        <v>2681</v>
      </c>
      <c r="B1489" s="7" t="s">
        <v>110</v>
      </c>
      <c r="C1489" s="7" t="s">
        <v>75</v>
      </c>
      <c r="D1489" s="7" t="s">
        <v>37</v>
      </c>
      <c r="E1489" s="8" t="s">
        <v>2682</v>
      </c>
      <c r="F1489" s="7" t="s">
        <v>77</v>
      </c>
      <c r="G1489" s="7" t="s">
        <v>2362</v>
      </c>
      <c r="H1489" s="7">
        <v>500</v>
      </c>
      <c r="I1489" s="7">
        <v>495</v>
      </c>
      <c r="J1489" s="19">
        <v>0.01</v>
      </c>
    </row>
    <row r="1490" spans="1:10" x14ac:dyDescent="0.25">
      <c r="A1490" s="16" t="s">
        <v>2683</v>
      </c>
      <c r="B1490" s="9" t="s">
        <v>105</v>
      </c>
      <c r="C1490" s="9" t="s">
        <v>106</v>
      </c>
      <c r="D1490" s="9" t="s">
        <v>13</v>
      </c>
      <c r="E1490" s="12" t="s">
        <v>2117</v>
      </c>
      <c r="F1490" s="9" t="s">
        <v>112</v>
      </c>
      <c r="G1490" s="9" t="s">
        <v>108</v>
      </c>
      <c r="H1490" s="9">
        <v>70</v>
      </c>
      <c r="I1490" s="9">
        <v>67</v>
      </c>
      <c r="J1490" s="20">
        <v>4.2900000000000001E-2</v>
      </c>
    </row>
    <row r="1491" spans="1:10" x14ac:dyDescent="0.25">
      <c r="A1491" s="15" t="s">
        <v>2684</v>
      </c>
      <c r="B1491" s="7" t="s">
        <v>306</v>
      </c>
      <c r="C1491" s="7" t="s">
        <v>307</v>
      </c>
      <c r="D1491" s="7" t="s">
        <v>13</v>
      </c>
      <c r="E1491" s="11">
        <v>41920</v>
      </c>
      <c r="F1491" s="7" t="s">
        <v>77</v>
      </c>
      <c r="G1491" s="7" t="s">
        <v>1655</v>
      </c>
      <c r="H1491" s="7">
        <v>500</v>
      </c>
      <c r="I1491" s="7">
        <v>490</v>
      </c>
      <c r="J1491" s="19">
        <v>0.02</v>
      </c>
    </row>
    <row r="1492" spans="1:10" x14ac:dyDescent="0.25">
      <c r="A1492" s="16" t="s">
        <v>2685</v>
      </c>
      <c r="B1492" s="9" t="s">
        <v>178</v>
      </c>
      <c r="C1492" s="9" t="s">
        <v>116</v>
      </c>
      <c r="D1492" s="9" t="s">
        <v>19</v>
      </c>
      <c r="E1492" s="12" t="s">
        <v>2455</v>
      </c>
      <c r="F1492" s="9" t="s">
        <v>77</v>
      </c>
      <c r="G1492" s="9" t="s">
        <v>180</v>
      </c>
      <c r="H1492" s="9">
        <v>500</v>
      </c>
      <c r="I1492" s="9">
        <v>495</v>
      </c>
      <c r="J1492" s="20">
        <v>0.01</v>
      </c>
    </row>
    <row r="1493" spans="1:10" x14ac:dyDescent="0.25">
      <c r="A1493" s="15" t="s">
        <v>2686</v>
      </c>
      <c r="B1493" s="7" t="s">
        <v>178</v>
      </c>
      <c r="C1493" s="7" t="s">
        <v>116</v>
      </c>
      <c r="D1493" s="7" t="s">
        <v>19</v>
      </c>
      <c r="E1493" s="11">
        <v>43232</v>
      </c>
      <c r="F1493" s="7" t="s">
        <v>26</v>
      </c>
      <c r="G1493" s="7" t="s">
        <v>1273</v>
      </c>
      <c r="H1493" s="7">
        <v>700</v>
      </c>
      <c r="I1493" s="7">
        <v>700</v>
      </c>
      <c r="J1493" s="19">
        <v>0</v>
      </c>
    </row>
    <row r="1494" spans="1:10" x14ac:dyDescent="0.25">
      <c r="A1494" s="16" t="s">
        <v>2687</v>
      </c>
      <c r="B1494" s="9" t="s">
        <v>62</v>
      </c>
      <c r="C1494" s="9" t="s">
        <v>63</v>
      </c>
      <c r="D1494" s="9" t="s">
        <v>13</v>
      </c>
      <c r="E1494" s="12" t="s">
        <v>2562</v>
      </c>
      <c r="F1494" s="9" t="s">
        <v>133</v>
      </c>
      <c r="G1494" s="9" t="s">
        <v>1006</v>
      </c>
      <c r="H1494" s="9">
        <v>50</v>
      </c>
      <c r="I1494" s="9">
        <v>43</v>
      </c>
      <c r="J1494" s="20">
        <v>0.14000000000000001</v>
      </c>
    </row>
    <row r="1495" spans="1:10" x14ac:dyDescent="0.25">
      <c r="A1495" s="15" t="s">
        <v>2688</v>
      </c>
      <c r="B1495" s="7" t="s">
        <v>17</v>
      </c>
      <c r="C1495" s="7" t="s">
        <v>18</v>
      </c>
      <c r="D1495" s="7" t="s">
        <v>19</v>
      </c>
      <c r="E1495" s="8" t="s">
        <v>657</v>
      </c>
      <c r="F1495" s="7" t="s">
        <v>58</v>
      </c>
      <c r="G1495" s="7" t="s">
        <v>623</v>
      </c>
      <c r="H1495" s="7">
        <v>800</v>
      </c>
      <c r="I1495" s="7">
        <v>616</v>
      </c>
      <c r="J1495" s="19">
        <v>0.23</v>
      </c>
    </row>
    <row r="1496" spans="1:10" x14ac:dyDescent="0.25">
      <c r="A1496" s="16" t="s">
        <v>2689</v>
      </c>
      <c r="B1496" s="9" t="s">
        <v>144</v>
      </c>
      <c r="C1496" s="9" t="s">
        <v>116</v>
      </c>
      <c r="D1496" s="9" t="s">
        <v>19</v>
      </c>
      <c r="E1496" s="12" t="s">
        <v>2690</v>
      </c>
      <c r="F1496" s="9" t="s">
        <v>125</v>
      </c>
      <c r="G1496" s="9" t="s">
        <v>1023</v>
      </c>
      <c r="H1496" s="9">
        <v>250</v>
      </c>
      <c r="I1496" s="9">
        <v>245</v>
      </c>
      <c r="J1496" s="20">
        <v>0.02</v>
      </c>
    </row>
    <row r="1497" spans="1:10" x14ac:dyDescent="0.25">
      <c r="A1497" s="15" t="s">
        <v>2691</v>
      </c>
      <c r="B1497" s="7" t="s">
        <v>3760</v>
      </c>
      <c r="C1497" s="7" t="s">
        <v>3759</v>
      </c>
      <c r="D1497" s="7" t="s">
        <v>13</v>
      </c>
      <c r="E1497" s="8" t="s">
        <v>846</v>
      </c>
      <c r="F1497" s="7" t="s">
        <v>125</v>
      </c>
      <c r="G1497" s="7" t="s">
        <v>227</v>
      </c>
      <c r="H1497" s="7">
        <v>250</v>
      </c>
      <c r="I1497" s="7">
        <v>223</v>
      </c>
      <c r="J1497" s="19">
        <v>0.108</v>
      </c>
    </row>
    <row r="1498" spans="1:10" x14ac:dyDescent="0.25">
      <c r="A1498" s="16" t="s">
        <v>2692</v>
      </c>
      <c r="B1498" s="9" t="s">
        <v>201</v>
      </c>
      <c r="C1498" s="9" t="s">
        <v>202</v>
      </c>
      <c r="D1498" s="9" t="s">
        <v>13</v>
      </c>
      <c r="E1498" s="12" t="s">
        <v>2693</v>
      </c>
      <c r="F1498" s="9" t="s">
        <v>14</v>
      </c>
      <c r="G1498" s="9" t="s">
        <v>2039</v>
      </c>
      <c r="H1498" s="9">
        <v>80</v>
      </c>
      <c r="I1498" s="9">
        <v>73</v>
      </c>
      <c r="J1498" s="20">
        <v>8.7499999999999994E-2</v>
      </c>
    </row>
    <row r="1499" spans="1:10" x14ac:dyDescent="0.25">
      <c r="A1499" s="15" t="s">
        <v>2694</v>
      </c>
      <c r="B1499" s="7" t="s">
        <v>105</v>
      </c>
      <c r="C1499" s="7" t="s">
        <v>106</v>
      </c>
      <c r="D1499" s="7" t="s">
        <v>13</v>
      </c>
      <c r="E1499" s="8" t="s">
        <v>1378</v>
      </c>
      <c r="F1499" s="7" t="s">
        <v>112</v>
      </c>
      <c r="G1499" s="7" t="s">
        <v>108</v>
      </c>
      <c r="H1499" s="7">
        <v>70</v>
      </c>
      <c r="I1499" s="7">
        <v>67</v>
      </c>
      <c r="J1499" s="19">
        <v>4.2900000000000001E-2</v>
      </c>
    </row>
    <row r="1500" spans="1:10" x14ac:dyDescent="0.25">
      <c r="A1500" s="16" t="s">
        <v>2695</v>
      </c>
      <c r="B1500" s="9" t="s">
        <v>100</v>
      </c>
      <c r="C1500" s="9" t="s">
        <v>101</v>
      </c>
      <c r="D1500" s="9" t="s">
        <v>13</v>
      </c>
      <c r="E1500" s="10">
        <v>41914</v>
      </c>
      <c r="F1500" s="9" t="s">
        <v>44</v>
      </c>
      <c r="G1500" s="9" t="s">
        <v>103</v>
      </c>
      <c r="H1500" s="9">
        <v>30</v>
      </c>
      <c r="I1500" s="9">
        <v>30</v>
      </c>
      <c r="J1500" s="20">
        <v>0</v>
      </c>
    </row>
    <row r="1501" spans="1:10" x14ac:dyDescent="0.25">
      <c r="A1501" s="15" t="s">
        <v>2696</v>
      </c>
      <c r="B1501" s="7" t="s">
        <v>144</v>
      </c>
      <c r="C1501" s="7" t="s">
        <v>116</v>
      </c>
      <c r="D1501" s="7" t="s">
        <v>19</v>
      </c>
      <c r="E1501" s="11">
        <v>42430</v>
      </c>
      <c r="F1501" s="7" t="s">
        <v>133</v>
      </c>
      <c r="G1501" s="7" t="s">
        <v>691</v>
      </c>
      <c r="H1501" s="7">
        <v>50</v>
      </c>
      <c r="I1501" s="7">
        <v>49</v>
      </c>
      <c r="J1501" s="19">
        <v>0.02</v>
      </c>
    </row>
    <row r="1502" spans="1:10" x14ac:dyDescent="0.25">
      <c r="A1502" s="16" t="s">
        <v>2697</v>
      </c>
      <c r="B1502" s="9" t="s">
        <v>318</v>
      </c>
      <c r="C1502" s="9" t="s">
        <v>319</v>
      </c>
      <c r="D1502" s="9" t="s">
        <v>13</v>
      </c>
      <c r="E1502" s="12" t="s">
        <v>2698</v>
      </c>
      <c r="F1502" s="9" t="s">
        <v>77</v>
      </c>
      <c r="G1502" s="9" t="s">
        <v>454</v>
      </c>
      <c r="H1502" s="9">
        <v>500</v>
      </c>
      <c r="I1502" s="9">
        <v>495</v>
      </c>
      <c r="J1502" s="20">
        <v>0.01</v>
      </c>
    </row>
    <row r="1503" spans="1:10" x14ac:dyDescent="0.25">
      <c r="A1503" s="15" t="s">
        <v>2699</v>
      </c>
      <c r="B1503" s="7" t="s">
        <v>56</v>
      </c>
      <c r="C1503" s="7" t="s">
        <v>57</v>
      </c>
      <c r="D1503" s="7" t="s">
        <v>13</v>
      </c>
      <c r="E1503" s="8" t="s">
        <v>2700</v>
      </c>
      <c r="F1503" s="7" t="s">
        <v>49</v>
      </c>
      <c r="G1503" s="7" t="s">
        <v>828</v>
      </c>
      <c r="H1503" s="7">
        <v>500</v>
      </c>
      <c r="I1503" s="7">
        <v>485</v>
      </c>
      <c r="J1503" s="19">
        <v>0.03</v>
      </c>
    </row>
    <row r="1504" spans="1:10" x14ac:dyDescent="0.25">
      <c r="A1504" s="16" t="s">
        <v>2701</v>
      </c>
      <c r="B1504" s="9" t="s">
        <v>210</v>
      </c>
      <c r="C1504" s="9" t="s">
        <v>116</v>
      </c>
      <c r="D1504" s="9" t="s">
        <v>19</v>
      </c>
      <c r="E1504" s="12" t="s">
        <v>1229</v>
      </c>
      <c r="F1504" s="9" t="s">
        <v>32</v>
      </c>
      <c r="G1504" s="9" t="s">
        <v>1242</v>
      </c>
      <c r="H1504" s="9">
        <v>150</v>
      </c>
      <c r="I1504" s="9">
        <v>116</v>
      </c>
      <c r="J1504" s="20">
        <v>0.22670000000000001</v>
      </c>
    </row>
    <row r="1505" spans="1:10" x14ac:dyDescent="0.25">
      <c r="A1505" s="15" t="s">
        <v>2702</v>
      </c>
      <c r="B1505" s="7" t="s">
        <v>17</v>
      </c>
      <c r="C1505" s="7" t="s">
        <v>18</v>
      </c>
      <c r="D1505" s="7" t="s">
        <v>19</v>
      </c>
      <c r="E1505" s="8" t="s">
        <v>1535</v>
      </c>
      <c r="F1505" s="7" t="s">
        <v>26</v>
      </c>
      <c r="G1505" s="7" t="s">
        <v>1104</v>
      </c>
      <c r="H1505" s="7">
        <v>700</v>
      </c>
      <c r="I1505" s="7">
        <v>658</v>
      </c>
      <c r="J1505" s="19">
        <v>0.06</v>
      </c>
    </row>
    <row r="1506" spans="1:10" x14ac:dyDescent="0.25">
      <c r="A1506" s="16" t="s">
        <v>2703</v>
      </c>
      <c r="B1506" s="9" t="s">
        <v>62</v>
      </c>
      <c r="C1506" s="9" t="s">
        <v>63</v>
      </c>
      <c r="D1506" s="9" t="s">
        <v>13</v>
      </c>
      <c r="E1506" s="12" t="s">
        <v>1976</v>
      </c>
      <c r="F1506" s="9" t="s">
        <v>44</v>
      </c>
      <c r="G1506" s="9" t="s">
        <v>2316</v>
      </c>
      <c r="H1506" s="9">
        <v>30</v>
      </c>
      <c r="I1506" s="9">
        <v>27</v>
      </c>
      <c r="J1506" s="20">
        <v>0.1</v>
      </c>
    </row>
    <row r="1507" spans="1:10" x14ac:dyDescent="0.25">
      <c r="A1507" s="15" t="s">
        <v>2704</v>
      </c>
      <c r="B1507" s="7" t="s">
        <v>11</v>
      </c>
      <c r="C1507" s="7" t="s">
        <v>12</v>
      </c>
      <c r="D1507" s="7" t="s">
        <v>13</v>
      </c>
      <c r="E1507" s="8" t="s">
        <v>2705</v>
      </c>
      <c r="F1507" s="7" t="s">
        <v>58</v>
      </c>
      <c r="G1507" s="7" t="s">
        <v>151</v>
      </c>
      <c r="H1507" s="7">
        <v>800</v>
      </c>
      <c r="I1507" s="7">
        <v>608</v>
      </c>
      <c r="J1507" s="19">
        <v>0.24</v>
      </c>
    </row>
    <row r="1508" spans="1:10" x14ac:dyDescent="0.25">
      <c r="A1508" s="16" t="s">
        <v>2706</v>
      </c>
      <c r="B1508" s="9" t="s">
        <v>135</v>
      </c>
      <c r="C1508" s="9" t="s">
        <v>42</v>
      </c>
      <c r="D1508" s="9" t="s">
        <v>37</v>
      </c>
      <c r="E1508" s="10">
        <v>42494</v>
      </c>
      <c r="F1508" s="9" t="s">
        <v>38</v>
      </c>
      <c r="G1508" s="9" t="s">
        <v>137</v>
      </c>
      <c r="H1508" s="9">
        <v>50</v>
      </c>
      <c r="I1508" s="9">
        <v>49</v>
      </c>
      <c r="J1508" s="20">
        <v>0.02</v>
      </c>
    </row>
    <row r="1509" spans="1:10" x14ac:dyDescent="0.25">
      <c r="A1509" s="15" t="s">
        <v>2707</v>
      </c>
      <c r="B1509" s="7" t="s">
        <v>241</v>
      </c>
      <c r="C1509" s="7" t="s">
        <v>242</v>
      </c>
      <c r="D1509" s="7" t="s">
        <v>25</v>
      </c>
      <c r="E1509" s="11">
        <v>42623</v>
      </c>
      <c r="F1509" s="7" t="s">
        <v>14</v>
      </c>
      <c r="G1509" s="7" t="s">
        <v>2441</v>
      </c>
      <c r="H1509" s="7">
        <v>80</v>
      </c>
      <c r="I1509" s="7">
        <v>69</v>
      </c>
      <c r="J1509" s="19">
        <v>0.13750000000000001</v>
      </c>
    </row>
    <row r="1510" spans="1:10" x14ac:dyDescent="0.25">
      <c r="A1510" s="16" t="s">
        <v>2708</v>
      </c>
      <c r="B1510" s="9" t="s">
        <v>325</v>
      </c>
      <c r="C1510" s="9" t="s">
        <v>326</v>
      </c>
      <c r="D1510" s="9" t="s">
        <v>37</v>
      </c>
      <c r="E1510" s="10">
        <v>42095</v>
      </c>
      <c r="F1510" s="9" t="s">
        <v>112</v>
      </c>
      <c r="G1510" s="9" t="s">
        <v>916</v>
      </c>
      <c r="H1510" s="9">
        <v>70</v>
      </c>
      <c r="I1510" s="9">
        <v>64</v>
      </c>
      <c r="J1510" s="20">
        <v>8.5699999999999998E-2</v>
      </c>
    </row>
    <row r="1511" spans="1:10" x14ac:dyDescent="0.25">
      <c r="A1511" s="15" t="s">
        <v>2709</v>
      </c>
      <c r="B1511" s="7" t="s">
        <v>62</v>
      </c>
      <c r="C1511" s="7" t="s">
        <v>63</v>
      </c>
      <c r="D1511" s="7" t="s">
        <v>13</v>
      </c>
      <c r="E1511" s="8" t="s">
        <v>2329</v>
      </c>
      <c r="F1511" s="7" t="s">
        <v>44</v>
      </c>
      <c r="G1511" s="7" t="s">
        <v>383</v>
      </c>
      <c r="H1511" s="7">
        <v>30</v>
      </c>
      <c r="I1511" s="7">
        <v>27</v>
      </c>
      <c r="J1511" s="19">
        <v>0.1</v>
      </c>
    </row>
    <row r="1512" spans="1:10" x14ac:dyDescent="0.25">
      <c r="A1512" s="16" t="s">
        <v>2710</v>
      </c>
      <c r="B1512" s="9" t="s">
        <v>100</v>
      </c>
      <c r="C1512" s="9" t="s">
        <v>101</v>
      </c>
      <c r="D1512" s="9" t="s">
        <v>13</v>
      </c>
      <c r="E1512" s="12" t="s">
        <v>2711</v>
      </c>
      <c r="F1512" s="9" t="s">
        <v>49</v>
      </c>
      <c r="G1512" s="9" t="s">
        <v>409</v>
      </c>
      <c r="H1512" s="9">
        <v>500</v>
      </c>
      <c r="I1512" s="9">
        <v>500</v>
      </c>
      <c r="J1512" s="20">
        <v>0</v>
      </c>
    </row>
    <row r="1513" spans="1:10" x14ac:dyDescent="0.25">
      <c r="A1513" s="15" t="s">
        <v>2712</v>
      </c>
      <c r="B1513" s="7" t="s">
        <v>318</v>
      </c>
      <c r="C1513" s="7" t="s">
        <v>319</v>
      </c>
      <c r="D1513" s="7" t="s">
        <v>13</v>
      </c>
      <c r="E1513" s="11">
        <v>41800</v>
      </c>
      <c r="F1513" s="7" t="s">
        <v>14</v>
      </c>
      <c r="G1513" s="7" t="s">
        <v>765</v>
      </c>
      <c r="H1513" s="7">
        <v>80</v>
      </c>
      <c r="I1513" s="7">
        <v>60</v>
      </c>
      <c r="J1513" s="19">
        <v>0.25</v>
      </c>
    </row>
    <row r="1514" spans="1:10" x14ac:dyDescent="0.25">
      <c r="A1514" s="16" t="s">
        <v>2713</v>
      </c>
      <c r="B1514" s="9" t="s">
        <v>3760</v>
      </c>
      <c r="C1514" s="9" t="s">
        <v>3759</v>
      </c>
      <c r="D1514" s="9" t="s">
        <v>13</v>
      </c>
      <c r="E1514" s="12" t="s">
        <v>1920</v>
      </c>
      <c r="F1514" s="9" t="s">
        <v>26</v>
      </c>
      <c r="G1514" s="9" t="s">
        <v>477</v>
      </c>
      <c r="H1514" s="9">
        <v>700</v>
      </c>
      <c r="I1514" s="9">
        <v>637</v>
      </c>
      <c r="J1514" s="20">
        <v>0.09</v>
      </c>
    </row>
    <row r="1515" spans="1:10" x14ac:dyDescent="0.25">
      <c r="A1515" s="15" t="s">
        <v>2714</v>
      </c>
      <c r="B1515" s="7" t="s">
        <v>147</v>
      </c>
      <c r="C1515" s="7" t="s">
        <v>96</v>
      </c>
      <c r="D1515" s="7" t="s">
        <v>37</v>
      </c>
      <c r="E1515" s="8" t="s">
        <v>2715</v>
      </c>
      <c r="F1515" s="7" t="s">
        <v>125</v>
      </c>
      <c r="G1515" s="7" t="s">
        <v>1042</v>
      </c>
      <c r="H1515" s="7">
        <v>250</v>
      </c>
      <c r="I1515" s="7">
        <v>178</v>
      </c>
      <c r="J1515" s="19">
        <v>0.28799999999999998</v>
      </c>
    </row>
    <row r="1516" spans="1:10" x14ac:dyDescent="0.25">
      <c r="A1516" s="16" t="s">
        <v>2716</v>
      </c>
      <c r="B1516" s="9" t="s">
        <v>197</v>
      </c>
      <c r="C1516" s="9" t="s">
        <v>198</v>
      </c>
      <c r="D1516" s="9" t="s">
        <v>13</v>
      </c>
      <c r="E1516" s="12" t="s">
        <v>1116</v>
      </c>
      <c r="F1516" s="9" t="s">
        <v>77</v>
      </c>
      <c r="G1516" s="9" t="s">
        <v>199</v>
      </c>
      <c r="H1516" s="9">
        <v>500</v>
      </c>
      <c r="I1516" s="9">
        <v>500</v>
      </c>
      <c r="J1516" s="20">
        <v>0</v>
      </c>
    </row>
    <row r="1517" spans="1:10" x14ac:dyDescent="0.25">
      <c r="A1517" s="15" t="s">
        <v>2717</v>
      </c>
      <c r="B1517" s="7" t="s">
        <v>3761</v>
      </c>
      <c r="C1517" s="7" t="s">
        <v>3759</v>
      </c>
      <c r="D1517" s="7" t="s">
        <v>13</v>
      </c>
      <c r="E1517" s="11">
        <v>42979</v>
      </c>
      <c r="F1517" s="7" t="s">
        <v>38</v>
      </c>
      <c r="G1517" s="7" t="s">
        <v>2205</v>
      </c>
      <c r="H1517" s="7">
        <v>50</v>
      </c>
      <c r="I1517" s="7">
        <v>47</v>
      </c>
      <c r="J1517" s="19">
        <v>0.06</v>
      </c>
    </row>
    <row r="1518" spans="1:10" x14ac:dyDescent="0.25">
      <c r="A1518" s="16" t="s">
        <v>2718</v>
      </c>
      <c r="B1518" s="9" t="s">
        <v>105</v>
      </c>
      <c r="C1518" s="9" t="s">
        <v>106</v>
      </c>
      <c r="D1518" s="9" t="s">
        <v>13</v>
      </c>
      <c r="E1518" s="12" t="s">
        <v>2719</v>
      </c>
      <c r="F1518" s="9" t="s">
        <v>49</v>
      </c>
      <c r="G1518" s="9" t="s">
        <v>968</v>
      </c>
      <c r="H1518" s="9">
        <v>500</v>
      </c>
      <c r="I1518" s="9">
        <v>405</v>
      </c>
      <c r="J1518" s="20">
        <v>0.19</v>
      </c>
    </row>
    <row r="1519" spans="1:10" x14ac:dyDescent="0.25">
      <c r="A1519" s="15" t="s">
        <v>2720</v>
      </c>
      <c r="B1519" s="7" t="s">
        <v>169</v>
      </c>
      <c r="C1519" s="7" t="s">
        <v>170</v>
      </c>
      <c r="D1519" s="7" t="s">
        <v>13</v>
      </c>
      <c r="E1519" s="11">
        <v>42806</v>
      </c>
      <c r="F1519" s="7" t="s">
        <v>125</v>
      </c>
      <c r="G1519" s="7" t="s">
        <v>993</v>
      </c>
      <c r="H1519" s="7">
        <v>250</v>
      </c>
      <c r="I1519" s="7">
        <v>245</v>
      </c>
      <c r="J1519" s="19">
        <v>0.02</v>
      </c>
    </row>
    <row r="1520" spans="1:10" x14ac:dyDescent="0.25">
      <c r="A1520" s="16" t="s">
        <v>2721</v>
      </c>
      <c r="B1520" s="9" t="s">
        <v>397</v>
      </c>
      <c r="C1520" s="9" t="s">
        <v>398</v>
      </c>
      <c r="D1520" s="9" t="s">
        <v>13</v>
      </c>
      <c r="E1520" s="12" t="s">
        <v>185</v>
      </c>
      <c r="F1520" s="9" t="s">
        <v>14</v>
      </c>
      <c r="G1520" s="9" t="s">
        <v>1312</v>
      </c>
      <c r="H1520" s="9">
        <v>80</v>
      </c>
      <c r="I1520" s="9">
        <v>78</v>
      </c>
      <c r="J1520" s="20">
        <v>2.5000000000000001E-2</v>
      </c>
    </row>
    <row r="1521" spans="1:10" x14ac:dyDescent="0.25">
      <c r="A1521" s="15" t="s">
        <v>2722</v>
      </c>
      <c r="B1521" s="7" t="s">
        <v>241</v>
      </c>
      <c r="C1521" s="7" t="s">
        <v>242</v>
      </c>
      <c r="D1521" s="7" t="s">
        <v>25</v>
      </c>
      <c r="E1521" s="8" t="s">
        <v>2723</v>
      </c>
      <c r="F1521" s="7" t="s">
        <v>49</v>
      </c>
      <c r="G1521" s="7" t="s">
        <v>847</v>
      </c>
      <c r="H1521" s="7">
        <v>500</v>
      </c>
      <c r="I1521" s="7">
        <v>345</v>
      </c>
      <c r="J1521" s="19">
        <v>0.31</v>
      </c>
    </row>
    <row r="1522" spans="1:10" x14ac:dyDescent="0.25">
      <c r="A1522" s="16" t="s">
        <v>2724</v>
      </c>
      <c r="B1522" s="9" t="s">
        <v>241</v>
      </c>
      <c r="C1522" s="9" t="s">
        <v>242</v>
      </c>
      <c r="D1522" s="9" t="s">
        <v>25</v>
      </c>
      <c r="E1522" s="12" t="s">
        <v>819</v>
      </c>
      <c r="F1522" s="9" t="s">
        <v>64</v>
      </c>
      <c r="G1522" s="9" t="s">
        <v>810</v>
      </c>
      <c r="H1522" s="9">
        <v>1000</v>
      </c>
      <c r="I1522" s="9">
        <v>590</v>
      </c>
      <c r="J1522" s="20">
        <v>0.41</v>
      </c>
    </row>
    <row r="1523" spans="1:10" x14ac:dyDescent="0.25">
      <c r="A1523" s="15" t="s">
        <v>2725</v>
      </c>
      <c r="B1523" s="7" t="s">
        <v>164</v>
      </c>
      <c r="C1523" s="7" t="s">
        <v>165</v>
      </c>
      <c r="D1523" s="7" t="s">
        <v>13</v>
      </c>
      <c r="E1523" s="8" t="s">
        <v>867</v>
      </c>
      <c r="F1523" s="7" t="s">
        <v>125</v>
      </c>
      <c r="G1523" s="7" t="s">
        <v>442</v>
      </c>
      <c r="H1523" s="7">
        <v>250</v>
      </c>
      <c r="I1523" s="7">
        <v>238</v>
      </c>
      <c r="J1523" s="19">
        <v>4.8000000000000001E-2</v>
      </c>
    </row>
    <row r="1524" spans="1:10" x14ac:dyDescent="0.25">
      <c r="A1524" s="16" t="s">
        <v>2726</v>
      </c>
      <c r="B1524" s="9" t="s">
        <v>164</v>
      </c>
      <c r="C1524" s="9" t="s">
        <v>165</v>
      </c>
      <c r="D1524" s="9" t="s">
        <v>13</v>
      </c>
      <c r="E1524" s="12" t="s">
        <v>1659</v>
      </c>
      <c r="F1524" s="9" t="s">
        <v>26</v>
      </c>
      <c r="G1524" s="9" t="s">
        <v>1744</v>
      </c>
      <c r="H1524" s="9">
        <v>700</v>
      </c>
      <c r="I1524" s="9">
        <v>672</v>
      </c>
      <c r="J1524" s="20">
        <v>0.04</v>
      </c>
    </row>
    <row r="1525" spans="1:10" x14ac:dyDescent="0.25">
      <c r="A1525" s="15" t="s">
        <v>2727</v>
      </c>
      <c r="B1525" s="7" t="s">
        <v>164</v>
      </c>
      <c r="C1525" s="7" t="s">
        <v>165</v>
      </c>
      <c r="D1525" s="7" t="s">
        <v>13</v>
      </c>
      <c r="E1525" s="8" t="s">
        <v>2728</v>
      </c>
      <c r="F1525" s="7" t="s">
        <v>77</v>
      </c>
      <c r="G1525" s="7" t="s">
        <v>2155</v>
      </c>
      <c r="H1525" s="7">
        <v>500</v>
      </c>
      <c r="I1525" s="7">
        <v>500</v>
      </c>
      <c r="J1525" s="19">
        <v>0</v>
      </c>
    </row>
    <row r="1526" spans="1:10" x14ac:dyDescent="0.25">
      <c r="A1526" s="16" t="s">
        <v>2729</v>
      </c>
      <c r="B1526" s="9" t="s">
        <v>35</v>
      </c>
      <c r="C1526" s="9" t="s">
        <v>36</v>
      </c>
      <c r="D1526" s="9" t="s">
        <v>37</v>
      </c>
      <c r="E1526" s="12" t="s">
        <v>2730</v>
      </c>
      <c r="F1526" s="9" t="s">
        <v>77</v>
      </c>
      <c r="G1526" s="9" t="s">
        <v>1489</v>
      </c>
      <c r="H1526" s="9">
        <v>500</v>
      </c>
      <c r="I1526" s="9">
        <v>495</v>
      </c>
      <c r="J1526" s="20">
        <v>0.01</v>
      </c>
    </row>
    <row r="1527" spans="1:10" x14ac:dyDescent="0.25">
      <c r="A1527" s="15" t="s">
        <v>2731</v>
      </c>
      <c r="B1527" s="7" t="s">
        <v>128</v>
      </c>
      <c r="C1527" s="7" t="s">
        <v>129</v>
      </c>
      <c r="D1527" s="7" t="s">
        <v>37</v>
      </c>
      <c r="E1527" s="8" t="s">
        <v>2380</v>
      </c>
      <c r="F1527" s="7" t="s">
        <v>44</v>
      </c>
      <c r="G1527" s="7" t="s">
        <v>130</v>
      </c>
      <c r="H1527" s="7">
        <v>30</v>
      </c>
      <c r="I1527" s="7">
        <v>29</v>
      </c>
      <c r="J1527" s="19">
        <v>3.3300000000000003E-2</v>
      </c>
    </row>
    <row r="1528" spans="1:10" x14ac:dyDescent="0.25">
      <c r="A1528" s="16" t="s">
        <v>2732</v>
      </c>
      <c r="B1528" s="9" t="s">
        <v>35</v>
      </c>
      <c r="C1528" s="9" t="s">
        <v>36</v>
      </c>
      <c r="D1528" s="9" t="s">
        <v>37</v>
      </c>
      <c r="E1528" s="12" t="s">
        <v>825</v>
      </c>
      <c r="F1528" s="9" t="s">
        <v>14</v>
      </c>
      <c r="G1528" s="9" t="s">
        <v>230</v>
      </c>
      <c r="H1528" s="9">
        <v>80</v>
      </c>
      <c r="I1528" s="9">
        <v>55</v>
      </c>
      <c r="J1528" s="20">
        <v>0.3125</v>
      </c>
    </row>
    <row r="1529" spans="1:10" x14ac:dyDescent="0.25">
      <c r="A1529" s="15" t="s">
        <v>2733</v>
      </c>
      <c r="B1529" s="7" t="s">
        <v>74</v>
      </c>
      <c r="C1529" s="7" t="s">
        <v>75</v>
      </c>
      <c r="D1529" s="7" t="s">
        <v>37</v>
      </c>
      <c r="E1529" s="8" t="s">
        <v>1432</v>
      </c>
      <c r="F1529" s="7" t="s">
        <v>58</v>
      </c>
      <c r="G1529" s="7" t="s">
        <v>159</v>
      </c>
      <c r="H1529" s="7">
        <v>800</v>
      </c>
      <c r="I1529" s="7">
        <v>608</v>
      </c>
      <c r="J1529" s="19">
        <v>0.24</v>
      </c>
    </row>
    <row r="1530" spans="1:10" x14ac:dyDescent="0.25">
      <c r="A1530" s="16" t="s">
        <v>2734</v>
      </c>
      <c r="B1530" s="9" t="s">
        <v>144</v>
      </c>
      <c r="C1530" s="9" t="s">
        <v>116</v>
      </c>
      <c r="D1530" s="9" t="s">
        <v>19</v>
      </c>
      <c r="E1530" s="10">
        <v>42282</v>
      </c>
      <c r="F1530" s="9" t="s">
        <v>44</v>
      </c>
      <c r="G1530" s="9" t="s">
        <v>323</v>
      </c>
      <c r="H1530" s="9">
        <v>30</v>
      </c>
      <c r="I1530" s="9">
        <v>22</v>
      </c>
      <c r="J1530" s="20">
        <v>0.26669999999999999</v>
      </c>
    </row>
    <row r="1531" spans="1:10" x14ac:dyDescent="0.25">
      <c r="A1531" s="15" t="s">
        <v>2735</v>
      </c>
      <c r="B1531" s="7" t="s">
        <v>41</v>
      </c>
      <c r="C1531" s="7" t="s">
        <v>42</v>
      </c>
      <c r="D1531" s="7" t="s">
        <v>37</v>
      </c>
      <c r="E1531" s="8" t="s">
        <v>2065</v>
      </c>
      <c r="F1531" s="7" t="s">
        <v>14</v>
      </c>
      <c r="G1531" s="7" t="s">
        <v>1998</v>
      </c>
      <c r="H1531" s="7">
        <v>80</v>
      </c>
      <c r="I1531" s="7">
        <v>69</v>
      </c>
      <c r="J1531" s="19">
        <v>0.13750000000000001</v>
      </c>
    </row>
    <row r="1532" spans="1:10" x14ac:dyDescent="0.25">
      <c r="A1532" s="16" t="s">
        <v>2736</v>
      </c>
      <c r="B1532" s="9" t="s">
        <v>110</v>
      </c>
      <c r="C1532" s="9" t="s">
        <v>75</v>
      </c>
      <c r="D1532" s="9" t="s">
        <v>37</v>
      </c>
      <c r="E1532" s="10">
        <v>42705</v>
      </c>
      <c r="F1532" s="9" t="s">
        <v>26</v>
      </c>
      <c r="G1532" s="9" t="s">
        <v>627</v>
      </c>
      <c r="H1532" s="9">
        <v>700</v>
      </c>
      <c r="I1532" s="9">
        <v>665</v>
      </c>
      <c r="J1532" s="20">
        <v>0.05</v>
      </c>
    </row>
    <row r="1533" spans="1:10" x14ac:dyDescent="0.25">
      <c r="A1533" s="15" t="s">
        <v>2737</v>
      </c>
      <c r="B1533" s="7" t="s">
        <v>29</v>
      </c>
      <c r="C1533" s="7" t="s">
        <v>30</v>
      </c>
      <c r="D1533" s="7" t="s">
        <v>13</v>
      </c>
      <c r="E1533" s="8" t="s">
        <v>2738</v>
      </c>
      <c r="F1533" s="7" t="s">
        <v>44</v>
      </c>
      <c r="G1533" s="7" t="s">
        <v>1446</v>
      </c>
      <c r="H1533" s="7">
        <v>30</v>
      </c>
      <c r="I1533" s="7">
        <v>28</v>
      </c>
      <c r="J1533" s="19">
        <v>6.6699999999999995E-2</v>
      </c>
    </row>
    <row r="1534" spans="1:10" x14ac:dyDescent="0.25">
      <c r="A1534" s="16" t="s">
        <v>2739</v>
      </c>
      <c r="B1534" s="9" t="s">
        <v>115</v>
      </c>
      <c r="C1534" s="9" t="s">
        <v>116</v>
      </c>
      <c r="D1534" s="9" t="s">
        <v>19</v>
      </c>
      <c r="E1534" s="12" t="s">
        <v>290</v>
      </c>
      <c r="F1534" s="9" t="s">
        <v>58</v>
      </c>
      <c r="G1534" s="9" t="s">
        <v>1057</v>
      </c>
      <c r="H1534" s="9">
        <v>800</v>
      </c>
      <c r="I1534" s="9">
        <v>464</v>
      </c>
      <c r="J1534" s="20">
        <v>0.42</v>
      </c>
    </row>
    <row r="1535" spans="1:10" x14ac:dyDescent="0.25">
      <c r="A1535" s="15" t="s">
        <v>2740</v>
      </c>
      <c r="B1535" s="7" t="s">
        <v>115</v>
      </c>
      <c r="C1535" s="7" t="s">
        <v>116</v>
      </c>
      <c r="D1535" s="7" t="s">
        <v>19</v>
      </c>
      <c r="E1535" s="11">
        <v>42803</v>
      </c>
      <c r="F1535" s="7" t="s">
        <v>58</v>
      </c>
      <c r="G1535" s="7" t="s">
        <v>436</v>
      </c>
      <c r="H1535" s="7">
        <v>800</v>
      </c>
      <c r="I1535" s="7">
        <v>584</v>
      </c>
      <c r="J1535" s="19">
        <v>0.27</v>
      </c>
    </row>
    <row r="1536" spans="1:10" x14ac:dyDescent="0.25">
      <c r="A1536" s="16" t="s">
        <v>2741</v>
      </c>
      <c r="B1536" s="9" t="s">
        <v>169</v>
      </c>
      <c r="C1536" s="9" t="s">
        <v>170</v>
      </c>
      <c r="D1536" s="9" t="s">
        <v>13</v>
      </c>
      <c r="E1536" s="12" t="s">
        <v>347</v>
      </c>
      <c r="F1536" s="9" t="s">
        <v>26</v>
      </c>
      <c r="G1536" s="9" t="s">
        <v>2742</v>
      </c>
      <c r="H1536" s="9">
        <v>700</v>
      </c>
      <c r="I1536" s="9">
        <v>686</v>
      </c>
      <c r="J1536" s="20">
        <v>0.02</v>
      </c>
    </row>
    <row r="1537" spans="1:10" x14ac:dyDescent="0.25">
      <c r="A1537" s="15" t="s">
        <v>2743</v>
      </c>
      <c r="B1537" s="7" t="s">
        <v>35</v>
      </c>
      <c r="C1537" s="7" t="s">
        <v>36</v>
      </c>
      <c r="D1537" s="7" t="s">
        <v>37</v>
      </c>
      <c r="E1537" s="11">
        <v>43288</v>
      </c>
      <c r="F1537" s="7" t="s">
        <v>125</v>
      </c>
      <c r="G1537" s="7" t="s">
        <v>1489</v>
      </c>
      <c r="H1537" s="7">
        <v>250</v>
      </c>
      <c r="I1537" s="7">
        <v>213</v>
      </c>
      <c r="J1537" s="19">
        <v>0.14799999999999999</v>
      </c>
    </row>
    <row r="1538" spans="1:10" x14ac:dyDescent="0.25">
      <c r="A1538" s="16" t="s">
        <v>2744</v>
      </c>
      <c r="B1538" s="9" t="s">
        <v>144</v>
      </c>
      <c r="C1538" s="9" t="s">
        <v>116</v>
      </c>
      <c r="D1538" s="9" t="s">
        <v>19</v>
      </c>
      <c r="E1538" s="10">
        <v>42959</v>
      </c>
      <c r="F1538" s="9" t="s">
        <v>49</v>
      </c>
      <c r="G1538" s="9" t="s">
        <v>250</v>
      </c>
      <c r="H1538" s="9">
        <v>500</v>
      </c>
      <c r="I1538" s="9">
        <v>470</v>
      </c>
      <c r="J1538" s="20">
        <v>0.06</v>
      </c>
    </row>
    <row r="1539" spans="1:10" x14ac:dyDescent="0.25">
      <c r="A1539" s="15" t="s">
        <v>2745</v>
      </c>
      <c r="B1539" s="7" t="s">
        <v>105</v>
      </c>
      <c r="C1539" s="7" t="s">
        <v>106</v>
      </c>
      <c r="D1539" s="7" t="s">
        <v>13</v>
      </c>
      <c r="E1539" s="11">
        <v>41948</v>
      </c>
      <c r="F1539" s="7" t="s">
        <v>58</v>
      </c>
      <c r="G1539" s="7" t="s">
        <v>1179</v>
      </c>
      <c r="H1539" s="7">
        <v>800</v>
      </c>
      <c r="I1539" s="7">
        <v>664</v>
      </c>
      <c r="J1539" s="19">
        <v>0.17</v>
      </c>
    </row>
    <row r="1540" spans="1:10" x14ac:dyDescent="0.25">
      <c r="A1540" s="16" t="s">
        <v>2746</v>
      </c>
      <c r="B1540" s="9" t="s">
        <v>325</v>
      </c>
      <c r="C1540" s="9" t="s">
        <v>326</v>
      </c>
      <c r="D1540" s="9" t="s">
        <v>37</v>
      </c>
      <c r="E1540" s="10">
        <v>41945</v>
      </c>
      <c r="F1540" s="9" t="s">
        <v>77</v>
      </c>
      <c r="G1540" s="9" t="s">
        <v>916</v>
      </c>
      <c r="H1540" s="9">
        <v>500</v>
      </c>
      <c r="I1540" s="9">
        <v>495</v>
      </c>
      <c r="J1540" s="20">
        <v>0.01</v>
      </c>
    </row>
    <row r="1541" spans="1:10" x14ac:dyDescent="0.25">
      <c r="A1541" s="15" t="s">
        <v>2747</v>
      </c>
      <c r="B1541" s="7" t="s">
        <v>41</v>
      </c>
      <c r="C1541" s="7" t="s">
        <v>42</v>
      </c>
      <c r="D1541" s="7" t="s">
        <v>37</v>
      </c>
      <c r="E1541" s="11">
        <v>42438</v>
      </c>
      <c r="F1541" s="7" t="s">
        <v>14</v>
      </c>
      <c r="G1541" s="7" t="s">
        <v>2453</v>
      </c>
      <c r="H1541" s="7">
        <v>80</v>
      </c>
      <c r="I1541" s="7">
        <v>72</v>
      </c>
      <c r="J1541" s="19">
        <v>0.1</v>
      </c>
    </row>
    <row r="1542" spans="1:10" x14ac:dyDescent="0.25">
      <c r="A1542" s="16" t="s">
        <v>2748</v>
      </c>
      <c r="B1542" s="9" t="s">
        <v>147</v>
      </c>
      <c r="C1542" s="9" t="s">
        <v>96</v>
      </c>
      <c r="D1542" s="9" t="s">
        <v>37</v>
      </c>
      <c r="E1542" s="10">
        <v>43109</v>
      </c>
      <c r="F1542" s="9" t="s">
        <v>112</v>
      </c>
      <c r="G1542" s="9" t="s">
        <v>1384</v>
      </c>
      <c r="H1542" s="9">
        <v>70</v>
      </c>
      <c r="I1542" s="9">
        <v>65</v>
      </c>
      <c r="J1542" s="20">
        <v>7.1400000000000005E-2</v>
      </c>
    </row>
    <row r="1543" spans="1:10" x14ac:dyDescent="0.25">
      <c r="A1543" s="15" t="s">
        <v>2749</v>
      </c>
      <c r="B1543" s="7" t="s">
        <v>82</v>
      </c>
      <c r="C1543" s="7" t="s">
        <v>83</v>
      </c>
      <c r="D1543" s="7" t="s">
        <v>37</v>
      </c>
      <c r="E1543" s="8" t="s">
        <v>2092</v>
      </c>
      <c r="F1543" s="7" t="s">
        <v>125</v>
      </c>
      <c r="G1543" s="7" t="s">
        <v>2331</v>
      </c>
      <c r="H1543" s="7">
        <v>250</v>
      </c>
      <c r="I1543" s="7">
        <v>163</v>
      </c>
      <c r="J1543" s="19">
        <v>0.34799999999999998</v>
      </c>
    </row>
    <row r="1544" spans="1:10" x14ac:dyDescent="0.25">
      <c r="A1544" s="16" t="s">
        <v>2750</v>
      </c>
      <c r="B1544" s="9" t="s">
        <v>105</v>
      </c>
      <c r="C1544" s="9" t="s">
        <v>106</v>
      </c>
      <c r="D1544" s="9" t="s">
        <v>13</v>
      </c>
      <c r="E1544" s="10">
        <v>43446</v>
      </c>
      <c r="F1544" s="9" t="s">
        <v>77</v>
      </c>
      <c r="G1544" s="9" t="s">
        <v>2375</v>
      </c>
      <c r="H1544" s="9">
        <v>500</v>
      </c>
      <c r="I1544" s="9">
        <v>500</v>
      </c>
      <c r="J1544" s="20">
        <v>0</v>
      </c>
    </row>
    <row r="1545" spans="1:10" x14ac:dyDescent="0.25">
      <c r="A1545" s="15" t="s">
        <v>2751</v>
      </c>
      <c r="B1545" s="7" t="s">
        <v>135</v>
      </c>
      <c r="C1545" s="7" t="s">
        <v>42</v>
      </c>
      <c r="D1545" s="7" t="s">
        <v>37</v>
      </c>
      <c r="E1545" s="11">
        <v>42157</v>
      </c>
      <c r="F1545" s="7" t="s">
        <v>26</v>
      </c>
      <c r="G1545" s="7" t="s">
        <v>1117</v>
      </c>
      <c r="H1545" s="7">
        <v>700</v>
      </c>
      <c r="I1545" s="7">
        <v>448</v>
      </c>
      <c r="J1545" s="19">
        <v>0.36</v>
      </c>
    </row>
    <row r="1546" spans="1:10" x14ac:dyDescent="0.25">
      <c r="A1546" s="16" t="s">
        <v>2752</v>
      </c>
      <c r="B1546" s="9" t="s">
        <v>3760</v>
      </c>
      <c r="C1546" s="9" t="s">
        <v>3759</v>
      </c>
      <c r="D1546" s="9" t="s">
        <v>13</v>
      </c>
      <c r="E1546" s="12" t="s">
        <v>185</v>
      </c>
      <c r="F1546" s="9" t="s">
        <v>58</v>
      </c>
      <c r="G1546" s="9" t="s">
        <v>1605</v>
      </c>
      <c r="H1546" s="9">
        <v>800</v>
      </c>
      <c r="I1546" s="9">
        <v>496</v>
      </c>
      <c r="J1546" s="20">
        <v>0.38</v>
      </c>
    </row>
    <row r="1547" spans="1:10" x14ac:dyDescent="0.25">
      <c r="A1547" s="15" t="s">
        <v>2753</v>
      </c>
      <c r="B1547" s="7" t="s">
        <v>3761</v>
      </c>
      <c r="C1547" s="7" t="s">
        <v>3759</v>
      </c>
      <c r="D1547" s="7" t="s">
        <v>13</v>
      </c>
      <c r="E1547" s="8" t="s">
        <v>1617</v>
      </c>
      <c r="F1547" s="7" t="s">
        <v>44</v>
      </c>
      <c r="G1547" s="7" t="s">
        <v>1863</v>
      </c>
      <c r="H1547" s="7">
        <v>30</v>
      </c>
      <c r="I1547" s="7">
        <v>30</v>
      </c>
      <c r="J1547" s="19">
        <v>0</v>
      </c>
    </row>
    <row r="1548" spans="1:10" x14ac:dyDescent="0.25">
      <c r="A1548" s="16" t="s">
        <v>2754</v>
      </c>
      <c r="B1548" s="9" t="s">
        <v>350</v>
      </c>
      <c r="C1548" s="9" t="s">
        <v>116</v>
      </c>
      <c r="D1548" s="9" t="s">
        <v>19</v>
      </c>
      <c r="E1548" s="12" t="s">
        <v>841</v>
      </c>
      <c r="F1548" s="9" t="s">
        <v>125</v>
      </c>
      <c r="G1548" s="9" t="s">
        <v>1170</v>
      </c>
      <c r="H1548" s="9">
        <v>250</v>
      </c>
      <c r="I1548" s="9">
        <v>245</v>
      </c>
      <c r="J1548" s="20">
        <v>0.02</v>
      </c>
    </row>
    <row r="1549" spans="1:10" x14ac:dyDescent="0.25">
      <c r="A1549" s="15" t="s">
        <v>2755</v>
      </c>
      <c r="B1549" s="7" t="s">
        <v>17</v>
      </c>
      <c r="C1549" s="7" t="s">
        <v>18</v>
      </c>
      <c r="D1549" s="7" t="s">
        <v>19</v>
      </c>
      <c r="E1549" s="11">
        <v>42984</v>
      </c>
      <c r="F1549" s="7" t="s">
        <v>58</v>
      </c>
      <c r="G1549" s="7" t="s">
        <v>1000</v>
      </c>
      <c r="H1549" s="7">
        <v>800</v>
      </c>
      <c r="I1549" s="7">
        <v>576</v>
      </c>
      <c r="J1549" s="19">
        <v>0.28000000000000003</v>
      </c>
    </row>
    <row r="1550" spans="1:10" x14ac:dyDescent="0.25">
      <c r="A1550" s="16" t="s">
        <v>2756</v>
      </c>
      <c r="B1550" s="9" t="s">
        <v>541</v>
      </c>
      <c r="C1550" s="9" t="s">
        <v>542</v>
      </c>
      <c r="D1550" s="9" t="s">
        <v>25</v>
      </c>
      <c r="E1550" s="12" t="s">
        <v>2757</v>
      </c>
      <c r="F1550" s="9" t="s">
        <v>133</v>
      </c>
      <c r="G1550" s="9" t="s">
        <v>1071</v>
      </c>
      <c r="H1550" s="9">
        <v>50</v>
      </c>
      <c r="I1550" s="9">
        <v>47</v>
      </c>
      <c r="J1550" s="20">
        <v>0.06</v>
      </c>
    </row>
    <row r="1551" spans="1:10" x14ac:dyDescent="0.25">
      <c r="A1551" s="15" t="s">
        <v>2758</v>
      </c>
      <c r="B1551" s="7" t="s">
        <v>541</v>
      </c>
      <c r="C1551" s="7" t="s">
        <v>542</v>
      </c>
      <c r="D1551" s="7" t="s">
        <v>25</v>
      </c>
      <c r="E1551" s="8" t="s">
        <v>1041</v>
      </c>
      <c r="F1551" s="7" t="s">
        <v>112</v>
      </c>
      <c r="G1551" s="7" t="s">
        <v>696</v>
      </c>
      <c r="H1551" s="7">
        <v>70</v>
      </c>
      <c r="I1551" s="7">
        <v>66</v>
      </c>
      <c r="J1551" s="19">
        <v>5.7099999999999998E-2</v>
      </c>
    </row>
    <row r="1552" spans="1:10" x14ac:dyDescent="0.25">
      <c r="A1552" s="16" t="s">
        <v>2759</v>
      </c>
      <c r="B1552" s="9" t="s">
        <v>56</v>
      </c>
      <c r="C1552" s="9" t="s">
        <v>57</v>
      </c>
      <c r="D1552" s="9" t="s">
        <v>13</v>
      </c>
      <c r="E1552" s="10">
        <v>42680</v>
      </c>
      <c r="F1552" s="9" t="s">
        <v>49</v>
      </c>
      <c r="G1552" s="9" t="s">
        <v>1064</v>
      </c>
      <c r="H1552" s="9">
        <v>500</v>
      </c>
      <c r="I1552" s="9">
        <v>485</v>
      </c>
      <c r="J1552" s="20">
        <v>0.03</v>
      </c>
    </row>
    <row r="1553" spans="1:10" x14ac:dyDescent="0.25">
      <c r="A1553" s="15" t="s">
        <v>2760</v>
      </c>
      <c r="B1553" s="7" t="s">
        <v>128</v>
      </c>
      <c r="C1553" s="7" t="s">
        <v>129</v>
      </c>
      <c r="D1553" s="7" t="s">
        <v>37</v>
      </c>
      <c r="E1553" s="11">
        <v>42800</v>
      </c>
      <c r="F1553" s="7" t="s">
        <v>49</v>
      </c>
      <c r="G1553" s="7" t="s">
        <v>683</v>
      </c>
      <c r="H1553" s="7">
        <v>500</v>
      </c>
      <c r="I1553" s="7">
        <v>495</v>
      </c>
      <c r="J1553" s="19">
        <v>0.01</v>
      </c>
    </row>
    <row r="1554" spans="1:10" x14ac:dyDescent="0.25">
      <c r="A1554" s="16" t="s">
        <v>2761</v>
      </c>
      <c r="B1554" s="9" t="s">
        <v>495</v>
      </c>
      <c r="C1554" s="9" t="s">
        <v>496</v>
      </c>
      <c r="D1554" s="9" t="s">
        <v>13</v>
      </c>
      <c r="E1554" s="12" t="s">
        <v>794</v>
      </c>
      <c r="F1554" s="9" t="s">
        <v>133</v>
      </c>
      <c r="G1554" s="9" t="s">
        <v>789</v>
      </c>
      <c r="H1554" s="9">
        <v>50</v>
      </c>
      <c r="I1554" s="9">
        <v>49</v>
      </c>
      <c r="J1554" s="20">
        <v>0.02</v>
      </c>
    </row>
    <row r="1555" spans="1:10" x14ac:dyDescent="0.25">
      <c r="A1555" s="15" t="s">
        <v>2762</v>
      </c>
      <c r="B1555" s="7" t="s">
        <v>3760</v>
      </c>
      <c r="C1555" s="7" t="s">
        <v>3759</v>
      </c>
      <c r="D1555" s="7" t="s">
        <v>13</v>
      </c>
      <c r="E1555" s="8" t="s">
        <v>1609</v>
      </c>
      <c r="F1555" s="7" t="s">
        <v>125</v>
      </c>
      <c r="G1555" s="7" t="s">
        <v>227</v>
      </c>
      <c r="H1555" s="7">
        <v>250</v>
      </c>
      <c r="I1555" s="7">
        <v>223</v>
      </c>
      <c r="J1555" s="19">
        <v>0.108</v>
      </c>
    </row>
    <row r="1556" spans="1:10" x14ac:dyDescent="0.25">
      <c r="A1556" s="16" t="s">
        <v>2763</v>
      </c>
      <c r="B1556" s="9" t="s">
        <v>52</v>
      </c>
      <c r="C1556" s="9" t="s">
        <v>53</v>
      </c>
      <c r="D1556" s="9" t="s">
        <v>25</v>
      </c>
      <c r="E1556" s="10">
        <v>43111</v>
      </c>
      <c r="F1556" s="9" t="s">
        <v>38</v>
      </c>
      <c r="G1556" s="9" t="s">
        <v>54</v>
      </c>
      <c r="H1556" s="9">
        <v>50</v>
      </c>
      <c r="I1556" s="9">
        <v>43</v>
      </c>
      <c r="J1556" s="20">
        <v>0.14000000000000001</v>
      </c>
    </row>
    <row r="1557" spans="1:10" x14ac:dyDescent="0.25">
      <c r="A1557" s="15" t="s">
        <v>2764</v>
      </c>
      <c r="B1557" s="7" t="s">
        <v>241</v>
      </c>
      <c r="C1557" s="7" t="s">
        <v>242</v>
      </c>
      <c r="D1557" s="7" t="s">
        <v>25</v>
      </c>
      <c r="E1557" s="11">
        <v>42471</v>
      </c>
      <c r="F1557" s="7" t="s">
        <v>44</v>
      </c>
      <c r="G1557" s="7" t="s">
        <v>2441</v>
      </c>
      <c r="H1557" s="7">
        <v>30</v>
      </c>
      <c r="I1557" s="7">
        <v>30</v>
      </c>
      <c r="J1557" s="19">
        <v>0</v>
      </c>
    </row>
    <row r="1558" spans="1:10" x14ac:dyDescent="0.25">
      <c r="A1558" s="16" t="s">
        <v>2765</v>
      </c>
      <c r="B1558" s="9" t="s">
        <v>47</v>
      </c>
      <c r="C1558" s="9" t="s">
        <v>48</v>
      </c>
      <c r="D1558" s="9" t="s">
        <v>25</v>
      </c>
      <c r="E1558" s="10">
        <v>42856</v>
      </c>
      <c r="F1558" s="9" t="s">
        <v>26</v>
      </c>
      <c r="G1558" s="9" t="s">
        <v>1345</v>
      </c>
      <c r="H1558" s="9">
        <v>700</v>
      </c>
      <c r="I1558" s="9">
        <v>686</v>
      </c>
      <c r="J1558" s="20">
        <v>0.02</v>
      </c>
    </row>
    <row r="1559" spans="1:10" x14ac:dyDescent="0.25">
      <c r="A1559" s="15" t="s">
        <v>2766</v>
      </c>
      <c r="B1559" s="7" t="s">
        <v>306</v>
      </c>
      <c r="C1559" s="7" t="s">
        <v>307</v>
      </c>
      <c r="D1559" s="7" t="s">
        <v>13</v>
      </c>
      <c r="E1559" s="8" t="s">
        <v>252</v>
      </c>
      <c r="F1559" s="7" t="s">
        <v>44</v>
      </c>
      <c r="G1559" s="7" t="s">
        <v>1430</v>
      </c>
      <c r="H1559" s="7">
        <v>30</v>
      </c>
      <c r="I1559" s="7">
        <v>24</v>
      </c>
      <c r="J1559" s="19">
        <v>0.2</v>
      </c>
    </row>
    <row r="1560" spans="1:10" x14ac:dyDescent="0.25">
      <c r="A1560" s="16" t="s">
        <v>2767</v>
      </c>
      <c r="B1560" s="9" t="s">
        <v>17</v>
      </c>
      <c r="C1560" s="9" t="s">
        <v>18</v>
      </c>
      <c r="D1560" s="9" t="s">
        <v>19</v>
      </c>
      <c r="E1560" s="12" t="s">
        <v>2436</v>
      </c>
      <c r="F1560" s="9" t="s">
        <v>125</v>
      </c>
      <c r="G1560" s="9" t="s">
        <v>687</v>
      </c>
      <c r="H1560" s="9">
        <v>250</v>
      </c>
      <c r="I1560" s="9">
        <v>243</v>
      </c>
      <c r="J1560" s="20">
        <v>2.8000000000000001E-2</v>
      </c>
    </row>
    <row r="1561" spans="1:10" x14ac:dyDescent="0.25">
      <c r="A1561" s="15" t="s">
        <v>2768</v>
      </c>
      <c r="B1561" s="7" t="s">
        <v>306</v>
      </c>
      <c r="C1561" s="7" t="s">
        <v>307</v>
      </c>
      <c r="D1561" s="7" t="s">
        <v>13</v>
      </c>
      <c r="E1561" s="8" t="s">
        <v>1378</v>
      </c>
      <c r="F1561" s="7" t="s">
        <v>32</v>
      </c>
      <c r="G1561" s="7" t="s">
        <v>1039</v>
      </c>
      <c r="H1561" s="7">
        <v>150</v>
      </c>
      <c r="I1561" s="7">
        <v>140</v>
      </c>
      <c r="J1561" s="19">
        <v>6.6699999999999995E-2</v>
      </c>
    </row>
    <row r="1562" spans="1:10" x14ac:dyDescent="0.25">
      <c r="A1562" s="16" t="s">
        <v>2769</v>
      </c>
      <c r="B1562" s="9" t="s">
        <v>269</v>
      </c>
      <c r="C1562" s="9" t="s">
        <v>270</v>
      </c>
      <c r="D1562" s="9" t="s">
        <v>25</v>
      </c>
      <c r="E1562" s="12" t="s">
        <v>1635</v>
      </c>
      <c r="F1562" s="9" t="s">
        <v>32</v>
      </c>
      <c r="G1562" s="9" t="s">
        <v>271</v>
      </c>
      <c r="H1562" s="9">
        <v>150</v>
      </c>
      <c r="I1562" s="9">
        <v>125</v>
      </c>
      <c r="J1562" s="20">
        <v>0.16669999999999999</v>
      </c>
    </row>
    <row r="1563" spans="1:10" x14ac:dyDescent="0.25">
      <c r="A1563" s="15" t="s">
        <v>2770</v>
      </c>
      <c r="B1563" s="7" t="s">
        <v>318</v>
      </c>
      <c r="C1563" s="7" t="s">
        <v>319</v>
      </c>
      <c r="D1563" s="7" t="s">
        <v>13</v>
      </c>
      <c r="E1563" s="8" t="s">
        <v>2771</v>
      </c>
      <c r="F1563" s="7" t="s">
        <v>64</v>
      </c>
      <c r="G1563" s="7" t="s">
        <v>321</v>
      </c>
      <c r="H1563" s="7">
        <v>1000</v>
      </c>
      <c r="I1563" s="7">
        <v>950</v>
      </c>
      <c r="J1563" s="19">
        <v>0.05</v>
      </c>
    </row>
    <row r="1564" spans="1:10" x14ac:dyDescent="0.25">
      <c r="A1564" s="16" t="s">
        <v>2772</v>
      </c>
      <c r="B1564" s="9" t="s">
        <v>174</v>
      </c>
      <c r="C1564" s="9" t="s">
        <v>116</v>
      </c>
      <c r="D1564" s="9" t="s">
        <v>19</v>
      </c>
      <c r="E1564" s="12" t="s">
        <v>2728</v>
      </c>
      <c r="F1564" s="9" t="s">
        <v>32</v>
      </c>
      <c r="G1564" s="9" t="s">
        <v>176</v>
      </c>
      <c r="H1564" s="9">
        <v>150</v>
      </c>
      <c r="I1564" s="9">
        <v>141</v>
      </c>
      <c r="J1564" s="20">
        <v>0.06</v>
      </c>
    </row>
    <row r="1565" spans="1:10" x14ac:dyDescent="0.25">
      <c r="A1565" s="15" t="s">
        <v>2773</v>
      </c>
      <c r="B1565" s="7" t="s">
        <v>100</v>
      </c>
      <c r="C1565" s="7" t="s">
        <v>101</v>
      </c>
      <c r="D1565" s="7" t="s">
        <v>13</v>
      </c>
      <c r="E1565" s="8" t="s">
        <v>485</v>
      </c>
      <c r="F1565" s="7" t="s">
        <v>32</v>
      </c>
      <c r="G1565" s="7" t="s">
        <v>2774</v>
      </c>
      <c r="H1565" s="7">
        <v>150</v>
      </c>
      <c r="I1565" s="7">
        <v>114</v>
      </c>
      <c r="J1565" s="19">
        <v>0.24</v>
      </c>
    </row>
    <row r="1566" spans="1:10" x14ac:dyDescent="0.25">
      <c r="A1566" s="16" t="s">
        <v>2775</v>
      </c>
      <c r="B1566" s="9" t="s">
        <v>95</v>
      </c>
      <c r="C1566" s="9" t="s">
        <v>96</v>
      </c>
      <c r="D1566" s="9" t="s">
        <v>37</v>
      </c>
      <c r="E1566" s="12" t="s">
        <v>2776</v>
      </c>
      <c r="F1566" s="9" t="s">
        <v>125</v>
      </c>
      <c r="G1566" s="9" t="s">
        <v>1979</v>
      </c>
      <c r="H1566" s="9">
        <v>250</v>
      </c>
      <c r="I1566" s="9">
        <v>230</v>
      </c>
      <c r="J1566" s="20">
        <v>0.08</v>
      </c>
    </row>
    <row r="1567" spans="1:10" x14ac:dyDescent="0.25">
      <c r="A1567" s="15" t="s">
        <v>2777</v>
      </c>
      <c r="B1567" s="7" t="s">
        <v>115</v>
      </c>
      <c r="C1567" s="7" t="s">
        <v>116</v>
      </c>
      <c r="D1567" s="7" t="s">
        <v>19</v>
      </c>
      <c r="E1567" s="11">
        <v>41766</v>
      </c>
      <c r="F1567" s="7" t="s">
        <v>133</v>
      </c>
      <c r="G1567" s="7" t="s">
        <v>1057</v>
      </c>
      <c r="H1567" s="7">
        <v>50</v>
      </c>
      <c r="I1567" s="7">
        <v>41</v>
      </c>
      <c r="J1567" s="19">
        <v>0.18</v>
      </c>
    </row>
    <row r="1568" spans="1:10" x14ac:dyDescent="0.25">
      <c r="A1568" s="16" t="s">
        <v>2778</v>
      </c>
      <c r="B1568" s="9" t="s">
        <v>174</v>
      </c>
      <c r="C1568" s="9" t="s">
        <v>116</v>
      </c>
      <c r="D1568" s="9" t="s">
        <v>19</v>
      </c>
      <c r="E1568" s="12" t="s">
        <v>2779</v>
      </c>
      <c r="F1568" s="9" t="s">
        <v>58</v>
      </c>
      <c r="G1568" s="9" t="s">
        <v>434</v>
      </c>
      <c r="H1568" s="9">
        <v>800</v>
      </c>
      <c r="I1568" s="9">
        <v>792</v>
      </c>
      <c r="J1568" s="20">
        <v>0.01</v>
      </c>
    </row>
    <row r="1569" spans="1:10" x14ac:dyDescent="0.25">
      <c r="A1569" s="15" t="s">
        <v>2780</v>
      </c>
      <c r="B1569" s="7" t="s">
        <v>269</v>
      </c>
      <c r="C1569" s="7" t="s">
        <v>270</v>
      </c>
      <c r="D1569" s="7" t="s">
        <v>25</v>
      </c>
      <c r="E1569" s="11">
        <v>41710</v>
      </c>
      <c r="F1569" s="7" t="s">
        <v>14</v>
      </c>
      <c r="G1569" s="7" t="s">
        <v>335</v>
      </c>
      <c r="H1569" s="7">
        <v>80</v>
      </c>
      <c r="I1569" s="7">
        <v>64</v>
      </c>
      <c r="J1569" s="19">
        <v>0.2</v>
      </c>
    </row>
    <row r="1570" spans="1:10" x14ac:dyDescent="0.25">
      <c r="A1570" s="16" t="s">
        <v>2781</v>
      </c>
      <c r="B1570" s="9" t="s">
        <v>210</v>
      </c>
      <c r="C1570" s="9" t="s">
        <v>116</v>
      </c>
      <c r="D1570" s="9" t="s">
        <v>19</v>
      </c>
      <c r="E1570" s="12" t="s">
        <v>1216</v>
      </c>
      <c r="F1570" s="9" t="s">
        <v>14</v>
      </c>
      <c r="G1570" s="9" t="s">
        <v>1873</v>
      </c>
      <c r="H1570" s="9">
        <v>80</v>
      </c>
      <c r="I1570" s="9">
        <v>62</v>
      </c>
      <c r="J1570" s="20">
        <v>0.22500000000000001</v>
      </c>
    </row>
    <row r="1571" spans="1:10" x14ac:dyDescent="0.25">
      <c r="A1571" s="15" t="s">
        <v>2782</v>
      </c>
      <c r="B1571" s="7" t="s">
        <v>23</v>
      </c>
      <c r="C1571" s="7" t="s">
        <v>24</v>
      </c>
      <c r="D1571" s="7" t="s">
        <v>25</v>
      </c>
      <c r="E1571" s="11">
        <v>42126</v>
      </c>
      <c r="F1571" s="7" t="s">
        <v>77</v>
      </c>
      <c r="G1571" s="7" t="s">
        <v>796</v>
      </c>
      <c r="H1571" s="7">
        <v>500</v>
      </c>
      <c r="I1571" s="7">
        <v>495</v>
      </c>
      <c r="J1571" s="19">
        <v>0.01</v>
      </c>
    </row>
    <row r="1572" spans="1:10" x14ac:dyDescent="0.25">
      <c r="A1572" s="16" t="s">
        <v>2783</v>
      </c>
      <c r="B1572" s="9" t="s">
        <v>29</v>
      </c>
      <c r="C1572" s="9" t="s">
        <v>30</v>
      </c>
      <c r="D1572" s="9" t="s">
        <v>13</v>
      </c>
      <c r="E1572" s="12" t="s">
        <v>2784</v>
      </c>
      <c r="F1572" s="9" t="s">
        <v>77</v>
      </c>
      <c r="G1572" s="9" t="s">
        <v>591</v>
      </c>
      <c r="H1572" s="9">
        <v>500</v>
      </c>
      <c r="I1572" s="9">
        <v>500</v>
      </c>
      <c r="J1572" s="20">
        <v>0</v>
      </c>
    </row>
    <row r="1573" spans="1:10" x14ac:dyDescent="0.25">
      <c r="A1573" s="15" t="s">
        <v>2785</v>
      </c>
      <c r="B1573" s="7" t="s">
        <v>128</v>
      </c>
      <c r="C1573" s="7" t="s">
        <v>129</v>
      </c>
      <c r="D1573" s="7" t="s">
        <v>37</v>
      </c>
      <c r="E1573" s="11">
        <v>41737</v>
      </c>
      <c r="F1573" s="7" t="s">
        <v>49</v>
      </c>
      <c r="G1573" s="7" t="s">
        <v>683</v>
      </c>
      <c r="H1573" s="7">
        <v>500</v>
      </c>
      <c r="I1573" s="7">
        <v>495</v>
      </c>
      <c r="J1573" s="19">
        <v>0.01</v>
      </c>
    </row>
    <row r="1574" spans="1:10" x14ac:dyDescent="0.25">
      <c r="A1574" s="16" t="s">
        <v>2786</v>
      </c>
      <c r="B1574" s="9" t="s">
        <v>197</v>
      </c>
      <c r="C1574" s="9" t="s">
        <v>198</v>
      </c>
      <c r="D1574" s="9" t="s">
        <v>13</v>
      </c>
      <c r="E1574" s="10">
        <v>41955</v>
      </c>
      <c r="F1574" s="9" t="s">
        <v>125</v>
      </c>
      <c r="G1574" s="9" t="s">
        <v>655</v>
      </c>
      <c r="H1574" s="9">
        <v>250</v>
      </c>
      <c r="I1574" s="9">
        <v>248</v>
      </c>
      <c r="J1574" s="20">
        <v>8.0000000000000002E-3</v>
      </c>
    </row>
    <row r="1575" spans="1:10" x14ac:dyDescent="0.25">
      <c r="A1575" s="15" t="s">
        <v>2787</v>
      </c>
      <c r="B1575" s="7" t="s">
        <v>110</v>
      </c>
      <c r="C1575" s="7" t="s">
        <v>75</v>
      </c>
      <c r="D1575" s="7" t="s">
        <v>37</v>
      </c>
      <c r="E1575" s="11">
        <v>43230</v>
      </c>
      <c r="F1575" s="7" t="s">
        <v>58</v>
      </c>
      <c r="G1575" s="7" t="s">
        <v>2005</v>
      </c>
      <c r="H1575" s="7">
        <v>800</v>
      </c>
      <c r="I1575" s="7">
        <v>712</v>
      </c>
      <c r="J1575" s="19">
        <v>0.11</v>
      </c>
    </row>
    <row r="1576" spans="1:10" x14ac:dyDescent="0.25">
      <c r="A1576" s="16" t="s">
        <v>2788</v>
      </c>
      <c r="B1576" s="9" t="s">
        <v>67</v>
      </c>
      <c r="C1576" s="9" t="s">
        <v>68</v>
      </c>
      <c r="D1576" s="9" t="s">
        <v>37</v>
      </c>
      <c r="E1576" s="12" t="s">
        <v>2789</v>
      </c>
      <c r="F1576" s="9" t="s">
        <v>38</v>
      </c>
      <c r="G1576" s="9" t="s">
        <v>1376</v>
      </c>
      <c r="H1576" s="9">
        <v>50</v>
      </c>
      <c r="I1576" s="9">
        <v>50</v>
      </c>
      <c r="J1576" s="20">
        <v>0</v>
      </c>
    </row>
    <row r="1577" spans="1:10" x14ac:dyDescent="0.25">
      <c r="A1577" s="15" t="s">
        <v>2790</v>
      </c>
      <c r="B1577" s="7" t="s">
        <v>139</v>
      </c>
      <c r="C1577" s="7" t="s">
        <v>140</v>
      </c>
      <c r="D1577" s="7" t="s">
        <v>13</v>
      </c>
      <c r="E1577" s="8" t="s">
        <v>945</v>
      </c>
      <c r="F1577" s="7" t="s">
        <v>49</v>
      </c>
      <c r="G1577" s="7" t="s">
        <v>665</v>
      </c>
      <c r="H1577" s="7">
        <v>500</v>
      </c>
      <c r="I1577" s="7">
        <v>485</v>
      </c>
      <c r="J1577" s="19">
        <v>0.03</v>
      </c>
    </row>
    <row r="1578" spans="1:10" x14ac:dyDescent="0.25">
      <c r="A1578" s="16" t="s">
        <v>2791</v>
      </c>
      <c r="B1578" s="9" t="s">
        <v>169</v>
      </c>
      <c r="C1578" s="9" t="s">
        <v>170</v>
      </c>
      <c r="D1578" s="9" t="s">
        <v>13</v>
      </c>
      <c r="E1578" s="10">
        <v>42470</v>
      </c>
      <c r="F1578" s="9" t="s">
        <v>77</v>
      </c>
      <c r="G1578" s="9" t="s">
        <v>2742</v>
      </c>
      <c r="H1578" s="9">
        <v>500</v>
      </c>
      <c r="I1578" s="9">
        <v>500</v>
      </c>
      <c r="J1578" s="20">
        <v>0</v>
      </c>
    </row>
    <row r="1579" spans="1:10" x14ac:dyDescent="0.25">
      <c r="A1579" s="15" t="s">
        <v>2792</v>
      </c>
      <c r="B1579" s="7" t="s">
        <v>325</v>
      </c>
      <c r="C1579" s="7" t="s">
        <v>326</v>
      </c>
      <c r="D1579" s="7" t="s">
        <v>37</v>
      </c>
      <c r="E1579" s="11">
        <v>43193</v>
      </c>
      <c r="F1579" s="7" t="s">
        <v>112</v>
      </c>
      <c r="G1579" s="7" t="s">
        <v>1045</v>
      </c>
      <c r="H1579" s="7">
        <v>70</v>
      </c>
      <c r="I1579" s="7">
        <v>69</v>
      </c>
      <c r="J1579" s="19">
        <v>1.43E-2</v>
      </c>
    </row>
    <row r="1580" spans="1:10" x14ac:dyDescent="0.25">
      <c r="A1580" s="16" t="s">
        <v>2793</v>
      </c>
      <c r="B1580" s="9" t="s">
        <v>11</v>
      </c>
      <c r="C1580" s="9" t="s">
        <v>12</v>
      </c>
      <c r="D1580" s="9" t="s">
        <v>13</v>
      </c>
      <c r="E1580" s="10">
        <v>42646</v>
      </c>
      <c r="F1580" s="9" t="s">
        <v>14</v>
      </c>
      <c r="G1580" s="9" t="s">
        <v>430</v>
      </c>
      <c r="H1580" s="9">
        <v>80</v>
      </c>
      <c r="I1580" s="9">
        <v>77</v>
      </c>
      <c r="J1580" s="20">
        <v>3.7499999999999999E-2</v>
      </c>
    </row>
    <row r="1581" spans="1:10" x14ac:dyDescent="0.25">
      <c r="A1581" s="15" t="s">
        <v>2794</v>
      </c>
      <c r="B1581" s="7" t="s">
        <v>541</v>
      </c>
      <c r="C1581" s="7" t="s">
        <v>542</v>
      </c>
      <c r="D1581" s="7" t="s">
        <v>25</v>
      </c>
      <c r="E1581" s="11">
        <v>42434</v>
      </c>
      <c r="F1581" s="7" t="s">
        <v>14</v>
      </c>
      <c r="G1581" s="7" t="s">
        <v>983</v>
      </c>
      <c r="H1581" s="7">
        <v>80</v>
      </c>
      <c r="I1581" s="7">
        <v>76</v>
      </c>
      <c r="J1581" s="19">
        <v>0.05</v>
      </c>
    </row>
    <row r="1582" spans="1:10" x14ac:dyDescent="0.25">
      <c r="A1582" s="16" t="s">
        <v>2795</v>
      </c>
      <c r="B1582" s="9" t="s">
        <v>216</v>
      </c>
      <c r="C1582" s="9" t="s">
        <v>217</v>
      </c>
      <c r="D1582" s="9" t="s">
        <v>13</v>
      </c>
      <c r="E1582" s="12" t="s">
        <v>2757</v>
      </c>
      <c r="F1582" s="9" t="s">
        <v>112</v>
      </c>
      <c r="G1582" s="9" t="s">
        <v>952</v>
      </c>
      <c r="H1582" s="9">
        <v>70</v>
      </c>
      <c r="I1582" s="9">
        <v>65</v>
      </c>
      <c r="J1582" s="20">
        <v>7.1400000000000005E-2</v>
      </c>
    </row>
    <row r="1583" spans="1:10" x14ac:dyDescent="0.25">
      <c r="A1583" s="15" t="s">
        <v>2796</v>
      </c>
      <c r="B1583" s="7" t="s">
        <v>47</v>
      </c>
      <c r="C1583" s="7" t="s">
        <v>48</v>
      </c>
      <c r="D1583" s="7" t="s">
        <v>25</v>
      </c>
      <c r="E1583" s="8" t="s">
        <v>2031</v>
      </c>
      <c r="F1583" s="7" t="s">
        <v>38</v>
      </c>
      <c r="G1583" s="7" t="s">
        <v>1437</v>
      </c>
      <c r="H1583" s="7">
        <v>50</v>
      </c>
      <c r="I1583" s="7">
        <v>37</v>
      </c>
      <c r="J1583" s="19">
        <v>0.26</v>
      </c>
    </row>
    <row r="1584" spans="1:10" x14ac:dyDescent="0.25">
      <c r="A1584" s="16" t="s">
        <v>2797</v>
      </c>
      <c r="B1584" s="9" t="s">
        <v>265</v>
      </c>
      <c r="C1584" s="9" t="s">
        <v>53</v>
      </c>
      <c r="D1584" s="9" t="s">
        <v>25</v>
      </c>
      <c r="E1584" s="10">
        <v>43075</v>
      </c>
      <c r="F1584" s="9" t="s">
        <v>77</v>
      </c>
      <c r="G1584" s="9" t="s">
        <v>514</v>
      </c>
      <c r="H1584" s="9">
        <v>500</v>
      </c>
      <c r="I1584" s="9">
        <v>500</v>
      </c>
      <c r="J1584" s="20">
        <v>0</v>
      </c>
    </row>
    <row r="1585" spans="1:10" x14ac:dyDescent="0.25">
      <c r="A1585" s="15" t="s">
        <v>2798</v>
      </c>
      <c r="B1585" s="7" t="s">
        <v>82</v>
      </c>
      <c r="C1585" s="7" t="s">
        <v>83</v>
      </c>
      <c r="D1585" s="7" t="s">
        <v>37</v>
      </c>
      <c r="E1585" s="11">
        <v>42856</v>
      </c>
      <c r="F1585" s="7" t="s">
        <v>38</v>
      </c>
      <c r="G1585" s="7" t="s">
        <v>1426</v>
      </c>
      <c r="H1585" s="7">
        <v>50</v>
      </c>
      <c r="I1585" s="7">
        <v>50</v>
      </c>
      <c r="J1585" s="19">
        <v>0</v>
      </c>
    </row>
    <row r="1586" spans="1:10" x14ac:dyDescent="0.25">
      <c r="A1586" s="16" t="s">
        <v>2799</v>
      </c>
      <c r="B1586" s="9" t="s">
        <v>174</v>
      </c>
      <c r="C1586" s="9" t="s">
        <v>116</v>
      </c>
      <c r="D1586" s="9" t="s">
        <v>19</v>
      </c>
      <c r="E1586" s="12" t="s">
        <v>1895</v>
      </c>
      <c r="F1586" s="9" t="s">
        <v>14</v>
      </c>
      <c r="G1586" s="9" t="s">
        <v>434</v>
      </c>
      <c r="H1586" s="9">
        <v>80</v>
      </c>
      <c r="I1586" s="9">
        <v>73</v>
      </c>
      <c r="J1586" s="20">
        <v>8.7499999999999994E-2</v>
      </c>
    </row>
    <row r="1587" spans="1:10" x14ac:dyDescent="0.25">
      <c r="A1587" s="15" t="s">
        <v>2800</v>
      </c>
      <c r="B1587" s="7" t="s">
        <v>541</v>
      </c>
      <c r="C1587" s="7" t="s">
        <v>542</v>
      </c>
      <c r="D1587" s="7" t="s">
        <v>25</v>
      </c>
      <c r="E1587" s="11">
        <v>42767</v>
      </c>
      <c r="F1587" s="7" t="s">
        <v>26</v>
      </c>
      <c r="G1587" s="7" t="s">
        <v>581</v>
      </c>
      <c r="H1587" s="7">
        <v>700</v>
      </c>
      <c r="I1587" s="7">
        <v>637</v>
      </c>
      <c r="J1587" s="19">
        <v>0.09</v>
      </c>
    </row>
    <row r="1588" spans="1:10" x14ac:dyDescent="0.25">
      <c r="A1588" s="16" t="s">
        <v>2801</v>
      </c>
      <c r="B1588" s="9" t="s">
        <v>350</v>
      </c>
      <c r="C1588" s="9" t="s">
        <v>116</v>
      </c>
      <c r="D1588" s="9" t="s">
        <v>19</v>
      </c>
      <c r="E1588" s="10">
        <v>43352</v>
      </c>
      <c r="F1588" s="9" t="s">
        <v>125</v>
      </c>
      <c r="G1588" s="9" t="s">
        <v>1471</v>
      </c>
      <c r="H1588" s="9">
        <v>250</v>
      </c>
      <c r="I1588" s="9">
        <v>248</v>
      </c>
      <c r="J1588" s="20">
        <v>8.0000000000000002E-3</v>
      </c>
    </row>
    <row r="1589" spans="1:10" x14ac:dyDescent="0.25">
      <c r="A1589" s="15" t="s">
        <v>2802</v>
      </c>
      <c r="B1589" s="7" t="s">
        <v>52</v>
      </c>
      <c r="C1589" s="7" t="s">
        <v>53</v>
      </c>
      <c r="D1589" s="7" t="s">
        <v>25</v>
      </c>
      <c r="E1589" s="8" t="s">
        <v>2803</v>
      </c>
      <c r="F1589" s="7" t="s">
        <v>49</v>
      </c>
      <c r="G1589" s="7" t="s">
        <v>54</v>
      </c>
      <c r="H1589" s="7">
        <v>500</v>
      </c>
      <c r="I1589" s="7">
        <v>475</v>
      </c>
      <c r="J1589" s="19">
        <v>0.05</v>
      </c>
    </row>
    <row r="1590" spans="1:10" x14ac:dyDescent="0.25">
      <c r="A1590" s="16" t="s">
        <v>2804</v>
      </c>
      <c r="B1590" s="9" t="s">
        <v>52</v>
      </c>
      <c r="C1590" s="9" t="s">
        <v>53</v>
      </c>
      <c r="D1590" s="9" t="s">
        <v>25</v>
      </c>
      <c r="E1590" s="12" t="s">
        <v>2805</v>
      </c>
      <c r="F1590" s="9" t="s">
        <v>133</v>
      </c>
      <c r="G1590" s="9" t="s">
        <v>465</v>
      </c>
      <c r="H1590" s="9">
        <v>50</v>
      </c>
      <c r="I1590" s="9">
        <v>40</v>
      </c>
      <c r="J1590" s="20">
        <v>0.2</v>
      </c>
    </row>
    <row r="1591" spans="1:10" x14ac:dyDescent="0.25">
      <c r="A1591" s="15" t="s">
        <v>2806</v>
      </c>
      <c r="B1591" s="7" t="s">
        <v>41</v>
      </c>
      <c r="C1591" s="7" t="s">
        <v>42</v>
      </c>
      <c r="D1591" s="7" t="s">
        <v>37</v>
      </c>
      <c r="E1591" s="8" t="s">
        <v>2807</v>
      </c>
      <c r="F1591" s="7" t="s">
        <v>58</v>
      </c>
      <c r="G1591" s="7" t="s">
        <v>45</v>
      </c>
      <c r="H1591" s="7">
        <v>800</v>
      </c>
      <c r="I1591" s="7">
        <v>504</v>
      </c>
      <c r="J1591" s="19">
        <v>0.37</v>
      </c>
    </row>
    <row r="1592" spans="1:10" x14ac:dyDescent="0.25">
      <c r="A1592" s="16" t="s">
        <v>2808</v>
      </c>
      <c r="B1592" s="9" t="s">
        <v>197</v>
      </c>
      <c r="C1592" s="9" t="s">
        <v>198</v>
      </c>
      <c r="D1592" s="9" t="s">
        <v>13</v>
      </c>
      <c r="E1592" s="12" t="s">
        <v>2809</v>
      </c>
      <c r="F1592" s="9" t="s">
        <v>58</v>
      </c>
      <c r="G1592" s="9" t="s">
        <v>655</v>
      </c>
      <c r="H1592" s="9">
        <v>800</v>
      </c>
      <c r="I1592" s="9">
        <v>664</v>
      </c>
      <c r="J1592" s="20">
        <v>0.17</v>
      </c>
    </row>
    <row r="1593" spans="1:10" x14ac:dyDescent="0.25">
      <c r="A1593" s="15" t="s">
        <v>2810</v>
      </c>
      <c r="B1593" s="7" t="s">
        <v>397</v>
      </c>
      <c r="C1593" s="7" t="s">
        <v>398</v>
      </c>
      <c r="D1593" s="7" t="s">
        <v>13</v>
      </c>
      <c r="E1593" s="8" t="s">
        <v>255</v>
      </c>
      <c r="F1593" s="7" t="s">
        <v>49</v>
      </c>
      <c r="G1593" s="7" t="s">
        <v>1627</v>
      </c>
      <c r="H1593" s="7">
        <v>500</v>
      </c>
      <c r="I1593" s="7">
        <v>500</v>
      </c>
      <c r="J1593" s="19">
        <v>0</v>
      </c>
    </row>
    <row r="1594" spans="1:10" x14ac:dyDescent="0.25">
      <c r="A1594" s="16" t="s">
        <v>2811</v>
      </c>
      <c r="B1594" s="9" t="s">
        <v>95</v>
      </c>
      <c r="C1594" s="9" t="s">
        <v>96</v>
      </c>
      <c r="D1594" s="9" t="s">
        <v>37</v>
      </c>
      <c r="E1594" s="12" t="s">
        <v>2812</v>
      </c>
      <c r="F1594" s="9" t="s">
        <v>125</v>
      </c>
      <c r="G1594" s="9" t="s">
        <v>425</v>
      </c>
      <c r="H1594" s="9">
        <v>250</v>
      </c>
      <c r="I1594" s="9">
        <v>250</v>
      </c>
      <c r="J1594" s="20">
        <v>0</v>
      </c>
    </row>
    <row r="1595" spans="1:10" x14ac:dyDescent="0.25">
      <c r="A1595" s="15" t="s">
        <v>2813</v>
      </c>
      <c r="B1595" s="7" t="s">
        <v>128</v>
      </c>
      <c r="C1595" s="7" t="s">
        <v>129</v>
      </c>
      <c r="D1595" s="7" t="s">
        <v>37</v>
      </c>
      <c r="E1595" s="11">
        <v>42651</v>
      </c>
      <c r="F1595" s="7" t="s">
        <v>44</v>
      </c>
      <c r="G1595" s="7" t="s">
        <v>2196</v>
      </c>
      <c r="H1595" s="7">
        <v>30</v>
      </c>
      <c r="I1595" s="7">
        <v>30</v>
      </c>
      <c r="J1595" s="19">
        <v>0</v>
      </c>
    </row>
    <row r="1596" spans="1:10" x14ac:dyDescent="0.25">
      <c r="A1596" s="16" t="s">
        <v>2814</v>
      </c>
      <c r="B1596" s="9" t="s">
        <v>2815</v>
      </c>
      <c r="C1596" s="9" t="s">
        <v>18</v>
      </c>
      <c r="D1596" s="9" t="s">
        <v>19</v>
      </c>
      <c r="E1596" s="12" t="s">
        <v>2816</v>
      </c>
      <c r="F1596" s="9" t="s">
        <v>58</v>
      </c>
      <c r="G1596" s="9" t="s">
        <v>2817</v>
      </c>
      <c r="H1596" s="9">
        <v>800</v>
      </c>
      <c r="I1596" s="9">
        <v>632</v>
      </c>
      <c r="J1596" s="20">
        <v>0.21</v>
      </c>
    </row>
    <row r="1597" spans="1:10" x14ac:dyDescent="0.25">
      <c r="A1597" s="15" t="s">
        <v>2818</v>
      </c>
      <c r="B1597" s="7" t="s">
        <v>41</v>
      </c>
      <c r="C1597" s="7" t="s">
        <v>42</v>
      </c>
      <c r="D1597" s="7" t="s">
        <v>37</v>
      </c>
      <c r="E1597" s="11">
        <v>43410</v>
      </c>
      <c r="F1597" s="7" t="s">
        <v>133</v>
      </c>
      <c r="G1597" s="7" t="s">
        <v>189</v>
      </c>
      <c r="H1597" s="7">
        <v>50</v>
      </c>
      <c r="I1597" s="7">
        <v>50</v>
      </c>
      <c r="J1597" s="19">
        <v>0</v>
      </c>
    </row>
    <row r="1598" spans="1:10" x14ac:dyDescent="0.25">
      <c r="A1598" s="16" t="s">
        <v>2819</v>
      </c>
      <c r="B1598" s="9" t="s">
        <v>174</v>
      </c>
      <c r="C1598" s="9" t="s">
        <v>116</v>
      </c>
      <c r="D1598" s="9" t="s">
        <v>19</v>
      </c>
      <c r="E1598" s="10">
        <v>43252</v>
      </c>
      <c r="F1598" s="9" t="s">
        <v>77</v>
      </c>
      <c r="G1598" s="9" t="s">
        <v>176</v>
      </c>
      <c r="H1598" s="9">
        <v>500</v>
      </c>
      <c r="I1598" s="9">
        <v>500</v>
      </c>
      <c r="J1598" s="20">
        <v>0</v>
      </c>
    </row>
    <row r="1599" spans="1:10" x14ac:dyDescent="0.25">
      <c r="A1599" s="15" t="s">
        <v>2820</v>
      </c>
      <c r="B1599" s="7" t="s">
        <v>350</v>
      </c>
      <c r="C1599" s="7" t="s">
        <v>116</v>
      </c>
      <c r="D1599" s="7" t="s">
        <v>19</v>
      </c>
      <c r="E1599" s="8" t="s">
        <v>2463</v>
      </c>
      <c r="F1599" s="7" t="s">
        <v>77</v>
      </c>
      <c r="G1599" s="7" t="s">
        <v>428</v>
      </c>
      <c r="H1599" s="7">
        <v>500</v>
      </c>
      <c r="I1599" s="7">
        <v>495</v>
      </c>
      <c r="J1599" s="19">
        <v>0.01</v>
      </c>
    </row>
    <row r="1600" spans="1:10" x14ac:dyDescent="0.25">
      <c r="A1600" s="16" t="s">
        <v>2821</v>
      </c>
      <c r="B1600" s="9" t="s">
        <v>23</v>
      </c>
      <c r="C1600" s="9" t="s">
        <v>24</v>
      </c>
      <c r="D1600" s="9" t="s">
        <v>25</v>
      </c>
      <c r="E1600" s="12" t="s">
        <v>2822</v>
      </c>
      <c r="F1600" s="9" t="s">
        <v>49</v>
      </c>
      <c r="G1600" s="9" t="s">
        <v>381</v>
      </c>
      <c r="H1600" s="9">
        <v>500</v>
      </c>
      <c r="I1600" s="9">
        <v>485</v>
      </c>
      <c r="J1600" s="20">
        <v>0.03</v>
      </c>
    </row>
    <row r="1601" spans="1:10" x14ac:dyDescent="0.25">
      <c r="A1601" s="15" t="s">
        <v>2823</v>
      </c>
      <c r="B1601" s="7" t="s">
        <v>306</v>
      </c>
      <c r="C1601" s="7" t="s">
        <v>307</v>
      </c>
      <c r="D1601" s="7" t="s">
        <v>13</v>
      </c>
      <c r="E1601" s="8" t="s">
        <v>2824</v>
      </c>
      <c r="F1601" s="7" t="s">
        <v>44</v>
      </c>
      <c r="G1601" s="7" t="s">
        <v>660</v>
      </c>
      <c r="H1601" s="7">
        <v>30</v>
      </c>
      <c r="I1601" s="7">
        <v>23</v>
      </c>
      <c r="J1601" s="19">
        <v>0.23330000000000001</v>
      </c>
    </row>
    <row r="1602" spans="1:10" x14ac:dyDescent="0.25">
      <c r="A1602" s="16" t="s">
        <v>2825</v>
      </c>
      <c r="B1602" s="9" t="s">
        <v>541</v>
      </c>
      <c r="C1602" s="9" t="s">
        <v>542</v>
      </c>
      <c r="D1602" s="9" t="s">
        <v>25</v>
      </c>
      <c r="E1602" s="12" t="s">
        <v>2117</v>
      </c>
      <c r="F1602" s="9" t="s">
        <v>133</v>
      </c>
      <c r="G1602" s="9" t="s">
        <v>696</v>
      </c>
      <c r="H1602" s="9">
        <v>50</v>
      </c>
      <c r="I1602" s="9">
        <v>50</v>
      </c>
      <c r="J1602" s="20">
        <v>0</v>
      </c>
    </row>
    <row r="1603" spans="1:10" x14ac:dyDescent="0.25">
      <c r="A1603" s="15" t="s">
        <v>2826</v>
      </c>
      <c r="B1603" s="7" t="s">
        <v>56</v>
      </c>
      <c r="C1603" s="7" t="s">
        <v>57</v>
      </c>
      <c r="D1603" s="7" t="s">
        <v>13</v>
      </c>
      <c r="E1603" s="11">
        <v>42557</v>
      </c>
      <c r="F1603" s="7" t="s">
        <v>133</v>
      </c>
      <c r="G1603" s="7" t="s">
        <v>59</v>
      </c>
      <c r="H1603" s="7">
        <v>50</v>
      </c>
      <c r="I1603" s="7">
        <v>48</v>
      </c>
      <c r="J1603" s="19">
        <v>0.04</v>
      </c>
    </row>
    <row r="1604" spans="1:10" x14ac:dyDescent="0.25">
      <c r="A1604" s="16" t="s">
        <v>2827</v>
      </c>
      <c r="B1604" s="9" t="s">
        <v>197</v>
      </c>
      <c r="C1604" s="9" t="s">
        <v>198</v>
      </c>
      <c r="D1604" s="9" t="s">
        <v>13</v>
      </c>
      <c r="E1604" s="12" t="s">
        <v>1535</v>
      </c>
      <c r="F1604" s="9" t="s">
        <v>125</v>
      </c>
      <c r="G1604" s="9" t="s">
        <v>199</v>
      </c>
      <c r="H1604" s="9">
        <v>250</v>
      </c>
      <c r="I1604" s="9">
        <v>160</v>
      </c>
      <c r="J1604" s="20">
        <v>0.36</v>
      </c>
    </row>
    <row r="1605" spans="1:10" x14ac:dyDescent="0.25">
      <c r="A1605" s="15" t="s">
        <v>2828</v>
      </c>
      <c r="B1605" s="7" t="s">
        <v>169</v>
      </c>
      <c r="C1605" s="7" t="s">
        <v>170</v>
      </c>
      <c r="D1605" s="7" t="s">
        <v>13</v>
      </c>
      <c r="E1605" s="8" t="s">
        <v>2829</v>
      </c>
      <c r="F1605" s="7" t="s">
        <v>32</v>
      </c>
      <c r="G1605" s="7" t="s">
        <v>993</v>
      </c>
      <c r="H1605" s="7">
        <v>150</v>
      </c>
      <c r="I1605" s="7">
        <v>140</v>
      </c>
      <c r="J1605" s="19">
        <v>6.6699999999999995E-2</v>
      </c>
    </row>
    <row r="1606" spans="1:10" x14ac:dyDescent="0.25">
      <c r="A1606" s="16" t="s">
        <v>2830</v>
      </c>
      <c r="B1606" s="9" t="s">
        <v>3761</v>
      </c>
      <c r="C1606" s="9" t="s">
        <v>3759</v>
      </c>
      <c r="D1606" s="9" t="s">
        <v>13</v>
      </c>
      <c r="E1606" s="10">
        <v>42134</v>
      </c>
      <c r="F1606" s="9" t="s">
        <v>133</v>
      </c>
      <c r="G1606" s="9" t="s">
        <v>1069</v>
      </c>
      <c r="H1606" s="9">
        <v>50</v>
      </c>
      <c r="I1606" s="9">
        <v>42</v>
      </c>
      <c r="J1606" s="20">
        <v>0.16</v>
      </c>
    </row>
    <row r="1607" spans="1:10" x14ac:dyDescent="0.25">
      <c r="A1607" s="15" t="s">
        <v>2831</v>
      </c>
      <c r="B1607" s="7" t="s">
        <v>2815</v>
      </c>
      <c r="C1607" s="7" t="s">
        <v>18</v>
      </c>
      <c r="D1607" s="7" t="s">
        <v>19</v>
      </c>
      <c r="E1607" s="11">
        <v>42708</v>
      </c>
      <c r="F1607" s="7" t="s">
        <v>44</v>
      </c>
      <c r="G1607" s="7" t="s">
        <v>2832</v>
      </c>
      <c r="H1607" s="7">
        <v>30</v>
      </c>
      <c r="I1607" s="7">
        <v>29</v>
      </c>
      <c r="J1607" s="19">
        <v>3.3300000000000003E-2</v>
      </c>
    </row>
    <row r="1608" spans="1:10" x14ac:dyDescent="0.25">
      <c r="A1608" s="16" t="s">
        <v>2833</v>
      </c>
      <c r="B1608" s="9" t="s">
        <v>128</v>
      </c>
      <c r="C1608" s="9" t="s">
        <v>129</v>
      </c>
      <c r="D1608" s="9" t="s">
        <v>37</v>
      </c>
      <c r="E1608" s="12" t="s">
        <v>2834</v>
      </c>
      <c r="F1608" s="9" t="s">
        <v>64</v>
      </c>
      <c r="G1608" s="9" t="s">
        <v>743</v>
      </c>
      <c r="H1608" s="9">
        <v>1000</v>
      </c>
      <c r="I1608" s="9">
        <v>580</v>
      </c>
      <c r="J1608" s="20">
        <v>0.42</v>
      </c>
    </row>
    <row r="1609" spans="1:10" x14ac:dyDescent="0.25">
      <c r="A1609" s="15" t="s">
        <v>2835</v>
      </c>
      <c r="B1609" s="7" t="s">
        <v>147</v>
      </c>
      <c r="C1609" s="7" t="s">
        <v>96</v>
      </c>
      <c r="D1609" s="7" t="s">
        <v>37</v>
      </c>
      <c r="E1609" s="8" t="s">
        <v>332</v>
      </c>
      <c r="F1609" s="7" t="s">
        <v>64</v>
      </c>
      <c r="G1609" s="7" t="s">
        <v>149</v>
      </c>
      <c r="H1609" s="7">
        <v>1000</v>
      </c>
      <c r="I1609" s="7">
        <v>880</v>
      </c>
      <c r="J1609" s="19">
        <v>0.12</v>
      </c>
    </row>
    <row r="1610" spans="1:10" x14ac:dyDescent="0.25">
      <c r="A1610" s="16" t="s">
        <v>2836</v>
      </c>
      <c r="B1610" s="9" t="s">
        <v>216</v>
      </c>
      <c r="C1610" s="9" t="s">
        <v>217</v>
      </c>
      <c r="D1610" s="9" t="s">
        <v>13</v>
      </c>
      <c r="E1610" s="10">
        <v>41798</v>
      </c>
      <c r="F1610" s="9" t="s">
        <v>112</v>
      </c>
      <c r="G1610" s="9" t="s">
        <v>877</v>
      </c>
      <c r="H1610" s="9">
        <v>70</v>
      </c>
      <c r="I1610" s="9">
        <v>52</v>
      </c>
      <c r="J1610" s="20">
        <v>0.2571</v>
      </c>
    </row>
    <row r="1611" spans="1:10" x14ac:dyDescent="0.25">
      <c r="A1611" s="15" t="s">
        <v>2837</v>
      </c>
      <c r="B1611" s="7" t="s">
        <v>495</v>
      </c>
      <c r="C1611" s="7" t="s">
        <v>496</v>
      </c>
      <c r="D1611" s="7" t="s">
        <v>13</v>
      </c>
      <c r="E1611" s="8" t="s">
        <v>1441</v>
      </c>
      <c r="F1611" s="7" t="s">
        <v>133</v>
      </c>
      <c r="G1611" s="7" t="s">
        <v>2838</v>
      </c>
      <c r="H1611" s="7">
        <v>50</v>
      </c>
      <c r="I1611" s="7">
        <v>37</v>
      </c>
      <c r="J1611" s="19">
        <v>0.26</v>
      </c>
    </row>
    <row r="1612" spans="1:10" x14ac:dyDescent="0.25">
      <c r="A1612" s="16" t="s">
        <v>2839</v>
      </c>
      <c r="B1612" s="9" t="s">
        <v>265</v>
      </c>
      <c r="C1612" s="9" t="s">
        <v>53</v>
      </c>
      <c r="D1612" s="9" t="s">
        <v>25</v>
      </c>
      <c r="E1612" s="10">
        <v>41859</v>
      </c>
      <c r="F1612" s="9" t="s">
        <v>38</v>
      </c>
      <c r="G1612" s="9" t="s">
        <v>1615</v>
      </c>
      <c r="H1612" s="9">
        <v>50</v>
      </c>
      <c r="I1612" s="9">
        <v>50</v>
      </c>
      <c r="J1612" s="20">
        <v>0</v>
      </c>
    </row>
    <row r="1613" spans="1:10" x14ac:dyDescent="0.25">
      <c r="A1613" s="15" t="s">
        <v>2840</v>
      </c>
      <c r="B1613" s="7" t="s">
        <v>2841</v>
      </c>
      <c r="C1613" s="7" t="s">
        <v>116</v>
      </c>
      <c r="D1613" s="7" t="s">
        <v>19</v>
      </c>
      <c r="E1613" s="11">
        <v>42989</v>
      </c>
      <c r="F1613" s="7" t="s">
        <v>112</v>
      </c>
      <c r="G1613" s="7" t="s">
        <v>2842</v>
      </c>
      <c r="H1613" s="7">
        <v>70</v>
      </c>
      <c r="I1613" s="7">
        <v>67</v>
      </c>
      <c r="J1613" s="19">
        <v>4.2900000000000001E-2</v>
      </c>
    </row>
    <row r="1614" spans="1:10" x14ac:dyDescent="0.25">
      <c r="A1614" s="16" t="s">
        <v>2843</v>
      </c>
      <c r="B1614" s="9" t="s">
        <v>350</v>
      </c>
      <c r="C1614" s="9" t="s">
        <v>116</v>
      </c>
      <c r="D1614" s="9" t="s">
        <v>19</v>
      </c>
      <c r="E1614" s="12" t="s">
        <v>1418</v>
      </c>
      <c r="F1614" s="9" t="s">
        <v>38</v>
      </c>
      <c r="G1614" s="9" t="s">
        <v>1471</v>
      </c>
      <c r="H1614" s="9">
        <v>50</v>
      </c>
      <c r="I1614" s="9">
        <v>50</v>
      </c>
      <c r="J1614" s="20">
        <v>0</v>
      </c>
    </row>
    <row r="1615" spans="1:10" x14ac:dyDescent="0.25">
      <c r="A1615" s="15" t="s">
        <v>2844</v>
      </c>
      <c r="B1615" s="7" t="s">
        <v>95</v>
      </c>
      <c r="C1615" s="7" t="s">
        <v>96</v>
      </c>
      <c r="D1615" s="7" t="s">
        <v>37</v>
      </c>
      <c r="E1615" s="8" t="s">
        <v>2478</v>
      </c>
      <c r="F1615" s="7" t="s">
        <v>112</v>
      </c>
      <c r="G1615" s="7" t="s">
        <v>1979</v>
      </c>
      <c r="H1615" s="7">
        <v>70</v>
      </c>
      <c r="I1615" s="7">
        <v>66</v>
      </c>
      <c r="J1615" s="19">
        <v>5.7099999999999998E-2</v>
      </c>
    </row>
    <row r="1616" spans="1:10" x14ac:dyDescent="0.25">
      <c r="A1616" s="16" t="s">
        <v>2845</v>
      </c>
      <c r="B1616" s="9" t="s">
        <v>495</v>
      </c>
      <c r="C1616" s="9" t="s">
        <v>496</v>
      </c>
      <c r="D1616" s="9" t="s">
        <v>13</v>
      </c>
      <c r="E1616" s="10">
        <v>42350</v>
      </c>
      <c r="F1616" s="9" t="s">
        <v>133</v>
      </c>
      <c r="G1616" s="9" t="s">
        <v>1675</v>
      </c>
      <c r="H1616" s="9">
        <v>50</v>
      </c>
      <c r="I1616" s="9">
        <v>42</v>
      </c>
      <c r="J1616" s="20">
        <v>0.16</v>
      </c>
    </row>
    <row r="1617" spans="1:10" x14ac:dyDescent="0.25">
      <c r="A1617" s="15" t="s">
        <v>2846</v>
      </c>
      <c r="B1617" s="7" t="s">
        <v>541</v>
      </c>
      <c r="C1617" s="7" t="s">
        <v>542</v>
      </c>
      <c r="D1617" s="7" t="s">
        <v>25</v>
      </c>
      <c r="E1617" s="11">
        <v>43319</v>
      </c>
      <c r="F1617" s="7" t="s">
        <v>14</v>
      </c>
      <c r="G1617" s="7" t="s">
        <v>983</v>
      </c>
      <c r="H1617" s="7">
        <v>80</v>
      </c>
      <c r="I1617" s="7">
        <v>78</v>
      </c>
      <c r="J1617" s="19">
        <v>2.5000000000000001E-2</v>
      </c>
    </row>
    <row r="1618" spans="1:10" x14ac:dyDescent="0.25">
      <c r="A1618" s="16" t="s">
        <v>2847</v>
      </c>
      <c r="B1618" s="9" t="s">
        <v>397</v>
      </c>
      <c r="C1618" s="9" t="s">
        <v>398</v>
      </c>
      <c r="D1618" s="9" t="s">
        <v>13</v>
      </c>
      <c r="E1618" s="10">
        <v>42736</v>
      </c>
      <c r="F1618" s="9" t="s">
        <v>64</v>
      </c>
      <c r="G1618" s="9" t="s">
        <v>1551</v>
      </c>
      <c r="H1618" s="9">
        <v>1000</v>
      </c>
      <c r="I1618" s="9">
        <v>690</v>
      </c>
      <c r="J1618" s="20">
        <v>0.31</v>
      </c>
    </row>
    <row r="1619" spans="1:10" x14ac:dyDescent="0.25">
      <c r="A1619" s="15" t="s">
        <v>2848</v>
      </c>
      <c r="B1619" s="7" t="s">
        <v>95</v>
      </c>
      <c r="C1619" s="7" t="s">
        <v>96</v>
      </c>
      <c r="D1619" s="7" t="s">
        <v>37</v>
      </c>
      <c r="E1619" s="8" t="s">
        <v>2849</v>
      </c>
      <c r="F1619" s="7" t="s">
        <v>32</v>
      </c>
      <c r="G1619" s="7" t="s">
        <v>1504</v>
      </c>
      <c r="H1619" s="7">
        <v>150</v>
      </c>
      <c r="I1619" s="7">
        <v>138</v>
      </c>
      <c r="J1619" s="19">
        <v>0.08</v>
      </c>
    </row>
    <row r="1620" spans="1:10" x14ac:dyDescent="0.25">
      <c r="A1620" s="16" t="s">
        <v>2850</v>
      </c>
      <c r="B1620" s="9" t="s">
        <v>144</v>
      </c>
      <c r="C1620" s="9" t="s">
        <v>116</v>
      </c>
      <c r="D1620" s="9" t="s">
        <v>19</v>
      </c>
      <c r="E1620" s="12" t="s">
        <v>2389</v>
      </c>
      <c r="F1620" s="9" t="s">
        <v>112</v>
      </c>
      <c r="G1620" s="9" t="s">
        <v>145</v>
      </c>
      <c r="H1620" s="9">
        <v>70</v>
      </c>
      <c r="I1620" s="9">
        <v>68</v>
      </c>
      <c r="J1620" s="20">
        <v>2.86E-2</v>
      </c>
    </row>
    <row r="1621" spans="1:10" x14ac:dyDescent="0.25">
      <c r="A1621" s="15" t="s">
        <v>2851</v>
      </c>
      <c r="B1621" s="7" t="s">
        <v>2841</v>
      </c>
      <c r="C1621" s="7" t="s">
        <v>116</v>
      </c>
      <c r="D1621" s="7" t="s">
        <v>19</v>
      </c>
      <c r="E1621" s="8" t="s">
        <v>2852</v>
      </c>
      <c r="F1621" s="7" t="s">
        <v>77</v>
      </c>
      <c r="G1621" s="7" t="s">
        <v>2853</v>
      </c>
      <c r="H1621" s="7">
        <v>500</v>
      </c>
      <c r="I1621" s="7">
        <v>490</v>
      </c>
      <c r="J1621" s="19">
        <v>0.02</v>
      </c>
    </row>
    <row r="1622" spans="1:10" x14ac:dyDescent="0.25">
      <c r="A1622" s="16" t="s">
        <v>2854</v>
      </c>
      <c r="B1622" s="9" t="s">
        <v>197</v>
      </c>
      <c r="C1622" s="9" t="s">
        <v>198</v>
      </c>
      <c r="D1622" s="9" t="s">
        <v>13</v>
      </c>
      <c r="E1622" s="10">
        <v>42279</v>
      </c>
      <c r="F1622" s="9" t="s">
        <v>44</v>
      </c>
      <c r="G1622" s="9" t="s">
        <v>1217</v>
      </c>
      <c r="H1622" s="9">
        <v>30</v>
      </c>
      <c r="I1622" s="9">
        <v>25</v>
      </c>
      <c r="J1622" s="20">
        <v>0.16669999999999999</v>
      </c>
    </row>
    <row r="1623" spans="1:10" x14ac:dyDescent="0.25">
      <c r="A1623" s="15" t="s">
        <v>2855</v>
      </c>
      <c r="B1623" s="7" t="s">
        <v>197</v>
      </c>
      <c r="C1623" s="7" t="s">
        <v>198</v>
      </c>
      <c r="D1623" s="7" t="s">
        <v>13</v>
      </c>
      <c r="E1623" s="8" t="s">
        <v>783</v>
      </c>
      <c r="F1623" s="7" t="s">
        <v>58</v>
      </c>
      <c r="G1623" s="7" t="s">
        <v>199</v>
      </c>
      <c r="H1623" s="7">
        <v>800</v>
      </c>
      <c r="I1623" s="7">
        <v>576</v>
      </c>
      <c r="J1623" s="19">
        <v>0.28000000000000003</v>
      </c>
    </row>
    <row r="1624" spans="1:10" x14ac:dyDescent="0.25">
      <c r="A1624" s="16" t="s">
        <v>2856</v>
      </c>
      <c r="B1624" s="9" t="s">
        <v>325</v>
      </c>
      <c r="C1624" s="9" t="s">
        <v>326</v>
      </c>
      <c r="D1624" s="9" t="s">
        <v>37</v>
      </c>
      <c r="E1624" s="12" t="s">
        <v>2857</v>
      </c>
      <c r="F1624" s="9" t="s">
        <v>38</v>
      </c>
      <c r="G1624" s="9" t="s">
        <v>1045</v>
      </c>
      <c r="H1624" s="9">
        <v>50</v>
      </c>
      <c r="I1624" s="9">
        <v>48</v>
      </c>
      <c r="J1624" s="20">
        <v>0.04</v>
      </c>
    </row>
    <row r="1625" spans="1:10" x14ac:dyDescent="0.25">
      <c r="A1625" s="15" t="s">
        <v>2858</v>
      </c>
      <c r="B1625" s="7" t="s">
        <v>306</v>
      </c>
      <c r="C1625" s="7" t="s">
        <v>307</v>
      </c>
      <c r="D1625" s="7" t="s">
        <v>13</v>
      </c>
      <c r="E1625" s="11">
        <v>42465</v>
      </c>
      <c r="F1625" s="7" t="s">
        <v>125</v>
      </c>
      <c r="G1625" s="7" t="s">
        <v>1759</v>
      </c>
      <c r="H1625" s="7">
        <v>250</v>
      </c>
      <c r="I1625" s="7">
        <v>233</v>
      </c>
      <c r="J1625" s="19">
        <v>6.8000000000000005E-2</v>
      </c>
    </row>
    <row r="1626" spans="1:10" x14ac:dyDescent="0.25">
      <c r="A1626" s="16" t="s">
        <v>2859</v>
      </c>
      <c r="B1626" s="9" t="s">
        <v>110</v>
      </c>
      <c r="C1626" s="9" t="s">
        <v>75</v>
      </c>
      <c r="D1626" s="9" t="s">
        <v>37</v>
      </c>
      <c r="E1626" s="12" t="s">
        <v>1337</v>
      </c>
      <c r="F1626" s="9" t="s">
        <v>125</v>
      </c>
      <c r="G1626" s="9" t="s">
        <v>770</v>
      </c>
      <c r="H1626" s="9">
        <v>250</v>
      </c>
      <c r="I1626" s="9">
        <v>230</v>
      </c>
      <c r="J1626" s="20">
        <v>0.08</v>
      </c>
    </row>
    <row r="1627" spans="1:10" x14ac:dyDescent="0.25">
      <c r="A1627" s="15" t="s">
        <v>2860</v>
      </c>
      <c r="B1627" s="7" t="s">
        <v>11</v>
      </c>
      <c r="C1627" s="7" t="s">
        <v>12</v>
      </c>
      <c r="D1627" s="7" t="s">
        <v>13</v>
      </c>
      <c r="E1627" s="11">
        <v>41978</v>
      </c>
      <c r="F1627" s="7" t="s">
        <v>26</v>
      </c>
      <c r="G1627" s="7" t="s">
        <v>333</v>
      </c>
      <c r="H1627" s="7">
        <v>700</v>
      </c>
      <c r="I1627" s="7">
        <v>679</v>
      </c>
      <c r="J1627" s="19">
        <v>0.03</v>
      </c>
    </row>
    <row r="1628" spans="1:10" x14ac:dyDescent="0.25">
      <c r="A1628" s="16" t="s">
        <v>2861</v>
      </c>
      <c r="B1628" s="9" t="s">
        <v>201</v>
      </c>
      <c r="C1628" s="9" t="s">
        <v>202</v>
      </c>
      <c r="D1628" s="9" t="s">
        <v>13</v>
      </c>
      <c r="E1628" s="12" t="s">
        <v>1705</v>
      </c>
      <c r="F1628" s="9" t="s">
        <v>38</v>
      </c>
      <c r="G1628" s="9" t="s">
        <v>1905</v>
      </c>
      <c r="H1628" s="9">
        <v>50</v>
      </c>
      <c r="I1628" s="9">
        <v>44</v>
      </c>
      <c r="J1628" s="20">
        <v>0.12</v>
      </c>
    </row>
    <row r="1629" spans="1:10" x14ac:dyDescent="0.25">
      <c r="A1629" s="15" t="s">
        <v>2862</v>
      </c>
      <c r="B1629" s="7" t="s">
        <v>3761</v>
      </c>
      <c r="C1629" s="7" t="s">
        <v>3759</v>
      </c>
      <c r="D1629" s="7" t="s">
        <v>13</v>
      </c>
      <c r="E1629" s="8" t="s">
        <v>1868</v>
      </c>
      <c r="F1629" s="7" t="s">
        <v>44</v>
      </c>
      <c r="G1629" s="7" t="s">
        <v>572</v>
      </c>
      <c r="H1629" s="7">
        <v>30</v>
      </c>
      <c r="I1629" s="7">
        <v>29</v>
      </c>
      <c r="J1629" s="19">
        <v>3.3300000000000003E-2</v>
      </c>
    </row>
    <row r="1630" spans="1:10" x14ac:dyDescent="0.25">
      <c r="A1630" s="16" t="s">
        <v>2863</v>
      </c>
      <c r="B1630" s="9" t="s">
        <v>3760</v>
      </c>
      <c r="C1630" s="9" t="s">
        <v>3759</v>
      </c>
      <c r="D1630" s="9" t="s">
        <v>13</v>
      </c>
      <c r="E1630" s="10">
        <v>42341</v>
      </c>
      <c r="F1630" s="9" t="s">
        <v>26</v>
      </c>
      <c r="G1630" s="9" t="s">
        <v>1955</v>
      </c>
      <c r="H1630" s="9">
        <v>700</v>
      </c>
      <c r="I1630" s="9">
        <v>462</v>
      </c>
      <c r="J1630" s="20">
        <v>0.34</v>
      </c>
    </row>
    <row r="1631" spans="1:10" x14ac:dyDescent="0.25">
      <c r="A1631" s="15" t="s">
        <v>2864</v>
      </c>
      <c r="B1631" s="7" t="s">
        <v>74</v>
      </c>
      <c r="C1631" s="7" t="s">
        <v>75</v>
      </c>
      <c r="D1631" s="7" t="s">
        <v>37</v>
      </c>
      <c r="E1631" s="8" t="s">
        <v>1335</v>
      </c>
      <c r="F1631" s="7" t="s">
        <v>64</v>
      </c>
      <c r="G1631" s="7" t="s">
        <v>1246</v>
      </c>
      <c r="H1631" s="7">
        <v>1000</v>
      </c>
      <c r="I1631" s="7">
        <v>860</v>
      </c>
      <c r="J1631" s="19">
        <v>0.14000000000000001</v>
      </c>
    </row>
    <row r="1632" spans="1:10" x14ac:dyDescent="0.25">
      <c r="A1632" s="16" t="s">
        <v>2865</v>
      </c>
      <c r="B1632" s="9" t="s">
        <v>23</v>
      </c>
      <c r="C1632" s="9" t="s">
        <v>24</v>
      </c>
      <c r="D1632" s="9" t="s">
        <v>25</v>
      </c>
      <c r="E1632" s="12" t="s">
        <v>1299</v>
      </c>
      <c r="F1632" s="9" t="s">
        <v>133</v>
      </c>
      <c r="G1632" s="9" t="s">
        <v>27</v>
      </c>
      <c r="H1632" s="9">
        <v>50</v>
      </c>
      <c r="I1632" s="9">
        <v>37</v>
      </c>
      <c r="J1632" s="20">
        <v>0.26</v>
      </c>
    </row>
    <row r="1633" spans="1:10" x14ac:dyDescent="0.25">
      <c r="A1633" s="15" t="s">
        <v>2866</v>
      </c>
      <c r="B1633" s="7" t="s">
        <v>197</v>
      </c>
      <c r="C1633" s="7" t="s">
        <v>198</v>
      </c>
      <c r="D1633" s="7" t="s">
        <v>13</v>
      </c>
      <c r="E1633" s="8" t="s">
        <v>2867</v>
      </c>
      <c r="F1633" s="7" t="s">
        <v>125</v>
      </c>
      <c r="G1633" s="7" t="s">
        <v>2429</v>
      </c>
      <c r="H1633" s="7">
        <v>250</v>
      </c>
      <c r="I1633" s="7">
        <v>173</v>
      </c>
      <c r="J1633" s="19">
        <v>0.308</v>
      </c>
    </row>
    <row r="1634" spans="1:10" x14ac:dyDescent="0.25">
      <c r="A1634" s="16" t="s">
        <v>2868</v>
      </c>
      <c r="B1634" s="9" t="s">
        <v>495</v>
      </c>
      <c r="C1634" s="9" t="s">
        <v>496</v>
      </c>
      <c r="D1634" s="9" t="s">
        <v>13</v>
      </c>
      <c r="E1634" s="10">
        <v>42863</v>
      </c>
      <c r="F1634" s="9" t="s">
        <v>26</v>
      </c>
      <c r="G1634" s="9" t="s">
        <v>1675</v>
      </c>
      <c r="H1634" s="9">
        <v>700</v>
      </c>
      <c r="I1634" s="9">
        <v>637</v>
      </c>
      <c r="J1634" s="20">
        <v>0.09</v>
      </c>
    </row>
    <row r="1635" spans="1:10" x14ac:dyDescent="0.25">
      <c r="A1635" s="15" t="s">
        <v>2869</v>
      </c>
      <c r="B1635" s="7" t="s">
        <v>2841</v>
      </c>
      <c r="C1635" s="7" t="s">
        <v>116</v>
      </c>
      <c r="D1635" s="7" t="s">
        <v>19</v>
      </c>
      <c r="E1635" s="8" t="s">
        <v>2870</v>
      </c>
      <c r="F1635" s="7" t="s">
        <v>112</v>
      </c>
      <c r="G1635" s="7" t="s">
        <v>2842</v>
      </c>
      <c r="H1635" s="7">
        <v>70</v>
      </c>
      <c r="I1635" s="7">
        <v>48</v>
      </c>
      <c r="J1635" s="19">
        <v>0.31430000000000002</v>
      </c>
    </row>
    <row r="1636" spans="1:10" x14ac:dyDescent="0.25">
      <c r="A1636" s="16" t="s">
        <v>2871</v>
      </c>
      <c r="B1636" s="9" t="s">
        <v>17</v>
      </c>
      <c r="C1636" s="9" t="s">
        <v>18</v>
      </c>
      <c r="D1636" s="9" t="s">
        <v>19</v>
      </c>
      <c r="E1636" s="12" t="s">
        <v>2872</v>
      </c>
      <c r="F1636" s="9" t="s">
        <v>112</v>
      </c>
      <c r="G1636" s="9" t="s">
        <v>687</v>
      </c>
      <c r="H1636" s="9">
        <v>70</v>
      </c>
      <c r="I1636" s="9">
        <v>43</v>
      </c>
      <c r="J1636" s="20">
        <v>0.38569999999999999</v>
      </c>
    </row>
    <row r="1637" spans="1:10" x14ac:dyDescent="0.25">
      <c r="A1637" s="15" t="s">
        <v>2873</v>
      </c>
      <c r="B1637" s="7" t="s">
        <v>41</v>
      </c>
      <c r="C1637" s="7" t="s">
        <v>42</v>
      </c>
      <c r="D1637" s="7" t="s">
        <v>37</v>
      </c>
      <c r="E1637" s="11">
        <v>42073</v>
      </c>
      <c r="F1637" s="7" t="s">
        <v>44</v>
      </c>
      <c r="G1637" s="7" t="s">
        <v>1703</v>
      </c>
      <c r="H1637" s="7">
        <v>30</v>
      </c>
      <c r="I1637" s="7">
        <v>21</v>
      </c>
      <c r="J1637" s="19">
        <v>0.3</v>
      </c>
    </row>
    <row r="1638" spans="1:10" x14ac:dyDescent="0.25">
      <c r="A1638" s="16" t="s">
        <v>2874</v>
      </c>
      <c r="B1638" s="9" t="s">
        <v>201</v>
      </c>
      <c r="C1638" s="9" t="s">
        <v>202</v>
      </c>
      <c r="D1638" s="9" t="s">
        <v>13</v>
      </c>
      <c r="E1638" s="12" t="s">
        <v>1311</v>
      </c>
      <c r="F1638" s="9" t="s">
        <v>32</v>
      </c>
      <c r="G1638" s="9" t="s">
        <v>259</v>
      </c>
      <c r="H1638" s="9">
        <v>150</v>
      </c>
      <c r="I1638" s="9">
        <v>107</v>
      </c>
      <c r="J1638" s="20">
        <v>0.28670000000000001</v>
      </c>
    </row>
    <row r="1639" spans="1:10" x14ac:dyDescent="0.25">
      <c r="A1639" s="15" t="s">
        <v>2875</v>
      </c>
      <c r="B1639" s="7" t="s">
        <v>241</v>
      </c>
      <c r="C1639" s="7" t="s">
        <v>242</v>
      </c>
      <c r="D1639" s="7" t="s">
        <v>25</v>
      </c>
      <c r="E1639" s="11">
        <v>41709</v>
      </c>
      <c r="F1639" s="7" t="s">
        <v>38</v>
      </c>
      <c r="G1639" s="7" t="s">
        <v>810</v>
      </c>
      <c r="H1639" s="7">
        <v>50</v>
      </c>
      <c r="I1639" s="7">
        <v>48</v>
      </c>
      <c r="J1639" s="19">
        <v>0.04</v>
      </c>
    </row>
    <row r="1640" spans="1:10" x14ac:dyDescent="0.25">
      <c r="A1640" s="16" t="s">
        <v>2876</v>
      </c>
      <c r="B1640" s="9" t="s">
        <v>2815</v>
      </c>
      <c r="C1640" s="9" t="s">
        <v>18</v>
      </c>
      <c r="D1640" s="9" t="s">
        <v>19</v>
      </c>
      <c r="E1640" s="10">
        <v>42806</v>
      </c>
      <c r="F1640" s="9" t="s">
        <v>133</v>
      </c>
      <c r="G1640" s="9" t="s">
        <v>2877</v>
      </c>
      <c r="H1640" s="9">
        <v>50</v>
      </c>
      <c r="I1640" s="9">
        <v>45</v>
      </c>
      <c r="J1640" s="20">
        <v>0.1</v>
      </c>
    </row>
    <row r="1641" spans="1:10" x14ac:dyDescent="0.25">
      <c r="A1641" s="15" t="s">
        <v>2878</v>
      </c>
      <c r="B1641" s="7" t="s">
        <v>35</v>
      </c>
      <c r="C1641" s="7" t="s">
        <v>36</v>
      </c>
      <c r="D1641" s="7" t="s">
        <v>37</v>
      </c>
      <c r="E1641" s="11">
        <v>42618</v>
      </c>
      <c r="F1641" s="7" t="s">
        <v>112</v>
      </c>
      <c r="G1641" s="7" t="s">
        <v>183</v>
      </c>
      <c r="H1641" s="7">
        <v>70</v>
      </c>
      <c r="I1641" s="7">
        <v>68</v>
      </c>
      <c r="J1641" s="19">
        <v>2.86E-2</v>
      </c>
    </row>
    <row r="1642" spans="1:10" x14ac:dyDescent="0.25">
      <c r="A1642" s="16" t="s">
        <v>2879</v>
      </c>
      <c r="B1642" s="9" t="s">
        <v>144</v>
      </c>
      <c r="C1642" s="9" t="s">
        <v>116</v>
      </c>
      <c r="D1642" s="9" t="s">
        <v>19</v>
      </c>
      <c r="E1642" s="12" t="s">
        <v>2880</v>
      </c>
      <c r="F1642" s="9" t="s">
        <v>38</v>
      </c>
      <c r="G1642" s="9" t="s">
        <v>145</v>
      </c>
      <c r="H1642" s="9">
        <v>50</v>
      </c>
      <c r="I1642" s="9">
        <v>45</v>
      </c>
      <c r="J1642" s="20">
        <v>0.1</v>
      </c>
    </row>
    <row r="1643" spans="1:10" x14ac:dyDescent="0.25">
      <c r="A1643" s="15" t="s">
        <v>2881</v>
      </c>
      <c r="B1643" s="7" t="s">
        <v>2841</v>
      </c>
      <c r="C1643" s="7" t="s">
        <v>116</v>
      </c>
      <c r="D1643" s="7" t="s">
        <v>19</v>
      </c>
      <c r="E1643" s="8" t="s">
        <v>2882</v>
      </c>
      <c r="F1643" s="7" t="s">
        <v>38</v>
      </c>
      <c r="G1643" s="7" t="s">
        <v>2842</v>
      </c>
      <c r="H1643" s="7">
        <v>50</v>
      </c>
      <c r="I1643" s="7">
        <v>48</v>
      </c>
      <c r="J1643" s="19">
        <v>0.04</v>
      </c>
    </row>
    <row r="1644" spans="1:10" x14ac:dyDescent="0.25">
      <c r="A1644" s="16" t="s">
        <v>2883</v>
      </c>
      <c r="B1644" s="9" t="s">
        <v>397</v>
      </c>
      <c r="C1644" s="9" t="s">
        <v>398</v>
      </c>
      <c r="D1644" s="9" t="s">
        <v>13</v>
      </c>
      <c r="E1644" s="12" t="s">
        <v>285</v>
      </c>
      <c r="F1644" s="9" t="s">
        <v>58</v>
      </c>
      <c r="G1644" s="9" t="s">
        <v>1551</v>
      </c>
      <c r="H1644" s="9">
        <v>800</v>
      </c>
      <c r="I1644" s="9">
        <v>704</v>
      </c>
      <c r="J1644" s="20">
        <v>0.12</v>
      </c>
    </row>
    <row r="1645" spans="1:10" x14ac:dyDescent="0.25">
      <c r="A1645" s="15" t="s">
        <v>2884</v>
      </c>
      <c r="B1645" s="7" t="s">
        <v>241</v>
      </c>
      <c r="C1645" s="7" t="s">
        <v>242</v>
      </c>
      <c r="D1645" s="7" t="s">
        <v>25</v>
      </c>
      <c r="E1645" s="8" t="s">
        <v>1492</v>
      </c>
      <c r="F1645" s="7" t="s">
        <v>14</v>
      </c>
      <c r="G1645" s="7" t="s">
        <v>1935</v>
      </c>
      <c r="H1645" s="7">
        <v>80</v>
      </c>
      <c r="I1645" s="7">
        <v>80</v>
      </c>
      <c r="J1645" s="19">
        <v>0</v>
      </c>
    </row>
    <row r="1646" spans="1:10" x14ac:dyDescent="0.25">
      <c r="A1646" s="16" t="s">
        <v>2885</v>
      </c>
      <c r="B1646" s="9" t="s">
        <v>216</v>
      </c>
      <c r="C1646" s="9" t="s">
        <v>217</v>
      </c>
      <c r="D1646" s="9" t="s">
        <v>13</v>
      </c>
      <c r="E1646" s="12" t="s">
        <v>2711</v>
      </c>
      <c r="F1646" s="9" t="s">
        <v>44</v>
      </c>
      <c r="G1646" s="9" t="s">
        <v>877</v>
      </c>
      <c r="H1646" s="9">
        <v>30</v>
      </c>
      <c r="I1646" s="9">
        <v>30</v>
      </c>
      <c r="J1646" s="20">
        <v>0</v>
      </c>
    </row>
    <row r="1647" spans="1:10" x14ac:dyDescent="0.25">
      <c r="A1647" s="15" t="s">
        <v>2886</v>
      </c>
      <c r="B1647" s="7" t="s">
        <v>169</v>
      </c>
      <c r="C1647" s="7" t="s">
        <v>170</v>
      </c>
      <c r="D1647" s="7" t="s">
        <v>13</v>
      </c>
      <c r="E1647" s="8" t="s">
        <v>2887</v>
      </c>
      <c r="F1647" s="7" t="s">
        <v>125</v>
      </c>
      <c r="G1647" s="7" t="s">
        <v>1066</v>
      </c>
      <c r="H1647" s="7">
        <v>250</v>
      </c>
      <c r="I1647" s="7">
        <v>160</v>
      </c>
      <c r="J1647" s="19">
        <v>0.36</v>
      </c>
    </row>
    <row r="1648" spans="1:10" x14ac:dyDescent="0.25">
      <c r="A1648" s="16" t="s">
        <v>2888</v>
      </c>
      <c r="B1648" s="9" t="s">
        <v>216</v>
      </c>
      <c r="C1648" s="9" t="s">
        <v>217</v>
      </c>
      <c r="D1648" s="9" t="s">
        <v>13</v>
      </c>
      <c r="E1648" s="12" t="s">
        <v>2889</v>
      </c>
      <c r="F1648" s="9" t="s">
        <v>133</v>
      </c>
      <c r="G1648" s="9" t="s">
        <v>219</v>
      </c>
      <c r="H1648" s="9">
        <v>50</v>
      </c>
      <c r="I1648" s="9">
        <v>43</v>
      </c>
      <c r="J1648" s="20">
        <v>0.14000000000000001</v>
      </c>
    </row>
    <row r="1649" spans="1:10" x14ac:dyDescent="0.25">
      <c r="A1649" s="15" t="s">
        <v>2890</v>
      </c>
      <c r="B1649" s="7" t="s">
        <v>216</v>
      </c>
      <c r="C1649" s="7" t="s">
        <v>217</v>
      </c>
      <c r="D1649" s="7" t="s">
        <v>13</v>
      </c>
      <c r="E1649" s="8" t="s">
        <v>2891</v>
      </c>
      <c r="F1649" s="7" t="s">
        <v>77</v>
      </c>
      <c r="G1649" s="7" t="s">
        <v>219</v>
      </c>
      <c r="H1649" s="7">
        <v>500</v>
      </c>
      <c r="I1649" s="7">
        <v>495</v>
      </c>
      <c r="J1649" s="19">
        <v>0.01</v>
      </c>
    </row>
    <row r="1650" spans="1:10" x14ac:dyDescent="0.25">
      <c r="A1650" s="16" t="s">
        <v>2892</v>
      </c>
      <c r="B1650" s="9" t="s">
        <v>288</v>
      </c>
      <c r="C1650" s="9" t="s">
        <v>289</v>
      </c>
      <c r="D1650" s="9" t="s">
        <v>13</v>
      </c>
      <c r="E1650" s="12" t="s">
        <v>1665</v>
      </c>
      <c r="F1650" s="9" t="s">
        <v>44</v>
      </c>
      <c r="G1650" s="9" t="s">
        <v>2893</v>
      </c>
      <c r="H1650" s="9">
        <v>30</v>
      </c>
      <c r="I1650" s="9">
        <v>27</v>
      </c>
      <c r="J1650" s="20">
        <v>0.1</v>
      </c>
    </row>
    <row r="1651" spans="1:10" x14ac:dyDescent="0.25">
      <c r="A1651" s="15" t="s">
        <v>2894</v>
      </c>
      <c r="B1651" s="7" t="s">
        <v>495</v>
      </c>
      <c r="C1651" s="7" t="s">
        <v>496</v>
      </c>
      <c r="D1651" s="7" t="s">
        <v>13</v>
      </c>
      <c r="E1651" s="8" t="s">
        <v>380</v>
      </c>
      <c r="F1651" s="7" t="s">
        <v>14</v>
      </c>
      <c r="G1651" s="7" t="s">
        <v>2270</v>
      </c>
      <c r="H1651" s="7">
        <v>80</v>
      </c>
      <c r="I1651" s="7">
        <v>61</v>
      </c>
      <c r="J1651" s="19">
        <v>0.23749999999999999</v>
      </c>
    </row>
    <row r="1652" spans="1:10" x14ac:dyDescent="0.25">
      <c r="A1652" s="16" t="s">
        <v>2895</v>
      </c>
      <c r="B1652" s="9" t="s">
        <v>210</v>
      </c>
      <c r="C1652" s="9" t="s">
        <v>116</v>
      </c>
      <c r="D1652" s="9" t="s">
        <v>19</v>
      </c>
      <c r="E1652" s="12" t="s">
        <v>2487</v>
      </c>
      <c r="F1652" s="9" t="s">
        <v>64</v>
      </c>
      <c r="G1652" s="9" t="s">
        <v>2896</v>
      </c>
      <c r="H1652" s="9">
        <v>1000</v>
      </c>
      <c r="I1652" s="9">
        <v>990</v>
      </c>
      <c r="J1652" s="20">
        <v>0.01</v>
      </c>
    </row>
    <row r="1653" spans="1:10" x14ac:dyDescent="0.25">
      <c r="A1653" s="15" t="s">
        <v>2897</v>
      </c>
      <c r="B1653" s="7" t="s">
        <v>178</v>
      </c>
      <c r="C1653" s="7" t="s">
        <v>116</v>
      </c>
      <c r="D1653" s="7" t="s">
        <v>19</v>
      </c>
      <c r="E1653" s="8" t="s">
        <v>2898</v>
      </c>
      <c r="F1653" s="7" t="s">
        <v>38</v>
      </c>
      <c r="G1653" s="7" t="s">
        <v>1682</v>
      </c>
      <c r="H1653" s="7">
        <v>50</v>
      </c>
      <c r="I1653" s="7">
        <v>45</v>
      </c>
      <c r="J1653" s="19">
        <v>0.1</v>
      </c>
    </row>
    <row r="1654" spans="1:10" x14ac:dyDescent="0.25">
      <c r="A1654" s="16" t="s">
        <v>2899</v>
      </c>
      <c r="B1654" s="9" t="s">
        <v>2815</v>
      </c>
      <c r="C1654" s="9" t="s">
        <v>18</v>
      </c>
      <c r="D1654" s="9" t="s">
        <v>19</v>
      </c>
      <c r="E1654" s="12" t="s">
        <v>2900</v>
      </c>
      <c r="F1654" s="9" t="s">
        <v>125</v>
      </c>
      <c r="G1654" s="9" t="s">
        <v>2901</v>
      </c>
      <c r="H1654" s="9">
        <v>250</v>
      </c>
      <c r="I1654" s="9">
        <v>243</v>
      </c>
      <c r="J1654" s="20">
        <v>2.8000000000000001E-2</v>
      </c>
    </row>
    <row r="1655" spans="1:10" x14ac:dyDescent="0.25">
      <c r="A1655" s="15" t="s">
        <v>2902</v>
      </c>
      <c r="B1655" s="7" t="s">
        <v>164</v>
      </c>
      <c r="C1655" s="7" t="s">
        <v>165</v>
      </c>
      <c r="D1655" s="7" t="s">
        <v>13</v>
      </c>
      <c r="E1655" s="11">
        <v>42286</v>
      </c>
      <c r="F1655" s="7" t="s">
        <v>14</v>
      </c>
      <c r="G1655" s="7" t="s">
        <v>1744</v>
      </c>
      <c r="H1655" s="7">
        <v>80</v>
      </c>
      <c r="I1655" s="7">
        <v>53</v>
      </c>
      <c r="J1655" s="19">
        <v>0.33750000000000002</v>
      </c>
    </row>
    <row r="1656" spans="1:10" x14ac:dyDescent="0.25">
      <c r="A1656" s="16" t="s">
        <v>2903</v>
      </c>
      <c r="B1656" s="9" t="s">
        <v>23</v>
      </c>
      <c r="C1656" s="9" t="s">
        <v>24</v>
      </c>
      <c r="D1656" s="9" t="s">
        <v>25</v>
      </c>
      <c r="E1656" s="10">
        <v>41671</v>
      </c>
      <c r="F1656" s="9" t="s">
        <v>64</v>
      </c>
      <c r="G1656" s="9" t="s">
        <v>162</v>
      </c>
      <c r="H1656" s="9">
        <v>1000</v>
      </c>
      <c r="I1656" s="9">
        <v>590</v>
      </c>
      <c r="J1656" s="20">
        <v>0.41</v>
      </c>
    </row>
    <row r="1657" spans="1:10" x14ac:dyDescent="0.25">
      <c r="A1657" s="15" t="s">
        <v>2904</v>
      </c>
      <c r="B1657" s="7" t="s">
        <v>110</v>
      </c>
      <c r="C1657" s="7" t="s">
        <v>75</v>
      </c>
      <c r="D1657" s="7" t="s">
        <v>37</v>
      </c>
      <c r="E1657" s="8" t="s">
        <v>2905</v>
      </c>
      <c r="F1657" s="7" t="s">
        <v>32</v>
      </c>
      <c r="G1657" s="7" t="s">
        <v>627</v>
      </c>
      <c r="H1657" s="7">
        <v>150</v>
      </c>
      <c r="I1657" s="7">
        <v>138</v>
      </c>
      <c r="J1657" s="19">
        <v>0.08</v>
      </c>
    </row>
    <row r="1658" spans="1:10" x14ac:dyDescent="0.25">
      <c r="A1658" s="16" t="s">
        <v>2906</v>
      </c>
      <c r="B1658" s="9" t="s">
        <v>2907</v>
      </c>
      <c r="C1658" s="9" t="s">
        <v>116</v>
      </c>
      <c r="D1658" s="9" t="s">
        <v>19</v>
      </c>
      <c r="E1658" s="10">
        <v>42341</v>
      </c>
      <c r="F1658" s="9" t="s">
        <v>26</v>
      </c>
      <c r="G1658" s="9" t="s">
        <v>2908</v>
      </c>
      <c r="H1658" s="9">
        <v>700</v>
      </c>
      <c r="I1658" s="9">
        <v>560</v>
      </c>
      <c r="J1658" s="20">
        <v>0.2</v>
      </c>
    </row>
    <row r="1659" spans="1:10" x14ac:dyDescent="0.25">
      <c r="A1659" s="15" t="s">
        <v>2909</v>
      </c>
      <c r="B1659" s="7" t="s">
        <v>2841</v>
      </c>
      <c r="C1659" s="7" t="s">
        <v>116</v>
      </c>
      <c r="D1659" s="7" t="s">
        <v>19</v>
      </c>
      <c r="E1659" s="8" t="s">
        <v>2910</v>
      </c>
      <c r="F1659" s="7" t="s">
        <v>58</v>
      </c>
      <c r="G1659" s="7" t="s">
        <v>2853</v>
      </c>
      <c r="H1659" s="7">
        <v>800</v>
      </c>
      <c r="I1659" s="7">
        <v>512</v>
      </c>
      <c r="J1659" s="19">
        <v>0.36</v>
      </c>
    </row>
    <row r="1660" spans="1:10" x14ac:dyDescent="0.25">
      <c r="A1660" s="16" t="s">
        <v>2911</v>
      </c>
      <c r="B1660" s="9" t="s">
        <v>397</v>
      </c>
      <c r="C1660" s="9" t="s">
        <v>398</v>
      </c>
      <c r="D1660" s="9" t="s">
        <v>13</v>
      </c>
      <c r="E1660" s="10">
        <v>42799</v>
      </c>
      <c r="F1660" s="9" t="s">
        <v>44</v>
      </c>
      <c r="G1660" s="9" t="s">
        <v>1627</v>
      </c>
      <c r="H1660" s="9">
        <v>30</v>
      </c>
      <c r="I1660" s="9">
        <v>29</v>
      </c>
      <c r="J1660" s="20">
        <v>3.3300000000000003E-2</v>
      </c>
    </row>
    <row r="1661" spans="1:10" x14ac:dyDescent="0.25">
      <c r="A1661" s="15" t="s">
        <v>2912</v>
      </c>
      <c r="B1661" s="7" t="s">
        <v>67</v>
      </c>
      <c r="C1661" s="7" t="s">
        <v>68</v>
      </c>
      <c r="D1661" s="7" t="s">
        <v>37</v>
      </c>
      <c r="E1661" s="8" t="s">
        <v>2913</v>
      </c>
      <c r="F1661" s="7" t="s">
        <v>32</v>
      </c>
      <c r="G1661" s="7" t="s">
        <v>2011</v>
      </c>
      <c r="H1661" s="7">
        <v>150</v>
      </c>
      <c r="I1661" s="7">
        <v>144</v>
      </c>
      <c r="J1661" s="19">
        <v>0.04</v>
      </c>
    </row>
    <row r="1662" spans="1:10" x14ac:dyDescent="0.25">
      <c r="A1662" s="16" t="s">
        <v>2914</v>
      </c>
      <c r="B1662" s="9" t="s">
        <v>52</v>
      </c>
      <c r="C1662" s="9" t="s">
        <v>53</v>
      </c>
      <c r="D1662" s="9" t="s">
        <v>25</v>
      </c>
      <c r="E1662" s="12" t="s">
        <v>171</v>
      </c>
      <c r="F1662" s="9" t="s">
        <v>112</v>
      </c>
      <c r="G1662" s="9" t="s">
        <v>1186</v>
      </c>
      <c r="H1662" s="9">
        <v>70</v>
      </c>
      <c r="I1662" s="9">
        <v>70</v>
      </c>
      <c r="J1662" s="20">
        <v>0</v>
      </c>
    </row>
    <row r="1663" spans="1:10" x14ac:dyDescent="0.25">
      <c r="A1663" s="15" t="s">
        <v>2915</v>
      </c>
      <c r="B1663" s="7" t="s">
        <v>306</v>
      </c>
      <c r="C1663" s="7" t="s">
        <v>307</v>
      </c>
      <c r="D1663" s="7" t="s">
        <v>13</v>
      </c>
      <c r="E1663" s="11">
        <v>42990</v>
      </c>
      <c r="F1663" s="7" t="s">
        <v>49</v>
      </c>
      <c r="G1663" s="7" t="s">
        <v>660</v>
      </c>
      <c r="H1663" s="7">
        <v>500</v>
      </c>
      <c r="I1663" s="7">
        <v>470</v>
      </c>
      <c r="J1663" s="19">
        <v>0.06</v>
      </c>
    </row>
    <row r="1664" spans="1:10" x14ac:dyDescent="0.25">
      <c r="A1664" s="16" t="s">
        <v>2916</v>
      </c>
      <c r="B1664" s="9" t="s">
        <v>147</v>
      </c>
      <c r="C1664" s="9" t="s">
        <v>96</v>
      </c>
      <c r="D1664" s="9" t="s">
        <v>37</v>
      </c>
      <c r="E1664" s="10">
        <v>43076</v>
      </c>
      <c r="F1664" s="9" t="s">
        <v>49</v>
      </c>
      <c r="G1664" s="9" t="s">
        <v>1384</v>
      </c>
      <c r="H1664" s="9">
        <v>500</v>
      </c>
      <c r="I1664" s="9">
        <v>480</v>
      </c>
      <c r="J1664" s="20">
        <v>0.04</v>
      </c>
    </row>
    <row r="1665" spans="1:10" x14ac:dyDescent="0.25">
      <c r="A1665" s="15" t="s">
        <v>2917</v>
      </c>
      <c r="B1665" s="7" t="s">
        <v>261</v>
      </c>
      <c r="C1665" s="7" t="s">
        <v>42</v>
      </c>
      <c r="D1665" s="7" t="s">
        <v>37</v>
      </c>
      <c r="E1665" s="8" t="s">
        <v>2918</v>
      </c>
      <c r="F1665" s="7" t="s">
        <v>49</v>
      </c>
      <c r="G1665" s="7" t="s">
        <v>1379</v>
      </c>
      <c r="H1665" s="7">
        <v>500</v>
      </c>
      <c r="I1665" s="7">
        <v>435</v>
      </c>
      <c r="J1665" s="19">
        <v>0.13</v>
      </c>
    </row>
    <row r="1666" spans="1:10" x14ac:dyDescent="0.25">
      <c r="A1666" s="16" t="s">
        <v>2919</v>
      </c>
      <c r="B1666" s="9" t="s">
        <v>89</v>
      </c>
      <c r="C1666" s="9" t="s">
        <v>90</v>
      </c>
      <c r="D1666" s="9" t="s">
        <v>13</v>
      </c>
      <c r="E1666" s="12" t="s">
        <v>1964</v>
      </c>
      <c r="F1666" s="9" t="s">
        <v>44</v>
      </c>
      <c r="G1666" s="9" t="s">
        <v>91</v>
      </c>
      <c r="H1666" s="9">
        <v>30</v>
      </c>
      <c r="I1666" s="9">
        <v>27</v>
      </c>
      <c r="J1666" s="20">
        <v>0.1</v>
      </c>
    </row>
    <row r="1667" spans="1:10" x14ac:dyDescent="0.25">
      <c r="A1667" s="15" t="s">
        <v>2920</v>
      </c>
      <c r="B1667" s="7" t="s">
        <v>325</v>
      </c>
      <c r="C1667" s="7" t="s">
        <v>326</v>
      </c>
      <c r="D1667" s="7" t="s">
        <v>37</v>
      </c>
      <c r="E1667" s="8" t="s">
        <v>2921</v>
      </c>
      <c r="F1667" s="7" t="s">
        <v>64</v>
      </c>
      <c r="G1667" s="7" t="s">
        <v>2378</v>
      </c>
      <c r="H1667" s="7">
        <v>1000</v>
      </c>
      <c r="I1667" s="7">
        <v>930</v>
      </c>
      <c r="J1667" s="19">
        <v>7.0000000000000007E-2</v>
      </c>
    </row>
    <row r="1668" spans="1:10" x14ac:dyDescent="0.25">
      <c r="A1668" s="16" t="s">
        <v>2922</v>
      </c>
      <c r="B1668" s="9" t="s">
        <v>397</v>
      </c>
      <c r="C1668" s="9" t="s">
        <v>398</v>
      </c>
      <c r="D1668" s="9" t="s">
        <v>13</v>
      </c>
      <c r="E1668" s="12" t="s">
        <v>2923</v>
      </c>
      <c r="F1668" s="9" t="s">
        <v>112</v>
      </c>
      <c r="G1668" s="9" t="s">
        <v>750</v>
      </c>
      <c r="H1668" s="9">
        <v>70</v>
      </c>
      <c r="I1668" s="9">
        <v>68</v>
      </c>
      <c r="J1668" s="20">
        <v>2.86E-2</v>
      </c>
    </row>
    <row r="1669" spans="1:10" x14ac:dyDescent="0.25">
      <c r="A1669" s="15" t="s">
        <v>2924</v>
      </c>
      <c r="B1669" s="7" t="s">
        <v>318</v>
      </c>
      <c r="C1669" s="7" t="s">
        <v>319</v>
      </c>
      <c r="D1669" s="7" t="s">
        <v>13</v>
      </c>
      <c r="E1669" s="8" t="s">
        <v>569</v>
      </c>
      <c r="F1669" s="7" t="s">
        <v>49</v>
      </c>
      <c r="G1669" s="7" t="s">
        <v>386</v>
      </c>
      <c r="H1669" s="7">
        <v>500</v>
      </c>
      <c r="I1669" s="7">
        <v>460</v>
      </c>
      <c r="J1669" s="19">
        <v>0.08</v>
      </c>
    </row>
    <row r="1670" spans="1:10" x14ac:dyDescent="0.25">
      <c r="A1670" s="16" t="s">
        <v>2925</v>
      </c>
      <c r="B1670" s="9" t="s">
        <v>100</v>
      </c>
      <c r="C1670" s="9" t="s">
        <v>101</v>
      </c>
      <c r="D1670" s="9" t="s">
        <v>13</v>
      </c>
      <c r="E1670" s="12" t="s">
        <v>702</v>
      </c>
      <c r="F1670" s="9" t="s">
        <v>125</v>
      </c>
      <c r="G1670" s="9" t="s">
        <v>1669</v>
      </c>
      <c r="H1670" s="9">
        <v>250</v>
      </c>
      <c r="I1670" s="9">
        <v>158</v>
      </c>
      <c r="J1670" s="20">
        <v>0.36799999999999999</v>
      </c>
    </row>
    <row r="1671" spans="1:10" x14ac:dyDescent="0.25">
      <c r="A1671" s="15" t="s">
        <v>2926</v>
      </c>
      <c r="B1671" s="7" t="s">
        <v>144</v>
      </c>
      <c r="C1671" s="7" t="s">
        <v>116</v>
      </c>
      <c r="D1671" s="7" t="s">
        <v>19</v>
      </c>
      <c r="E1671" s="8" t="s">
        <v>1424</v>
      </c>
      <c r="F1671" s="7" t="s">
        <v>26</v>
      </c>
      <c r="G1671" s="7" t="s">
        <v>2028</v>
      </c>
      <c r="H1671" s="7">
        <v>700</v>
      </c>
      <c r="I1671" s="7">
        <v>658</v>
      </c>
      <c r="J1671" s="19">
        <v>0.06</v>
      </c>
    </row>
    <row r="1672" spans="1:10" x14ac:dyDescent="0.25">
      <c r="A1672" s="16" t="s">
        <v>2927</v>
      </c>
      <c r="B1672" s="9" t="s">
        <v>306</v>
      </c>
      <c r="C1672" s="9" t="s">
        <v>307</v>
      </c>
      <c r="D1672" s="9" t="s">
        <v>13</v>
      </c>
      <c r="E1672" s="10">
        <v>41763</v>
      </c>
      <c r="F1672" s="9" t="s">
        <v>125</v>
      </c>
      <c r="G1672" s="9" t="s">
        <v>309</v>
      </c>
      <c r="H1672" s="9">
        <v>250</v>
      </c>
      <c r="I1672" s="9">
        <v>178</v>
      </c>
      <c r="J1672" s="20">
        <v>0.28799999999999998</v>
      </c>
    </row>
    <row r="1673" spans="1:10" x14ac:dyDescent="0.25">
      <c r="A1673" s="15" t="s">
        <v>2928</v>
      </c>
      <c r="B1673" s="7" t="s">
        <v>128</v>
      </c>
      <c r="C1673" s="7" t="s">
        <v>129</v>
      </c>
      <c r="D1673" s="7" t="s">
        <v>37</v>
      </c>
      <c r="E1673" s="8" t="s">
        <v>2929</v>
      </c>
      <c r="F1673" s="7" t="s">
        <v>125</v>
      </c>
      <c r="G1673" s="7" t="s">
        <v>743</v>
      </c>
      <c r="H1673" s="7">
        <v>250</v>
      </c>
      <c r="I1673" s="7">
        <v>240</v>
      </c>
      <c r="J1673" s="19">
        <v>0.04</v>
      </c>
    </row>
    <row r="1674" spans="1:10" x14ac:dyDescent="0.25">
      <c r="A1674" s="16" t="s">
        <v>2930</v>
      </c>
      <c r="B1674" s="9" t="s">
        <v>269</v>
      </c>
      <c r="C1674" s="9" t="s">
        <v>270</v>
      </c>
      <c r="D1674" s="9" t="s">
        <v>25</v>
      </c>
      <c r="E1674" s="10">
        <v>42948</v>
      </c>
      <c r="F1674" s="9" t="s">
        <v>125</v>
      </c>
      <c r="G1674" s="9" t="s">
        <v>271</v>
      </c>
      <c r="H1674" s="9">
        <v>250</v>
      </c>
      <c r="I1674" s="9">
        <v>243</v>
      </c>
      <c r="J1674" s="20">
        <v>2.8000000000000001E-2</v>
      </c>
    </row>
    <row r="1675" spans="1:10" x14ac:dyDescent="0.25">
      <c r="A1675" s="15" t="s">
        <v>2931</v>
      </c>
      <c r="B1675" s="7" t="s">
        <v>74</v>
      </c>
      <c r="C1675" s="7" t="s">
        <v>75</v>
      </c>
      <c r="D1675" s="7" t="s">
        <v>37</v>
      </c>
      <c r="E1675" s="11">
        <v>42524</v>
      </c>
      <c r="F1675" s="7" t="s">
        <v>64</v>
      </c>
      <c r="G1675" s="7" t="s">
        <v>78</v>
      </c>
      <c r="H1675" s="7">
        <v>1000</v>
      </c>
      <c r="I1675" s="7">
        <v>810</v>
      </c>
      <c r="J1675" s="19">
        <v>0.19</v>
      </c>
    </row>
    <row r="1676" spans="1:10" x14ac:dyDescent="0.25">
      <c r="A1676" s="16" t="s">
        <v>2932</v>
      </c>
      <c r="B1676" s="9" t="s">
        <v>110</v>
      </c>
      <c r="C1676" s="9" t="s">
        <v>75</v>
      </c>
      <c r="D1676" s="9" t="s">
        <v>37</v>
      </c>
      <c r="E1676" s="10">
        <v>42829</v>
      </c>
      <c r="F1676" s="9" t="s">
        <v>64</v>
      </c>
      <c r="G1676" s="9" t="s">
        <v>2362</v>
      </c>
      <c r="H1676" s="9">
        <v>1000</v>
      </c>
      <c r="I1676" s="9">
        <v>700</v>
      </c>
      <c r="J1676" s="20">
        <v>0.3</v>
      </c>
    </row>
    <row r="1677" spans="1:10" x14ac:dyDescent="0.25">
      <c r="A1677" s="15" t="s">
        <v>2933</v>
      </c>
      <c r="B1677" s="7" t="s">
        <v>201</v>
      </c>
      <c r="C1677" s="7" t="s">
        <v>202</v>
      </c>
      <c r="D1677" s="7" t="s">
        <v>13</v>
      </c>
      <c r="E1677" s="11">
        <v>42403</v>
      </c>
      <c r="F1677" s="7" t="s">
        <v>44</v>
      </c>
      <c r="G1677" s="7" t="s">
        <v>1905</v>
      </c>
      <c r="H1677" s="7">
        <v>30</v>
      </c>
      <c r="I1677" s="7">
        <v>29</v>
      </c>
      <c r="J1677" s="19">
        <v>3.3300000000000003E-2</v>
      </c>
    </row>
    <row r="1678" spans="1:10" x14ac:dyDescent="0.25">
      <c r="A1678" s="16" t="s">
        <v>2934</v>
      </c>
      <c r="B1678" s="9" t="s">
        <v>100</v>
      </c>
      <c r="C1678" s="9" t="s">
        <v>101</v>
      </c>
      <c r="D1678" s="9" t="s">
        <v>13</v>
      </c>
      <c r="E1678" s="10">
        <v>41945</v>
      </c>
      <c r="F1678" s="9" t="s">
        <v>64</v>
      </c>
      <c r="G1678" s="9" t="s">
        <v>103</v>
      </c>
      <c r="H1678" s="9">
        <v>1000</v>
      </c>
      <c r="I1678" s="9">
        <v>910</v>
      </c>
      <c r="J1678" s="20">
        <v>0.09</v>
      </c>
    </row>
    <row r="1679" spans="1:10" x14ac:dyDescent="0.25">
      <c r="A1679" s="15" t="s">
        <v>2935</v>
      </c>
      <c r="B1679" s="7" t="s">
        <v>52</v>
      </c>
      <c r="C1679" s="7" t="s">
        <v>53</v>
      </c>
      <c r="D1679" s="7" t="s">
        <v>25</v>
      </c>
      <c r="E1679" s="8" t="s">
        <v>1877</v>
      </c>
      <c r="F1679" s="7" t="s">
        <v>58</v>
      </c>
      <c r="G1679" s="7" t="s">
        <v>899</v>
      </c>
      <c r="H1679" s="7">
        <v>800</v>
      </c>
      <c r="I1679" s="7">
        <v>448</v>
      </c>
      <c r="J1679" s="19">
        <v>0.44</v>
      </c>
    </row>
    <row r="1680" spans="1:10" x14ac:dyDescent="0.25">
      <c r="A1680" s="16" t="s">
        <v>2936</v>
      </c>
      <c r="B1680" s="9" t="s">
        <v>169</v>
      </c>
      <c r="C1680" s="9" t="s">
        <v>170</v>
      </c>
      <c r="D1680" s="9" t="s">
        <v>13</v>
      </c>
      <c r="E1680" s="12" t="s">
        <v>2937</v>
      </c>
      <c r="F1680" s="9" t="s">
        <v>14</v>
      </c>
      <c r="G1680" s="9" t="s">
        <v>509</v>
      </c>
      <c r="H1680" s="9">
        <v>80</v>
      </c>
      <c r="I1680" s="9">
        <v>72</v>
      </c>
      <c r="J1680" s="20">
        <v>0.1</v>
      </c>
    </row>
    <row r="1681" spans="1:10" x14ac:dyDescent="0.25">
      <c r="A1681" s="15" t="s">
        <v>2938</v>
      </c>
      <c r="B1681" s="7" t="s">
        <v>135</v>
      </c>
      <c r="C1681" s="7" t="s">
        <v>42</v>
      </c>
      <c r="D1681" s="7" t="s">
        <v>37</v>
      </c>
      <c r="E1681" s="11">
        <v>42046</v>
      </c>
      <c r="F1681" s="7" t="s">
        <v>44</v>
      </c>
      <c r="G1681" s="7" t="s">
        <v>1323</v>
      </c>
      <c r="H1681" s="7">
        <v>30</v>
      </c>
      <c r="I1681" s="7">
        <v>23</v>
      </c>
      <c r="J1681" s="19">
        <v>0.23330000000000001</v>
      </c>
    </row>
    <row r="1682" spans="1:10" x14ac:dyDescent="0.25">
      <c r="A1682" s="16" t="s">
        <v>2939</v>
      </c>
      <c r="B1682" s="9" t="s">
        <v>265</v>
      </c>
      <c r="C1682" s="9" t="s">
        <v>53</v>
      </c>
      <c r="D1682" s="9" t="s">
        <v>25</v>
      </c>
      <c r="E1682" s="12" t="s">
        <v>2940</v>
      </c>
      <c r="F1682" s="9" t="s">
        <v>44</v>
      </c>
      <c r="G1682" s="9" t="s">
        <v>2530</v>
      </c>
      <c r="H1682" s="9">
        <v>30</v>
      </c>
      <c r="I1682" s="9">
        <v>30</v>
      </c>
      <c r="J1682" s="20">
        <v>0</v>
      </c>
    </row>
    <row r="1683" spans="1:10" x14ac:dyDescent="0.25">
      <c r="A1683" s="15" t="s">
        <v>2941</v>
      </c>
      <c r="B1683" s="7" t="s">
        <v>164</v>
      </c>
      <c r="C1683" s="7" t="s">
        <v>165</v>
      </c>
      <c r="D1683" s="7" t="s">
        <v>13</v>
      </c>
      <c r="E1683" s="8" t="s">
        <v>2568</v>
      </c>
      <c r="F1683" s="7" t="s">
        <v>44</v>
      </c>
      <c r="G1683" s="7" t="s">
        <v>1343</v>
      </c>
      <c r="H1683" s="7">
        <v>30</v>
      </c>
      <c r="I1683" s="7">
        <v>28</v>
      </c>
      <c r="J1683" s="19">
        <v>6.6699999999999995E-2</v>
      </c>
    </row>
    <row r="1684" spans="1:10" x14ac:dyDescent="0.25">
      <c r="A1684" s="16" t="s">
        <v>2942</v>
      </c>
      <c r="B1684" s="9" t="s">
        <v>74</v>
      </c>
      <c r="C1684" s="9" t="s">
        <v>75</v>
      </c>
      <c r="D1684" s="9" t="s">
        <v>37</v>
      </c>
      <c r="E1684" s="10">
        <v>41706</v>
      </c>
      <c r="F1684" s="9" t="s">
        <v>125</v>
      </c>
      <c r="G1684" s="9" t="s">
        <v>159</v>
      </c>
      <c r="H1684" s="9">
        <v>250</v>
      </c>
      <c r="I1684" s="9">
        <v>220</v>
      </c>
      <c r="J1684" s="20">
        <v>0.12</v>
      </c>
    </row>
    <row r="1685" spans="1:10" x14ac:dyDescent="0.25">
      <c r="A1685" s="15" t="s">
        <v>2943</v>
      </c>
      <c r="B1685" s="7" t="s">
        <v>261</v>
      </c>
      <c r="C1685" s="7" t="s">
        <v>42</v>
      </c>
      <c r="D1685" s="7" t="s">
        <v>37</v>
      </c>
      <c r="E1685" s="8" t="s">
        <v>2588</v>
      </c>
      <c r="F1685" s="7" t="s">
        <v>125</v>
      </c>
      <c r="G1685" s="7" t="s">
        <v>1379</v>
      </c>
      <c r="H1685" s="7">
        <v>250</v>
      </c>
      <c r="I1685" s="7">
        <v>250</v>
      </c>
      <c r="J1685" s="19">
        <v>0</v>
      </c>
    </row>
    <row r="1686" spans="1:10" x14ac:dyDescent="0.25">
      <c r="A1686" s="16" t="s">
        <v>2944</v>
      </c>
      <c r="B1686" s="9" t="s">
        <v>52</v>
      </c>
      <c r="C1686" s="9" t="s">
        <v>53</v>
      </c>
      <c r="D1686" s="9" t="s">
        <v>25</v>
      </c>
      <c r="E1686" s="12" t="s">
        <v>2945</v>
      </c>
      <c r="F1686" s="9" t="s">
        <v>77</v>
      </c>
      <c r="G1686" s="9" t="s">
        <v>899</v>
      </c>
      <c r="H1686" s="9">
        <v>500</v>
      </c>
      <c r="I1686" s="9">
        <v>490</v>
      </c>
      <c r="J1686" s="20">
        <v>0.02</v>
      </c>
    </row>
    <row r="1687" spans="1:10" x14ac:dyDescent="0.25">
      <c r="A1687" s="15" t="s">
        <v>2946</v>
      </c>
      <c r="B1687" s="7" t="s">
        <v>174</v>
      </c>
      <c r="C1687" s="7" t="s">
        <v>116</v>
      </c>
      <c r="D1687" s="7" t="s">
        <v>19</v>
      </c>
      <c r="E1687" s="8" t="s">
        <v>1403</v>
      </c>
      <c r="F1687" s="7" t="s">
        <v>26</v>
      </c>
      <c r="G1687" s="7" t="s">
        <v>176</v>
      </c>
      <c r="H1687" s="7">
        <v>700</v>
      </c>
      <c r="I1687" s="7">
        <v>637</v>
      </c>
      <c r="J1687" s="19">
        <v>0.09</v>
      </c>
    </row>
    <row r="1688" spans="1:10" x14ac:dyDescent="0.25">
      <c r="A1688" s="16" t="s">
        <v>2947</v>
      </c>
      <c r="B1688" s="9" t="s">
        <v>261</v>
      </c>
      <c r="C1688" s="9" t="s">
        <v>42</v>
      </c>
      <c r="D1688" s="9" t="s">
        <v>37</v>
      </c>
      <c r="E1688" s="12" t="s">
        <v>1120</v>
      </c>
      <c r="F1688" s="9" t="s">
        <v>26</v>
      </c>
      <c r="G1688" s="9" t="s">
        <v>293</v>
      </c>
      <c r="H1688" s="9">
        <v>700</v>
      </c>
      <c r="I1688" s="9">
        <v>679</v>
      </c>
      <c r="J1688" s="20">
        <v>0.03</v>
      </c>
    </row>
    <row r="1689" spans="1:10" x14ac:dyDescent="0.25">
      <c r="A1689" s="15" t="s">
        <v>2948</v>
      </c>
      <c r="B1689" s="7" t="s">
        <v>2841</v>
      </c>
      <c r="C1689" s="7" t="s">
        <v>116</v>
      </c>
      <c r="D1689" s="7" t="s">
        <v>19</v>
      </c>
      <c r="E1689" s="8" t="s">
        <v>2900</v>
      </c>
      <c r="F1689" s="7" t="s">
        <v>44</v>
      </c>
      <c r="G1689" s="7" t="s">
        <v>2853</v>
      </c>
      <c r="H1689" s="7">
        <v>30</v>
      </c>
      <c r="I1689" s="7">
        <v>28</v>
      </c>
      <c r="J1689" s="19">
        <v>6.6699999999999995E-2</v>
      </c>
    </row>
    <row r="1690" spans="1:10" x14ac:dyDescent="0.25">
      <c r="A1690" s="16" t="s">
        <v>2949</v>
      </c>
      <c r="B1690" s="9" t="s">
        <v>3760</v>
      </c>
      <c r="C1690" s="9" t="s">
        <v>3759</v>
      </c>
      <c r="D1690" s="9" t="s">
        <v>13</v>
      </c>
      <c r="E1690" s="12" t="s">
        <v>2950</v>
      </c>
      <c r="F1690" s="9" t="s">
        <v>14</v>
      </c>
      <c r="G1690" s="9" t="s">
        <v>87</v>
      </c>
      <c r="H1690" s="9">
        <v>80</v>
      </c>
      <c r="I1690" s="9">
        <v>70</v>
      </c>
      <c r="J1690" s="20">
        <v>0.125</v>
      </c>
    </row>
    <row r="1691" spans="1:10" x14ac:dyDescent="0.25">
      <c r="A1691" s="15" t="s">
        <v>2951</v>
      </c>
      <c r="B1691" s="7" t="s">
        <v>210</v>
      </c>
      <c r="C1691" s="7" t="s">
        <v>116</v>
      </c>
      <c r="D1691" s="7" t="s">
        <v>19</v>
      </c>
      <c r="E1691" s="11">
        <v>41792</v>
      </c>
      <c r="F1691" s="7" t="s">
        <v>44</v>
      </c>
      <c r="G1691" s="7" t="s">
        <v>2896</v>
      </c>
      <c r="H1691" s="7">
        <v>30</v>
      </c>
      <c r="I1691" s="7">
        <v>26</v>
      </c>
      <c r="J1691" s="19">
        <v>0.1333</v>
      </c>
    </row>
    <row r="1692" spans="1:10" x14ac:dyDescent="0.25">
      <c r="A1692" s="16" t="s">
        <v>2952</v>
      </c>
      <c r="B1692" s="9" t="s">
        <v>261</v>
      </c>
      <c r="C1692" s="9" t="s">
        <v>42</v>
      </c>
      <c r="D1692" s="9" t="s">
        <v>37</v>
      </c>
      <c r="E1692" s="10">
        <v>43378</v>
      </c>
      <c r="F1692" s="9" t="s">
        <v>133</v>
      </c>
      <c r="G1692" s="9" t="s">
        <v>1533</v>
      </c>
      <c r="H1692" s="9">
        <v>50</v>
      </c>
      <c r="I1692" s="9">
        <v>47</v>
      </c>
      <c r="J1692" s="20">
        <v>0.06</v>
      </c>
    </row>
    <row r="1693" spans="1:10" x14ac:dyDescent="0.25">
      <c r="A1693" s="15" t="s">
        <v>2953</v>
      </c>
      <c r="B1693" s="7" t="s">
        <v>82</v>
      </c>
      <c r="C1693" s="7" t="s">
        <v>83</v>
      </c>
      <c r="D1693" s="7" t="s">
        <v>37</v>
      </c>
      <c r="E1693" s="8" t="s">
        <v>2954</v>
      </c>
      <c r="F1693" s="7" t="s">
        <v>133</v>
      </c>
      <c r="G1693" s="7" t="s">
        <v>2331</v>
      </c>
      <c r="H1693" s="7">
        <v>50</v>
      </c>
      <c r="I1693" s="7">
        <v>45</v>
      </c>
      <c r="J1693" s="19">
        <v>0.1</v>
      </c>
    </row>
    <row r="1694" spans="1:10" x14ac:dyDescent="0.25">
      <c r="A1694" s="16" t="s">
        <v>2955</v>
      </c>
      <c r="B1694" s="9" t="s">
        <v>2841</v>
      </c>
      <c r="C1694" s="9" t="s">
        <v>116</v>
      </c>
      <c r="D1694" s="9" t="s">
        <v>19</v>
      </c>
      <c r="E1694" s="10">
        <v>43107</v>
      </c>
      <c r="F1694" s="9" t="s">
        <v>112</v>
      </c>
      <c r="G1694" s="9" t="s">
        <v>2956</v>
      </c>
      <c r="H1694" s="9">
        <v>70</v>
      </c>
      <c r="I1694" s="9">
        <v>69</v>
      </c>
      <c r="J1694" s="20">
        <v>1.43E-2</v>
      </c>
    </row>
    <row r="1695" spans="1:10" x14ac:dyDescent="0.25">
      <c r="A1695" s="15" t="s">
        <v>2957</v>
      </c>
      <c r="B1695" s="7" t="s">
        <v>11</v>
      </c>
      <c r="C1695" s="7" t="s">
        <v>12</v>
      </c>
      <c r="D1695" s="7" t="s">
        <v>13</v>
      </c>
      <c r="E1695" s="11">
        <v>43443</v>
      </c>
      <c r="F1695" s="7" t="s">
        <v>58</v>
      </c>
      <c r="G1695" s="7" t="s">
        <v>356</v>
      </c>
      <c r="H1695" s="7">
        <v>800</v>
      </c>
      <c r="I1695" s="7">
        <v>640</v>
      </c>
      <c r="J1695" s="19">
        <v>0.2</v>
      </c>
    </row>
    <row r="1696" spans="1:10" x14ac:dyDescent="0.25">
      <c r="A1696" s="16" t="s">
        <v>2958</v>
      </c>
      <c r="B1696" s="9" t="s">
        <v>3761</v>
      </c>
      <c r="C1696" s="9" t="s">
        <v>3759</v>
      </c>
      <c r="D1696" s="9" t="s">
        <v>13</v>
      </c>
      <c r="E1696" s="12" t="s">
        <v>481</v>
      </c>
      <c r="F1696" s="9" t="s">
        <v>58</v>
      </c>
      <c r="G1696" s="9" t="s">
        <v>2205</v>
      </c>
      <c r="H1696" s="9">
        <v>800</v>
      </c>
      <c r="I1696" s="9">
        <v>744</v>
      </c>
      <c r="J1696" s="20">
        <v>7.0000000000000007E-2</v>
      </c>
    </row>
    <row r="1697" spans="1:10" x14ac:dyDescent="0.25">
      <c r="A1697" s="15" t="s">
        <v>2959</v>
      </c>
      <c r="B1697" s="7" t="s">
        <v>29</v>
      </c>
      <c r="C1697" s="7" t="s">
        <v>30</v>
      </c>
      <c r="D1697" s="7" t="s">
        <v>13</v>
      </c>
      <c r="E1697" s="8" t="s">
        <v>148</v>
      </c>
      <c r="F1697" s="7" t="s">
        <v>14</v>
      </c>
      <c r="G1697" s="7" t="s">
        <v>2275</v>
      </c>
      <c r="H1697" s="7">
        <v>80</v>
      </c>
      <c r="I1697" s="7">
        <v>74</v>
      </c>
      <c r="J1697" s="19">
        <v>7.4999999999999997E-2</v>
      </c>
    </row>
    <row r="1698" spans="1:10" x14ac:dyDescent="0.25">
      <c r="A1698" s="16" t="s">
        <v>2960</v>
      </c>
      <c r="B1698" s="9" t="s">
        <v>201</v>
      </c>
      <c r="C1698" s="9" t="s">
        <v>202</v>
      </c>
      <c r="D1698" s="9" t="s">
        <v>13</v>
      </c>
      <c r="E1698" s="10">
        <v>43378</v>
      </c>
      <c r="F1698" s="9" t="s">
        <v>32</v>
      </c>
      <c r="G1698" s="9" t="s">
        <v>203</v>
      </c>
      <c r="H1698" s="9">
        <v>150</v>
      </c>
      <c r="I1698" s="9">
        <v>128</v>
      </c>
      <c r="J1698" s="20">
        <v>0.1467</v>
      </c>
    </row>
    <row r="1699" spans="1:10" x14ac:dyDescent="0.25">
      <c r="A1699" s="15" t="s">
        <v>2961</v>
      </c>
      <c r="B1699" s="7" t="s">
        <v>52</v>
      </c>
      <c r="C1699" s="7" t="s">
        <v>53</v>
      </c>
      <c r="D1699" s="7" t="s">
        <v>25</v>
      </c>
      <c r="E1699" s="11">
        <v>43355</v>
      </c>
      <c r="F1699" s="7" t="s">
        <v>133</v>
      </c>
      <c r="G1699" s="7" t="s">
        <v>2962</v>
      </c>
      <c r="H1699" s="7">
        <v>50</v>
      </c>
      <c r="I1699" s="7">
        <v>45</v>
      </c>
      <c r="J1699" s="19">
        <v>0.1</v>
      </c>
    </row>
    <row r="1700" spans="1:10" x14ac:dyDescent="0.25">
      <c r="A1700" s="16" t="s">
        <v>2963</v>
      </c>
      <c r="B1700" s="9" t="s">
        <v>123</v>
      </c>
      <c r="C1700" s="9" t="s">
        <v>57</v>
      </c>
      <c r="D1700" s="9" t="s">
        <v>13</v>
      </c>
      <c r="E1700" s="10">
        <v>43135</v>
      </c>
      <c r="F1700" s="9" t="s">
        <v>58</v>
      </c>
      <c r="G1700" s="9" t="s">
        <v>280</v>
      </c>
      <c r="H1700" s="9">
        <v>800</v>
      </c>
      <c r="I1700" s="9">
        <v>664</v>
      </c>
      <c r="J1700" s="20">
        <v>0.17</v>
      </c>
    </row>
    <row r="1701" spans="1:10" x14ac:dyDescent="0.25">
      <c r="A1701" s="15" t="s">
        <v>2964</v>
      </c>
      <c r="B1701" s="7" t="s">
        <v>350</v>
      </c>
      <c r="C1701" s="7" t="s">
        <v>116</v>
      </c>
      <c r="D1701" s="7" t="s">
        <v>19</v>
      </c>
      <c r="E1701" s="8" t="s">
        <v>2965</v>
      </c>
      <c r="F1701" s="7" t="s">
        <v>125</v>
      </c>
      <c r="G1701" s="7" t="s">
        <v>524</v>
      </c>
      <c r="H1701" s="7">
        <v>250</v>
      </c>
      <c r="I1701" s="7">
        <v>243</v>
      </c>
      <c r="J1701" s="19">
        <v>2.8000000000000001E-2</v>
      </c>
    </row>
    <row r="1702" spans="1:10" x14ac:dyDescent="0.25">
      <c r="A1702" s="16" t="s">
        <v>2966</v>
      </c>
      <c r="B1702" s="9" t="s">
        <v>23</v>
      </c>
      <c r="C1702" s="9" t="s">
        <v>24</v>
      </c>
      <c r="D1702" s="9" t="s">
        <v>25</v>
      </c>
      <c r="E1702" s="12" t="s">
        <v>2967</v>
      </c>
      <c r="F1702" s="9" t="s">
        <v>112</v>
      </c>
      <c r="G1702" s="9" t="s">
        <v>381</v>
      </c>
      <c r="H1702" s="9">
        <v>70</v>
      </c>
      <c r="I1702" s="9">
        <v>69</v>
      </c>
      <c r="J1702" s="20">
        <v>1.43E-2</v>
      </c>
    </row>
    <row r="1703" spans="1:10" x14ac:dyDescent="0.25">
      <c r="A1703" s="15" t="s">
        <v>2968</v>
      </c>
      <c r="B1703" s="7" t="s">
        <v>128</v>
      </c>
      <c r="C1703" s="7" t="s">
        <v>129</v>
      </c>
      <c r="D1703" s="7" t="s">
        <v>37</v>
      </c>
      <c r="E1703" s="11">
        <v>41985</v>
      </c>
      <c r="F1703" s="7" t="s">
        <v>49</v>
      </c>
      <c r="G1703" s="7" t="s">
        <v>1407</v>
      </c>
      <c r="H1703" s="7">
        <v>500</v>
      </c>
      <c r="I1703" s="7">
        <v>495</v>
      </c>
      <c r="J1703" s="19">
        <v>0.01</v>
      </c>
    </row>
    <row r="1704" spans="1:10" x14ac:dyDescent="0.25">
      <c r="A1704" s="16" t="s">
        <v>2969</v>
      </c>
      <c r="B1704" s="9" t="s">
        <v>139</v>
      </c>
      <c r="C1704" s="9" t="s">
        <v>140</v>
      </c>
      <c r="D1704" s="9" t="s">
        <v>13</v>
      </c>
      <c r="E1704" s="12" t="s">
        <v>2809</v>
      </c>
      <c r="F1704" s="9" t="s">
        <v>58</v>
      </c>
      <c r="G1704" s="9" t="s">
        <v>142</v>
      </c>
      <c r="H1704" s="9">
        <v>800</v>
      </c>
      <c r="I1704" s="9">
        <v>440</v>
      </c>
      <c r="J1704" s="20">
        <v>0.45</v>
      </c>
    </row>
    <row r="1705" spans="1:10" x14ac:dyDescent="0.25">
      <c r="A1705" s="15" t="s">
        <v>2970</v>
      </c>
      <c r="B1705" s="7" t="s">
        <v>123</v>
      </c>
      <c r="C1705" s="7" t="s">
        <v>57</v>
      </c>
      <c r="D1705" s="7" t="s">
        <v>13</v>
      </c>
      <c r="E1705" s="11">
        <v>43169</v>
      </c>
      <c r="F1705" s="7" t="s">
        <v>133</v>
      </c>
      <c r="G1705" s="7" t="s">
        <v>1146</v>
      </c>
      <c r="H1705" s="7">
        <v>50</v>
      </c>
      <c r="I1705" s="7">
        <v>44</v>
      </c>
      <c r="J1705" s="19">
        <v>0.12</v>
      </c>
    </row>
    <row r="1706" spans="1:10" x14ac:dyDescent="0.25">
      <c r="A1706" s="16" t="s">
        <v>2971</v>
      </c>
      <c r="B1706" s="9" t="s">
        <v>74</v>
      </c>
      <c r="C1706" s="9" t="s">
        <v>75</v>
      </c>
      <c r="D1706" s="9" t="s">
        <v>37</v>
      </c>
      <c r="E1706" s="12" t="s">
        <v>2972</v>
      </c>
      <c r="F1706" s="9" t="s">
        <v>64</v>
      </c>
      <c r="G1706" s="9" t="s">
        <v>2973</v>
      </c>
      <c r="H1706" s="9">
        <v>1000</v>
      </c>
      <c r="I1706" s="9">
        <v>790</v>
      </c>
      <c r="J1706" s="20">
        <v>0.21</v>
      </c>
    </row>
    <row r="1707" spans="1:10" x14ac:dyDescent="0.25">
      <c r="A1707" s="15" t="s">
        <v>2974</v>
      </c>
      <c r="B1707" s="7" t="s">
        <v>23</v>
      </c>
      <c r="C1707" s="7" t="s">
        <v>24</v>
      </c>
      <c r="D1707" s="7" t="s">
        <v>25</v>
      </c>
      <c r="E1707" s="11">
        <v>42438</v>
      </c>
      <c r="F1707" s="7" t="s">
        <v>26</v>
      </c>
      <c r="G1707" s="7" t="s">
        <v>608</v>
      </c>
      <c r="H1707" s="7">
        <v>700</v>
      </c>
      <c r="I1707" s="7">
        <v>609</v>
      </c>
      <c r="J1707" s="19">
        <v>0.13</v>
      </c>
    </row>
    <row r="1708" spans="1:10" x14ac:dyDescent="0.25">
      <c r="A1708" s="16" t="s">
        <v>2975</v>
      </c>
      <c r="B1708" s="9" t="s">
        <v>123</v>
      </c>
      <c r="C1708" s="9" t="s">
        <v>57</v>
      </c>
      <c r="D1708" s="9" t="s">
        <v>13</v>
      </c>
      <c r="E1708" s="12" t="s">
        <v>2034</v>
      </c>
      <c r="F1708" s="9" t="s">
        <v>49</v>
      </c>
      <c r="G1708" s="9" t="s">
        <v>1392</v>
      </c>
      <c r="H1708" s="9">
        <v>500</v>
      </c>
      <c r="I1708" s="9">
        <v>425</v>
      </c>
      <c r="J1708" s="20">
        <v>0.15</v>
      </c>
    </row>
    <row r="1709" spans="1:10" x14ac:dyDescent="0.25">
      <c r="A1709" s="15" t="s">
        <v>2976</v>
      </c>
      <c r="B1709" s="7" t="s">
        <v>139</v>
      </c>
      <c r="C1709" s="7" t="s">
        <v>140</v>
      </c>
      <c r="D1709" s="7" t="s">
        <v>13</v>
      </c>
      <c r="E1709" s="8" t="s">
        <v>1646</v>
      </c>
      <c r="F1709" s="7" t="s">
        <v>112</v>
      </c>
      <c r="G1709" s="7" t="s">
        <v>1189</v>
      </c>
      <c r="H1709" s="7">
        <v>70</v>
      </c>
      <c r="I1709" s="7">
        <v>45</v>
      </c>
      <c r="J1709" s="19">
        <v>0.35709999999999997</v>
      </c>
    </row>
    <row r="1710" spans="1:10" x14ac:dyDescent="0.25">
      <c r="A1710" s="16" t="s">
        <v>2977</v>
      </c>
      <c r="B1710" s="9" t="s">
        <v>197</v>
      </c>
      <c r="C1710" s="9" t="s">
        <v>198</v>
      </c>
      <c r="D1710" s="9" t="s">
        <v>13</v>
      </c>
      <c r="E1710" s="12" t="s">
        <v>2978</v>
      </c>
      <c r="F1710" s="9" t="s">
        <v>44</v>
      </c>
      <c r="G1710" s="9" t="s">
        <v>511</v>
      </c>
      <c r="H1710" s="9">
        <v>30</v>
      </c>
      <c r="I1710" s="9">
        <v>25</v>
      </c>
      <c r="J1710" s="20">
        <v>0.16669999999999999</v>
      </c>
    </row>
    <row r="1711" spans="1:10" x14ac:dyDescent="0.25">
      <c r="A1711" s="15" t="s">
        <v>2979</v>
      </c>
      <c r="B1711" s="7" t="s">
        <v>197</v>
      </c>
      <c r="C1711" s="7" t="s">
        <v>198</v>
      </c>
      <c r="D1711" s="7" t="s">
        <v>13</v>
      </c>
      <c r="E1711" s="11">
        <v>42096</v>
      </c>
      <c r="F1711" s="7" t="s">
        <v>26</v>
      </c>
      <c r="G1711" s="7" t="s">
        <v>199</v>
      </c>
      <c r="H1711" s="7">
        <v>700</v>
      </c>
      <c r="I1711" s="7">
        <v>476</v>
      </c>
      <c r="J1711" s="19">
        <v>0.32</v>
      </c>
    </row>
    <row r="1712" spans="1:10" x14ac:dyDescent="0.25">
      <c r="A1712" s="16" t="s">
        <v>2980</v>
      </c>
      <c r="B1712" s="9" t="s">
        <v>52</v>
      </c>
      <c r="C1712" s="9" t="s">
        <v>53</v>
      </c>
      <c r="D1712" s="9" t="s">
        <v>25</v>
      </c>
      <c r="E1712" s="12" t="s">
        <v>2981</v>
      </c>
      <c r="F1712" s="9" t="s">
        <v>133</v>
      </c>
      <c r="G1712" s="9" t="s">
        <v>54</v>
      </c>
      <c r="H1712" s="9">
        <v>50</v>
      </c>
      <c r="I1712" s="9">
        <v>43</v>
      </c>
      <c r="J1712" s="20">
        <v>0.14000000000000001</v>
      </c>
    </row>
    <row r="1713" spans="1:10" x14ac:dyDescent="0.25">
      <c r="A1713" s="15" t="s">
        <v>2982</v>
      </c>
      <c r="B1713" s="7" t="s">
        <v>123</v>
      </c>
      <c r="C1713" s="7" t="s">
        <v>57</v>
      </c>
      <c r="D1713" s="7" t="s">
        <v>13</v>
      </c>
      <c r="E1713" s="8" t="s">
        <v>2983</v>
      </c>
      <c r="F1713" s="7" t="s">
        <v>64</v>
      </c>
      <c r="G1713" s="7" t="s">
        <v>1592</v>
      </c>
      <c r="H1713" s="7">
        <v>1000</v>
      </c>
      <c r="I1713" s="7">
        <v>930</v>
      </c>
      <c r="J1713" s="19">
        <v>7.0000000000000007E-2</v>
      </c>
    </row>
    <row r="1714" spans="1:10" x14ac:dyDescent="0.25">
      <c r="A1714" s="16" t="s">
        <v>2984</v>
      </c>
      <c r="B1714" s="9" t="s">
        <v>52</v>
      </c>
      <c r="C1714" s="9" t="s">
        <v>53</v>
      </c>
      <c r="D1714" s="9" t="s">
        <v>25</v>
      </c>
      <c r="E1714" s="12" t="s">
        <v>2985</v>
      </c>
      <c r="F1714" s="9" t="s">
        <v>38</v>
      </c>
      <c r="G1714" s="9" t="s">
        <v>72</v>
      </c>
      <c r="H1714" s="9">
        <v>50</v>
      </c>
      <c r="I1714" s="9">
        <v>43</v>
      </c>
      <c r="J1714" s="20">
        <v>0.14000000000000001</v>
      </c>
    </row>
    <row r="1715" spans="1:10" x14ac:dyDescent="0.25">
      <c r="A1715" s="15" t="s">
        <v>2986</v>
      </c>
      <c r="B1715" s="7" t="s">
        <v>216</v>
      </c>
      <c r="C1715" s="7" t="s">
        <v>217</v>
      </c>
      <c r="D1715" s="7" t="s">
        <v>13</v>
      </c>
      <c r="E1715" s="11">
        <v>42223</v>
      </c>
      <c r="F1715" s="7" t="s">
        <v>38</v>
      </c>
      <c r="G1715" s="7" t="s">
        <v>952</v>
      </c>
      <c r="H1715" s="7">
        <v>50</v>
      </c>
      <c r="I1715" s="7">
        <v>34</v>
      </c>
      <c r="J1715" s="19">
        <v>0.32</v>
      </c>
    </row>
    <row r="1716" spans="1:10" x14ac:dyDescent="0.25">
      <c r="A1716" s="16" t="s">
        <v>2987</v>
      </c>
      <c r="B1716" s="9" t="s">
        <v>174</v>
      </c>
      <c r="C1716" s="9" t="s">
        <v>116</v>
      </c>
      <c r="D1716" s="9" t="s">
        <v>19</v>
      </c>
      <c r="E1716" s="10">
        <v>41826</v>
      </c>
      <c r="F1716" s="9" t="s">
        <v>38</v>
      </c>
      <c r="G1716" s="9" t="s">
        <v>619</v>
      </c>
      <c r="H1716" s="9">
        <v>50</v>
      </c>
      <c r="I1716" s="9">
        <v>46</v>
      </c>
      <c r="J1716" s="20">
        <v>0.08</v>
      </c>
    </row>
    <row r="1717" spans="1:10" x14ac:dyDescent="0.25">
      <c r="A1717" s="15" t="s">
        <v>2988</v>
      </c>
      <c r="B1717" s="7" t="s">
        <v>23</v>
      </c>
      <c r="C1717" s="7" t="s">
        <v>24</v>
      </c>
      <c r="D1717" s="7" t="s">
        <v>25</v>
      </c>
      <c r="E1717" s="8" t="s">
        <v>2092</v>
      </c>
      <c r="F1717" s="7" t="s">
        <v>49</v>
      </c>
      <c r="G1717" s="7" t="s">
        <v>27</v>
      </c>
      <c r="H1717" s="7">
        <v>500</v>
      </c>
      <c r="I1717" s="7">
        <v>355</v>
      </c>
      <c r="J1717" s="19">
        <v>0.28999999999999998</v>
      </c>
    </row>
    <row r="1718" spans="1:10" x14ac:dyDescent="0.25">
      <c r="A1718" s="16" t="s">
        <v>2989</v>
      </c>
      <c r="B1718" s="9" t="s">
        <v>29</v>
      </c>
      <c r="C1718" s="9" t="s">
        <v>30</v>
      </c>
      <c r="D1718" s="9" t="s">
        <v>13</v>
      </c>
      <c r="E1718" s="10">
        <v>42288</v>
      </c>
      <c r="F1718" s="9" t="s">
        <v>38</v>
      </c>
      <c r="G1718" s="9" t="s">
        <v>556</v>
      </c>
      <c r="H1718" s="9">
        <v>50</v>
      </c>
      <c r="I1718" s="9">
        <v>40</v>
      </c>
      <c r="J1718" s="20">
        <v>0.2</v>
      </c>
    </row>
    <row r="1719" spans="1:10" x14ac:dyDescent="0.25">
      <c r="A1719" s="15" t="s">
        <v>2990</v>
      </c>
      <c r="B1719" s="7" t="s">
        <v>62</v>
      </c>
      <c r="C1719" s="7" t="s">
        <v>63</v>
      </c>
      <c r="D1719" s="7" t="s">
        <v>13</v>
      </c>
      <c r="E1719" s="8" t="s">
        <v>43</v>
      </c>
      <c r="F1719" s="7" t="s">
        <v>49</v>
      </c>
      <c r="G1719" s="7" t="s">
        <v>65</v>
      </c>
      <c r="H1719" s="7">
        <v>500</v>
      </c>
      <c r="I1719" s="7">
        <v>450</v>
      </c>
      <c r="J1719" s="19">
        <v>0.1</v>
      </c>
    </row>
    <row r="1720" spans="1:10" x14ac:dyDescent="0.25">
      <c r="A1720" s="16" t="s">
        <v>2991</v>
      </c>
      <c r="B1720" s="9" t="s">
        <v>2907</v>
      </c>
      <c r="C1720" s="9" t="s">
        <v>116</v>
      </c>
      <c r="D1720" s="9" t="s">
        <v>19</v>
      </c>
      <c r="E1720" s="12" t="s">
        <v>2641</v>
      </c>
      <c r="F1720" s="9" t="s">
        <v>133</v>
      </c>
      <c r="G1720" s="9" t="s">
        <v>2992</v>
      </c>
      <c r="H1720" s="9">
        <v>50</v>
      </c>
      <c r="I1720" s="9">
        <v>47</v>
      </c>
      <c r="J1720" s="20">
        <v>0.06</v>
      </c>
    </row>
    <row r="1721" spans="1:10" x14ac:dyDescent="0.25">
      <c r="A1721" s="15" t="s">
        <v>2993</v>
      </c>
      <c r="B1721" s="7" t="s">
        <v>89</v>
      </c>
      <c r="C1721" s="7" t="s">
        <v>90</v>
      </c>
      <c r="D1721" s="7" t="s">
        <v>13</v>
      </c>
      <c r="E1721" s="8" t="s">
        <v>1984</v>
      </c>
      <c r="F1721" s="7" t="s">
        <v>58</v>
      </c>
      <c r="G1721" s="7" t="s">
        <v>419</v>
      </c>
      <c r="H1721" s="7">
        <v>800</v>
      </c>
      <c r="I1721" s="7">
        <v>456</v>
      </c>
      <c r="J1721" s="19">
        <v>0.43</v>
      </c>
    </row>
    <row r="1722" spans="1:10" x14ac:dyDescent="0.25">
      <c r="A1722" s="16" t="s">
        <v>2994</v>
      </c>
      <c r="B1722" s="9" t="s">
        <v>105</v>
      </c>
      <c r="C1722" s="9" t="s">
        <v>106</v>
      </c>
      <c r="D1722" s="9" t="s">
        <v>13</v>
      </c>
      <c r="E1722" s="12" t="s">
        <v>1802</v>
      </c>
      <c r="F1722" s="9" t="s">
        <v>44</v>
      </c>
      <c r="G1722" s="9" t="s">
        <v>1179</v>
      </c>
      <c r="H1722" s="9">
        <v>30</v>
      </c>
      <c r="I1722" s="9">
        <v>28</v>
      </c>
      <c r="J1722" s="20">
        <v>6.6699999999999995E-2</v>
      </c>
    </row>
    <row r="1723" spans="1:10" x14ac:dyDescent="0.25">
      <c r="A1723" s="15" t="s">
        <v>2995</v>
      </c>
      <c r="B1723" s="7" t="s">
        <v>178</v>
      </c>
      <c r="C1723" s="7" t="s">
        <v>116</v>
      </c>
      <c r="D1723" s="7" t="s">
        <v>19</v>
      </c>
      <c r="E1723" s="8" t="s">
        <v>2996</v>
      </c>
      <c r="F1723" s="7" t="s">
        <v>44</v>
      </c>
      <c r="G1723" s="7" t="s">
        <v>727</v>
      </c>
      <c r="H1723" s="7">
        <v>30</v>
      </c>
      <c r="I1723" s="7">
        <v>26</v>
      </c>
      <c r="J1723" s="19">
        <v>0.1333</v>
      </c>
    </row>
    <row r="1724" spans="1:10" x14ac:dyDescent="0.25">
      <c r="A1724" s="16" t="s">
        <v>2997</v>
      </c>
      <c r="B1724" s="9" t="s">
        <v>288</v>
      </c>
      <c r="C1724" s="9" t="s">
        <v>289</v>
      </c>
      <c r="D1724" s="9" t="s">
        <v>13</v>
      </c>
      <c r="E1724" s="10">
        <v>41764</v>
      </c>
      <c r="F1724" s="9" t="s">
        <v>14</v>
      </c>
      <c r="G1724" s="9" t="s">
        <v>798</v>
      </c>
      <c r="H1724" s="9">
        <v>80</v>
      </c>
      <c r="I1724" s="9">
        <v>56</v>
      </c>
      <c r="J1724" s="20">
        <v>0.3</v>
      </c>
    </row>
    <row r="1725" spans="1:10" x14ac:dyDescent="0.25">
      <c r="A1725" s="15" t="s">
        <v>2998</v>
      </c>
      <c r="B1725" s="7" t="s">
        <v>56</v>
      </c>
      <c r="C1725" s="7" t="s">
        <v>57</v>
      </c>
      <c r="D1725" s="7" t="s">
        <v>13</v>
      </c>
      <c r="E1725" s="11">
        <v>43018</v>
      </c>
      <c r="F1725" s="7" t="s">
        <v>77</v>
      </c>
      <c r="G1725" s="7" t="s">
        <v>59</v>
      </c>
      <c r="H1725" s="7">
        <v>500</v>
      </c>
      <c r="I1725" s="7">
        <v>490</v>
      </c>
      <c r="J1725" s="19">
        <v>0.02</v>
      </c>
    </row>
    <row r="1726" spans="1:10" x14ac:dyDescent="0.25">
      <c r="A1726" s="16" t="s">
        <v>2999</v>
      </c>
      <c r="B1726" s="9" t="s">
        <v>174</v>
      </c>
      <c r="C1726" s="9" t="s">
        <v>116</v>
      </c>
      <c r="D1726" s="9" t="s">
        <v>19</v>
      </c>
      <c r="E1726" s="12" t="s">
        <v>686</v>
      </c>
      <c r="F1726" s="9" t="s">
        <v>77</v>
      </c>
      <c r="G1726" s="9" t="s">
        <v>1848</v>
      </c>
      <c r="H1726" s="9">
        <v>500</v>
      </c>
      <c r="I1726" s="9">
        <v>490</v>
      </c>
      <c r="J1726" s="20">
        <v>0.02</v>
      </c>
    </row>
    <row r="1727" spans="1:10" x14ac:dyDescent="0.25">
      <c r="A1727" s="15" t="s">
        <v>3000</v>
      </c>
      <c r="B1727" s="7" t="s">
        <v>147</v>
      </c>
      <c r="C1727" s="7" t="s">
        <v>96</v>
      </c>
      <c r="D1727" s="7" t="s">
        <v>37</v>
      </c>
      <c r="E1727" s="8" t="s">
        <v>1819</v>
      </c>
      <c r="F1727" s="7" t="s">
        <v>112</v>
      </c>
      <c r="G1727" s="7" t="s">
        <v>1042</v>
      </c>
      <c r="H1727" s="7">
        <v>70</v>
      </c>
      <c r="I1727" s="7">
        <v>61</v>
      </c>
      <c r="J1727" s="19">
        <v>0.12859999999999999</v>
      </c>
    </row>
    <row r="1728" spans="1:10" x14ac:dyDescent="0.25">
      <c r="A1728" s="16" t="s">
        <v>3001</v>
      </c>
      <c r="B1728" s="9" t="s">
        <v>2815</v>
      </c>
      <c r="C1728" s="9" t="s">
        <v>18</v>
      </c>
      <c r="D1728" s="9" t="s">
        <v>19</v>
      </c>
      <c r="E1728" s="10">
        <v>42013</v>
      </c>
      <c r="F1728" s="9" t="s">
        <v>125</v>
      </c>
      <c r="G1728" s="9" t="s">
        <v>2901</v>
      </c>
      <c r="H1728" s="9">
        <v>250</v>
      </c>
      <c r="I1728" s="9">
        <v>220</v>
      </c>
      <c r="J1728" s="20">
        <v>0.12</v>
      </c>
    </row>
    <row r="1729" spans="1:10" x14ac:dyDescent="0.25">
      <c r="A1729" s="15" t="s">
        <v>3002</v>
      </c>
      <c r="B1729" s="7" t="s">
        <v>541</v>
      </c>
      <c r="C1729" s="7" t="s">
        <v>542</v>
      </c>
      <c r="D1729" s="7" t="s">
        <v>25</v>
      </c>
      <c r="E1729" s="8" t="s">
        <v>2325</v>
      </c>
      <c r="F1729" s="7" t="s">
        <v>112</v>
      </c>
      <c r="G1729" s="7" t="s">
        <v>1109</v>
      </c>
      <c r="H1729" s="7">
        <v>70</v>
      </c>
      <c r="I1729" s="7">
        <v>67</v>
      </c>
      <c r="J1729" s="19">
        <v>4.2900000000000001E-2</v>
      </c>
    </row>
    <row r="1730" spans="1:10" x14ac:dyDescent="0.25">
      <c r="A1730" s="16" t="s">
        <v>3003</v>
      </c>
      <c r="B1730" s="9" t="s">
        <v>178</v>
      </c>
      <c r="C1730" s="9" t="s">
        <v>116</v>
      </c>
      <c r="D1730" s="9" t="s">
        <v>19</v>
      </c>
      <c r="E1730" s="10">
        <v>42861</v>
      </c>
      <c r="F1730" s="9" t="s">
        <v>77</v>
      </c>
      <c r="G1730" s="9" t="s">
        <v>2439</v>
      </c>
      <c r="H1730" s="9">
        <v>500</v>
      </c>
      <c r="I1730" s="9">
        <v>495</v>
      </c>
      <c r="J1730" s="20">
        <v>0.01</v>
      </c>
    </row>
    <row r="1731" spans="1:10" x14ac:dyDescent="0.25">
      <c r="A1731" s="15" t="s">
        <v>3004</v>
      </c>
      <c r="B1731" s="7" t="s">
        <v>41</v>
      </c>
      <c r="C1731" s="7" t="s">
        <v>42</v>
      </c>
      <c r="D1731" s="7" t="s">
        <v>37</v>
      </c>
      <c r="E1731" s="11">
        <v>41916</v>
      </c>
      <c r="F1731" s="7" t="s">
        <v>49</v>
      </c>
      <c r="G1731" s="7" t="s">
        <v>2226</v>
      </c>
      <c r="H1731" s="7">
        <v>500</v>
      </c>
      <c r="I1731" s="7">
        <v>190</v>
      </c>
      <c r="J1731" s="19">
        <v>0.62</v>
      </c>
    </row>
    <row r="1732" spans="1:10" x14ac:dyDescent="0.25">
      <c r="A1732" s="16" t="s">
        <v>3005</v>
      </c>
      <c r="B1732" s="9" t="s">
        <v>74</v>
      </c>
      <c r="C1732" s="9" t="s">
        <v>75</v>
      </c>
      <c r="D1732" s="9" t="s">
        <v>37</v>
      </c>
      <c r="E1732" s="10">
        <v>42465</v>
      </c>
      <c r="F1732" s="9" t="s">
        <v>26</v>
      </c>
      <c r="G1732" s="9" t="s">
        <v>1852</v>
      </c>
      <c r="H1732" s="9">
        <v>700</v>
      </c>
      <c r="I1732" s="9">
        <v>686</v>
      </c>
      <c r="J1732" s="20">
        <v>0.02</v>
      </c>
    </row>
    <row r="1733" spans="1:10" x14ac:dyDescent="0.25">
      <c r="A1733" s="15" t="s">
        <v>3006</v>
      </c>
      <c r="B1733" s="7" t="s">
        <v>56</v>
      </c>
      <c r="C1733" s="7" t="s">
        <v>57</v>
      </c>
      <c r="D1733" s="7" t="s">
        <v>13</v>
      </c>
      <c r="E1733" s="11">
        <v>42738</v>
      </c>
      <c r="F1733" s="7" t="s">
        <v>125</v>
      </c>
      <c r="G1733" s="7" t="s">
        <v>501</v>
      </c>
      <c r="H1733" s="7">
        <v>250</v>
      </c>
      <c r="I1733" s="7">
        <v>240</v>
      </c>
      <c r="J1733" s="19">
        <v>0.04</v>
      </c>
    </row>
    <row r="1734" spans="1:10" x14ac:dyDescent="0.25">
      <c r="A1734" s="16" t="s">
        <v>3007</v>
      </c>
      <c r="B1734" s="9" t="s">
        <v>265</v>
      </c>
      <c r="C1734" s="9" t="s">
        <v>53</v>
      </c>
      <c r="D1734" s="9" t="s">
        <v>25</v>
      </c>
      <c r="E1734" s="12" t="s">
        <v>874</v>
      </c>
      <c r="F1734" s="9" t="s">
        <v>64</v>
      </c>
      <c r="G1734" s="9" t="s">
        <v>1349</v>
      </c>
      <c r="H1734" s="9">
        <v>1000</v>
      </c>
      <c r="I1734" s="9">
        <v>600</v>
      </c>
      <c r="J1734" s="20">
        <v>0.4</v>
      </c>
    </row>
    <row r="1735" spans="1:10" x14ac:dyDescent="0.25">
      <c r="A1735" s="15" t="s">
        <v>3008</v>
      </c>
      <c r="B1735" s="7" t="s">
        <v>23</v>
      </c>
      <c r="C1735" s="7" t="s">
        <v>24</v>
      </c>
      <c r="D1735" s="7" t="s">
        <v>25</v>
      </c>
      <c r="E1735" s="11">
        <v>41643</v>
      </c>
      <c r="F1735" s="7" t="s">
        <v>38</v>
      </c>
      <c r="G1735" s="7" t="s">
        <v>162</v>
      </c>
      <c r="H1735" s="7">
        <v>50</v>
      </c>
      <c r="I1735" s="7">
        <v>41</v>
      </c>
      <c r="J1735" s="19">
        <v>0.18</v>
      </c>
    </row>
    <row r="1736" spans="1:10" x14ac:dyDescent="0.25">
      <c r="A1736" s="16" t="s">
        <v>3009</v>
      </c>
      <c r="B1736" s="9" t="s">
        <v>269</v>
      </c>
      <c r="C1736" s="9" t="s">
        <v>270</v>
      </c>
      <c r="D1736" s="9" t="s">
        <v>25</v>
      </c>
      <c r="E1736" s="12" t="s">
        <v>2872</v>
      </c>
      <c r="F1736" s="9" t="s">
        <v>125</v>
      </c>
      <c r="G1736" s="9" t="s">
        <v>546</v>
      </c>
      <c r="H1736" s="9">
        <v>250</v>
      </c>
      <c r="I1736" s="9">
        <v>230</v>
      </c>
      <c r="J1736" s="20">
        <v>0.08</v>
      </c>
    </row>
    <row r="1737" spans="1:10" x14ac:dyDescent="0.25">
      <c r="A1737" s="15" t="s">
        <v>3010</v>
      </c>
      <c r="B1737" s="7" t="s">
        <v>3761</v>
      </c>
      <c r="C1737" s="7" t="s">
        <v>3759</v>
      </c>
      <c r="D1737" s="7" t="s">
        <v>13</v>
      </c>
      <c r="E1737" s="8" t="s">
        <v>500</v>
      </c>
      <c r="F1737" s="7" t="s">
        <v>49</v>
      </c>
      <c r="G1737" s="7" t="s">
        <v>778</v>
      </c>
      <c r="H1737" s="7">
        <v>500</v>
      </c>
      <c r="I1737" s="7">
        <v>380</v>
      </c>
      <c r="J1737" s="19">
        <v>0.24</v>
      </c>
    </row>
    <row r="1738" spans="1:10" x14ac:dyDescent="0.25">
      <c r="A1738" s="16" t="s">
        <v>3011</v>
      </c>
      <c r="B1738" s="9" t="s">
        <v>2907</v>
      </c>
      <c r="C1738" s="9" t="s">
        <v>116</v>
      </c>
      <c r="D1738" s="9" t="s">
        <v>19</v>
      </c>
      <c r="E1738" s="12" t="s">
        <v>2139</v>
      </c>
      <c r="F1738" s="9" t="s">
        <v>133</v>
      </c>
      <c r="G1738" s="9" t="s">
        <v>3012</v>
      </c>
      <c r="H1738" s="9">
        <v>50</v>
      </c>
      <c r="I1738" s="9">
        <v>49</v>
      </c>
      <c r="J1738" s="20">
        <v>0.02</v>
      </c>
    </row>
    <row r="1739" spans="1:10" x14ac:dyDescent="0.25">
      <c r="A1739" s="15" t="s">
        <v>3013</v>
      </c>
      <c r="B1739" s="7" t="s">
        <v>110</v>
      </c>
      <c r="C1739" s="7" t="s">
        <v>75</v>
      </c>
      <c r="D1739" s="7" t="s">
        <v>37</v>
      </c>
      <c r="E1739" s="8" t="s">
        <v>3014</v>
      </c>
      <c r="F1739" s="7" t="s">
        <v>44</v>
      </c>
      <c r="G1739" s="7" t="s">
        <v>770</v>
      </c>
      <c r="H1739" s="7">
        <v>30</v>
      </c>
      <c r="I1739" s="7">
        <v>26</v>
      </c>
      <c r="J1739" s="19">
        <v>0.1333</v>
      </c>
    </row>
    <row r="1740" spans="1:10" x14ac:dyDescent="0.25">
      <c r="A1740" s="16" t="s">
        <v>3015</v>
      </c>
      <c r="B1740" s="9" t="s">
        <v>174</v>
      </c>
      <c r="C1740" s="9" t="s">
        <v>116</v>
      </c>
      <c r="D1740" s="9" t="s">
        <v>19</v>
      </c>
      <c r="E1740" s="10">
        <v>42926</v>
      </c>
      <c r="F1740" s="9" t="s">
        <v>32</v>
      </c>
      <c r="G1740" s="9" t="s">
        <v>1541</v>
      </c>
      <c r="H1740" s="9">
        <v>150</v>
      </c>
      <c r="I1740" s="9">
        <v>141</v>
      </c>
      <c r="J1740" s="20">
        <v>0.06</v>
      </c>
    </row>
    <row r="1741" spans="1:10" x14ac:dyDescent="0.25">
      <c r="A1741" s="15" t="s">
        <v>3016</v>
      </c>
      <c r="B1741" s="7" t="s">
        <v>306</v>
      </c>
      <c r="C1741" s="7" t="s">
        <v>307</v>
      </c>
      <c r="D1741" s="7" t="s">
        <v>13</v>
      </c>
      <c r="E1741" s="11">
        <v>42805</v>
      </c>
      <c r="F1741" s="7" t="s">
        <v>64</v>
      </c>
      <c r="G1741" s="7" t="s">
        <v>1039</v>
      </c>
      <c r="H1741" s="7">
        <v>1000</v>
      </c>
      <c r="I1741" s="7">
        <v>960</v>
      </c>
      <c r="J1741" s="19">
        <v>0.04</v>
      </c>
    </row>
    <row r="1742" spans="1:10" x14ac:dyDescent="0.25">
      <c r="A1742" s="16" t="s">
        <v>3017</v>
      </c>
      <c r="B1742" s="9" t="s">
        <v>82</v>
      </c>
      <c r="C1742" s="9" t="s">
        <v>83</v>
      </c>
      <c r="D1742" s="9" t="s">
        <v>37</v>
      </c>
      <c r="E1742" s="10">
        <v>42463</v>
      </c>
      <c r="F1742" s="9" t="s">
        <v>133</v>
      </c>
      <c r="G1742" s="9" t="s">
        <v>3018</v>
      </c>
      <c r="H1742" s="9">
        <v>50</v>
      </c>
      <c r="I1742" s="9">
        <v>48</v>
      </c>
      <c r="J1742" s="20">
        <v>0.04</v>
      </c>
    </row>
    <row r="1743" spans="1:10" x14ac:dyDescent="0.25">
      <c r="A1743" s="15" t="s">
        <v>3019</v>
      </c>
      <c r="B1743" s="7" t="s">
        <v>261</v>
      </c>
      <c r="C1743" s="7" t="s">
        <v>42</v>
      </c>
      <c r="D1743" s="7" t="s">
        <v>37</v>
      </c>
      <c r="E1743" s="11">
        <v>41761</v>
      </c>
      <c r="F1743" s="7" t="s">
        <v>44</v>
      </c>
      <c r="G1743" s="7" t="s">
        <v>3020</v>
      </c>
      <c r="H1743" s="7">
        <v>30</v>
      </c>
      <c r="I1743" s="7">
        <v>26</v>
      </c>
      <c r="J1743" s="19">
        <v>0.1333</v>
      </c>
    </row>
    <row r="1744" spans="1:10" x14ac:dyDescent="0.25">
      <c r="A1744" s="16" t="s">
        <v>3021</v>
      </c>
      <c r="B1744" s="9" t="s">
        <v>115</v>
      </c>
      <c r="C1744" s="9" t="s">
        <v>116</v>
      </c>
      <c r="D1744" s="9" t="s">
        <v>19</v>
      </c>
      <c r="E1744" s="10">
        <v>42616</v>
      </c>
      <c r="F1744" s="9" t="s">
        <v>32</v>
      </c>
      <c r="G1744" s="9" t="s">
        <v>436</v>
      </c>
      <c r="H1744" s="9">
        <v>150</v>
      </c>
      <c r="I1744" s="9">
        <v>128</v>
      </c>
      <c r="J1744" s="20">
        <v>0.1467</v>
      </c>
    </row>
    <row r="1745" spans="1:10" x14ac:dyDescent="0.25">
      <c r="A1745" s="15" t="s">
        <v>3022</v>
      </c>
      <c r="B1745" s="7" t="s">
        <v>144</v>
      </c>
      <c r="C1745" s="7" t="s">
        <v>116</v>
      </c>
      <c r="D1745" s="7" t="s">
        <v>19</v>
      </c>
      <c r="E1745" s="8" t="s">
        <v>295</v>
      </c>
      <c r="F1745" s="7" t="s">
        <v>44</v>
      </c>
      <c r="G1745" s="7" t="s">
        <v>1023</v>
      </c>
      <c r="H1745" s="7">
        <v>30</v>
      </c>
      <c r="I1745" s="7">
        <v>30</v>
      </c>
      <c r="J1745" s="19">
        <v>0</v>
      </c>
    </row>
    <row r="1746" spans="1:10" x14ac:dyDescent="0.25">
      <c r="A1746" s="16" t="s">
        <v>3023</v>
      </c>
      <c r="B1746" s="9" t="s">
        <v>29</v>
      </c>
      <c r="C1746" s="9" t="s">
        <v>30</v>
      </c>
      <c r="D1746" s="9" t="s">
        <v>13</v>
      </c>
      <c r="E1746" s="12" t="s">
        <v>1782</v>
      </c>
      <c r="F1746" s="9" t="s">
        <v>133</v>
      </c>
      <c r="G1746" s="9" t="s">
        <v>299</v>
      </c>
      <c r="H1746" s="9">
        <v>50</v>
      </c>
      <c r="I1746" s="9">
        <v>45</v>
      </c>
      <c r="J1746" s="20">
        <v>0.1</v>
      </c>
    </row>
    <row r="1747" spans="1:10" x14ac:dyDescent="0.25">
      <c r="A1747" s="15" t="s">
        <v>3024</v>
      </c>
      <c r="B1747" s="7" t="s">
        <v>74</v>
      </c>
      <c r="C1747" s="7" t="s">
        <v>75</v>
      </c>
      <c r="D1747" s="7" t="s">
        <v>37</v>
      </c>
      <c r="E1747" s="8" t="s">
        <v>3025</v>
      </c>
      <c r="F1747" s="7" t="s">
        <v>49</v>
      </c>
      <c r="G1747" s="7" t="s">
        <v>861</v>
      </c>
      <c r="H1747" s="7">
        <v>500</v>
      </c>
      <c r="I1747" s="7">
        <v>445</v>
      </c>
      <c r="J1747" s="19">
        <v>0.11</v>
      </c>
    </row>
    <row r="1748" spans="1:10" x14ac:dyDescent="0.25">
      <c r="A1748" s="16" t="s">
        <v>3026</v>
      </c>
      <c r="B1748" s="9" t="s">
        <v>105</v>
      </c>
      <c r="C1748" s="9" t="s">
        <v>106</v>
      </c>
      <c r="D1748" s="9" t="s">
        <v>13</v>
      </c>
      <c r="E1748" s="10">
        <v>42736</v>
      </c>
      <c r="F1748" s="9" t="s">
        <v>125</v>
      </c>
      <c r="G1748" s="9" t="s">
        <v>2375</v>
      </c>
      <c r="H1748" s="9">
        <v>250</v>
      </c>
      <c r="I1748" s="9">
        <v>228</v>
      </c>
      <c r="J1748" s="20">
        <v>8.7999999999999995E-2</v>
      </c>
    </row>
    <row r="1749" spans="1:10" x14ac:dyDescent="0.25">
      <c r="A1749" s="15" t="s">
        <v>3027</v>
      </c>
      <c r="B1749" s="7" t="s">
        <v>325</v>
      </c>
      <c r="C1749" s="7" t="s">
        <v>326</v>
      </c>
      <c r="D1749" s="7" t="s">
        <v>37</v>
      </c>
      <c r="E1749" s="8" t="s">
        <v>2659</v>
      </c>
      <c r="F1749" s="7" t="s">
        <v>112</v>
      </c>
      <c r="G1749" s="7" t="s">
        <v>2378</v>
      </c>
      <c r="H1749" s="7">
        <v>70</v>
      </c>
      <c r="I1749" s="7">
        <v>47</v>
      </c>
      <c r="J1749" s="19">
        <v>0.3286</v>
      </c>
    </row>
    <row r="1750" spans="1:10" x14ac:dyDescent="0.25">
      <c r="A1750" s="16" t="s">
        <v>3028</v>
      </c>
      <c r="B1750" s="9" t="s">
        <v>325</v>
      </c>
      <c r="C1750" s="9" t="s">
        <v>326</v>
      </c>
      <c r="D1750" s="9" t="s">
        <v>37</v>
      </c>
      <c r="E1750" s="12" t="s">
        <v>1441</v>
      </c>
      <c r="F1750" s="9" t="s">
        <v>133</v>
      </c>
      <c r="G1750" s="9" t="s">
        <v>2378</v>
      </c>
      <c r="H1750" s="9">
        <v>50</v>
      </c>
      <c r="I1750" s="9">
        <v>36</v>
      </c>
      <c r="J1750" s="20">
        <v>0.28000000000000003</v>
      </c>
    </row>
    <row r="1751" spans="1:10" x14ac:dyDescent="0.25">
      <c r="A1751" s="15" t="s">
        <v>3029</v>
      </c>
      <c r="B1751" s="7" t="s">
        <v>288</v>
      </c>
      <c r="C1751" s="7" t="s">
        <v>289</v>
      </c>
      <c r="D1751" s="7" t="s">
        <v>13</v>
      </c>
      <c r="E1751" s="11">
        <v>42376</v>
      </c>
      <c r="F1751" s="7" t="s">
        <v>77</v>
      </c>
      <c r="G1751" s="7" t="s">
        <v>407</v>
      </c>
      <c r="H1751" s="7">
        <v>500</v>
      </c>
      <c r="I1751" s="7">
        <v>500</v>
      </c>
      <c r="J1751" s="19">
        <v>0</v>
      </c>
    </row>
    <row r="1752" spans="1:10" x14ac:dyDescent="0.25">
      <c r="A1752" s="16" t="s">
        <v>3030</v>
      </c>
      <c r="B1752" s="9" t="s">
        <v>74</v>
      </c>
      <c r="C1752" s="9" t="s">
        <v>75</v>
      </c>
      <c r="D1752" s="9" t="s">
        <v>37</v>
      </c>
      <c r="E1752" s="12" t="s">
        <v>3031</v>
      </c>
      <c r="F1752" s="9" t="s">
        <v>112</v>
      </c>
      <c r="G1752" s="9" t="s">
        <v>2356</v>
      </c>
      <c r="H1752" s="9">
        <v>70</v>
      </c>
      <c r="I1752" s="9">
        <v>68</v>
      </c>
      <c r="J1752" s="20">
        <v>2.86E-2</v>
      </c>
    </row>
    <row r="1753" spans="1:10" x14ac:dyDescent="0.25">
      <c r="A1753" s="15" t="s">
        <v>3032</v>
      </c>
      <c r="B1753" s="7" t="s">
        <v>318</v>
      </c>
      <c r="C1753" s="7" t="s">
        <v>319</v>
      </c>
      <c r="D1753" s="7" t="s">
        <v>13</v>
      </c>
      <c r="E1753" s="8" t="s">
        <v>340</v>
      </c>
      <c r="F1753" s="7" t="s">
        <v>26</v>
      </c>
      <c r="G1753" s="7" t="s">
        <v>378</v>
      </c>
      <c r="H1753" s="7">
        <v>700</v>
      </c>
      <c r="I1753" s="7">
        <v>567</v>
      </c>
      <c r="J1753" s="19">
        <v>0.19</v>
      </c>
    </row>
    <row r="1754" spans="1:10" x14ac:dyDescent="0.25">
      <c r="A1754" s="16" t="s">
        <v>3033</v>
      </c>
      <c r="B1754" s="9" t="s">
        <v>174</v>
      </c>
      <c r="C1754" s="9" t="s">
        <v>116</v>
      </c>
      <c r="D1754" s="9" t="s">
        <v>19</v>
      </c>
      <c r="E1754" s="12" t="s">
        <v>1256</v>
      </c>
      <c r="F1754" s="9" t="s">
        <v>44</v>
      </c>
      <c r="G1754" s="9" t="s">
        <v>1848</v>
      </c>
      <c r="H1754" s="9">
        <v>30</v>
      </c>
      <c r="I1754" s="9">
        <v>29</v>
      </c>
      <c r="J1754" s="20">
        <v>3.3300000000000003E-2</v>
      </c>
    </row>
    <row r="1755" spans="1:10" x14ac:dyDescent="0.25">
      <c r="A1755" s="15" t="s">
        <v>3034</v>
      </c>
      <c r="B1755" s="7" t="s">
        <v>23</v>
      </c>
      <c r="C1755" s="7" t="s">
        <v>24</v>
      </c>
      <c r="D1755" s="7" t="s">
        <v>25</v>
      </c>
      <c r="E1755" s="11">
        <v>42349</v>
      </c>
      <c r="F1755" s="7" t="s">
        <v>14</v>
      </c>
      <c r="G1755" s="7" t="s">
        <v>162</v>
      </c>
      <c r="H1755" s="7">
        <v>80</v>
      </c>
      <c r="I1755" s="7">
        <v>52</v>
      </c>
      <c r="J1755" s="19">
        <v>0.35</v>
      </c>
    </row>
    <row r="1756" spans="1:10" x14ac:dyDescent="0.25">
      <c r="A1756" s="16" t="s">
        <v>3035</v>
      </c>
      <c r="B1756" s="9" t="s">
        <v>541</v>
      </c>
      <c r="C1756" s="9" t="s">
        <v>542</v>
      </c>
      <c r="D1756" s="9" t="s">
        <v>25</v>
      </c>
      <c r="E1756" s="12" t="s">
        <v>3036</v>
      </c>
      <c r="F1756" s="9" t="s">
        <v>49</v>
      </c>
      <c r="G1756" s="9" t="s">
        <v>543</v>
      </c>
      <c r="H1756" s="9">
        <v>500</v>
      </c>
      <c r="I1756" s="9">
        <v>440</v>
      </c>
      <c r="J1756" s="20">
        <v>0.12</v>
      </c>
    </row>
    <row r="1757" spans="1:10" x14ac:dyDescent="0.25">
      <c r="A1757" s="15" t="s">
        <v>3037</v>
      </c>
      <c r="B1757" s="7" t="s">
        <v>95</v>
      </c>
      <c r="C1757" s="7" t="s">
        <v>96</v>
      </c>
      <c r="D1757" s="7" t="s">
        <v>37</v>
      </c>
      <c r="E1757" s="11">
        <v>41827</v>
      </c>
      <c r="F1757" s="7" t="s">
        <v>26</v>
      </c>
      <c r="G1757" s="7" t="s">
        <v>3038</v>
      </c>
      <c r="H1757" s="7">
        <v>700</v>
      </c>
      <c r="I1757" s="7">
        <v>147</v>
      </c>
      <c r="J1757" s="19">
        <v>0.79</v>
      </c>
    </row>
    <row r="1758" spans="1:10" x14ac:dyDescent="0.25">
      <c r="A1758" s="16" t="s">
        <v>3039</v>
      </c>
      <c r="B1758" s="9" t="s">
        <v>17</v>
      </c>
      <c r="C1758" s="9" t="s">
        <v>18</v>
      </c>
      <c r="D1758" s="9" t="s">
        <v>19</v>
      </c>
      <c r="E1758" s="12" t="s">
        <v>3040</v>
      </c>
      <c r="F1758" s="9" t="s">
        <v>49</v>
      </c>
      <c r="G1758" s="9" t="s">
        <v>1181</v>
      </c>
      <c r="H1758" s="9">
        <v>500</v>
      </c>
      <c r="I1758" s="9">
        <v>400</v>
      </c>
      <c r="J1758" s="20">
        <v>0.2</v>
      </c>
    </row>
    <row r="1759" spans="1:10" x14ac:dyDescent="0.25">
      <c r="A1759" s="15" t="s">
        <v>3041</v>
      </c>
      <c r="B1759" s="7" t="s">
        <v>541</v>
      </c>
      <c r="C1759" s="7" t="s">
        <v>542</v>
      </c>
      <c r="D1759" s="7" t="s">
        <v>25</v>
      </c>
      <c r="E1759" s="8" t="s">
        <v>1651</v>
      </c>
      <c r="F1759" s="7" t="s">
        <v>32</v>
      </c>
      <c r="G1759" s="7" t="s">
        <v>696</v>
      </c>
      <c r="H1759" s="7">
        <v>150</v>
      </c>
      <c r="I1759" s="7">
        <v>140</v>
      </c>
      <c r="J1759" s="19">
        <v>6.6699999999999995E-2</v>
      </c>
    </row>
    <row r="1760" spans="1:10" x14ac:dyDescent="0.25">
      <c r="A1760" s="16" t="s">
        <v>3042</v>
      </c>
      <c r="B1760" s="9" t="s">
        <v>541</v>
      </c>
      <c r="C1760" s="9" t="s">
        <v>542</v>
      </c>
      <c r="D1760" s="9" t="s">
        <v>25</v>
      </c>
      <c r="E1760" s="10">
        <v>42562</v>
      </c>
      <c r="F1760" s="9" t="s">
        <v>49</v>
      </c>
      <c r="G1760" s="9" t="s">
        <v>1071</v>
      </c>
      <c r="H1760" s="9">
        <v>500</v>
      </c>
      <c r="I1760" s="9">
        <v>450</v>
      </c>
      <c r="J1760" s="20">
        <v>0.1</v>
      </c>
    </row>
    <row r="1761" spans="1:10" x14ac:dyDescent="0.25">
      <c r="A1761" s="15" t="s">
        <v>3043</v>
      </c>
      <c r="B1761" s="7" t="s">
        <v>265</v>
      </c>
      <c r="C1761" s="7" t="s">
        <v>53</v>
      </c>
      <c r="D1761" s="7" t="s">
        <v>25</v>
      </c>
      <c r="E1761" s="11">
        <v>42950</v>
      </c>
      <c r="F1761" s="7" t="s">
        <v>26</v>
      </c>
      <c r="G1761" s="7" t="s">
        <v>1349</v>
      </c>
      <c r="H1761" s="7">
        <v>700</v>
      </c>
      <c r="I1761" s="7">
        <v>679</v>
      </c>
      <c r="J1761" s="19">
        <v>0.03</v>
      </c>
    </row>
    <row r="1762" spans="1:10" x14ac:dyDescent="0.25">
      <c r="A1762" s="16" t="s">
        <v>3044</v>
      </c>
      <c r="B1762" s="9" t="s">
        <v>144</v>
      </c>
      <c r="C1762" s="9" t="s">
        <v>116</v>
      </c>
      <c r="D1762" s="9" t="s">
        <v>19</v>
      </c>
      <c r="E1762" s="10">
        <v>42896</v>
      </c>
      <c r="F1762" s="9" t="s">
        <v>112</v>
      </c>
      <c r="G1762" s="9" t="s">
        <v>1023</v>
      </c>
      <c r="H1762" s="9">
        <v>70</v>
      </c>
      <c r="I1762" s="9">
        <v>69</v>
      </c>
      <c r="J1762" s="20">
        <v>1.43E-2</v>
      </c>
    </row>
    <row r="1763" spans="1:10" x14ac:dyDescent="0.25">
      <c r="A1763" s="15" t="s">
        <v>3045</v>
      </c>
      <c r="B1763" s="7" t="s">
        <v>35</v>
      </c>
      <c r="C1763" s="7" t="s">
        <v>36</v>
      </c>
      <c r="D1763" s="7" t="s">
        <v>37</v>
      </c>
      <c r="E1763" s="11">
        <v>42248</v>
      </c>
      <c r="F1763" s="7" t="s">
        <v>77</v>
      </c>
      <c r="G1763" s="7" t="s">
        <v>183</v>
      </c>
      <c r="H1763" s="7">
        <v>500</v>
      </c>
      <c r="I1763" s="7">
        <v>495</v>
      </c>
      <c r="J1763" s="19">
        <v>0.01</v>
      </c>
    </row>
    <row r="1764" spans="1:10" x14ac:dyDescent="0.25">
      <c r="A1764" s="16" t="s">
        <v>3046</v>
      </c>
      <c r="B1764" s="9" t="s">
        <v>105</v>
      </c>
      <c r="C1764" s="9" t="s">
        <v>106</v>
      </c>
      <c r="D1764" s="9" t="s">
        <v>13</v>
      </c>
      <c r="E1764" s="12" t="s">
        <v>3047</v>
      </c>
      <c r="F1764" s="9" t="s">
        <v>49</v>
      </c>
      <c r="G1764" s="9" t="s">
        <v>1422</v>
      </c>
      <c r="H1764" s="9">
        <v>500</v>
      </c>
      <c r="I1764" s="9">
        <v>455</v>
      </c>
      <c r="J1764" s="20">
        <v>0.09</v>
      </c>
    </row>
    <row r="1765" spans="1:10" x14ac:dyDescent="0.25">
      <c r="A1765" s="15" t="s">
        <v>3048</v>
      </c>
      <c r="B1765" s="7" t="s">
        <v>17</v>
      </c>
      <c r="C1765" s="7" t="s">
        <v>18</v>
      </c>
      <c r="D1765" s="7" t="s">
        <v>19</v>
      </c>
      <c r="E1765" s="8" t="s">
        <v>3049</v>
      </c>
      <c r="F1765" s="7" t="s">
        <v>112</v>
      </c>
      <c r="G1765" s="7" t="s">
        <v>205</v>
      </c>
      <c r="H1765" s="7">
        <v>70</v>
      </c>
      <c r="I1765" s="7">
        <v>56</v>
      </c>
      <c r="J1765" s="19">
        <v>0.2</v>
      </c>
    </row>
    <row r="1766" spans="1:10" x14ac:dyDescent="0.25">
      <c r="A1766" s="16" t="s">
        <v>3050</v>
      </c>
      <c r="B1766" s="9" t="s">
        <v>62</v>
      </c>
      <c r="C1766" s="9" t="s">
        <v>63</v>
      </c>
      <c r="D1766" s="9" t="s">
        <v>13</v>
      </c>
      <c r="E1766" s="12" t="s">
        <v>2009</v>
      </c>
      <c r="F1766" s="9" t="s">
        <v>112</v>
      </c>
      <c r="G1766" s="9" t="s">
        <v>1318</v>
      </c>
      <c r="H1766" s="9">
        <v>70</v>
      </c>
      <c r="I1766" s="9">
        <v>62</v>
      </c>
      <c r="J1766" s="20">
        <v>0.1143</v>
      </c>
    </row>
    <row r="1767" spans="1:10" x14ac:dyDescent="0.25">
      <c r="A1767" s="15" t="s">
        <v>3051</v>
      </c>
      <c r="B1767" s="7" t="s">
        <v>178</v>
      </c>
      <c r="C1767" s="7" t="s">
        <v>116</v>
      </c>
      <c r="D1767" s="7" t="s">
        <v>19</v>
      </c>
      <c r="E1767" s="8" t="s">
        <v>516</v>
      </c>
      <c r="F1767" s="7" t="s">
        <v>32</v>
      </c>
      <c r="G1767" s="7" t="s">
        <v>1682</v>
      </c>
      <c r="H1767" s="7">
        <v>150</v>
      </c>
      <c r="I1767" s="7">
        <v>128</v>
      </c>
      <c r="J1767" s="19">
        <v>0.1467</v>
      </c>
    </row>
    <row r="1768" spans="1:10" x14ac:dyDescent="0.25">
      <c r="A1768" s="16" t="s">
        <v>3052</v>
      </c>
      <c r="B1768" s="9" t="s">
        <v>2815</v>
      </c>
      <c r="C1768" s="9" t="s">
        <v>18</v>
      </c>
      <c r="D1768" s="9" t="s">
        <v>19</v>
      </c>
      <c r="E1768" s="10">
        <v>43313</v>
      </c>
      <c r="F1768" s="9" t="s">
        <v>32</v>
      </c>
      <c r="G1768" s="9" t="s">
        <v>3053</v>
      </c>
      <c r="H1768" s="9">
        <v>150</v>
      </c>
      <c r="I1768" s="9">
        <v>131</v>
      </c>
      <c r="J1768" s="20">
        <v>0.12670000000000001</v>
      </c>
    </row>
    <row r="1769" spans="1:10" x14ac:dyDescent="0.25">
      <c r="A1769" s="15" t="s">
        <v>3054</v>
      </c>
      <c r="B1769" s="7" t="s">
        <v>210</v>
      </c>
      <c r="C1769" s="7" t="s">
        <v>116</v>
      </c>
      <c r="D1769" s="7" t="s">
        <v>19</v>
      </c>
      <c r="E1769" s="11">
        <v>43161</v>
      </c>
      <c r="F1769" s="7" t="s">
        <v>44</v>
      </c>
      <c r="G1769" s="7" t="s">
        <v>2896</v>
      </c>
      <c r="H1769" s="7">
        <v>30</v>
      </c>
      <c r="I1769" s="7">
        <v>30</v>
      </c>
      <c r="J1769" s="19">
        <v>0</v>
      </c>
    </row>
    <row r="1770" spans="1:10" x14ac:dyDescent="0.25">
      <c r="A1770" s="16" t="s">
        <v>3055</v>
      </c>
      <c r="B1770" s="9" t="s">
        <v>23</v>
      </c>
      <c r="C1770" s="9" t="s">
        <v>24</v>
      </c>
      <c r="D1770" s="9" t="s">
        <v>25</v>
      </c>
      <c r="E1770" s="12" t="s">
        <v>1210</v>
      </c>
      <c r="F1770" s="9" t="s">
        <v>49</v>
      </c>
      <c r="G1770" s="9" t="s">
        <v>608</v>
      </c>
      <c r="H1770" s="9">
        <v>500</v>
      </c>
      <c r="I1770" s="9">
        <v>460</v>
      </c>
      <c r="J1770" s="20">
        <v>0.08</v>
      </c>
    </row>
    <row r="1771" spans="1:10" x14ac:dyDescent="0.25">
      <c r="A1771" s="15" t="s">
        <v>3056</v>
      </c>
      <c r="B1771" s="7" t="s">
        <v>325</v>
      </c>
      <c r="C1771" s="7" t="s">
        <v>326</v>
      </c>
      <c r="D1771" s="7" t="s">
        <v>37</v>
      </c>
      <c r="E1771" s="8" t="s">
        <v>1269</v>
      </c>
      <c r="F1771" s="7" t="s">
        <v>32</v>
      </c>
      <c r="G1771" s="7" t="s">
        <v>916</v>
      </c>
      <c r="H1771" s="7">
        <v>150</v>
      </c>
      <c r="I1771" s="7">
        <v>120</v>
      </c>
      <c r="J1771" s="19">
        <v>0.2</v>
      </c>
    </row>
    <row r="1772" spans="1:10" x14ac:dyDescent="0.25">
      <c r="A1772" s="16" t="s">
        <v>3057</v>
      </c>
      <c r="B1772" s="9" t="s">
        <v>210</v>
      </c>
      <c r="C1772" s="9" t="s">
        <v>116</v>
      </c>
      <c r="D1772" s="9" t="s">
        <v>19</v>
      </c>
      <c r="E1772" s="10">
        <v>43382</v>
      </c>
      <c r="F1772" s="9" t="s">
        <v>58</v>
      </c>
      <c r="G1772" s="9" t="s">
        <v>1873</v>
      </c>
      <c r="H1772" s="9">
        <v>800</v>
      </c>
      <c r="I1772" s="9">
        <v>544</v>
      </c>
      <c r="J1772" s="20">
        <v>0.32</v>
      </c>
    </row>
    <row r="1773" spans="1:10" x14ac:dyDescent="0.25">
      <c r="A1773" s="15" t="s">
        <v>3058</v>
      </c>
      <c r="B1773" s="7" t="s">
        <v>288</v>
      </c>
      <c r="C1773" s="7" t="s">
        <v>289</v>
      </c>
      <c r="D1773" s="7" t="s">
        <v>13</v>
      </c>
      <c r="E1773" s="11">
        <v>42132</v>
      </c>
      <c r="F1773" s="7" t="s">
        <v>32</v>
      </c>
      <c r="G1773" s="7" t="s">
        <v>1501</v>
      </c>
      <c r="H1773" s="7">
        <v>150</v>
      </c>
      <c r="I1773" s="7">
        <v>132</v>
      </c>
      <c r="J1773" s="19">
        <v>0.12</v>
      </c>
    </row>
    <row r="1774" spans="1:10" x14ac:dyDescent="0.25">
      <c r="A1774" s="16" t="s">
        <v>3059</v>
      </c>
      <c r="B1774" s="9" t="s">
        <v>3761</v>
      </c>
      <c r="C1774" s="9" t="s">
        <v>3759</v>
      </c>
      <c r="D1774" s="9" t="s">
        <v>13</v>
      </c>
      <c r="E1774" s="12" t="s">
        <v>2918</v>
      </c>
      <c r="F1774" s="9" t="s">
        <v>49</v>
      </c>
      <c r="G1774" s="9" t="s">
        <v>778</v>
      </c>
      <c r="H1774" s="9">
        <v>500</v>
      </c>
      <c r="I1774" s="9">
        <v>435</v>
      </c>
      <c r="J1774" s="20">
        <v>0.13</v>
      </c>
    </row>
    <row r="1775" spans="1:10" x14ac:dyDescent="0.25">
      <c r="A1775" s="15" t="s">
        <v>3060</v>
      </c>
      <c r="B1775" s="7" t="s">
        <v>2815</v>
      </c>
      <c r="C1775" s="7" t="s">
        <v>18</v>
      </c>
      <c r="D1775" s="7" t="s">
        <v>19</v>
      </c>
      <c r="E1775" s="11">
        <v>42136</v>
      </c>
      <c r="F1775" s="7" t="s">
        <v>58</v>
      </c>
      <c r="G1775" s="7" t="s">
        <v>3061</v>
      </c>
      <c r="H1775" s="7">
        <v>800</v>
      </c>
      <c r="I1775" s="7">
        <v>448</v>
      </c>
      <c r="J1775" s="19">
        <v>0.44</v>
      </c>
    </row>
    <row r="1776" spans="1:10" x14ac:dyDescent="0.25">
      <c r="A1776" s="16" t="s">
        <v>3062</v>
      </c>
      <c r="B1776" s="9" t="s">
        <v>144</v>
      </c>
      <c r="C1776" s="9" t="s">
        <v>116</v>
      </c>
      <c r="D1776" s="9" t="s">
        <v>19</v>
      </c>
      <c r="E1776" s="12" t="s">
        <v>1764</v>
      </c>
      <c r="F1776" s="9" t="s">
        <v>77</v>
      </c>
      <c r="G1776" s="9" t="s">
        <v>470</v>
      </c>
      <c r="H1776" s="9">
        <v>500</v>
      </c>
      <c r="I1776" s="9">
        <v>500</v>
      </c>
      <c r="J1776" s="20">
        <v>0</v>
      </c>
    </row>
    <row r="1777" spans="1:10" x14ac:dyDescent="0.25">
      <c r="A1777" s="15" t="s">
        <v>3063</v>
      </c>
      <c r="B1777" s="7" t="s">
        <v>265</v>
      </c>
      <c r="C1777" s="7" t="s">
        <v>53</v>
      </c>
      <c r="D1777" s="7" t="s">
        <v>25</v>
      </c>
      <c r="E1777" s="8" t="s">
        <v>710</v>
      </c>
      <c r="F1777" s="7" t="s">
        <v>133</v>
      </c>
      <c r="G1777" s="7" t="s">
        <v>1615</v>
      </c>
      <c r="H1777" s="7">
        <v>50</v>
      </c>
      <c r="I1777" s="7">
        <v>47</v>
      </c>
      <c r="J1777" s="19">
        <v>0.06</v>
      </c>
    </row>
    <row r="1778" spans="1:10" x14ac:dyDescent="0.25">
      <c r="A1778" s="16" t="s">
        <v>3064</v>
      </c>
      <c r="B1778" s="9" t="s">
        <v>210</v>
      </c>
      <c r="C1778" s="9" t="s">
        <v>116</v>
      </c>
      <c r="D1778" s="9" t="s">
        <v>19</v>
      </c>
      <c r="E1778" s="12" t="s">
        <v>3065</v>
      </c>
      <c r="F1778" s="9" t="s">
        <v>38</v>
      </c>
      <c r="G1778" s="9" t="s">
        <v>212</v>
      </c>
      <c r="H1778" s="9">
        <v>50</v>
      </c>
      <c r="I1778" s="9">
        <v>46</v>
      </c>
      <c r="J1778" s="20">
        <v>0.08</v>
      </c>
    </row>
    <row r="1779" spans="1:10" x14ac:dyDescent="0.25">
      <c r="A1779" s="15" t="s">
        <v>3066</v>
      </c>
      <c r="B1779" s="7" t="s">
        <v>52</v>
      </c>
      <c r="C1779" s="7" t="s">
        <v>53</v>
      </c>
      <c r="D1779" s="7" t="s">
        <v>25</v>
      </c>
      <c r="E1779" s="8" t="s">
        <v>3067</v>
      </c>
      <c r="F1779" s="7" t="s">
        <v>32</v>
      </c>
      <c r="G1779" s="7" t="s">
        <v>1300</v>
      </c>
      <c r="H1779" s="7">
        <v>150</v>
      </c>
      <c r="I1779" s="7">
        <v>126</v>
      </c>
      <c r="J1779" s="19">
        <v>0.16</v>
      </c>
    </row>
    <row r="1780" spans="1:10" x14ac:dyDescent="0.25">
      <c r="A1780" s="16" t="s">
        <v>3068</v>
      </c>
      <c r="B1780" s="9" t="s">
        <v>201</v>
      </c>
      <c r="C1780" s="9" t="s">
        <v>202</v>
      </c>
      <c r="D1780" s="9" t="s">
        <v>13</v>
      </c>
      <c r="E1780" s="10">
        <v>41887</v>
      </c>
      <c r="F1780" s="9" t="s">
        <v>44</v>
      </c>
      <c r="G1780" s="9" t="s">
        <v>1016</v>
      </c>
      <c r="H1780" s="9">
        <v>30</v>
      </c>
      <c r="I1780" s="9">
        <v>23</v>
      </c>
      <c r="J1780" s="20">
        <v>0.23330000000000001</v>
      </c>
    </row>
    <row r="1781" spans="1:10" x14ac:dyDescent="0.25">
      <c r="A1781" s="15" t="s">
        <v>3069</v>
      </c>
      <c r="B1781" s="7" t="s">
        <v>269</v>
      </c>
      <c r="C1781" s="7" t="s">
        <v>270</v>
      </c>
      <c r="D1781" s="7" t="s">
        <v>25</v>
      </c>
      <c r="E1781" s="11">
        <v>42223</v>
      </c>
      <c r="F1781" s="7" t="s">
        <v>125</v>
      </c>
      <c r="G1781" s="7" t="s">
        <v>3070</v>
      </c>
      <c r="H1781" s="7">
        <v>250</v>
      </c>
      <c r="I1781" s="7">
        <v>230</v>
      </c>
      <c r="J1781" s="19">
        <v>0.08</v>
      </c>
    </row>
    <row r="1782" spans="1:10" x14ac:dyDescent="0.25">
      <c r="A1782" s="16" t="s">
        <v>3071</v>
      </c>
      <c r="B1782" s="9" t="s">
        <v>288</v>
      </c>
      <c r="C1782" s="9" t="s">
        <v>289</v>
      </c>
      <c r="D1782" s="9" t="s">
        <v>13</v>
      </c>
      <c r="E1782" s="12" t="s">
        <v>2672</v>
      </c>
      <c r="F1782" s="9" t="s">
        <v>44</v>
      </c>
      <c r="G1782" s="9" t="s">
        <v>407</v>
      </c>
      <c r="H1782" s="9">
        <v>30</v>
      </c>
      <c r="I1782" s="9">
        <v>29</v>
      </c>
      <c r="J1782" s="20">
        <v>3.3300000000000003E-2</v>
      </c>
    </row>
    <row r="1783" spans="1:10" x14ac:dyDescent="0.25">
      <c r="A1783" s="15" t="s">
        <v>3072</v>
      </c>
      <c r="B1783" s="7" t="s">
        <v>123</v>
      </c>
      <c r="C1783" s="7" t="s">
        <v>57</v>
      </c>
      <c r="D1783" s="7" t="s">
        <v>13</v>
      </c>
      <c r="E1783" s="11">
        <v>41741</v>
      </c>
      <c r="F1783" s="7" t="s">
        <v>44</v>
      </c>
      <c r="G1783" s="7" t="s">
        <v>1146</v>
      </c>
      <c r="H1783" s="7">
        <v>30</v>
      </c>
      <c r="I1783" s="7">
        <v>24</v>
      </c>
      <c r="J1783" s="19">
        <v>0.2</v>
      </c>
    </row>
    <row r="1784" spans="1:10" x14ac:dyDescent="0.25">
      <c r="A1784" s="16" t="s">
        <v>3073</v>
      </c>
      <c r="B1784" s="9" t="s">
        <v>147</v>
      </c>
      <c r="C1784" s="9" t="s">
        <v>96</v>
      </c>
      <c r="D1784" s="9" t="s">
        <v>37</v>
      </c>
      <c r="E1784" s="12" t="s">
        <v>1722</v>
      </c>
      <c r="F1784" s="9" t="s">
        <v>49</v>
      </c>
      <c r="G1784" s="9" t="s">
        <v>680</v>
      </c>
      <c r="H1784" s="9">
        <v>500</v>
      </c>
      <c r="I1784" s="9">
        <v>490</v>
      </c>
      <c r="J1784" s="20">
        <v>0.02</v>
      </c>
    </row>
    <row r="1785" spans="1:10" x14ac:dyDescent="0.25">
      <c r="A1785" s="15" t="s">
        <v>3074</v>
      </c>
      <c r="B1785" s="7" t="s">
        <v>495</v>
      </c>
      <c r="C1785" s="7" t="s">
        <v>496</v>
      </c>
      <c r="D1785" s="7" t="s">
        <v>13</v>
      </c>
      <c r="E1785" s="11">
        <v>43232</v>
      </c>
      <c r="F1785" s="7" t="s">
        <v>38</v>
      </c>
      <c r="G1785" s="7" t="s">
        <v>914</v>
      </c>
      <c r="H1785" s="7">
        <v>50</v>
      </c>
      <c r="I1785" s="7">
        <v>47</v>
      </c>
      <c r="J1785" s="19">
        <v>0.06</v>
      </c>
    </row>
    <row r="1786" spans="1:10" x14ac:dyDescent="0.25">
      <c r="A1786" s="16" t="s">
        <v>3075</v>
      </c>
      <c r="B1786" s="9" t="s">
        <v>74</v>
      </c>
      <c r="C1786" s="9" t="s">
        <v>75</v>
      </c>
      <c r="D1786" s="9" t="s">
        <v>37</v>
      </c>
      <c r="E1786" s="10">
        <v>43257</v>
      </c>
      <c r="F1786" s="9" t="s">
        <v>64</v>
      </c>
      <c r="G1786" s="9" t="s">
        <v>1852</v>
      </c>
      <c r="H1786" s="9">
        <v>1000</v>
      </c>
      <c r="I1786" s="9">
        <v>740</v>
      </c>
      <c r="J1786" s="20">
        <v>0.26</v>
      </c>
    </row>
    <row r="1787" spans="1:10" x14ac:dyDescent="0.25">
      <c r="A1787" s="15" t="s">
        <v>3076</v>
      </c>
      <c r="B1787" s="7" t="s">
        <v>115</v>
      </c>
      <c r="C1787" s="7" t="s">
        <v>116</v>
      </c>
      <c r="D1787" s="7" t="s">
        <v>19</v>
      </c>
      <c r="E1787" s="8" t="s">
        <v>3077</v>
      </c>
      <c r="F1787" s="7" t="s">
        <v>133</v>
      </c>
      <c r="G1787" s="7" t="s">
        <v>118</v>
      </c>
      <c r="H1787" s="7">
        <v>50</v>
      </c>
      <c r="I1787" s="7">
        <v>45</v>
      </c>
      <c r="J1787" s="19">
        <v>0.1</v>
      </c>
    </row>
    <row r="1788" spans="1:10" x14ac:dyDescent="0.25">
      <c r="A1788" s="16" t="s">
        <v>3078</v>
      </c>
      <c r="B1788" s="9" t="s">
        <v>2907</v>
      </c>
      <c r="C1788" s="9" t="s">
        <v>116</v>
      </c>
      <c r="D1788" s="9" t="s">
        <v>19</v>
      </c>
      <c r="E1788" s="12" t="s">
        <v>898</v>
      </c>
      <c r="F1788" s="9" t="s">
        <v>26</v>
      </c>
      <c r="G1788" s="9" t="s">
        <v>3079</v>
      </c>
      <c r="H1788" s="9">
        <v>700</v>
      </c>
      <c r="I1788" s="9">
        <v>658</v>
      </c>
      <c r="J1788" s="20">
        <v>0.06</v>
      </c>
    </row>
    <row r="1789" spans="1:10" x14ac:dyDescent="0.25">
      <c r="A1789" s="15" t="s">
        <v>3080</v>
      </c>
      <c r="B1789" s="7" t="s">
        <v>178</v>
      </c>
      <c r="C1789" s="7" t="s">
        <v>116</v>
      </c>
      <c r="D1789" s="7" t="s">
        <v>19</v>
      </c>
      <c r="E1789" s="11">
        <v>41792</v>
      </c>
      <c r="F1789" s="7" t="s">
        <v>44</v>
      </c>
      <c r="G1789" s="7" t="s">
        <v>180</v>
      </c>
      <c r="H1789" s="7">
        <v>30</v>
      </c>
      <c r="I1789" s="7">
        <v>26</v>
      </c>
      <c r="J1789" s="19">
        <v>0.1333</v>
      </c>
    </row>
    <row r="1790" spans="1:10" x14ac:dyDescent="0.25">
      <c r="A1790" s="16" t="s">
        <v>3081</v>
      </c>
      <c r="B1790" s="9" t="s">
        <v>35</v>
      </c>
      <c r="C1790" s="9" t="s">
        <v>36</v>
      </c>
      <c r="D1790" s="9" t="s">
        <v>37</v>
      </c>
      <c r="E1790" s="10">
        <v>42405</v>
      </c>
      <c r="F1790" s="9" t="s">
        <v>77</v>
      </c>
      <c r="G1790" s="9" t="s">
        <v>183</v>
      </c>
      <c r="H1790" s="9">
        <v>500</v>
      </c>
      <c r="I1790" s="9">
        <v>500</v>
      </c>
      <c r="J1790" s="20">
        <v>0</v>
      </c>
    </row>
    <row r="1791" spans="1:10" x14ac:dyDescent="0.25">
      <c r="A1791" s="15" t="s">
        <v>3082</v>
      </c>
      <c r="B1791" s="7" t="s">
        <v>11</v>
      </c>
      <c r="C1791" s="7" t="s">
        <v>12</v>
      </c>
      <c r="D1791" s="7" t="s">
        <v>13</v>
      </c>
      <c r="E1791" s="8" t="s">
        <v>2003</v>
      </c>
      <c r="F1791" s="7" t="s">
        <v>58</v>
      </c>
      <c r="G1791" s="7" t="s">
        <v>151</v>
      </c>
      <c r="H1791" s="7">
        <v>800</v>
      </c>
      <c r="I1791" s="7">
        <v>480</v>
      </c>
      <c r="J1791" s="19">
        <v>0.4</v>
      </c>
    </row>
    <row r="1792" spans="1:10" x14ac:dyDescent="0.25">
      <c r="A1792" s="16" t="s">
        <v>3083</v>
      </c>
      <c r="B1792" s="9" t="s">
        <v>241</v>
      </c>
      <c r="C1792" s="9" t="s">
        <v>242</v>
      </c>
      <c r="D1792" s="9" t="s">
        <v>25</v>
      </c>
      <c r="E1792" s="12" t="s">
        <v>644</v>
      </c>
      <c r="F1792" s="9" t="s">
        <v>44</v>
      </c>
      <c r="G1792" s="9" t="s">
        <v>810</v>
      </c>
      <c r="H1792" s="9">
        <v>30</v>
      </c>
      <c r="I1792" s="9">
        <v>21</v>
      </c>
      <c r="J1792" s="20">
        <v>0.3</v>
      </c>
    </row>
    <row r="1793" spans="1:10" x14ac:dyDescent="0.25">
      <c r="A1793" s="15" t="s">
        <v>3084</v>
      </c>
      <c r="B1793" s="7" t="s">
        <v>110</v>
      </c>
      <c r="C1793" s="7" t="s">
        <v>75</v>
      </c>
      <c r="D1793" s="7" t="s">
        <v>37</v>
      </c>
      <c r="E1793" s="11">
        <v>42681</v>
      </c>
      <c r="F1793" s="7" t="s">
        <v>14</v>
      </c>
      <c r="G1793" s="7" t="s">
        <v>933</v>
      </c>
      <c r="H1793" s="7">
        <v>80</v>
      </c>
      <c r="I1793" s="7">
        <v>79</v>
      </c>
      <c r="J1793" s="19">
        <v>1.2500000000000001E-2</v>
      </c>
    </row>
    <row r="1794" spans="1:10" x14ac:dyDescent="0.25">
      <c r="A1794" s="16" t="s">
        <v>3085</v>
      </c>
      <c r="B1794" s="9" t="s">
        <v>105</v>
      </c>
      <c r="C1794" s="9" t="s">
        <v>106</v>
      </c>
      <c r="D1794" s="9" t="s">
        <v>13</v>
      </c>
      <c r="E1794" s="10">
        <v>42189</v>
      </c>
      <c r="F1794" s="9" t="s">
        <v>32</v>
      </c>
      <c r="G1794" s="9" t="s">
        <v>1422</v>
      </c>
      <c r="H1794" s="9">
        <v>150</v>
      </c>
      <c r="I1794" s="9">
        <v>149</v>
      </c>
      <c r="J1794" s="20">
        <v>6.7000000000000002E-3</v>
      </c>
    </row>
    <row r="1795" spans="1:10" x14ac:dyDescent="0.25">
      <c r="A1795" s="15" t="s">
        <v>3086</v>
      </c>
      <c r="B1795" s="7" t="s">
        <v>11</v>
      </c>
      <c r="C1795" s="7" t="s">
        <v>12</v>
      </c>
      <c r="D1795" s="7" t="s">
        <v>13</v>
      </c>
      <c r="E1795" s="11">
        <v>42133</v>
      </c>
      <c r="F1795" s="7" t="s">
        <v>26</v>
      </c>
      <c r="G1795" s="7" t="s">
        <v>430</v>
      </c>
      <c r="H1795" s="7">
        <v>700</v>
      </c>
      <c r="I1795" s="7">
        <v>700</v>
      </c>
      <c r="J1795" s="19">
        <v>0</v>
      </c>
    </row>
    <row r="1796" spans="1:10" x14ac:dyDescent="0.25">
      <c r="A1796" s="16" t="s">
        <v>3087</v>
      </c>
      <c r="B1796" s="9" t="s">
        <v>52</v>
      </c>
      <c r="C1796" s="9" t="s">
        <v>53</v>
      </c>
      <c r="D1796" s="9" t="s">
        <v>25</v>
      </c>
      <c r="E1796" s="12" t="s">
        <v>3088</v>
      </c>
      <c r="F1796" s="9" t="s">
        <v>64</v>
      </c>
      <c r="G1796" s="9" t="s">
        <v>493</v>
      </c>
      <c r="H1796" s="9">
        <v>1000</v>
      </c>
      <c r="I1796" s="9">
        <v>920</v>
      </c>
      <c r="J1796" s="20">
        <v>0.08</v>
      </c>
    </row>
    <row r="1797" spans="1:10" x14ac:dyDescent="0.25">
      <c r="A1797" s="15" t="s">
        <v>3089</v>
      </c>
      <c r="B1797" s="7" t="s">
        <v>325</v>
      </c>
      <c r="C1797" s="7" t="s">
        <v>326</v>
      </c>
      <c r="D1797" s="7" t="s">
        <v>37</v>
      </c>
      <c r="E1797" s="11">
        <v>42104</v>
      </c>
      <c r="F1797" s="7" t="s">
        <v>133</v>
      </c>
      <c r="G1797" s="7" t="s">
        <v>916</v>
      </c>
      <c r="H1797" s="7">
        <v>50</v>
      </c>
      <c r="I1797" s="7">
        <v>40</v>
      </c>
      <c r="J1797" s="19">
        <v>0.2</v>
      </c>
    </row>
    <row r="1798" spans="1:10" x14ac:dyDescent="0.25">
      <c r="A1798" s="16" t="s">
        <v>3090</v>
      </c>
      <c r="B1798" s="9" t="s">
        <v>288</v>
      </c>
      <c r="C1798" s="9" t="s">
        <v>289</v>
      </c>
      <c r="D1798" s="9" t="s">
        <v>13</v>
      </c>
      <c r="E1798" s="10">
        <v>42007</v>
      </c>
      <c r="F1798" s="9" t="s">
        <v>58</v>
      </c>
      <c r="G1798" s="9" t="s">
        <v>1003</v>
      </c>
      <c r="H1798" s="9">
        <v>800</v>
      </c>
      <c r="I1798" s="9">
        <v>784</v>
      </c>
      <c r="J1798" s="20">
        <v>0.02</v>
      </c>
    </row>
    <row r="1799" spans="1:10" x14ac:dyDescent="0.25">
      <c r="A1799" s="15" t="s">
        <v>3091</v>
      </c>
      <c r="B1799" s="7" t="s">
        <v>74</v>
      </c>
      <c r="C1799" s="7" t="s">
        <v>75</v>
      </c>
      <c r="D1799" s="7" t="s">
        <v>37</v>
      </c>
      <c r="E1799" s="8" t="s">
        <v>3092</v>
      </c>
      <c r="F1799" s="7" t="s">
        <v>58</v>
      </c>
      <c r="G1799" s="7" t="s">
        <v>159</v>
      </c>
      <c r="H1799" s="7">
        <v>800</v>
      </c>
      <c r="I1799" s="7">
        <v>488</v>
      </c>
      <c r="J1799" s="19">
        <v>0.39</v>
      </c>
    </row>
    <row r="1800" spans="1:10" x14ac:dyDescent="0.25">
      <c r="A1800" s="16" t="s">
        <v>3093</v>
      </c>
      <c r="B1800" s="9" t="s">
        <v>174</v>
      </c>
      <c r="C1800" s="9" t="s">
        <v>116</v>
      </c>
      <c r="D1800" s="9" t="s">
        <v>19</v>
      </c>
      <c r="E1800" s="12" t="s">
        <v>2176</v>
      </c>
      <c r="F1800" s="9" t="s">
        <v>49</v>
      </c>
      <c r="G1800" s="9" t="s">
        <v>619</v>
      </c>
      <c r="H1800" s="9">
        <v>500</v>
      </c>
      <c r="I1800" s="9">
        <v>450</v>
      </c>
      <c r="J1800" s="20">
        <v>0.1</v>
      </c>
    </row>
    <row r="1801" spans="1:10" x14ac:dyDescent="0.25">
      <c r="A1801" s="15" t="s">
        <v>3094</v>
      </c>
      <c r="B1801" s="7" t="s">
        <v>318</v>
      </c>
      <c r="C1801" s="7" t="s">
        <v>319</v>
      </c>
      <c r="D1801" s="7" t="s">
        <v>13</v>
      </c>
      <c r="E1801" s="11">
        <v>43192</v>
      </c>
      <c r="F1801" s="7" t="s">
        <v>44</v>
      </c>
      <c r="G1801" s="7" t="s">
        <v>378</v>
      </c>
      <c r="H1801" s="7">
        <v>30</v>
      </c>
      <c r="I1801" s="7">
        <v>29</v>
      </c>
      <c r="J1801" s="19">
        <v>3.3300000000000003E-2</v>
      </c>
    </row>
    <row r="1802" spans="1:10" x14ac:dyDescent="0.25">
      <c r="A1802" s="16" t="s">
        <v>3095</v>
      </c>
      <c r="B1802" s="9" t="s">
        <v>35</v>
      </c>
      <c r="C1802" s="9" t="s">
        <v>36</v>
      </c>
      <c r="D1802" s="9" t="s">
        <v>37</v>
      </c>
      <c r="E1802" s="12" t="s">
        <v>2460</v>
      </c>
      <c r="F1802" s="9" t="s">
        <v>77</v>
      </c>
      <c r="G1802" s="9" t="s">
        <v>1621</v>
      </c>
      <c r="H1802" s="9">
        <v>500</v>
      </c>
      <c r="I1802" s="9">
        <v>490</v>
      </c>
      <c r="J1802" s="20">
        <v>0.02</v>
      </c>
    </row>
    <row r="1803" spans="1:10" x14ac:dyDescent="0.25">
      <c r="A1803" s="15" t="s">
        <v>3096</v>
      </c>
      <c r="B1803" s="7" t="s">
        <v>74</v>
      </c>
      <c r="C1803" s="7" t="s">
        <v>75</v>
      </c>
      <c r="D1803" s="7" t="s">
        <v>37</v>
      </c>
      <c r="E1803" s="11">
        <v>43380</v>
      </c>
      <c r="F1803" s="7" t="s">
        <v>125</v>
      </c>
      <c r="G1803" s="7" t="s">
        <v>78</v>
      </c>
      <c r="H1803" s="7">
        <v>250</v>
      </c>
      <c r="I1803" s="7">
        <v>240</v>
      </c>
      <c r="J1803" s="19">
        <v>0.04</v>
      </c>
    </row>
    <row r="1804" spans="1:10" x14ac:dyDescent="0.25">
      <c r="A1804" s="16" t="s">
        <v>3097</v>
      </c>
      <c r="B1804" s="9" t="s">
        <v>541</v>
      </c>
      <c r="C1804" s="9" t="s">
        <v>542</v>
      </c>
      <c r="D1804" s="9" t="s">
        <v>25</v>
      </c>
      <c r="E1804" s="12" t="s">
        <v>1747</v>
      </c>
      <c r="F1804" s="9" t="s">
        <v>44</v>
      </c>
      <c r="G1804" s="9" t="s">
        <v>746</v>
      </c>
      <c r="H1804" s="9">
        <v>30</v>
      </c>
      <c r="I1804" s="9">
        <v>29</v>
      </c>
      <c r="J1804" s="20">
        <v>3.3300000000000003E-2</v>
      </c>
    </row>
    <row r="1805" spans="1:10" x14ac:dyDescent="0.25">
      <c r="A1805" s="15" t="s">
        <v>3098</v>
      </c>
      <c r="B1805" s="7" t="s">
        <v>3760</v>
      </c>
      <c r="C1805" s="7" t="s">
        <v>3759</v>
      </c>
      <c r="D1805" s="7" t="s">
        <v>13</v>
      </c>
      <c r="E1805" s="11">
        <v>42465</v>
      </c>
      <c r="F1805" s="7" t="s">
        <v>125</v>
      </c>
      <c r="G1805" s="7" t="s">
        <v>341</v>
      </c>
      <c r="H1805" s="7">
        <v>250</v>
      </c>
      <c r="I1805" s="7">
        <v>240</v>
      </c>
      <c r="J1805" s="19">
        <v>0.04</v>
      </c>
    </row>
    <row r="1806" spans="1:10" x14ac:dyDescent="0.25">
      <c r="A1806" s="16" t="s">
        <v>3099</v>
      </c>
      <c r="B1806" s="9" t="s">
        <v>397</v>
      </c>
      <c r="C1806" s="9" t="s">
        <v>398</v>
      </c>
      <c r="D1806" s="9" t="s">
        <v>13</v>
      </c>
      <c r="E1806" s="12" t="s">
        <v>3100</v>
      </c>
      <c r="F1806" s="9" t="s">
        <v>64</v>
      </c>
      <c r="G1806" s="9" t="s">
        <v>1551</v>
      </c>
      <c r="H1806" s="9">
        <v>1000</v>
      </c>
      <c r="I1806" s="9">
        <v>670</v>
      </c>
      <c r="J1806" s="20">
        <v>0.33</v>
      </c>
    </row>
    <row r="1807" spans="1:10" x14ac:dyDescent="0.25">
      <c r="A1807" s="15" t="s">
        <v>3101</v>
      </c>
      <c r="B1807" s="7" t="s">
        <v>110</v>
      </c>
      <c r="C1807" s="7" t="s">
        <v>75</v>
      </c>
      <c r="D1807" s="7" t="s">
        <v>37</v>
      </c>
      <c r="E1807" s="11">
        <v>43076</v>
      </c>
      <c r="F1807" s="7" t="s">
        <v>58</v>
      </c>
      <c r="G1807" s="7" t="s">
        <v>296</v>
      </c>
      <c r="H1807" s="7">
        <v>800</v>
      </c>
      <c r="I1807" s="7">
        <v>448</v>
      </c>
      <c r="J1807" s="19">
        <v>0.44</v>
      </c>
    </row>
    <row r="1808" spans="1:10" x14ac:dyDescent="0.25">
      <c r="A1808" s="16" t="s">
        <v>3102</v>
      </c>
      <c r="B1808" s="9" t="s">
        <v>29</v>
      </c>
      <c r="C1808" s="9" t="s">
        <v>30</v>
      </c>
      <c r="D1808" s="9" t="s">
        <v>13</v>
      </c>
      <c r="E1808" s="12" t="s">
        <v>1891</v>
      </c>
      <c r="F1808" s="9" t="s">
        <v>38</v>
      </c>
      <c r="G1808" s="9" t="s">
        <v>556</v>
      </c>
      <c r="H1808" s="9">
        <v>50</v>
      </c>
      <c r="I1808" s="9">
        <v>31</v>
      </c>
      <c r="J1808" s="20">
        <v>0.38</v>
      </c>
    </row>
    <row r="1809" spans="1:10" x14ac:dyDescent="0.25">
      <c r="A1809" s="15" t="s">
        <v>3103</v>
      </c>
      <c r="B1809" s="7" t="s">
        <v>325</v>
      </c>
      <c r="C1809" s="7" t="s">
        <v>326</v>
      </c>
      <c r="D1809" s="7" t="s">
        <v>37</v>
      </c>
      <c r="E1809" s="11">
        <v>42741</v>
      </c>
      <c r="F1809" s="7" t="s">
        <v>38</v>
      </c>
      <c r="G1809" s="7" t="s">
        <v>916</v>
      </c>
      <c r="H1809" s="7">
        <v>50</v>
      </c>
      <c r="I1809" s="7">
        <v>46</v>
      </c>
      <c r="J1809" s="19">
        <v>0.08</v>
      </c>
    </row>
    <row r="1810" spans="1:10" x14ac:dyDescent="0.25">
      <c r="A1810" s="16" t="s">
        <v>3104</v>
      </c>
      <c r="B1810" s="9" t="s">
        <v>128</v>
      </c>
      <c r="C1810" s="9" t="s">
        <v>129</v>
      </c>
      <c r="D1810" s="9" t="s">
        <v>37</v>
      </c>
      <c r="E1810" s="12" t="s">
        <v>3105</v>
      </c>
      <c r="F1810" s="9" t="s">
        <v>133</v>
      </c>
      <c r="G1810" s="9" t="s">
        <v>1448</v>
      </c>
      <c r="H1810" s="9">
        <v>50</v>
      </c>
      <c r="I1810" s="9">
        <v>49</v>
      </c>
      <c r="J1810" s="20">
        <v>0.02</v>
      </c>
    </row>
    <row r="1811" spans="1:10" x14ac:dyDescent="0.25">
      <c r="A1811" s="15" t="s">
        <v>3106</v>
      </c>
      <c r="B1811" s="7" t="s">
        <v>62</v>
      </c>
      <c r="C1811" s="7" t="s">
        <v>63</v>
      </c>
      <c r="D1811" s="7" t="s">
        <v>13</v>
      </c>
      <c r="E1811" s="8" t="s">
        <v>2776</v>
      </c>
      <c r="F1811" s="7" t="s">
        <v>112</v>
      </c>
      <c r="G1811" s="7" t="s">
        <v>2283</v>
      </c>
      <c r="H1811" s="7">
        <v>70</v>
      </c>
      <c r="I1811" s="7">
        <v>63</v>
      </c>
      <c r="J1811" s="19">
        <v>0.1</v>
      </c>
    </row>
    <row r="1812" spans="1:10" x14ac:dyDescent="0.25">
      <c r="A1812" s="16" t="s">
        <v>3107</v>
      </c>
      <c r="B1812" s="9" t="s">
        <v>105</v>
      </c>
      <c r="C1812" s="9" t="s">
        <v>106</v>
      </c>
      <c r="D1812" s="9" t="s">
        <v>13</v>
      </c>
      <c r="E1812" s="12" t="s">
        <v>282</v>
      </c>
      <c r="F1812" s="9" t="s">
        <v>26</v>
      </c>
      <c r="G1812" s="9" t="s">
        <v>1179</v>
      </c>
      <c r="H1812" s="9">
        <v>700</v>
      </c>
      <c r="I1812" s="9">
        <v>686</v>
      </c>
      <c r="J1812" s="20">
        <v>0.02</v>
      </c>
    </row>
    <row r="1813" spans="1:10" x14ac:dyDescent="0.25">
      <c r="A1813" s="15" t="s">
        <v>3108</v>
      </c>
      <c r="B1813" s="7" t="s">
        <v>17</v>
      </c>
      <c r="C1813" s="7" t="s">
        <v>18</v>
      </c>
      <c r="D1813" s="7" t="s">
        <v>19</v>
      </c>
      <c r="E1813" s="11">
        <v>43348</v>
      </c>
      <c r="F1813" s="7" t="s">
        <v>49</v>
      </c>
      <c r="G1813" s="7" t="s">
        <v>21</v>
      </c>
      <c r="H1813" s="7">
        <v>500</v>
      </c>
      <c r="I1813" s="7">
        <v>425</v>
      </c>
      <c r="J1813" s="19">
        <v>0.15</v>
      </c>
    </row>
    <row r="1814" spans="1:10" x14ac:dyDescent="0.25">
      <c r="A1814" s="16" t="s">
        <v>3109</v>
      </c>
      <c r="B1814" s="9" t="s">
        <v>35</v>
      </c>
      <c r="C1814" s="9" t="s">
        <v>36</v>
      </c>
      <c r="D1814" s="9" t="s">
        <v>37</v>
      </c>
      <c r="E1814" s="12" t="s">
        <v>2272</v>
      </c>
      <c r="F1814" s="9" t="s">
        <v>58</v>
      </c>
      <c r="G1814" s="9" t="s">
        <v>80</v>
      </c>
      <c r="H1814" s="9">
        <v>800</v>
      </c>
      <c r="I1814" s="9">
        <v>784</v>
      </c>
      <c r="J1814" s="20">
        <v>0.02</v>
      </c>
    </row>
    <row r="1815" spans="1:10" x14ac:dyDescent="0.25">
      <c r="A1815" s="15" t="s">
        <v>3110</v>
      </c>
      <c r="B1815" s="7" t="s">
        <v>241</v>
      </c>
      <c r="C1815" s="7" t="s">
        <v>242</v>
      </c>
      <c r="D1815" s="7" t="s">
        <v>25</v>
      </c>
      <c r="E1815" s="8" t="s">
        <v>3111</v>
      </c>
      <c r="F1815" s="7" t="s">
        <v>133</v>
      </c>
      <c r="G1815" s="7" t="s">
        <v>1935</v>
      </c>
      <c r="H1815" s="7">
        <v>50</v>
      </c>
      <c r="I1815" s="7">
        <v>43</v>
      </c>
      <c r="J1815" s="19">
        <v>0.14000000000000001</v>
      </c>
    </row>
    <row r="1816" spans="1:10" x14ac:dyDescent="0.25">
      <c r="A1816" s="16" t="s">
        <v>3112</v>
      </c>
      <c r="B1816" s="9" t="s">
        <v>241</v>
      </c>
      <c r="C1816" s="9" t="s">
        <v>242</v>
      </c>
      <c r="D1816" s="9" t="s">
        <v>25</v>
      </c>
      <c r="E1816" s="12" t="s">
        <v>2460</v>
      </c>
      <c r="F1816" s="9" t="s">
        <v>14</v>
      </c>
      <c r="G1816" s="9" t="s">
        <v>446</v>
      </c>
      <c r="H1816" s="9">
        <v>80</v>
      </c>
      <c r="I1816" s="9">
        <v>74</v>
      </c>
      <c r="J1816" s="20">
        <v>7.4999999999999997E-2</v>
      </c>
    </row>
    <row r="1817" spans="1:10" x14ac:dyDescent="0.25">
      <c r="A1817" s="15" t="s">
        <v>3113</v>
      </c>
      <c r="B1817" s="7" t="s">
        <v>62</v>
      </c>
      <c r="C1817" s="7" t="s">
        <v>63</v>
      </c>
      <c r="D1817" s="7" t="s">
        <v>13</v>
      </c>
      <c r="E1817" s="11">
        <v>42101</v>
      </c>
      <c r="F1817" s="7" t="s">
        <v>38</v>
      </c>
      <c r="G1817" s="7" t="s">
        <v>2316</v>
      </c>
      <c r="H1817" s="7">
        <v>50</v>
      </c>
      <c r="I1817" s="7">
        <v>46</v>
      </c>
      <c r="J1817" s="19">
        <v>0.08</v>
      </c>
    </row>
    <row r="1818" spans="1:10" x14ac:dyDescent="0.25">
      <c r="A1818" s="16" t="s">
        <v>3114</v>
      </c>
      <c r="B1818" s="9" t="s">
        <v>123</v>
      </c>
      <c r="C1818" s="9" t="s">
        <v>57</v>
      </c>
      <c r="D1818" s="9" t="s">
        <v>13</v>
      </c>
      <c r="E1818" s="10">
        <v>41975</v>
      </c>
      <c r="F1818" s="9" t="s">
        <v>125</v>
      </c>
      <c r="G1818" s="9" t="s">
        <v>1148</v>
      </c>
      <c r="H1818" s="9">
        <v>250</v>
      </c>
      <c r="I1818" s="9">
        <v>223</v>
      </c>
      <c r="J1818" s="20">
        <v>0.108</v>
      </c>
    </row>
    <row r="1819" spans="1:10" x14ac:dyDescent="0.25">
      <c r="A1819" s="15" t="s">
        <v>3115</v>
      </c>
      <c r="B1819" s="7" t="s">
        <v>216</v>
      </c>
      <c r="C1819" s="7" t="s">
        <v>217</v>
      </c>
      <c r="D1819" s="7" t="s">
        <v>13</v>
      </c>
      <c r="E1819" s="8" t="s">
        <v>3116</v>
      </c>
      <c r="F1819" s="7" t="s">
        <v>125</v>
      </c>
      <c r="G1819" s="7" t="s">
        <v>1020</v>
      </c>
      <c r="H1819" s="7">
        <v>250</v>
      </c>
      <c r="I1819" s="7">
        <v>225</v>
      </c>
      <c r="J1819" s="19">
        <v>0.1</v>
      </c>
    </row>
    <row r="1820" spans="1:10" x14ac:dyDescent="0.25">
      <c r="A1820" s="16" t="s">
        <v>3117</v>
      </c>
      <c r="B1820" s="9" t="s">
        <v>164</v>
      </c>
      <c r="C1820" s="9" t="s">
        <v>165</v>
      </c>
      <c r="D1820" s="9" t="s">
        <v>13</v>
      </c>
      <c r="E1820" s="10">
        <v>42953</v>
      </c>
      <c r="F1820" s="9" t="s">
        <v>112</v>
      </c>
      <c r="G1820" s="9" t="s">
        <v>1074</v>
      </c>
      <c r="H1820" s="9">
        <v>70</v>
      </c>
      <c r="I1820" s="9">
        <v>69</v>
      </c>
      <c r="J1820" s="20">
        <v>1.43E-2</v>
      </c>
    </row>
    <row r="1821" spans="1:10" x14ac:dyDescent="0.25">
      <c r="A1821" s="15" t="s">
        <v>3118</v>
      </c>
      <c r="B1821" s="7" t="s">
        <v>23</v>
      </c>
      <c r="C1821" s="7" t="s">
        <v>24</v>
      </c>
      <c r="D1821" s="7" t="s">
        <v>25</v>
      </c>
      <c r="E1821" s="8" t="s">
        <v>2366</v>
      </c>
      <c r="F1821" s="7" t="s">
        <v>77</v>
      </c>
      <c r="G1821" s="7" t="s">
        <v>608</v>
      </c>
      <c r="H1821" s="7">
        <v>500</v>
      </c>
      <c r="I1821" s="7">
        <v>490</v>
      </c>
      <c r="J1821" s="19">
        <v>0.02</v>
      </c>
    </row>
    <row r="1822" spans="1:10" x14ac:dyDescent="0.25">
      <c r="A1822" s="16" t="s">
        <v>3119</v>
      </c>
      <c r="B1822" s="9" t="s">
        <v>325</v>
      </c>
      <c r="C1822" s="9" t="s">
        <v>326</v>
      </c>
      <c r="D1822" s="9" t="s">
        <v>37</v>
      </c>
      <c r="E1822" s="12" t="s">
        <v>1796</v>
      </c>
      <c r="F1822" s="9" t="s">
        <v>125</v>
      </c>
      <c r="G1822" s="9" t="s">
        <v>2378</v>
      </c>
      <c r="H1822" s="9">
        <v>250</v>
      </c>
      <c r="I1822" s="9">
        <v>220</v>
      </c>
      <c r="J1822" s="20">
        <v>0.12</v>
      </c>
    </row>
    <row r="1823" spans="1:10" x14ac:dyDescent="0.25">
      <c r="A1823" s="15" t="s">
        <v>3120</v>
      </c>
      <c r="B1823" s="7" t="s">
        <v>35</v>
      </c>
      <c r="C1823" s="7" t="s">
        <v>36</v>
      </c>
      <c r="D1823" s="7" t="s">
        <v>37</v>
      </c>
      <c r="E1823" s="11">
        <v>42249</v>
      </c>
      <c r="F1823" s="7" t="s">
        <v>133</v>
      </c>
      <c r="G1823" s="7" t="s">
        <v>3121</v>
      </c>
      <c r="H1823" s="7">
        <v>50</v>
      </c>
      <c r="I1823" s="7">
        <v>33</v>
      </c>
      <c r="J1823" s="19">
        <v>0.34</v>
      </c>
    </row>
    <row r="1824" spans="1:10" x14ac:dyDescent="0.25">
      <c r="A1824" s="16" t="s">
        <v>3122</v>
      </c>
      <c r="B1824" s="9" t="s">
        <v>325</v>
      </c>
      <c r="C1824" s="9" t="s">
        <v>326</v>
      </c>
      <c r="D1824" s="9" t="s">
        <v>37</v>
      </c>
      <c r="E1824" s="12" t="s">
        <v>731</v>
      </c>
      <c r="F1824" s="9" t="s">
        <v>112</v>
      </c>
      <c r="G1824" s="9" t="s">
        <v>328</v>
      </c>
      <c r="H1824" s="9">
        <v>70</v>
      </c>
      <c r="I1824" s="9">
        <v>46</v>
      </c>
      <c r="J1824" s="20">
        <v>0.34289999999999998</v>
      </c>
    </row>
    <row r="1825" spans="1:10" x14ac:dyDescent="0.25">
      <c r="A1825" s="15" t="s">
        <v>3123</v>
      </c>
      <c r="B1825" s="7" t="s">
        <v>261</v>
      </c>
      <c r="C1825" s="7" t="s">
        <v>42</v>
      </c>
      <c r="D1825" s="7" t="s">
        <v>37</v>
      </c>
      <c r="E1825" s="8" t="s">
        <v>2887</v>
      </c>
      <c r="F1825" s="7" t="s">
        <v>44</v>
      </c>
      <c r="G1825" s="7" t="s">
        <v>3124</v>
      </c>
      <c r="H1825" s="7">
        <v>30</v>
      </c>
      <c r="I1825" s="7">
        <v>20</v>
      </c>
      <c r="J1825" s="19">
        <v>0.33329999999999999</v>
      </c>
    </row>
    <row r="1826" spans="1:10" x14ac:dyDescent="0.25">
      <c r="A1826" s="16" t="s">
        <v>3125</v>
      </c>
      <c r="B1826" s="9" t="s">
        <v>115</v>
      </c>
      <c r="C1826" s="9" t="s">
        <v>116</v>
      </c>
      <c r="D1826" s="9" t="s">
        <v>19</v>
      </c>
      <c r="E1826" s="10">
        <v>43286</v>
      </c>
      <c r="F1826" s="9" t="s">
        <v>77</v>
      </c>
      <c r="G1826" s="9" t="s">
        <v>286</v>
      </c>
      <c r="H1826" s="9">
        <v>500</v>
      </c>
      <c r="I1826" s="9">
        <v>500</v>
      </c>
      <c r="J1826" s="20">
        <v>0</v>
      </c>
    </row>
    <row r="1827" spans="1:10" x14ac:dyDescent="0.25">
      <c r="A1827" s="15" t="s">
        <v>3126</v>
      </c>
      <c r="B1827" s="7" t="s">
        <v>174</v>
      </c>
      <c r="C1827" s="7" t="s">
        <v>116</v>
      </c>
      <c r="D1827" s="7" t="s">
        <v>19</v>
      </c>
      <c r="E1827" s="11">
        <v>43443</v>
      </c>
      <c r="F1827" s="7" t="s">
        <v>77</v>
      </c>
      <c r="G1827" s="7" t="s">
        <v>1848</v>
      </c>
      <c r="H1827" s="7">
        <v>500</v>
      </c>
      <c r="I1827" s="7">
        <v>500</v>
      </c>
      <c r="J1827" s="19">
        <v>0</v>
      </c>
    </row>
    <row r="1828" spans="1:10" x14ac:dyDescent="0.25">
      <c r="A1828" s="16" t="s">
        <v>3127</v>
      </c>
      <c r="B1828" s="9" t="s">
        <v>210</v>
      </c>
      <c r="C1828" s="9" t="s">
        <v>116</v>
      </c>
      <c r="D1828" s="9" t="s">
        <v>19</v>
      </c>
      <c r="E1828" s="12" t="s">
        <v>3128</v>
      </c>
      <c r="F1828" s="9" t="s">
        <v>49</v>
      </c>
      <c r="G1828" s="9" t="s">
        <v>1356</v>
      </c>
      <c r="H1828" s="9">
        <v>500</v>
      </c>
      <c r="I1828" s="9">
        <v>350</v>
      </c>
      <c r="J1828" s="20">
        <v>0.3</v>
      </c>
    </row>
    <row r="1829" spans="1:10" x14ac:dyDescent="0.25">
      <c r="A1829" s="15" t="s">
        <v>3129</v>
      </c>
      <c r="B1829" s="7" t="s">
        <v>17</v>
      </c>
      <c r="C1829" s="7" t="s">
        <v>18</v>
      </c>
      <c r="D1829" s="7" t="s">
        <v>19</v>
      </c>
      <c r="E1829" s="11">
        <v>41674</v>
      </c>
      <c r="F1829" s="7" t="s">
        <v>77</v>
      </c>
      <c r="G1829" s="7" t="s">
        <v>1181</v>
      </c>
      <c r="H1829" s="7">
        <v>500</v>
      </c>
      <c r="I1829" s="7">
        <v>500</v>
      </c>
      <c r="J1829" s="19">
        <v>0</v>
      </c>
    </row>
    <row r="1830" spans="1:10" x14ac:dyDescent="0.25">
      <c r="A1830" s="16" t="s">
        <v>3130</v>
      </c>
      <c r="B1830" s="9" t="s">
        <v>3760</v>
      </c>
      <c r="C1830" s="9" t="s">
        <v>3759</v>
      </c>
      <c r="D1830" s="9" t="s">
        <v>13</v>
      </c>
      <c r="E1830" s="12" t="s">
        <v>31</v>
      </c>
      <c r="F1830" s="9" t="s">
        <v>44</v>
      </c>
      <c r="G1830" s="9" t="s">
        <v>227</v>
      </c>
      <c r="H1830" s="9">
        <v>30</v>
      </c>
      <c r="I1830" s="9">
        <v>29</v>
      </c>
      <c r="J1830" s="20">
        <v>3.3300000000000003E-2</v>
      </c>
    </row>
    <row r="1831" spans="1:10" x14ac:dyDescent="0.25">
      <c r="A1831" s="15" t="s">
        <v>3131</v>
      </c>
      <c r="B1831" s="7" t="s">
        <v>495</v>
      </c>
      <c r="C1831" s="7" t="s">
        <v>496</v>
      </c>
      <c r="D1831" s="7" t="s">
        <v>13</v>
      </c>
      <c r="E1831" s="11">
        <v>41976</v>
      </c>
      <c r="F1831" s="7" t="s">
        <v>49</v>
      </c>
      <c r="G1831" s="7" t="s">
        <v>553</v>
      </c>
      <c r="H1831" s="7">
        <v>500</v>
      </c>
      <c r="I1831" s="7">
        <v>300</v>
      </c>
      <c r="J1831" s="19">
        <v>0.4</v>
      </c>
    </row>
    <row r="1832" spans="1:10" x14ac:dyDescent="0.25">
      <c r="A1832" s="16" t="s">
        <v>3132</v>
      </c>
      <c r="B1832" s="9" t="s">
        <v>41</v>
      </c>
      <c r="C1832" s="9" t="s">
        <v>42</v>
      </c>
      <c r="D1832" s="9" t="s">
        <v>37</v>
      </c>
      <c r="E1832" s="12" t="s">
        <v>1810</v>
      </c>
      <c r="F1832" s="9" t="s">
        <v>112</v>
      </c>
      <c r="G1832" s="9" t="s">
        <v>2132</v>
      </c>
      <c r="H1832" s="9">
        <v>70</v>
      </c>
      <c r="I1832" s="9">
        <v>67</v>
      </c>
      <c r="J1832" s="20">
        <v>4.2900000000000001E-2</v>
      </c>
    </row>
    <row r="1833" spans="1:10" x14ac:dyDescent="0.25">
      <c r="A1833" s="15" t="s">
        <v>3133</v>
      </c>
      <c r="B1833" s="7" t="s">
        <v>147</v>
      </c>
      <c r="C1833" s="7" t="s">
        <v>96</v>
      </c>
      <c r="D1833" s="7" t="s">
        <v>37</v>
      </c>
      <c r="E1833" s="11">
        <v>42404</v>
      </c>
      <c r="F1833" s="7" t="s">
        <v>112</v>
      </c>
      <c r="G1833" s="7" t="s">
        <v>1100</v>
      </c>
      <c r="H1833" s="7">
        <v>70</v>
      </c>
      <c r="I1833" s="7">
        <v>61</v>
      </c>
      <c r="J1833" s="19">
        <v>0.12859999999999999</v>
      </c>
    </row>
    <row r="1834" spans="1:10" x14ac:dyDescent="0.25">
      <c r="A1834" s="16" t="s">
        <v>3134</v>
      </c>
      <c r="B1834" s="9" t="s">
        <v>123</v>
      </c>
      <c r="C1834" s="9" t="s">
        <v>57</v>
      </c>
      <c r="D1834" s="9" t="s">
        <v>13</v>
      </c>
      <c r="E1834" s="10">
        <v>42867</v>
      </c>
      <c r="F1834" s="9" t="s">
        <v>32</v>
      </c>
      <c r="G1834" s="9" t="s">
        <v>452</v>
      </c>
      <c r="H1834" s="9">
        <v>150</v>
      </c>
      <c r="I1834" s="9">
        <v>140</v>
      </c>
      <c r="J1834" s="20">
        <v>6.6699999999999995E-2</v>
      </c>
    </row>
    <row r="1835" spans="1:10" x14ac:dyDescent="0.25">
      <c r="A1835" s="15" t="s">
        <v>3135</v>
      </c>
      <c r="B1835" s="7" t="s">
        <v>74</v>
      </c>
      <c r="C1835" s="7" t="s">
        <v>75</v>
      </c>
      <c r="D1835" s="7" t="s">
        <v>37</v>
      </c>
      <c r="E1835" s="8" t="s">
        <v>3136</v>
      </c>
      <c r="F1835" s="7" t="s">
        <v>26</v>
      </c>
      <c r="G1835" s="7" t="s">
        <v>861</v>
      </c>
      <c r="H1835" s="7">
        <v>700</v>
      </c>
      <c r="I1835" s="7">
        <v>602</v>
      </c>
      <c r="J1835" s="19">
        <v>0.14000000000000001</v>
      </c>
    </row>
    <row r="1836" spans="1:10" x14ac:dyDescent="0.25">
      <c r="A1836" s="16" t="s">
        <v>3137</v>
      </c>
      <c r="B1836" s="9" t="s">
        <v>2815</v>
      </c>
      <c r="C1836" s="9" t="s">
        <v>18</v>
      </c>
      <c r="D1836" s="9" t="s">
        <v>19</v>
      </c>
      <c r="E1836" s="12" t="s">
        <v>476</v>
      </c>
      <c r="F1836" s="9" t="s">
        <v>14</v>
      </c>
      <c r="G1836" s="9" t="s">
        <v>2877</v>
      </c>
      <c r="H1836" s="9">
        <v>80</v>
      </c>
      <c r="I1836" s="9">
        <v>74</v>
      </c>
      <c r="J1836" s="20">
        <v>7.4999999999999997E-2</v>
      </c>
    </row>
    <row r="1837" spans="1:10" x14ac:dyDescent="0.25">
      <c r="A1837" s="15" t="s">
        <v>3138</v>
      </c>
      <c r="B1837" s="7" t="s">
        <v>52</v>
      </c>
      <c r="C1837" s="7" t="s">
        <v>53</v>
      </c>
      <c r="D1837" s="7" t="s">
        <v>25</v>
      </c>
      <c r="E1837" s="8" t="s">
        <v>1455</v>
      </c>
      <c r="F1837" s="7" t="s">
        <v>26</v>
      </c>
      <c r="G1837" s="7" t="s">
        <v>1300</v>
      </c>
      <c r="H1837" s="7">
        <v>700</v>
      </c>
      <c r="I1837" s="7">
        <v>623</v>
      </c>
      <c r="J1837" s="19">
        <v>0.11</v>
      </c>
    </row>
    <row r="1838" spans="1:10" x14ac:dyDescent="0.25">
      <c r="A1838" s="16" t="s">
        <v>3139</v>
      </c>
      <c r="B1838" s="9" t="s">
        <v>82</v>
      </c>
      <c r="C1838" s="9" t="s">
        <v>83</v>
      </c>
      <c r="D1838" s="9" t="s">
        <v>37</v>
      </c>
      <c r="E1838" s="10">
        <v>41863</v>
      </c>
      <c r="F1838" s="9" t="s">
        <v>49</v>
      </c>
      <c r="G1838" s="9" t="s">
        <v>3140</v>
      </c>
      <c r="H1838" s="9">
        <v>500</v>
      </c>
      <c r="I1838" s="9">
        <v>365</v>
      </c>
      <c r="J1838" s="20">
        <v>0.27</v>
      </c>
    </row>
    <row r="1839" spans="1:10" x14ac:dyDescent="0.25">
      <c r="A1839" s="15" t="s">
        <v>3141</v>
      </c>
      <c r="B1839" s="7" t="s">
        <v>261</v>
      </c>
      <c r="C1839" s="7" t="s">
        <v>42</v>
      </c>
      <c r="D1839" s="7" t="s">
        <v>37</v>
      </c>
      <c r="E1839" s="8" t="s">
        <v>1424</v>
      </c>
      <c r="F1839" s="7" t="s">
        <v>125</v>
      </c>
      <c r="G1839" s="7" t="s">
        <v>316</v>
      </c>
      <c r="H1839" s="7">
        <v>250</v>
      </c>
      <c r="I1839" s="7">
        <v>193</v>
      </c>
      <c r="J1839" s="19">
        <v>0.22800000000000001</v>
      </c>
    </row>
    <row r="1840" spans="1:10" x14ac:dyDescent="0.25">
      <c r="A1840" s="16" t="s">
        <v>3142</v>
      </c>
      <c r="B1840" s="9" t="s">
        <v>2907</v>
      </c>
      <c r="C1840" s="9" t="s">
        <v>116</v>
      </c>
      <c r="D1840" s="9" t="s">
        <v>19</v>
      </c>
      <c r="E1840" s="10">
        <v>41918</v>
      </c>
      <c r="F1840" s="9" t="s">
        <v>38</v>
      </c>
      <c r="G1840" s="9" t="s">
        <v>3143</v>
      </c>
      <c r="H1840" s="9">
        <v>50</v>
      </c>
      <c r="I1840" s="9">
        <v>50</v>
      </c>
      <c r="J1840" s="20">
        <v>0</v>
      </c>
    </row>
    <row r="1841" spans="1:10" x14ac:dyDescent="0.25">
      <c r="A1841" s="15" t="s">
        <v>3144</v>
      </c>
      <c r="B1841" s="7" t="s">
        <v>2907</v>
      </c>
      <c r="C1841" s="7" t="s">
        <v>116</v>
      </c>
      <c r="D1841" s="7" t="s">
        <v>19</v>
      </c>
      <c r="E1841" s="8" t="s">
        <v>2913</v>
      </c>
      <c r="F1841" s="7" t="s">
        <v>26</v>
      </c>
      <c r="G1841" s="7" t="s">
        <v>2908</v>
      </c>
      <c r="H1841" s="7">
        <v>700</v>
      </c>
      <c r="I1841" s="7">
        <v>644</v>
      </c>
      <c r="J1841" s="19">
        <v>0.08</v>
      </c>
    </row>
    <row r="1842" spans="1:10" x14ac:dyDescent="0.25">
      <c r="A1842" s="16" t="s">
        <v>3145</v>
      </c>
      <c r="B1842" s="9" t="s">
        <v>139</v>
      </c>
      <c r="C1842" s="9" t="s">
        <v>140</v>
      </c>
      <c r="D1842" s="9" t="s">
        <v>13</v>
      </c>
      <c r="E1842" s="10">
        <v>42928</v>
      </c>
      <c r="F1842" s="9" t="s">
        <v>26</v>
      </c>
      <c r="G1842" s="9" t="s">
        <v>474</v>
      </c>
      <c r="H1842" s="9">
        <v>700</v>
      </c>
      <c r="I1842" s="9">
        <v>686</v>
      </c>
      <c r="J1842" s="20">
        <v>0.02</v>
      </c>
    </row>
    <row r="1843" spans="1:10" x14ac:dyDescent="0.25">
      <c r="A1843" s="15" t="s">
        <v>3146</v>
      </c>
      <c r="B1843" s="7" t="s">
        <v>52</v>
      </c>
      <c r="C1843" s="7" t="s">
        <v>53</v>
      </c>
      <c r="D1843" s="7" t="s">
        <v>25</v>
      </c>
      <c r="E1843" s="8" t="s">
        <v>3147</v>
      </c>
      <c r="F1843" s="7" t="s">
        <v>125</v>
      </c>
      <c r="G1843" s="7" t="s">
        <v>844</v>
      </c>
      <c r="H1843" s="7">
        <v>250</v>
      </c>
      <c r="I1843" s="7">
        <v>220</v>
      </c>
      <c r="J1843" s="19">
        <v>0.12</v>
      </c>
    </row>
    <row r="1844" spans="1:10" x14ac:dyDescent="0.25">
      <c r="A1844" s="16" t="s">
        <v>3148</v>
      </c>
      <c r="B1844" s="9" t="s">
        <v>67</v>
      </c>
      <c r="C1844" s="9" t="s">
        <v>68</v>
      </c>
      <c r="D1844" s="9" t="s">
        <v>37</v>
      </c>
      <c r="E1844" s="10">
        <v>41885</v>
      </c>
      <c r="F1844" s="9" t="s">
        <v>58</v>
      </c>
      <c r="G1844" s="9" t="s">
        <v>1129</v>
      </c>
      <c r="H1844" s="9">
        <v>800</v>
      </c>
      <c r="I1844" s="9">
        <v>688</v>
      </c>
      <c r="J1844" s="20">
        <v>0.14000000000000001</v>
      </c>
    </row>
    <row r="1845" spans="1:10" x14ac:dyDescent="0.25">
      <c r="A1845" s="15" t="s">
        <v>3149</v>
      </c>
      <c r="B1845" s="7" t="s">
        <v>139</v>
      </c>
      <c r="C1845" s="7" t="s">
        <v>140</v>
      </c>
      <c r="D1845" s="7" t="s">
        <v>13</v>
      </c>
      <c r="E1845" s="8" t="s">
        <v>1219</v>
      </c>
      <c r="F1845" s="7" t="s">
        <v>77</v>
      </c>
      <c r="G1845" s="7" t="s">
        <v>277</v>
      </c>
      <c r="H1845" s="7">
        <v>500</v>
      </c>
      <c r="I1845" s="7">
        <v>490</v>
      </c>
      <c r="J1845" s="19">
        <v>0.02</v>
      </c>
    </row>
    <row r="1846" spans="1:10" x14ac:dyDescent="0.25">
      <c r="A1846" s="16" t="s">
        <v>3150</v>
      </c>
      <c r="B1846" s="9" t="s">
        <v>23</v>
      </c>
      <c r="C1846" s="9" t="s">
        <v>24</v>
      </c>
      <c r="D1846" s="9" t="s">
        <v>25</v>
      </c>
      <c r="E1846" s="10">
        <v>43168</v>
      </c>
      <c r="F1846" s="9" t="s">
        <v>32</v>
      </c>
      <c r="G1846" s="9" t="s">
        <v>796</v>
      </c>
      <c r="H1846" s="9">
        <v>150</v>
      </c>
      <c r="I1846" s="9">
        <v>144</v>
      </c>
      <c r="J1846" s="20">
        <v>0.04</v>
      </c>
    </row>
    <row r="1847" spans="1:10" x14ac:dyDescent="0.25">
      <c r="A1847" s="15" t="s">
        <v>3151</v>
      </c>
      <c r="B1847" s="7" t="s">
        <v>174</v>
      </c>
      <c r="C1847" s="7" t="s">
        <v>116</v>
      </c>
      <c r="D1847" s="7" t="s">
        <v>19</v>
      </c>
      <c r="E1847" s="8" t="s">
        <v>888</v>
      </c>
      <c r="F1847" s="7" t="s">
        <v>26</v>
      </c>
      <c r="G1847" s="7" t="s">
        <v>1305</v>
      </c>
      <c r="H1847" s="7">
        <v>700</v>
      </c>
      <c r="I1847" s="7">
        <v>525</v>
      </c>
      <c r="J1847" s="19">
        <v>0.25</v>
      </c>
    </row>
    <row r="1848" spans="1:10" x14ac:dyDescent="0.25">
      <c r="A1848" s="16" t="s">
        <v>3152</v>
      </c>
      <c r="B1848" s="9" t="s">
        <v>3760</v>
      </c>
      <c r="C1848" s="9" t="s">
        <v>3759</v>
      </c>
      <c r="D1848" s="9" t="s">
        <v>13</v>
      </c>
      <c r="E1848" s="12" t="s">
        <v>834</v>
      </c>
      <c r="F1848" s="9" t="s">
        <v>77</v>
      </c>
      <c r="G1848" s="9" t="s">
        <v>1362</v>
      </c>
      <c r="H1848" s="9">
        <v>500</v>
      </c>
      <c r="I1848" s="9">
        <v>490</v>
      </c>
      <c r="J1848" s="20">
        <v>0.02</v>
      </c>
    </row>
    <row r="1849" spans="1:10" x14ac:dyDescent="0.25">
      <c r="A1849" s="15" t="s">
        <v>3153</v>
      </c>
      <c r="B1849" s="7" t="s">
        <v>306</v>
      </c>
      <c r="C1849" s="7" t="s">
        <v>307</v>
      </c>
      <c r="D1849" s="7" t="s">
        <v>13</v>
      </c>
      <c r="E1849" s="11">
        <v>42861</v>
      </c>
      <c r="F1849" s="7" t="s">
        <v>32</v>
      </c>
      <c r="G1849" s="7" t="s">
        <v>309</v>
      </c>
      <c r="H1849" s="7">
        <v>150</v>
      </c>
      <c r="I1849" s="7">
        <v>144</v>
      </c>
      <c r="J1849" s="19">
        <v>0.04</v>
      </c>
    </row>
    <row r="1850" spans="1:10" x14ac:dyDescent="0.25">
      <c r="A1850" s="16" t="s">
        <v>3154</v>
      </c>
      <c r="B1850" s="9" t="s">
        <v>62</v>
      </c>
      <c r="C1850" s="9" t="s">
        <v>63</v>
      </c>
      <c r="D1850" s="9" t="s">
        <v>13</v>
      </c>
      <c r="E1850" s="12" t="s">
        <v>3065</v>
      </c>
      <c r="F1850" s="9" t="s">
        <v>58</v>
      </c>
      <c r="G1850" s="9" t="s">
        <v>383</v>
      </c>
      <c r="H1850" s="9">
        <v>800</v>
      </c>
      <c r="I1850" s="9">
        <v>456</v>
      </c>
      <c r="J1850" s="20">
        <v>0.43</v>
      </c>
    </row>
    <row r="1851" spans="1:10" x14ac:dyDescent="0.25">
      <c r="A1851" s="15" t="s">
        <v>3155</v>
      </c>
      <c r="B1851" s="7" t="s">
        <v>89</v>
      </c>
      <c r="C1851" s="7" t="s">
        <v>90</v>
      </c>
      <c r="D1851" s="7" t="s">
        <v>13</v>
      </c>
      <c r="E1851" s="8" t="s">
        <v>2038</v>
      </c>
      <c r="F1851" s="7" t="s">
        <v>49</v>
      </c>
      <c r="G1851" s="7" t="s">
        <v>1630</v>
      </c>
      <c r="H1851" s="7">
        <v>500</v>
      </c>
      <c r="I1851" s="7">
        <v>465</v>
      </c>
      <c r="J1851" s="19">
        <v>7.0000000000000007E-2</v>
      </c>
    </row>
    <row r="1852" spans="1:10" x14ac:dyDescent="0.25">
      <c r="A1852" s="16" t="s">
        <v>3156</v>
      </c>
      <c r="B1852" s="9" t="s">
        <v>169</v>
      </c>
      <c r="C1852" s="9" t="s">
        <v>170</v>
      </c>
      <c r="D1852" s="9" t="s">
        <v>13</v>
      </c>
      <c r="E1852" s="12" t="s">
        <v>3157</v>
      </c>
      <c r="F1852" s="9" t="s">
        <v>77</v>
      </c>
      <c r="G1852" s="9" t="s">
        <v>1066</v>
      </c>
      <c r="H1852" s="9">
        <v>500</v>
      </c>
      <c r="I1852" s="9">
        <v>495</v>
      </c>
      <c r="J1852" s="20">
        <v>0.01</v>
      </c>
    </row>
    <row r="1853" spans="1:10" x14ac:dyDescent="0.25">
      <c r="A1853" s="15" t="s">
        <v>3158</v>
      </c>
      <c r="B1853" s="7" t="s">
        <v>11</v>
      </c>
      <c r="C1853" s="7" t="s">
        <v>12</v>
      </c>
      <c r="D1853" s="7" t="s">
        <v>13</v>
      </c>
      <c r="E1853" s="8" t="s">
        <v>507</v>
      </c>
      <c r="F1853" s="7" t="s">
        <v>38</v>
      </c>
      <c r="G1853" s="7" t="s">
        <v>333</v>
      </c>
      <c r="H1853" s="7">
        <v>50</v>
      </c>
      <c r="I1853" s="7">
        <v>49</v>
      </c>
      <c r="J1853" s="19">
        <v>0.02</v>
      </c>
    </row>
    <row r="1854" spans="1:10" x14ac:dyDescent="0.25">
      <c r="A1854" s="16" t="s">
        <v>3159</v>
      </c>
      <c r="B1854" s="9" t="s">
        <v>2815</v>
      </c>
      <c r="C1854" s="9" t="s">
        <v>18</v>
      </c>
      <c r="D1854" s="9" t="s">
        <v>19</v>
      </c>
      <c r="E1854" s="12" t="s">
        <v>3160</v>
      </c>
      <c r="F1854" s="9" t="s">
        <v>14</v>
      </c>
      <c r="G1854" s="9" t="s">
        <v>3161</v>
      </c>
      <c r="H1854" s="9">
        <v>80</v>
      </c>
      <c r="I1854" s="9">
        <v>78</v>
      </c>
      <c r="J1854" s="20">
        <v>2.5000000000000001E-2</v>
      </c>
    </row>
    <row r="1855" spans="1:10" x14ac:dyDescent="0.25">
      <c r="A1855" s="15" t="s">
        <v>3162</v>
      </c>
      <c r="B1855" s="7" t="s">
        <v>241</v>
      </c>
      <c r="C1855" s="7" t="s">
        <v>242</v>
      </c>
      <c r="D1855" s="7" t="s">
        <v>25</v>
      </c>
      <c r="E1855" s="11">
        <v>41799</v>
      </c>
      <c r="F1855" s="7" t="s">
        <v>112</v>
      </c>
      <c r="G1855" s="7" t="s">
        <v>762</v>
      </c>
      <c r="H1855" s="7">
        <v>70</v>
      </c>
      <c r="I1855" s="7">
        <v>52</v>
      </c>
      <c r="J1855" s="19">
        <v>0.2571</v>
      </c>
    </row>
    <row r="1856" spans="1:10" x14ac:dyDescent="0.25">
      <c r="A1856" s="16" t="s">
        <v>3163</v>
      </c>
      <c r="B1856" s="9" t="s">
        <v>325</v>
      </c>
      <c r="C1856" s="9" t="s">
        <v>326</v>
      </c>
      <c r="D1856" s="9" t="s">
        <v>37</v>
      </c>
      <c r="E1856" s="12" t="s">
        <v>3164</v>
      </c>
      <c r="F1856" s="9" t="s">
        <v>32</v>
      </c>
      <c r="G1856" s="9" t="s">
        <v>918</v>
      </c>
      <c r="H1856" s="9">
        <v>150</v>
      </c>
      <c r="I1856" s="9">
        <v>144</v>
      </c>
      <c r="J1856" s="20">
        <v>0.04</v>
      </c>
    </row>
    <row r="1857" spans="1:10" x14ac:dyDescent="0.25">
      <c r="A1857" s="15" t="s">
        <v>3165</v>
      </c>
      <c r="B1857" s="7" t="s">
        <v>89</v>
      </c>
      <c r="C1857" s="7" t="s">
        <v>90</v>
      </c>
      <c r="D1857" s="7" t="s">
        <v>13</v>
      </c>
      <c r="E1857" s="11">
        <v>42593</v>
      </c>
      <c r="F1857" s="7" t="s">
        <v>64</v>
      </c>
      <c r="G1857" s="7" t="s">
        <v>91</v>
      </c>
      <c r="H1857" s="7">
        <v>1000</v>
      </c>
      <c r="I1857" s="7">
        <v>560</v>
      </c>
      <c r="J1857" s="19">
        <v>0.44</v>
      </c>
    </row>
    <row r="1858" spans="1:10" x14ac:dyDescent="0.25">
      <c r="A1858" s="16" t="s">
        <v>3166</v>
      </c>
      <c r="B1858" s="9" t="s">
        <v>397</v>
      </c>
      <c r="C1858" s="9" t="s">
        <v>398</v>
      </c>
      <c r="D1858" s="9" t="s">
        <v>13</v>
      </c>
      <c r="E1858" s="12" t="s">
        <v>2972</v>
      </c>
      <c r="F1858" s="9" t="s">
        <v>49</v>
      </c>
      <c r="G1858" s="9" t="s">
        <v>567</v>
      </c>
      <c r="H1858" s="9">
        <v>500</v>
      </c>
      <c r="I1858" s="9">
        <v>490</v>
      </c>
      <c r="J1858" s="20">
        <v>0.02</v>
      </c>
    </row>
    <row r="1859" spans="1:10" x14ac:dyDescent="0.25">
      <c r="A1859" s="15" t="s">
        <v>3167</v>
      </c>
      <c r="B1859" s="7" t="s">
        <v>110</v>
      </c>
      <c r="C1859" s="7" t="s">
        <v>75</v>
      </c>
      <c r="D1859" s="7" t="s">
        <v>37</v>
      </c>
      <c r="E1859" s="8" t="s">
        <v>1641</v>
      </c>
      <c r="F1859" s="7" t="s">
        <v>14</v>
      </c>
      <c r="G1859" s="7" t="s">
        <v>933</v>
      </c>
      <c r="H1859" s="7">
        <v>80</v>
      </c>
      <c r="I1859" s="7">
        <v>76</v>
      </c>
      <c r="J1859" s="19">
        <v>0.05</v>
      </c>
    </row>
    <row r="1860" spans="1:10" x14ac:dyDescent="0.25">
      <c r="A1860" s="16" t="s">
        <v>3168</v>
      </c>
      <c r="B1860" s="9" t="s">
        <v>288</v>
      </c>
      <c r="C1860" s="9" t="s">
        <v>289</v>
      </c>
      <c r="D1860" s="9" t="s">
        <v>13</v>
      </c>
      <c r="E1860" s="12" t="s">
        <v>1659</v>
      </c>
      <c r="F1860" s="9" t="s">
        <v>133</v>
      </c>
      <c r="G1860" s="9" t="s">
        <v>798</v>
      </c>
      <c r="H1860" s="9">
        <v>50</v>
      </c>
      <c r="I1860" s="9">
        <v>45</v>
      </c>
      <c r="J1860" s="20">
        <v>0.1</v>
      </c>
    </row>
    <row r="1861" spans="1:10" x14ac:dyDescent="0.25">
      <c r="A1861" s="15" t="s">
        <v>3169</v>
      </c>
      <c r="B1861" s="7" t="s">
        <v>105</v>
      </c>
      <c r="C1861" s="7" t="s">
        <v>106</v>
      </c>
      <c r="D1861" s="7" t="s">
        <v>13</v>
      </c>
      <c r="E1861" s="8" t="s">
        <v>3170</v>
      </c>
      <c r="F1861" s="7" t="s">
        <v>26</v>
      </c>
      <c r="G1861" s="7" t="s">
        <v>1227</v>
      </c>
      <c r="H1861" s="7">
        <v>700</v>
      </c>
      <c r="I1861" s="7">
        <v>630</v>
      </c>
      <c r="J1861" s="19">
        <v>0.1</v>
      </c>
    </row>
    <row r="1862" spans="1:10" x14ac:dyDescent="0.25">
      <c r="A1862" s="16" t="s">
        <v>3171</v>
      </c>
      <c r="B1862" s="9" t="s">
        <v>144</v>
      </c>
      <c r="C1862" s="9" t="s">
        <v>116</v>
      </c>
      <c r="D1862" s="9" t="s">
        <v>19</v>
      </c>
      <c r="E1862" s="10">
        <v>43192</v>
      </c>
      <c r="F1862" s="9" t="s">
        <v>38</v>
      </c>
      <c r="G1862" s="9" t="s">
        <v>691</v>
      </c>
      <c r="H1862" s="9">
        <v>50</v>
      </c>
      <c r="I1862" s="9">
        <v>45</v>
      </c>
      <c r="J1862" s="20">
        <v>0.1</v>
      </c>
    </row>
    <row r="1863" spans="1:10" x14ac:dyDescent="0.25">
      <c r="A1863" s="15" t="s">
        <v>3172</v>
      </c>
      <c r="B1863" s="7" t="s">
        <v>197</v>
      </c>
      <c r="C1863" s="7" t="s">
        <v>198</v>
      </c>
      <c r="D1863" s="7" t="s">
        <v>13</v>
      </c>
      <c r="E1863" s="8" t="s">
        <v>1498</v>
      </c>
      <c r="F1863" s="7" t="s">
        <v>77</v>
      </c>
      <c r="G1863" s="7" t="s">
        <v>330</v>
      </c>
      <c r="H1863" s="7">
        <v>500</v>
      </c>
      <c r="I1863" s="7">
        <v>500</v>
      </c>
      <c r="J1863" s="19">
        <v>0</v>
      </c>
    </row>
    <row r="1864" spans="1:10" x14ac:dyDescent="0.25">
      <c r="A1864" s="16" t="s">
        <v>3173</v>
      </c>
      <c r="B1864" s="9" t="s">
        <v>115</v>
      </c>
      <c r="C1864" s="9" t="s">
        <v>116</v>
      </c>
      <c r="D1864" s="9" t="s">
        <v>19</v>
      </c>
      <c r="E1864" s="12" t="s">
        <v>238</v>
      </c>
      <c r="F1864" s="9" t="s">
        <v>38</v>
      </c>
      <c r="G1864" s="9" t="s">
        <v>1225</v>
      </c>
      <c r="H1864" s="9">
        <v>50</v>
      </c>
      <c r="I1864" s="9">
        <v>46</v>
      </c>
      <c r="J1864" s="20">
        <v>0.08</v>
      </c>
    </row>
    <row r="1865" spans="1:10" x14ac:dyDescent="0.25">
      <c r="A1865" s="15" t="s">
        <v>3174</v>
      </c>
      <c r="B1865" s="7" t="s">
        <v>67</v>
      </c>
      <c r="C1865" s="7" t="s">
        <v>68</v>
      </c>
      <c r="D1865" s="7" t="s">
        <v>37</v>
      </c>
      <c r="E1865" s="8" t="s">
        <v>3067</v>
      </c>
      <c r="F1865" s="7" t="s">
        <v>77</v>
      </c>
      <c r="G1865" s="7" t="s">
        <v>3175</v>
      </c>
      <c r="H1865" s="7">
        <v>500</v>
      </c>
      <c r="I1865" s="7">
        <v>490</v>
      </c>
      <c r="J1865" s="19">
        <v>0.02</v>
      </c>
    </row>
    <row r="1866" spans="1:10" x14ac:dyDescent="0.25">
      <c r="A1866" s="16" t="s">
        <v>3176</v>
      </c>
      <c r="B1866" s="9" t="s">
        <v>350</v>
      </c>
      <c r="C1866" s="9" t="s">
        <v>116</v>
      </c>
      <c r="D1866" s="9" t="s">
        <v>19</v>
      </c>
      <c r="E1866" s="10">
        <v>41852</v>
      </c>
      <c r="F1866" s="9" t="s">
        <v>26</v>
      </c>
      <c r="G1866" s="9" t="s">
        <v>1471</v>
      </c>
      <c r="H1866" s="9">
        <v>700</v>
      </c>
      <c r="I1866" s="9">
        <v>686</v>
      </c>
      <c r="J1866" s="20">
        <v>0.02</v>
      </c>
    </row>
    <row r="1867" spans="1:10" x14ac:dyDescent="0.25">
      <c r="A1867" s="15" t="s">
        <v>3177</v>
      </c>
      <c r="B1867" s="7" t="s">
        <v>174</v>
      </c>
      <c r="C1867" s="7" t="s">
        <v>116</v>
      </c>
      <c r="D1867" s="7" t="s">
        <v>19</v>
      </c>
      <c r="E1867" s="8" t="s">
        <v>3178</v>
      </c>
      <c r="F1867" s="7" t="s">
        <v>44</v>
      </c>
      <c r="G1867" s="7" t="s">
        <v>1688</v>
      </c>
      <c r="H1867" s="7">
        <v>30</v>
      </c>
      <c r="I1867" s="7">
        <v>25</v>
      </c>
      <c r="J1867" s="19">
        <v>0.16669999999999999</v>
      </c>
    </row>
    <row r="1868" spans="1:10" x14ac:dyDescent="0.25">
      <c r="A1868" s="16" t="s">
        <v>3179</v>
      </c>
      <c r="B1868" s="9" t="s">
        <v>178</v>
      </c>
      <c r="C1868" s="9" t="s">
        <v>116</v>
      </c>
      <c r="D1868" s="9" t="s">
        <v>19</v>
      </c>
      <c r="E1868" s="12" t="s">
        <v>3180</v>
      </c>
      <c r="F1868" s="9" t="s">
        <v>64</v>
      </c>
      <c r="G1868" s="9" t="s">
        <v>180</v>
      </c>
      <c r="H1868" s="9">
        <v>1000</v>
      </c>
      <c r="I1868" s="9">
        <v>600</v>
      </c>
      <c r="J1868" s="20">
        <v>0.4</v>
      </c>
    </row>
    <row r="1869" spans="1:10" x14ac:dyDescent="0.25">
      <c r="A1869" s="15" t="s">
        <v>3181</v>
      </c>
      <c r="B1869" s="7" t="s">
        <v>261</v>
      </c>
      <c r="C1869" s="7" t="s">
        <v>42</v>
      </c>
      <c r="D1869" s="7" t="s">
        <v>37</v>
      </c>
      <c r="E1869" s="8" t="s">
        <v>2009</v>
      </c>
      <c r="F1869" s="7" t="s">
        <v>112</v>
      </c>
      <c r="G1869" s="7" t="s">
        <v>3124</v>
      </c>
      <c r="H1869" s="7">
        <v>70</v>
      </c>
      <c r="I1869" s="7">
        <v>63</v>
      </c>
      <c r="J1869" s="19">
        <v>0.1</v>
      </c>
    </row>
    <row r="1870" spans="1:10" x14ac:dyDescent="0.25">
      <c r="A1870" s="16" t="s">
        <v>3182</v>
      </c>
      <c r="B1870" s="9" t="s">
        <v>62</v>
      </c>
      <c r="C1870" s="9" t="s">
        <v>63</v>
      </c>
      <c r="D1870" s="9" t="s">
        <v>13</v>
      </c>
      <c r="E1870" s="10">
        <v>41891</v>
      </c>
      <c r="F1870" s="9" t="s">
        <v>125</v>
      </c>
      <c r="G1870" s="9" t="s">
        <v>2316</v>
      </c>
      <c r="H1870" s="9">
        <v>250</v>
      </c>
      <c r="I1870" s="9">
        <v>245</v>
      </c>
      <c r="J1870" s="20">
        <v>0.02</v>
      </c>
    </row>
    <row r="1871" spans="1:10" x14ac:dyDescent="0.25">
      <c r="A1871" s="15" t="s">
        <v>3183</v>
      </c>
      <c r="B1871" s="7" t="s">
        <v>147</v>
      </c>
      <c r="C1871" s="7" t="s">
        <v>96</v>
      </c>
      <c r="D1871" s="7" t="s">
        <v>37</v>
      </c>
      <c r="E1871" s="8" t="s">
        <v>1997</v>
      </c>
      <c r="F1871" s="7" t="s">
        <v>14</v>
      </c>
      <c r="G1871" s="7" t="s">
        <v>149</v>
      </c>
      <c r="H1871" s="7">
        <v>80</v>
      </c>
      <c r="I1871" s="7">
        <v>74</v>
      </c>
      <c r="J1871" s="19">
        <v>7.4999999999999997E-2</v>
      </c>
    </row>
    <row r="1872" spans="1:10" x14ac:dyDescent="0.25">
      <c r="A1872" s="16" t="s">
        <v>3184</v>
      </c>
      <c r="B1872" s="9" t="s">
        <v>89</v>
      </c>
      <c r="C1872" s="9" t="s">
        <v>90</v>
      </c>
      <c r="D1872" s="9" t="s">
        <v>13</v>
      </c>
      <c r="E1872" s="10">
        <v>42743</v>
      </c>
      <c r="F1872" s="9" t="s">
        <v>49</v>
      </c>
      <c r="G1872" s="9" t="s">
        <v>1630</v>
      </c>
      <c r="H1872" s="9">
        <v>500</v>
      </c>
      <c r="I1872" s="9">
        <v>465</v>
      </c>
      <c r="J1872" s="20">
        <v>7.0000000000000007E-2</v>
      </c>
    </row>
    <row r="1873" spans="1:10" x14ac:dyDescent="0.25">
      <c r="A1873" s="15" t="s">
        <v>3185</v>
      </c>
      <c r="B1873" s="7" t="s">
        <v>105</v>
      </c>
      <c r="C1873" s="7" t="s">
        <v>106</v>
      </c>
      <c r="D1873" s="7" t="s">
        <v>13</v>
      </c>
      <c r="E1873" s="8" t="s">
        <v>1418</v>
      </c>
      <c r="F1873" s="7" t="s">
        <v>32</v>
      </c>
      <c r="G1873" s="7" t="s">
        <v>1227</v>
      </c>
      <c r="H1873" s="7">
        <v>150</v>
      </c>
      <c r="I1873" s="7">
        <v>110</v>
      </c>
      <c r="J1873" s="19">
        <v>0.26669999999999999</v>
      </c>
    </row>
    <row r="1874" spans="1:10" x14ac:dyDescent="0.25">
      <c r="A1874" s="16" t="s">
        <v>3186</v>
      </c>
      <c r="B1874" s="9" t="s">
        <v>318</v>
      </c>
      <c r="C1874" s="9" t="s">
        <v>319</v>
      </c>
      <c r="D1874" s="9" t="s">
        <v>13</v>
      </c>
      <c r="E1874" s="12" t="s">
        <v>1895</v>
      </c>
      <c r="F1874" s="9" t="s">
        <v>77</v>
      </c>
      <c r="G1874" s="9" t="s">
        <v>378</v>
      </c>
      <c r="H1874" s="9">
        <v>500</v>
      </c>
      <c r="I1874" s="9">
        <v>500</v>
      </c>
      <c r="J1874" s="20">
        <v>0</v>
      </c>
    </row>
    <row r="1875" spans="1:10" x14ac:dyDescent="0.25">
      <c r="A1875" s="15" t="s">
        <v>3187</v>
      </c>
      <c r="B1875" s="7" t="s">
        <v>174</v>
      </c>
      <c r="C1875" s="7" t="s">
        <v>116</v>
      </c>
      <c r="D1875" s="7" t="s">
        <v>19</v>
      </c>
      <c r="E1875" s="11">
        <v>42461</v>
      </c>
      <c r="F1875" s="7" t="s">
        <v>26</v>
      </c>
      <c r="G1875" s="7" t="s">
        <v>1688</v>
      </c>
      <c r="H1875" s="7">
        <v>700</v>
      </c>
      <c r="I1875" s="7">
        <v>700</v>
      </c>
      <c r="J1875" s="19">
        <v>0</v>
      </c>
    </row>
    <row r="1876" spans="1:10" x14ac:dyDescent="0.25">
      <c r="A1876" s="16" t="s">
        <v>3188</v>
      </c>
      <c r="B1876" s="9" t="s">
        <v>164</v>
      </c>
      <c r="C1876" s="9" t="s">
        <v>165</v>
      </c>
      <c r="D1876" s="9" t="s">
        <v>13</v>
      </c>
      <c r="E1876" s="10">
        <v>43257</v>
      </c>
      <c r="F1876" s="9" t="s">
        <v>133</v>
      </c>
      <c r="G1876" s="9" t="s">
        <v>442</v>
      </c>
      <c r="H1876" s="9">
        <v>50</v>
      </c>
      <c r="I1876" s="9">
        <v>50</v>
      </c>
      <c r="J1876" s="20">
        <v>0</v>
      </c>
    </row>
    <row r="1877" spans="1:10" x14ac:dyDescent="0.25">
      <c r="A1877" s="15" t="s">
        <v>3189</v>
      </c>
      <c r="B1877" s="7" t="s">
        <v>261</v>
      </c>
      <c r="C1877" s="7" t="s">
        <v>42</v>
      </c>
      <c r="D1877" s="7" t="s">
        <v>37</v>
      </c>
      <c r="E1877" s="11">
        <v>41736</v>
      </c>
      <c r="F1877" s="7" t="s">
        <v>77</v>
      </c>
      <c r="G1877" s="7" t="s">
        <v>2501</v>
      </c>
      <c r="H1877" s="7">
        <v>500</v>
      </c>
      <c r="I1877" s="7">
        <v>490</v>
      </c>
      <c r="J1877" s="19">
        <v>0.02</v>
      </c>
    </row>
    <row r="1878" spans="1:10" x14ac:dyDescent="0.25">
      <c r="A1878" s="16" t="s">
        <v>3190</v>
      </c>
      <c r="B1878" s="9" t="s">
        <v>29</v>
      </c>
      <c r="C1878" s="9" t="s">
        <v>30</v>
      </c>
      <c r="D1878" s="9" t="s">
        <v>13</v>
      </c>
      <c r="E1878" s="10">
        <v>42379</v>
      </c>
      <c r="F1878" s="9" t="s">
        <v>64</v>
      </c>
      <c r="G1878" s="9" t="s">
        <v>491</v>
      </c>
      <c r="H1878" s="9">
        <v>1000</v>
      </c>
      <c r="I1878" s="9">
        <v>920</v>
      </c>
      <c r="J1878" s="20">
        <v>0.08</v>
      </c>
    </row>
    <row r="1879" spans="1:10" x14ac:dyDescent="0.25">
      <c r="A1879" s="15" t="s">
        <v>3191</v>
      </c>
      <c r="B1879" s="7" t="s">
        <v>89</v>
      </c>
      <c r="C1879" s="7" t="s">
        <v>90</v>
      </c>
      <c r="D1879" s="7" t="s">
        <v>13</v>
      </c>
      <c r="E1879" s="8" t="s">
        <v>2757</v>
      </c>
      <c r="F1879" s="7" t="s">
        <v>77</v>
      </c>
      <c r="G1879" s="7" t="s">
        <v>192</v>
      </c>
      <c r="H1879" s="7">
        <v>500</v>
      </c>
      <c r="I1879" s="7">
        <v>500</v>
      </c>
      <c r="J1879" s="19">
        <v>0</v>
      </c>
    </row>
    <row r="1880" spans="1:10" x14ac:dyDescent="0.25">
      <c r="A1880" s="16" t="s">
        <v>3192</v>
      </c>
      <c r="B1880" s="9" t="s">
        <v>495</v>
      </c>
      <c r="C1880" s="9" t="s">
        <v>496</v>
      </c>
      <c r="D1880" s="9" t="s">
        <v>13</v>
      </c>
      <c r="E1880" s="10">
        <v>42897</v>
      </c>
      <c r="F1880" s="9" t="s">
        <v>44</v>
      </c>
      <c r="G1880" s="9" t="s">
        <v>1675</v>
      </c>
      <c r="H1880" s="9">
        <v>30</v>
      </c>
      <c r="I1880" s="9">
        <v>30</v>
      </c>
      <c r="J1880" s="20">
        <v>0</v>
      </c>
    </row>
    <row r="1881" spans="1:10" x14ac:dyDescent="0.25">
      <c r="A1881" s="15" t="s">
        <v>3193</v>
      </c>
      <c r="B1881" s="7" t="s">
        <v>100</v>
      </c>
      <c r="C1881" s="7" t="s">
        <v>101</v>
      </c>
      <c r="D1881" s="7" t="s">
        <v>13</v>
      </c>
      <c r="E1881" s="11">
        <v>42380</v>
      </c>
      <c r="F1881" s="7" t="s">
        <v>14</v>
      </c>
      <c r="G1881" s="7" t="s">
        <v>3194</v>
      </c>
      <c r="H1881" s="7">
        <v>80</v>
      </c>
      <c r="I1881" s="7">
        <v>77</v>
      </c>
      <c r="J1881" s="19">
        <v>3.7499999999999999E-2</v>
      </c>
    </row>
    <row r="1882" spans="1:10" x14ac:dyDescent="0.25">
      <c r="A1882" s="16" t="s">
        <v>3195</v>
      </c>
      <c r="B1882" s="9" t="s">
        <v>123</v>
      </c>
      <c r="C1882" s="9" t="s">
        <v>57</v>
      </c>
      <c r="D1882" s="9" t="s">
        <v>13</v>
      </c>
      <c r="E1882" s="12" t="s">
        <v>3196</v>
      </c>
      <c r="F1882" s="9" t="s">
        <v>64</v>
      </c>
      <c r="G1882" s="9" t="s">
        <v>452</v>
      </c>
      <c r="H1882" s="9">
        <v>1000</v>
      </c>
      <c r="I1882" s="9">
        <v>920</v>
      </c>
      <c r="J1882" s="20">
        <v>0.08</v>
      </c>
    </row>
    <row r="1883" spans="1:10" x14ac:dyDescent="0.25">
      <c r="A1883" s="15" t="s">
        <v>3197</v>
      </c>
      <c r="B1883" s="7" t="s">
        <v>288</v>
      </c>
      <c r="C1883" s="7" t="s">
        <v>289</v>
      </c>
      <c r="D1883" s="7" t="s">
        <v>13</v>
      </c>
      <c r="E1883" s="8" t="s">
        <v>1907</v>
      </c>
      <c r="F1883" s="7" t="s">
        <v>14</v>
      </c>
      <c r="G1883" s="7" t="s">
        <v>291</v>
      </c>
      <c r="H1883" s="7">
        <v>80</v>
      </c>
      <c r="I1883" s="7">
        <v>76</v>
      </c>
      <c r="J1883" s="19">
        <v>0.05</v>
      </c>
    </row>
    <row r="1884" spans="1:10" x14ac:dyDescent="0.25">
      <c r="A1884" s="16" t="s">
        <v>3198</v>
      </c>
      <c r="B1884" s="9" t="s">
        <v>95</v>
      </c>
      <c r="C1884" s="9" t="s">
        <v>96</v>
      </c>
      <c r="D1884" s="9" t="s">
        <v>37</v>
      </c>
      <c r="E1884" s="10">
        <v>42625</v>
      </c>
      <c r="F1884" s="9" t="s">
        <v>64</v>
      </c>
      <c r="G1884" s="9" t="s">
        <v>640</v>
      </c>
      <c r="H1884" s="9">
        <v>1000</v>
      </c>
      <c r="I1884" s="9">
        <v>740</v>
      </c>
      <c r="J1884" s="20">
        <v>0.26</v>
      </c>
    </row>
    <row r="1885" spans="1:10" x14ac:dyDescent="0.25">
      <c r="A1885" s="15" t="s">
        <v>3199</v>
      </c>
      <c r="B1885" s="7" t="s">
        <v>35</v>
      </c>
      <c r="C1885" s="7" t="s">
        <v>36</v>
      </c>
      <c r="D1885" s="7" t="s">
        <v>37</v>
      </c>
      <c r="E1885" s="8" t="s">
        <v>2389</v>
      </c>
      <c r="F1885" s="7" t="s">
        <v>14</v>
      </c>
      <c r="G1885" s="7" t="s">
        <v>565</v>
      </c>
      <c r="H1885" s="7">
        <v>80</v>
      </c>
      <c r="I1885" s="7">
        <v>80</v>
      </c>
      <c r="J1885" s="19">
        <v>0</v>
      </c>
    </row>
    <row r="1886" spans="1:10" x14ac:dyDescent="0.25">
      <c r="A1886" s="16" t="s">
        <v>3200</v>
      </c>
      <c r="B1886" s="9" t="s">
        <v>123</v>
      </c>
      <c r="C1886" s="9" t="s">
        <v>57</v>
      </c>
      <c r="D1886" s="9" t="s">
        <v>13</v>
      </c>
      <c r="E1886" s="12" t="s">
        <v>2000</v>
      </c>
      <c r="F1886" s="9" t="s">
        <v>14</v>
      </c>
      <c r="G1886" s="9" t="s">
        <v>1146</v>
      </c>
      <c r="H1886" s="9">
        <v>80</v>
      </c>
      <c r="I1886" s="9">
        <v>61</v>
      </c>
      <c r="J1886" s="20">
        <v>0.23749999999999999</v>
      </c>
    </row>
    <row r="1887" spans="1:10" x14ac:dyDescent="0.25">
      <c r="A1887" s="15" t="s">
        <v>3201</v>
      </c>
      <c r="B1887" s="7" t="s">
        <v>3760</v>
      </c>
      <c r="C1887" s="7" t="s">
        <v>3759</v>
      </c>
      <c r="D1887" s="7" t="s">
        <v>13</v>
      </c>
      <c r="E1887" s="11">
        <v>42105</v>
      </c>
      <c r="F1887" s="7" t="s">
        <v>64</v>
      </c>
      <c r="G1887" s="7" t="s">
        <v>1605</v>
      </c>
      <c r="H1887" s="7">
        <v>1000</v>
      </c>
      <c r="I1887" s="7">
        <v>610</v>
      </c>
      <c r="J1887" s="19">
        <v>0.39</v>
      </c>
    </row>
    <row r="1888" spans="1:10" x14ac:dyDescent="0.25">
      <c r="A1888" s="16" t="s">
        <v>3202</v>
      </c>
      <c r="B1888" s="9" t="s">
        <v>110</v>
      </c>
      <c r="C1888" s="9" t="s">
        <v>75</v>
      </c>
      <c r="D1888" s="9" t="s">
        <v>37</v>
      </c>
      <c r="E1888" s="10">
        <v>42585</v>
      </c>
      <c r="F1888" s="9" t="s">
        <v>44</v>
      </c>
      <c r="G1888" s="9" t="s">
        <v>222</v>
      </c>
      <c r="H1888" s="9">
        <v>30</v>
      </c>
      <c r="I1888" s="9">
        <v>30</v>
      </c>
      <c r="J1888" s="20">
        <v>0</v>
      </c>
    </row>
    <row r="1889" spans="1:10" x14ac:dyDescent="0.25">
      <c r="A1889" s="15" t="s">
        <v>3203</v>
      </c>
      <c r="B1889" s="7" t="s">
        <v>178</v>
      </c>
      <c r="C1889" s="7" t="s">
        <v>116</v>
      </c>
      <c r="D1889" s="7" t="s">
        <v>19</v>
      </c>
      <c r="E1889" s="11">
        <v>41770</v>
      </c>
      <c r="F1889" s="7" t="s">
        <v>49</v>
      </c>
      <c r="G1889" s="7" t="s">
        <v>1328</v>
      </c>
      <c r="H1889" s="7">
        <v>500</v>
      </c>
      <c r="I1889" s="7">
        <v>390</v>
      </c>
      <c r="J1889" s="19">
        <v>0.22</v>
      </c>
    </row>
    <row r="1890" spans="1:10" x14ac:dyDescent="0.25">
      <c r="A1890" s="16" t="s">
        <v>3204</v>
      </c>
      <c r="B1890" s="9" t="s">
        <v>135</v>
      </c>
      <c r="C1890" s="9" t="s">
        <v>42</v>
      </c>
      <c r="D1890" s="9" t="s">
        <v>37</v>
      </c>
      <c r="E1890" s="10">
        <v>42372</v>
      </c>
      <c r="F1890" s="9" t="s">
        <v>14</v>
      </c>
      <c r="G1890" s="9" t="s">
        <v>3205</v>
      </c>
      <c r="H1890" s="9">
        <v>80</v>
      </c>
      <c r="I1890" s="9">
        <v>70</v>
      </c>
      <c r="J1890" s="20">
        <v>0.125</v>
      </c>
    </row>
    <row r="1891" spans="1:10" x14ac:dyDescent="0.25">
      <c r="A1891" s="15" t="s">
        <v>3206</v>
      </c>
      <c r="B1891" s="7" t="s">
        <v>169</v>
      </c>
      <c r="C1891" s="7" t="s">
        <v>170</v>
      </c>
      <c r="D1891" s="7" t="s">
        <v>13</v>
      </c>
      <c r="E1891" s="11">
        <v>41796</v>
      </c>
      <c r="F1891" s="7" t="s">
        <v>49</v>
      </c>
      <c r="G1891" s="7" t="s">
        <v>376</v>
      </c>
      <c r="H1891" s="7">
        <v>500</v>
      </c>
      <c r="I1891" s="7">
        <v>420</v>
      </c>
      <c r="J1891" s="19">
        <v>0.16</v>
      </c>
    </row>
    <row r="1892" spans="1:10" x14ac:dyDescent="0.25">
      <c r="A1892" s="16" t="s">
        <v>3207</v>
      </c>
      <c r="B1892" s="9" t="s">
        <v>100</v>
      </c>
      <c r="C1892" s="9" t="s">
        <v>101</v>
      </c>
      <c r="D1892" s="9" t="s">
        <v>13</v>
      </c>
      <c r="E1892" s="10">
        <v>42865</v>
      </c>
      <c r="F1892" s="9" t="s">
        <v>112</v>
      </c>
      <c r="G1892" s="9" t="s">
        <v>1669</v>
      </c>
      <c r="H1892" s="9">
        <v>70</v>
      </c>
      <c r="I1892" s="9">
        <v>63</v>
      </c>
      <c r="J1892" s="20">
        <v>0.1</v>
      </c>
    </row>
    <row r="1893" spans="1:10" x14ac:dyDescent="0.25">
      <c r="A1893" s="15" t="s">
        <v>3208</v>
      </c>
      <c r="B1893" s="7" t="s">
        <v>261</v>
      </c>
      <c r="C1893" s="7" t="s">
        <v>42</v>
      </c>
      <c r="D1893" s="7" t="s">
        <v>37</v>
      </c>
      <c r="E1893" s="8" t="s">
        <v>490</v>
      </c>
      <c r="F1893" s="7" t="s">
        <v>14</v>
      </c>
      <c r="G1893" s="7" t="s">
        <v>316</v>
      </c>
      <c r="H1893" s="7">
        <v>80</v>
      </c>
      <c r="I1893" s="7">
        <v>62</v>
      </c>
      <c r="J1893" s="19">
        <v>0.22500000000000001</v>
      </c>
    </row>
    <row r="1894" spans="1:10" x14ac:dyDescent="0.25">
      <c r="A1894" s="16" t="s">
        <v>3209</v>
      </c>
      <c r="B1894" s="9" t="s">
        <v>3761</v>
      </c>
      <c r="C1894" s="9" t="s">
        <v>3759</v>
      </c>
      <c r="D1894" s="9" t="s">
        <v>13</v>
      </c>
      <c r="E1894" s="10">
        <v>41951</v>
      </c>
      <c r="F1894" s="9" t="s">
        <v>133</v>
      </c>
      <c r="G1894" s="9" t="s">
        <v>1069</v>
      </c>
      <c r="H1894" s="9">
        <v>50</v>
      </c>
      <c r="I1894" s="9">
        <v>49</v>
      </c>
      <c r="J1894" s="20">
        <v>0.02</v>
      </c>
    </row>
    <row r="1895" spans="1:10" x14ac:dyDescent="0.25">
      <c r="A1895" s="15" t="s">
        <v>3210</v>
      </c>
      <c r="B1895" s="7" t="s">
        <v>123</v>
      </c>
      <c r="C1895" s="7" t="s">
        <v>57</v>
      </c>
      <c r="D1895" s="7" t="s">
        <v>13</v>
      </c>
      <c r="E1895" s="8" t="s">
        <v>670</v>
      </c>
      <c r="F1895" s="7" t="s">
        <v>58</v>
      </c>
      <c r="G1895" s="7" t="s">
        <v>195</v>
      </c>
      <c r="H1895" s="7">
        <v>800</v>
      </c>
      <c r="I1895" s="7">
        <v>592</v>
      </c>
      <c r="J1895" s="19">
        <v>0.26</v>
      </c>
    </row>
    <row r="1896" spans="1:10" x14ac:dyDescent="0.25">
      <c r="A1896" s="16" t="s">
        <v>3211</v>
      </c>
      <c r="B1896" s="9" t="s">
        <v>261</v>
      </c>
      <c r="C1896" s="9" t="s">
        <v>42</v>
      </c>
      <c r="D1896" s="9" t="s">
        <v>37</v>
      </c>
      <c r="E1896" s="10">
        <v>42501</v>
      </c>
      <c r="F1896" s="9" t="s">
        <v>32</v>
      </c>
      <c r="G1896" s="9" t="s">
        <v>1379</v>
      </c>
      <c r="H1896" s="9">
        <v>150</v>
      </c>
      <c r="I1896" s="9">
        <v>149</v>
      </c>
      <c r="J1896" s="20">
        <v>6.7000000000000002E-3</v>
      </c>
    </row>
    <row r="1897" spans="1:10" x14ac:dyDescent="0.25">
      <c r="A1897" s="15" t="s">
        <v>3212</v>
      </c>
      <c r="B1897" s="7" t="s">
        <v>269</v>
      </c>
      <c r="C1897" s="7" t="s">
        <v>270</v>
      </c>
      <c r="D1897" s="7" t="s">
        <v>25</v>
      </c>
      <c r="E1897" s="11">
        <v>42681</v>
      </c>
      <c r="F1897" s="7" t="s">
        <v>64</v>
      </c>
      <c r="G1897" s="7" t="s">
        <v>1277</v>
      </c>
      <c r="H1897" s="7">
        <v>1000</v>
      </c>
      <c r="I1897" s="7">
        <v>900</v>
      </c>
      <c r="J1897" s="19">
        <v>0.1</v>
      </c>
    </row>
    <row r="1898" spans="1:10" x14ac:dyDescent="0.25">
      <c r="A1898" s="16" t="s">
        <v>3213</v>
      </c>
      <c r="B1898" s="9" t="s">
        <v>17</v>
      </c>
      <c r="C1898" s="9" t="s">
        <v>18</v>
      </c>
      <c r="D1898" s="9" t="s">
        <v>19</v>
      </c>
      <c r="E1898" s="12" t="s">
        <v>3214</v>
      </c>
      <c r="F1898" s="9" t="s">
        <v>26</v>
      </c>
      <c r="G1898" s="9" t="s">
        <v>602</v>
      </c>
      <c r="H1898" s="9">
        <v>700</v>
      </c>
      <c r="I1898" s="9">
        <v>651</v>
      </c>
      <c r="J1898" s="20">
        <v>7.0000000000000007E-2</v>
      </c>
    </row>
    <row r="1899" spans="1:10" x14ac:dyDescent="0.25">
      <c r="A1899" s="15" t="s">
        <v>3215</v>
      </c>
      <c r="B1899" s="7" t="s">
        <v>350</v>
      </c>
      <c r="C1899" s="7" t="s">
        <v>116</v>
      </c>
      <c r="D1899" s="7" t="s">
        <v>19</v>
      </c>
      <c r="E1899" s="11">
        <v>43074</v>
      </c>
      <c r="F1899" s="7" t="s">
        <v>38</v>
      </c>
      <c r="G1899" s="7" t="s">
        <v>428</v>
      </c>
      <c r="H1899" s="7">
        <v>50</v>
      </c>
      <c r="I1899" s="7">
        <v>48</v>
      </c>
      <c r="J1899" s="19">
        <v>0.04</v>
      </c>
    </row>
    <row r="1900" spans="1:10" x14ac:dyDescent="0.25">
      <c r="A1900" s="16" t="s">
        <v>3216</v>
      </c>
      <c r="B1900" s="9" t="s">
        <v>74</v>
      </c>
      <c r="C1900" s="9" t="s">
        <v>75</v>
      </c>
      <c r="D1900" s="9" t="s">
        <v>37</v>
      </c>
      <c r="E1900" s="12" t="s">
        <v>1802</v>
      </c>
      <c r="F1900" s="9" t="s">
        <v>58</v>
      </c>
      <c r="G1900" s="9" t="s">
        <v>519</v>
      </c>
      <c r="H1900" s="9">
        <v>800</v>
      </c>
      <c r="I1900" s="9">
        <v>592</v>
      </c>
      <c r="J1900" s="20">
        <v>0.26</v>
      </c>
    </row>
    <row r="1901" spans="1:10" x14ac:dyDescent="0.25">
      <c r="A1901" s="15" t="s">
        <v>3217</v>
      </c>
      <c r="B1901" s="7" t="s">
        <v>144</v>
      </c>
      <c r="C1901" s="7" t="s">
        <v>116</v>
      </c>
      <c r="D1901" s="7" t="s">
        <v>19</v>
      </c>
      <c r="E1901" s="8" t="s">
        <v>1548</v>
      </c>
      <c r="F1901" s="7" t="s">
        <v>32</v>
      </c>
      <c r="G1901" s="7" t="s">
        <v>677</v>
      </c>
      <c r="H1901" s="7">
        <v>150</v>
      </c>
      <c r="I1901" s="7">
        <v>137</v>
      </c>
      <c r="J1901" s="19">
        <v>8.6699999999999999E-2</v>
      </c>
    </row>
    <row r="1902" spans="1:10" x14ac:dyDescent="0.25">
      <c r="A1902" s="16" t="s">
        <v>3218</v>
      </c>
      <c r="B1902" s="9" t="s">
        <v>164</v>
      </c>
      <c r="C1902" s="9" t="s">
        <v>165</v>
      </c>
      <c r="D1902" s="9" t="s">
        <v>13</v>
      </c>
      <c r="E1902" s="12" t="s">
        <v>2134</v>
      </c>
      <c r="F1902" s="9" t="s">
        <v>49</v>
      </c>
      <c r="G1902" s="9" t="s">
        <v>2155</v>
      </c>
      <c r="H1902" s="9">
        <v>500</v>
      </c>
      <c r="I1902" s="9">
        <v>475</v>
      </c>
      <c r="J1902" s="20">
        <v>0.05</v>
      </c>
    </row>
    <row r="1903" spans="1:10" x14ac:dyDescent="0.25">
      <c r="A1903" s="15" t="s">
        <v>3219</v>
      </c>
      <c r="B1903" s="7" t="s">
        <v>100</v>
      </c>
      <c r="C1903" s="7" t="s">
        <v>101</v>
      </c>
      <c r="D1903" s="7" t="s">
        <v>13</v>
      </c>
      <c r="E1903" s="8" t="s">
        <v>3220</v>
      </c>
      <c r="F1903" s="7" t="s">
        <v>32</v>
      </c>
      <c r="G1903" s="7" t="s">
        <v>2774</v>
      </c>
      <c r="H1903" s="7">
        <v>150</v>
      </c>
      <c r="I1903" s="7">
        <v>105</v>
      </c>
      <c r="J1903" s="19">
        <v>0.3</v>
      </c>
    </row>
    <row r="1904" spans="1:10" x14ac:dyDescent="0.25">
      <c r="A1904" s="16" t="s">
        <v>3221</v>
      </c>
      <c r="B1904" s="9" t="s">
        <v>288</v>
      </c>
      <c r="C1904" s="9" t="s">
        <v>289</v>
      </c>
      <c r="D1904" s="9" t="s">
        <v>13</v>
      </c>
      <c r="E1904" s="12" t="s">
        <v>2034</v>
      </c>
      <c r="F1904" s="9" t="s">
        <v>26</v>
      </c>
      <c r="G1904" s="9" t="s">
        <v>291</v>
      </c>
      <c r="H1904" s="9">
        <v>700</v>
      </c>
      <c r="I1904" s="9">
        <v>602</v>
      </c>
      <c r="J1904" s="20">
        <v>0.14000000000000001</v>
      </c>
    </row>
    <row r="1905" spans="1:10" x14ac:dyDescent="0.25">
      <c r="A1905" s="15" t="s">
        <v>3222</v>
      </c>
      <c r="B1905" s="7" t="s">
        <v>95</v>
      </c>
      <c r="C1905" s="7" t="s">
        <v>96</v>
      </c>
      <c r="D1905" s="7" t="s">
        <v>37</v>
      </c>
      <c r="E1905" s="8" t="s">
        <v>3223</v>
      </c>
      <c r="F1905" s="7" t="s">
        <v>58</v>
      </c>
      <c r="G1905" s="7" t="s">
        <v>3038</v>
      </c>
      <c r="H1905" s="7">
        <v>800</v>
      </c>
      <c r="I1905" s="7">
        <v>672</v>
      </c>
      <c r="J1905" s="19">
        <v>0.16</v>
      </c>
    </row>
    <row r="1906" spans="1:10" x14ac:dyDescent="0.25">
      <c r="A1906" s="16" t="s">
        <v>3224</v>
      </c>
      <c r="B1906" s="9" t="s">
        <v>265</v>
      </c>
      <c r="C1906" s="9" t="s">
        <v>53</v>
      </c>
      <c r="D1906" s="9" t="s">
        <v>25</v>
      </c>
      <c r="E1906" s="10">
        <v>43414</v>
      </c>
      <c r="F1906" s="9" t="s">
        <v>44</v>
      </c>
      <c r="G1906" s="9" t="s">
        <v>2530</v>
      </c>
      <c r="H1906" s="9">
        <v>30</v>
      </c>
      <c r="I1906" s="9">
        <v>28</v>
      </c>
      <c r="J1906" s="20">
        <v>6.6699999999999995E-2</v>
      </c>
    </row>
    <row r="1907" spans="1:10" x14ac:dyDescent="0.25">
      <c r="A1907" s="15" t="s">
        <v>3225</v>
      </c>
      <c r="B1907" s="7" t="s">
        <v>47</v>
      </c>
      <c r="C1907" s="7" t="s">
        <v>48</v>
      </c>
      <c r="D1907" s="7" t="s">
        <v>25</v>
      </c>
      <c r="E1907" s="8" t="s">
        <v>1219</v>
      </c>
      <c r="F1907" s="7" t="s">
        <v>26</v>
      </c>
      <c r="G1907" s="7" t="s">
        <v>1531</v>
      </c>
      <c r="H1907" s="7">
        <v>700</v>
      </c>
      <c r="I1907" s="7">
        <v>420</v>
      </c>
      <c r="J1907" s="19">
        <v>0.4</v>
      </c>
    </row>
    <row r="1908" spans="1:10" x14ac:dyDescent="0.25">
      <c r="A1908" s="16" t="s">
        <v>3226</v>
      </c>
      <c r="B1908" s="9" t="s">
        <v>350</v>
      </c>
      <c r="C1908" s="9" t="s">
        <v>116</v>
      </c>
      <c r="D1908" s="9" t="s">
        <v>19</v>
      </c>
      <c r="E1908" s="12" t="s">
        <v>3227</v>
      </c>
      <c r="F1908" s="9" t="s">
        <v>44</v>
      </c>
      <c r="G1908" s="9" t="s">
        <v>1471</v>
      </c>
      <c r="H1908" s="9">
        <v>30</v>
      </c>
      <c r="I1908" s="9">
        <v>29</v>
      </c>
      <c r="J1908" s="20">
        <v>3.3300000000000003E-2</v>
      </c>
    </row>
    <row r="1909" spans="1:10" x14ac:dyDescent="0.25">
      <c r="A1909" s="15" t="s">
        <v>3228</v>
      </c>
      <c r="B1909" s="7" t="s">
        <v>306</v>
      </c>
      <c r="C1909" s="7" t="s">
        <v>307</v>
      </c>
      <c r="D1909" s="7" t="s">
        <v>13</v>
      </c>
      <c r="E1909" s="11">
        <v>42288</v>
      </c>
      <c r="F1909" s="7" t="s">
        <v>26</v>
      </c>
      <c r="G1909" s="7" t="s">
        <v>660</v>
      </c>
      <c r="H1909" s="7">
        <v>700</v>
      </c>
      <c r="I1909" s="7">
        <v>616</v>
      </c>
      <c r="J1909" s="19">
        <v>0.12</v>
      </c>
    </row>
    <row r="1910" spans="1:10" x14ac:dyDescent="0.25">
      <c r="A1910" s="16" t="s">
        <v>3229</v>
      </c>
      <c r="B1910" s="9" t="s">
        <v>541</v>
      </c>
      <c r="C1910" s="9" t="s">
        <v>542</v>
      </c>
      <c r="D1910" s="9" t="s">
        <v>25</v>
      </c>
      <c r="E1910" s="12" t="s">
        <v>532</v>
      </c>
      <c r="F1910" s="9" t="s">
        <v>26</v>
      </c>
      <c r="G1910" s="9" t="s">
        <v>696</v>
      </c>
      <c r="H1910" s="9">
        <v>700</v>
      </c>
      <c r="I1910" s="9">
        <v>602</v>
      </c>
      <c r="J1910" s="20">
        <v>0.14000000000000001</v>
      </c>
    </row>
    <row r="1911" spans="1:10" x14ac:dyDescent="0.25">
      <c r="A1911" s="15" t="s">
        <v>3230</v>
      </c>
      <c r="B1911" s="7" t="s">
        <v>3761</v>
      </c>
      <c r="C1911" s="7" t="s">
        <v>3759</v>
      </c>
      <c r="D1911" s="7" t="s">
        <v>13</v>
      </c>
      <c r="E1911" s="11">
        <v>42040</v>
      </c>
      <c r="F1911" s="7" t="s">
        <v>58</v>
      </c>
      <c r="G1911" s="7" t="s">
        <v>778</v>
      </c>
      <c r="H1911" s="7">
        <v>800</v>
      </c>
      <c r="I1911" s="7">
        <v>704</v>
      </c>
      <c r="J1911" s="19">
        <v>0.12</v>
      </c>
    </row>
    <row r="1912" spans="1:10" x14ac:dyDescent="0.25">
      <c r="A1912" s="16" t="s">
        <v>3231</v>
      </c>
      <c r="B1912" s="9" t="s">
        <v>269</v>
      </c>
      <c r="C1912" s="9" t="s">
        <v>270</v>
      </c>
      <c r="D1912" s="9" t="s">
        <v>25</v>
      </c>
      <c r="E1912" s="10">
        <v>42497</v>
      </c>
      <c r="F1912" s="9" t="s">
        <v>77</v>
      </c>
      <c r="G1912" s="9" t="s">
        <v>1083</v>
      </c>
      <c r="H1912" s="9">
        <v>500</v>
      </c>
      <c r="I1912" s="9">
        <v>500</v>
      </c>
      <c r="J1912" s="20">
        <v>0</v>
      </c>
    </row>
    <row r="1913" spans="1:10" x14ac:dyDescent="0.25">
      <c r="A1913" s="15" t="s">
        <v>3232</v>
      </c>
      <c r="B1913" s="7" t="s">
        <v>241</v>
      </c>
      <c r="C1913" s="7" t="s">
        <v>242</v>
      </c>
      <c r="D1913" s="7" t="s">
        <v>25</v>
      </c>
      <c r="E1913" s="8" t="s">
        <v>1632</v>
      </c>
      <c r="F1913" s="7" t="s">
        <v>32</v>
      </c>
      <c r="G1913" s="7" t="s">
        <v>1935</v>
      </c>
      <c r="H1913" s="7">
        <v>150</v>
      </c>
      <c r="I1913" s="7">
        <v>147</v>
      </c>
      <c r="J1913" s="19">
        <v>0.02</v>
      </c>
    </row>
    <row r="1914" spans="1:10" x14ac:dyDescent="0.25">
      <c r="A1914" s="16" t="s">
        <v>3233</v>
      </c>
      <c r="B1914" s="9" t="s">
        <v>17</v>
      </c>
      <c r="C1914" s="9" t="s">
        <v>18</v>
      </c>
      <c r="D1914" s="9" t="s">
        <v>19</v>
      </c>
      <c r="E1914" s="12" t="s">
        <v>2857</v>
      </c>
      <c r="F1914" s="9" t="s">
        <v>44</v>
      </c>
      <c r="G1914" s="9" t="s">
        <v>623</v>
      </c>
      <c r="H1914" s="9">
        <v>30</v>
      </c>
      <c r="I1914" s="9">
        <v>29</v>
      </c>
      <c r="J1914" s="20">
        <v>3.3300000000000003E-2</v>
      </c>
    </row>
    <row r="1915" spans="1:10" x14ac:dyDescent="0.25">
      <c r="A1915" s="15" t="s">
        <v>3234</v>
      </c>
      <c r="B1915" s="7" t="s">
        <v>261</v>
      </c>
      <c r="C1915" s="7" t="s">
        <v>42</v>
      </c>
      <c r="D1915" s="7" t="s">
        <v>37</v>
      </c>
      <c r="E1915" s="8" t="s">
        <v>3235</v>
      </c>
      <c r="F1915" s="7" t="s">
        <v>49</v>
      </c>
      <c r="G1915" s="7" t="s">
        <v>316</v>
      </c>
      <c r="H1915" s="7">
        <v>500</v>
      </c>
      <c r="I1915" s="7">
        <v>455</v>
      </c>
      <c r="J1915" s="19">
        <v>0.09</v>
      </c>
    </row>
    <row r="1916" spans="1:10" x14ac:dyDescent="0.25">
      <c r="A1916" s="16" t="s">
        <v>3236</v>
      </c>
      <c r="B1916" s="9" t="s">
        <v>325</v>
      </c>
      <c r="C1916" s="9" t="s">
        <v>326</v>
      </c>
      <c r="D1916" s="9" t="s">
        <v>37</v>
      </c>
      <c r="E1916" s="12" t="s">
        <v>3237</v>
      </c>
      <c r="F1916" s="9" t="s">
        <v>125</v>
      </c>
      <c r="G1916" s="9" t="s">
        <v>328</v>
      </c>
      <c r="H1916" s="9">
        <v>250</v>
      </c>
      <c r="I1916" s="9">
        <v>250</v>
      </c>
      <c r="J1916" s="20">
        <v>0</v>
      </c>
    </row>
    <row r="1917" spans="1:10" x14ac:dyDescent="0.25">
      <c r="A1917" s="15" t="s">
        <v>3238</v>
      </c>
      <c r="B1917" s="7" t="s">
        <v>11</v>
      </c>
      <c r="C1917" s="7" t="s">
        <v>12</v>
      </c>
      <c r="D1917" s="7" t="s">
        <v>13</v>
      </c>
      <c r="E1917" s="8" t="s">
        <v>3239</v>
      </c>
      <c r="F1917" s="7" t="s">
        <v>58</v>
      </c>
      <c r="G1917" s="7" t="s">
        <v>225</v>
      </c>
      <c r="H1917" s="7">
        <v>800</v>
      </c>
      <c r="I1917" s="7">
        <v>688</v>
      </c>
      <c r="J1917" s="19">
        <v>0.14000000000000001</v>
      </c>
    </row>
    <row r="1918" spans="1:10" x14ac:dyDescent="0.25">
      <c r="A1918" s="16" t="s">
        <v>3240</v>
      </c>
      <c r="B1918" s="9" t="s">
        <v>23</v>
      </c>
      <c r="C1918" s="9" t="s">
        <v>24</v>
      </c>
      <c r="D1918" s="9" t="s">
        <v>25</v>
      </c>
      <c r="E1918" s="10">
        <v>42705</v>
      </c>
      <c r="F1918" s="9" t="s">
        <v>38</v>
      </c>
      <c r="G1918" s="9" t="s">
        <v>381</v>
      </c>
      <c r="H1918" s="9">
        <v>50</v>
      </c>
      <c r="I1918" s="9">
        <v>44</v>
      </c>
      <c r="J1918" s="20">
        <v>0.12</v>
      </c>
    </row>
    <row r="1919" spans="1:10" x14ac:dyDescent="0.25">
      <c r="A1919" s="15" t="s">
        <v>3241</v>
      </c>
      <c r="B1919" s="7" t="s">
        <v>135</v>
      </c>
      <c r="C1919" s="7" t="s">
        <v>42</v>
      </c>
      <c r="D1919" s="7" t="s">
        <v>37</v>
      </c>
      <c r="E1919" s="11">
        <v>42864</v>
      </c>
      <c r="F1919" s="7" t="s">
        <v>77</v>
      </c>
      <c r="G1919" s="7" t="s">
        <v>1117</v>
      </c>
      <c r="H1919" s="7">
        <v>500</v>
      </c>
      <c r="I1919" s="7">
        <v>495</v>
      </c>
      <c r="J1919" s="19">
        <v>0.01</v>
      </c>
    </row>
    <row r="1920" spans="1:10" x14ac:dyDescent="0.25">
      <c r="A1920" s="16" t="s">
        <v>3242</v>
      </c>
      <c r="B1920" s="9" t="s">
        <v>123</v>
      </c>
      <c r="C1920" s="9" t="s">
        <v>57</v>
      </c>
      <c r="D1920" s="9" t="s">
        <v>13</v>
      </c>
      <c r="E1920" s="10">
        <v>42894</v>
      </c>
      <c r="F1920" s="9" t="s">
        <v>44</v>
      </c>
      <c r="G1920" s="9" t="s">
        <v>600</v>
      </c>
      <c r="H1920" s="9">
        <v>30</v>
      </c>
      <c r="I1920" s="9">
        <v>30</v>
      </c>
      <c r="J1920" s="20">
        <v>0</v>
      </c>
    </row>
    <row r="1921" spans="1:10" x14ac:dyDescent="0.25">
      <c r="A1921" s="15" t="s">
        <v>3243</v>
      </c>
      <c r="B1921" s="7" t="s">
        <v>128</v>
      </c>
      <c r="C1921" s="7" t="s">
        <v>129</v>
      </c>
      <c r="D1921" s="7" t="s">
        <v>37</v>
      </c>
      <c r="E1921" s="11">
        <v>41955</v>
      </c>
      <c r="F1921" s="7" t="s">
        <v>64</v>
      </c>
      <c r="G1921" s="7" t="s">
        <v>1098</v>
      </c>
      <c r="H1921" s="7">
        <v>1000</v>
      </c>
      <c r="I1921" s="7">
        <v>670</v>
      </c>
      <c r="J1921" s="19">
        <v>0.33</v>
      </c>
    </row>
    <row r="1922" spans="1:10" x14ac:dyDescent="0.25">
      <c r="A1922" s="16" t="s">
        <v>3244</v>
      </c>
      <c r="B1922" s="9" t="s">
        <v>47</v>
      </c>
      <c r="C1922" s="9" t="s">
        <v>48</v>
      </c>
      <c r="D1922" s="9" t="s">
        <v>25</v>
      </c>
      <c r="E1922" s="12" t="s">
        <v>1307</v>
      </c>
      <c r="F1922" s="9" t="s">
        <v>58</v>
      </c>
      <c r="G1922" s="9" t="s">
        <v>304</v>
      </c>
      <c r="H1922" s="9">
        <v>800</v>
      </c>
      <c r="I1922" s="9">
        <v>664</v>
      </c>
      <c r="J1922" s="20">
        <v>0.17</v>
      </c>
    </row>
    <row r="1923" spans="1:10" x14ac:dyDescent="0.25">
      <c r="A1923" s="15" t="s">
        <v>3245</v>
      </c>
      <c r="B1923" s="7" t="s">
        <v>41</v>
      </c>
      <c r="C1923" s="7" t="s">
        <v>42</v>
      </c>
      <c r="D1923" s="7" t="s">
        <v>37</v>
      </c>
      <c r="E1923" s="11">
        <v>41766</v>
      </c>
      <c r="F1923" s="7" t="s">
        <v>133</v>
      </c>
      <c r="G1923" s="7" t="s">
        <v>2132</v>
      </c>
      <c r="H1923" s="7">
        <v>50</v>
      </c>
      <c r="I1923" s="7">
        <v>40</v>
      </c>
      <c r="J1923" s="19">
        <v>0.2</v>
      </c>
    </row>
    <row r="1924" spans="1:10" x14ac:dyDescent="0.25">
      <c r="A1924" s="16" t="s">
        <v>3246</v>
      </c>
      <c r="B1924" s="9" t="s">
        <v>56</v>
      </c>
      <c r="C1924" s="9" t="s">
        <v>57</v>
      </c>
      <c r="D1924" s="9" t="s">
        <v>13</v>
      </c>
      <c r="E1924" s="10">
        <v>42987</v>
      </c>
      <c r="F1924" s="9" t="s">
        <v>64</v>
      </c>
      <c r="G1924" s="9" t="s">
        <v>59</v>
      </c>
      <c r="H1924" s="9">
        <v>1000</v>
      </c>
      <c r="I1924" s="9">
        <v>890</v>
      </c>
      <c r="J1924" s="20">
        <v>0.11</v>
      </c>
    </row>
    <row r="1925" spans="1:10" x14ac:dyDescent="0.25">
      <c r="A1925" s="15" t="s">
        <v>3247</v>
      </c>
      <c r="B1925" s="7" t="s">
        <v>100</v>
      </c>
      <c r="C1925" s="7" t="s">
        <v>101</v>
      </c>
      <c r="D1925" s="7" t="s">
        <v>13</v>
      </c>
      <c r="E1925" s="8" t="s">
        <v>1352</v>
      </c>
      <c r="F1925" s="7" t="s">
        <v>44</v>
      </c>
      <c r="G1925" s="7" t="s">
        <v>256</v>
      </c>
      <c r="H1925" s="7">
        <v>30</v>
      </c>
      <c r="I1925" s="7">
        <v>20</v>
      </c>
      <c r="J1925" s="19">
        <v>0.33329999999999999</v>
      </c>
    </row>
    <row r="1926" spans="1:10" x14ac:dyDescent="0.25">
      <c r="A1926" s="16" t="s">
        <v>3248</v>
      </c>
      <c r="B1926" s="9" t="s">
        <v>265</v>
      </c>
      <c r="C1926" s="9" t="s">
        <v>53</v>
      </c>
      <c r="D1926" s="9" t="s">
        <v>25</v>
      </c>
      <c r="E1926" s="12" t="s">
        <v>3249</v>
      </c>
      <c r="F1926" s="9" t="s">
        <v>125</v>
      </c>
      <c r="G1926" s="9" t="s">
        <v>514</v>
      </c>
      <c r="H1926" s="9">
        <v>250</v>
      </c>
      <c r="I1926" s="9">
        <v>245</v>
      </c>
      <c r="J1926" s="20">
        <v>0.02</v>
      </c>
    </row>
    <row r="1927" spans="1:10" x14ac:dyDescent="0.25">
      <c r="A1927" s="15" t="s">
        <v>3250</v>
      </c>
      <c r="B1927" s="7" t="s">
        <v>216</v>
      </c>
      <c r="C1927" s="7" t="s">
        <v>217</v>
      </c>
      <c r="D1927" s="7" t="s">
        <v>13</v>
      </c>
      <c r="E1927" s="8" t="s">
        <v>3049</v>
      </c>
      <c r="F1927" s="7" t="s">
        <v>38</v>
      </c>
      <c r="G1927" s="7" t="s">
        <v>283</v>
      </c>
      <c r="H1927" s="7">
        <v>50</v>
      </c>
      <c r="I1927" s="7">
        <v>47</v>
      </c>
      <c r="J1927" s="19">
        <v>0.06</v>
      </c>
    </row>
    <row r="1928" spans="1:10" x14ac:dyDescent="0.25">
      <c r="A1928" s="16" t="s">
        <v>3251</v>
      </c>
      <c r="B1928" s="9" t="s">
        <v>265</v>
      </c>
      <c r="C1928" s="9" t="s">
        <v>53</v>
      </c>
      <c r="D1928" s="9" t="s">
        <v>25</v>
      </c>
      <c r="E1928" s="12" t="s">
        <v>1056</v>
      </c>
      <c r="F1928" s="9" t="s">
        <v>14</v>
      </c>
      <c r="G1928" s="9" t="s">
        <v>805</v>
      </c>
      <c r="H1928" s="9">
        <v>80</v>
      </c>
      <c r="I1928" s="9">
        <v>73</v>
      </c>
      <c r="J1928" s="20">
        <v>8.7499999999999994E-2</v>
      </c>
    </row>
    <row r="1929" spans="1:10" x14ac:dyDescent="0.25">
      <c r="A1929" s="15" t="s">
        <v>3252</v>
      </c>
      <c r="B1929" s="7" t="s">
        <v>105</v>
      </c>
      <c r="C1929" s="7" t="s">
        <v>106</v>
      </c>
      <c r="D1929" s="7" t="s">
        <v>13</v>
      </c>
      <c r="E1929" s="11">
        <v>41981</v>
      </c>
      <c r="F1929" s="7" t="s">
        <v>77</v>
      </c>
      <c r="G1929" s="7" t="s">
        <v>968</v>
      </c>
      <c r="H1929" s="7">
        <v>500</v>
      </c>
      <c r="I1929" s="7">
        <v>490</v>
      </c>
      <c r="J1929" s="19">
        <v>0.02</v>
      </c>
    </row>
    <row r="1930" spans="1:10" x14ac:dyDescent="0.25">
      <c r="A1930" s="16" t="s">
        <v>3253</v>
      </c>
      <c r="B1930" s="9" t="s">
        <v>216</v>
      </c>
      <c r="C1930" s="9" t="s">
        <v>217</v>
      </c>
      <c r="D1930" s="9" t="s">
        <v>13</v>
      </c>
      <c r="E1930" s="12" t="s">
        <v>1784</v>
      </c>
      <c r="F1930" s="9" t="s">
        <v>58</v>
      </c>
      <c r="G1930" s="9" t="s">
        <v>517</v>
      </c>
      <c r="H1930" s="9">
        <v>800</v>
      </c>
      <c r="I1930" s="9">
        <v>712</v>
      </c>
      <c r="J1930" s="20">
        <v>0.11</v>
      </c>
    </row>
    <row r="1931" spans="1:10" x14ac:dyDescent="0.25">
      <c r="A1931" s="15" t="s">
        <v>3254</v>
      </c>
      <c r="B1931" s="7" t="s">
        <v>52</v>
      </c>
      <c r="C1931" s="7" t="s">
        <v>53</v>
      </c>
      <c r="D1931" s="7" t="s">
        <v>25</v>
      </c>
      <c r="E1931" s="8" t="s">
        <v>748</v>
      </c>
      <c r="F1931" s="7" t="s">
        <v>64</v>
      </c>
      <c r="G1931" s="7" t="s">
        <v>899</v>
      </c>
      <c r="H1931" s="7">
        <v>1000</v>
      </c>
      <c r="I1931" s="7">
        <v>920</v>
      </c>
      <c r="J1931" s="19">
        <v>0.08</v>
      </c>
    </row>
    <row r="1932" spans="1:10" x14ac:dyDescent="0.25">
      <c r="A1932" s="16" t="s">
        <v>3255</v>
      </c>
      <c r="B1932" s="9" t="s">
        <v>241</v>
      </c>
      <c r="C1932" s="9" t="s">
        <v>242</v>
      </c>
      <c r="D1932" s="9" t="s">
        <v>25</v>
      </c>
      <c r="E1932" s="10">
        <v>42315</v>
      </c>
      <c r="F1932" s="9" t="s">
        <v>77</v>
      </c>
      <c r="G1932" s="9" t="s">
        <v>977</v>
      </c>
      <c r="H1932" s="9">
        <v>500</v>
      </c>
      <c r="I1932" s="9">
        <v>495</v>
      </c>
      <c r="J1932" s="20">
        <v>0.01</v>
      </c>
    </row>
    <row r="1933" spans="1:10" x14ac:dyDescent="0.25">
      <c r="A1933" s="15" t="s">
        <v>3256</v>
      </c>
      <c r="B1933" s="7" t="s">
        <v>52</v>
      </c>
      <c r="C1933" s="7" t="s">
        <v>53</v>
      </c>
      <c r="D1933" s="7" t="s">
        <v>25</v>
      </c>
      <c r="E1933" s="11">
        <v>43354</v>
      </c>
      <c r="F1933" s="7" t="s">
        <v>38</v>
      </c>
      <c r="G1933" s="7" t="s">
        <v>1186</v>
      </c>
      <c r="H1933" s="7">
        <v>50</v>
      </c>
      <c r="I1933" s="7">
        <v>45</v>
      </c>
      <c r="J1933" s="19">
        <v>0.1</v>
      </c>
    </row>
    <row r="1934" spans="1:10" x14ac:dyDescent="0.25">
      <c r="A1934" s="16" t="s">
        <v>3257</v>
      </c>
      <c r="B1934" s="9" t="s">
        <v>105</v>
      </c>
      <c r="C1934" s="9" t="s">
        <v>106</v>
      </c>
      <c r="D1934" s="9" t="s">
        <v>13</v>
      </c>
      <c r="E1934" s="12" t="s">
        <v>2351</v>
      </c>
      <c r="F1934" s="9" t="s">
        <v>77</v>
      </c>
      <c r="G1934" s="9" t="s">
        <v>1422</v>
      </c>
      <c r="H1934" s="9">
        <v>500</v>
      </c>
      <c r="I1934" s="9">
        <v>490</v>
      </c>
      <c r="J1934" s="20">
        <v>0.02</v>
      </c>
    </row>
    <row r="1935" spans="1:10" x14ac:dyDescent="0.25">
      <c r="A1935" s="15" t="s">
        <v>3258</v>
      </c>
      <c r="B1935" s="7" t="s">
        <v>397</v>
      </c>
      <c r="C1935" s="7" t="s">
        <v>398</v>
      </c>
      <c r="D1935" s="7" t="s">
        <v>13</v>
      </c>
      <c r="E1935" s="8" t="s">
        <v>2937</v>
      </c>
      <c r="F1935" s="7" t="s">
        <v>125</v>
      </c>
      <c r="G1935" s="7" t="s">
        <v>567</v>
      </c>
      <c r="H1935" s="7">
        <v>250</v>
      </c>
      <c r="I1935" s="7">
        <v>238</v>
      </c>
      <c r="J1935" s="19">
        <v>4.8000000000000001E-2</v>
      </c>
    </row>
    <row r="1936" spans="1:10" x14ac:dyDescent="0.25">
      <c r="A1936" s="16" t="s">
        <v>3259</v>
      </c>
      <c r="B1936" s="9" t="s">
        <v>216</v>
      </c>
      <c r="C1936" s="9" t="s">
        <v>217</v>
      </c>
      <c r="D1936" s="9" t="s">
        <v>13</v>
      </c>
      <c r="E1936" s="10">
        <v>43079</v>
      </c>
      <c r="F1936" s="9" t="s">
        <v>64</v>
      </c>
      <c r="G1936" s="9" t="s">
        <v>1020</v>
      </c>
      <c r="H1936" s="9">
        <v>1000</v>
      </c>
      <c r="I1936" s="9">
        <v>670</v>
      </c>
      <c r="J1936" s="20">
        <v>0.33</v>
      </c>
    </row>
    <row r="1937" spans="1:10" x14ac:dyDescent="0.25">
      <c r="A1937" s="15" t="s">
        <v>3260</v>
      </c>
      <c r="B1937" s="7" t="s">
        <v>74</v>
      </c>
      <c r="C1937" s="7" t="s">
        <v>75</v>
      </c>
      <c r="D1937" s="7" t="s">
        <v>37</v>
      </c>
      <c r="E1937" s="8" t="s">
        <v>1272</v>
      </c>
      <c r="F1937" s="7" t="s">
        <v>14</v>
      </c>
      <c r="G1937" s="7" t="s">
        <v>1246</v>
      </c>
      <c r="H1937" s="7">
        <v>80</v>
      </c>
      <c r="I1937" s="7">
        <v>72</v>
      </c>
      <c r="J1937" s="19">
        <v>0.1</v>
      </c>
    </row>
    <row r="1938" spans="1:10" x14ac:dyDescent="0.25">
      <c r="A1938" s="16" t="s">
        <v>3261</v>
      </c>
      <c r="B1938" s="9" t="s">
        <v>197</v>
      </c>
      <c r="C1938" s="9" t="s">
        <v>198</v>
      </c>
      <c r="D1938" s="9" t="s">
        <v>13</v>
      </c>
      <c r="E1938" s="12" t="s">
        <v>136</v>
      </c>
      <c r="F1938" s="9" t="s">
        <v>49</v>
      </c>
      <c r="G1938" s="9" t="s">
        <v>2429</v>
      </c>
      <c r="H1938" s="9">
        <v>500</v>
      </c>
      <c r="I1938" s="9">
        <v>310</v>
      </c>
      <c r="J1938" s="20">
        <v>0.38</v>
      </c>
    </row>
    <row r="1939" spans="1:10" x14ac:dyDescent="0.25">
      <c r="A1939" s="15" t="s">
        <v>3262</v>
      </c>
      <c r="B1939" s="7" t="s">
        <v>325</v>
      </c>
      <c r="C1939" s="7" t="s">
        <v>326</v>
      </c>
      <c r="D1939" s="7" t="s">
        <v>37</v>
      </c>
      <c r="E1939" s="11">
        <v>42193</v>
      </c>
      <c r="F1939" s="7" t="s">
        <v>14</v>
      </c>
      <c r="G1939" s="7" t="s">
        <v>328</v>
      </c>
      <c r="H1939" s="7">
        <v>80</v>
      </c>
      <c r="I1939" s="7">
        <v>80</v>
      </c>
      <c r="J1939" s="19">
        <v>0</v>
      </c>
    </row>
    <row r="1940" spans="1:10" x14ac:dyDescent="0.25">
      <c r="A1940" s="16" t="s">
        <v>3263</v>
      </c>
      <c r="B1940" s="9" t="s">
        <v>541</v>
      </c>
      <c r="C1940" s="9" t="s">
        <v>542</v>
      </c>
      <c r="D1940" s="9" t="s">
        <v>25</v>
      </c>
      <c r="E1940" s="10">
        <v>42066</v>
      </c>
      <c r="F1940" s="9" t="s">
        <v>112</v>
      </c>
      <c r="G1940" s="9" t="s">
        <v>543</v>
      </c>
      <c r="H1940" s="9">
        <v>70</v>
      </c>
      <c r="I1940" s="9">
        <v>57</v>
      </c>
      <c r="J1940" s="20">
        <v>0.1857</v>
      </c>
    </row>
    <row r="1941" spans="1:10" x14ac:dyDescent="0.25">
      <c r="A1941" s="15" t="s">
        <v>3264</v>
      </c>
      <c r="B1941" s="7" t="s">
        <v>210</v>
      </c>
      <c r="C1941" s="7" t="s">
        <v>116</v>
      </c>
      <c r="D1941" s="7" t="s">
        <v>19</v>
      </c>
      <c r="E1941" s="8" t="s">
        <v>3265</v>
      </c>
      <c r="F1941" s="7" t="s">
        <v>38</v>
      </c>
      <c r="G1941" s="7" t="s">
        <v>637</v>
      </c>
      <c r="H1941" s="7">
        <v>50</v>
      </c>
      <c r="I1941" s="7">
        <v>48</v>
      </c>
      <c r="J1941" s="19">
        <v>0.04</v>
      </c>
    </row>
    <row r="1942" spans="1:10" x14ac:dyDescent="0.25">
      <c r="A1942" s="16" t="s">
        <v>3266</v>
      </c>
      <c r="B1942" s="9" t="s">
        <v>105</v>
      </c>
      <c r="C1942" s="9" t="s">
        <v>106</v>
      </c>
      <c r="D1942" s="9" t="s">
        <v>13</v>
      </c>
      <c r="E1942" s="12" t="s">
        <v>1087</v>
      </c>
      <c r="F1942" s="9" t="s">
        <v>32</v>
      </c>
      <c r="G1942" s="9" t="s">
        <v>968</v>
      </c>
      <c r="H1942" s="9">
        <v>150</v>
      </c>
      <c r="I1942" s="9">
        <v>128</v>
      </c>
      <c r="J1942" s="20">
        <v>0.1467</v>
      </c>
    </row>
    <row r="1943" spans="1:10" x14ac:dyDescent="0.25">
      <c r="A1943" s="15" t="s">
        <v>3267</v>
      </c>
      <c r="B1943" s="7" t="s">
        <v>269</v>
      </c>
      <c r="C1943" s="7" t="s">
        <v>270</v>
      </c>
      <c r="D1943" s="7" t="s">
        <v>25</v>
      </c>
      <c r="E1943" s="11">
        <v>42828</v>
      </c>
      <c r="F1943" s="7" t="s">
        <v>77</v>
      </c>
      <c r="G1943" s="7" t="s">
        <v>3070</v>
      </c>
      <c r="H1943" s="7">
        <v>500</v>
      </c>
      <c r="I1943" s="7">
        <v>490</v>
      </c>
      <c r="J1943" s="19">
        <v>0.02</v>
      </c>
    </row>
    <row r="1944" spans="1:10" x14ac:dyDescent="0.25">
      <c r="A1944" s="16" t="s">
        <v>3268</v>
      </c>
      <c r="B1944" s="9" t="s">
        <v>105</v>
      </c>
      <c r="C1944" s="9" t="s">
        <v>106</v>
      </c>
      <c r="D1944" s="9" t="s">
        <v>13</v>
      </c>
      <c r="E1944" s="10">
        <v>41946</v>
      </c>
      <c r="F1944" s="9" t="s">
        <v>32</v>
      </c>
      <c r="G1944" s="9" t="s">
        <v>968</v>
      </c>
      <c r="H1944" s="9">
        <v>150</v>
      </c>
      <c r="I1944" s="9">
        <v>120</v>
      </c>
      <c r="J1944" s="20">
        <v>0.2</v>
      </c>
    </row>
    <row r="1945" spans="1:10" x14ac:dyDescent="0.25">
      <c r="A1945" s="15" t="s">
        <v>3269</v>
      </c>
      <c r="B1945" s="7" t="s">
        <v>11</v>
      </c>
      <c r="C1945" s="7" t="s">
        <v>12</v>
      </c>
      <c r="D1945" s="7" t="s">
        <v>13</v>
      </c>
      <c r="E1945" s="8" t="s">
        <v>3270</v>
      </c>
      <c r="F1945" s="7" t="s">
        <v>26</v>
      </c>
      <c r="G1945" s="7" t="s">
        <v>333</v>
      </c>
      <c r="H1945" s="7">
        <v>700</v>
      </c>
      <c r="I1945" s="7">
        <v>665</v>
      </c>
      <c r="J1945" s="19">
        <v>0.05</v>
      </c>
    </row>
    <row r="1946" spans="1:10" x14ac:dyDescent="0.25">
      <c r="A1946" s="16" t="s">
        <v>3271</v>
      </c>
      <c r="B1946" s="9" t="s">
        <v>62</v>
      </c>
      <c r="C1946" s="9" t="s">
        <v>63</v>
      </c>
      <c r="D1946" s="9" t="s">
        <v>13</v>
      </c>
      <c r="E1946" s="10">
        <v>41979</v>
      </c>
      <c r="F1946" s="9" t="s">
        <v>58</v>
      </c>
      <c r="G1946" s="9" t="s">
        <v>383</v>
      </c>
      <c r="H1946" s="9">
        <v>800</v>
      </c>
      <c r="I1946" s="9">
        <v>480</v>
      </c>
      <c r="J1946" s="20">
        <v>0.4</v>
      </c>
    </row>
    <row r="1947" spans="1:10" x14ac:dyDescent="0.25">
      <c r="A1947" s="15" t="s">
        <v>3272</v>
      </c>
      <c r="B1947" s="7" t="s">
        <v>100</v>
      </c>
      <c r="C1947" s="7" t="s">
        <v>101</v>
      </c>
      <c r="D1947" s="7" t="s">
        <v>13</v>
      </c>
      <c r="E1947" s="11">
        <v>41795</v>
      </c>
      <c r="F1947" s="7" t="s">
        <v>112</v>
      </c>
      <c r="G1947" s="7" t="s">
        <v>256</v>
      </c>
      <c r="H1947" s="7">
        <v>70</v>
      </c>
      <c r="I1947" s="7">
        <v>67</v>
      </c>
      <c r="J1947" s="19">
        <v>4.2900000000000001E-2</v>
      </c>
    </row>
    <row r="1948" spans="1:10" x14ac:dyDescent="0.25">
      <c r="A1948" s="16" t="s">
        <v>3273</v>
      </c>
      <c r="B1948" s="9" t="s">
        <v>325</v>
      </c>
      <c r="C1948" s="9" t="s">
        <v>326</v>
      </c>
      <c r="D1948" s="9" t="s">
        <v>37</v>
      </c>
      <c r="E1948" s="12" t="s">
        <v>3274</v>
      </c>
      <c r="F1948" s="9" t="s">
        <v>64</v>
      </c>
      <c r="G1948" s="9" t="s">
        <v>918</v>
      </c>
      <c r="H1948" s="9">
        <v>1000</v>
      </c>
      <c r="I1948" s="9">
        <v>680</v>
      </c>
      <c r="J1948" s="20">
        <v>0.32</v>
      </c>
    </row>
    <row r="1949" spans="1:10" x14ac:dyDescent="0.25">
      <c r="A1949" s="15" t="s">
        <v>3275</v>
      </c>
      <c r="B1949" s="7" t="s">
        <v>139</v>
      </c>
      <c r="C1949" s="7" t="s">
        <v>140</v>
      </c>
      <c r="D1949" s="7" t="s">
        <v>13</v>
      </c>
      <c r="E1949" s="8" t="s">
        <v>2929</v>
      </c>
      <c r="F1949" s="7" t="s">
        <v>14</v>
      </c>
      <c r="G1949" s="7" t="s">
        <v>1122</v>
      </c>
      <c r="H1949" s="7">
        <v>80</v>
      </c>
      <c r="I1949" s="7">
        <v>57</v>
      </c>
      <c r="J1949" s="19">
        <v>0.28749999999999998</v>
      </c>
    </row>
    <row r="1950" spans="1:10" x14ac:dyDescent="0.25">
      <c r="A1950" s="16" t="s">
        <v>3276</v>
      </c>
      <c r="B1950" s="9" t="s">
        <v>201</v>
      </c>
      <c r="C1950" s="9" t="s">
        <v>202</v>
      </c>
      <c r="D1950" s="9" t="s">
        <v>13</v>
      </c>
      <c r="E1950" s="12" t="s">
        <v>3277</v>
      </c>
      <c r="F1950" s="9" t="s">
        <v>112</v>
      </c>
      <c r="G1950" s="9" t="s">
        <v>203</v>
      </c>
      <c r="H1950" s="9">
        <v>70</v>
      </c>
      <c r="I1950" s="9">
        <v>69</v>
      </c>
      <c r="J1950" s="20">
        <v>1.43E-2</v>
      </c>
    </row>
    <row r="1951" spans="1:10" x14ac:dyDescent="0.25">
      <c r="A1951" s="15" t="s">
        <v>3278</v>
      </c>
      <c r="B1951" s="7" t="s">
        <v>82</v>
      </c>
      <c r="C1951" s="7" t="s">
        <v>83</v>
      </c>
      <c r="D1951" s="7" t="s">
        <v>37</v>
      </c>
      <c r="E1951" s="8" t="s">
        <v>1078</v>
      </c>
      <c r="F1951" s="7" t="s">
        <v>44</v>
      </c>
      <c r="G1951" s="7" t="s">
        <v>186</v>
      </c>
      <c r="H1951" s="7">
        <v>30</v>
      </c>
      <c r="I1951" s="7">
        <v>29</v>
      </c>
      <c r="J1951" s="19">
        <v>3.3300000000000003E-2</v>
      </c>
    </row>
    <row r="1952" spans="1:10" x14ac:dyDescent="0.25">
      <c r="A1952" s="16" t="s">
        <v>3279</v>
      </c>
      <c r="B1952" s="9" t="s">
        <v>95</v>
      </c>
      <c r="C1952" s="9" t="s">
        <v>96</v>
      </c>
      <c r="D1952" s="9" t="s">
        <v>37</v>
      </c>
      <c r="E1952" s="12" t="s">
        <v>1286</v>
      </c>
      <c r="F1952" s="9" t="s">
        <v>26</v>
      </c>
      <c r="G1952" s="9" t="s">
        <v>1214</v>
      </c>
      <c r="H1952" s="9">
        <v>700</v>
      </c>
      <c r="I1952" s="9">
        <v>665</v>
      </c>
      <c r="J1952" s="20">
        <v>0.05</v>
      </c>
    </row>
    <row r="1953" spans="1:10" x14ac:dyDescent="0.25">
      <c r="A1953" s="15" t="s">
        <v>3280</v>
      </c>
      <c r="B1953" s="7" t="s">
        <v>139</v>
      </c>
      <c r="C1953" s="7" t="s">
        <v>140</v>
      </c>
      <c r="D1953" s="7" t="s">
        <v>13</v>
      </c>
      <c r="E1953" s="11">
        <v>42563</v>
      </c>
      <c r="F1953" s="7" t="s">
        <v>125</v>
      </c>
      <c r="G1953" s="7" t="s">
        <v>1122</v>
      </c>
      <c r="H1953" s="7">
        <v>250</v>
      </c>
      <c r="I1953" s="7">
        <v>235</v>
      </c>
      <c r="J1953" s="19">
        <v>0.06</v>
      </c>
    </row>
    <row r="1954" spans="1:10" x14ac:dyDescent="0.25">
      <c r="A1954" s="16" t="s">
        <v>3281</v>
      </c>
      <c r="B1954" s="9" t="s">
        <v>144</v>
      </c>
      <c r="C1954" s="9" t="s">
        <v>116</v>
      </c>
      <c r="D1954" s="9" t="s">
        <v>19</v>
      </c>
      <c r="E1954" s="10">
        <v>43199</v>
      </c>
      <c r="F1954" s="9" t="s">
        <v>125</v>
      </c>
      <c r="G1954" s="9" t="s">
        <v>677</v>
      </c>
      <c r="H1954" s="9">
        <v>250</v>
      </c>
      <c r="I1954" s="9">
        <v>218</v>
      </c>
      <c r="J1954" s="20">
        <v>0.128</v>
      </c>
    </row>
    <row r="1955" spans="1:10" x14ac:dyDescent="0.25">
      <c r="A1955" s="15" t="s">
        <v>3282</v>
      </c>
      <c r="B1955" s="7" t="s">
        <v>541</v>
      </c>
      <c r="C1955" s="7" t="s">
        <v>542</v>
      </c>
      <c r="D1955" s="7" t="s">
        <v>25</v>
      </c>
      <c r="E1955" s="8" t="s">
        <v>651</v>
      </c>
      <c r="F1955" s="7" t="s">
        <v>58</v>
      </c>
      <c r="G1955" s="7" t="s">
        <v>746</v>
      </c>
      <c r="H1955" s="7">
        <v>800</v>
      </c>
      <c r="I1955" s="7">
        <v>616</v>
      </c>
      <c r="J1955" s="19">
        <v>0.23</v>
      </c>
    </row>
    <row r="1956" spans="1:10" x14ac:dyDescent="0.25">
      <c r="A1956" s="16" t="s">
        <v>3283</v>
      </c>
      <c r="B1956" s="9" t="s">
        <v>135</v>
      </c>
      <c r="C1956" s="9" t="s">
        <v>42</v>
      </c>
      <c r="D1956" s="9" t="s">
        <v>37</v>
      </c>
      <c r="E1956" s="12" t="s">
        <v>3284</v>
      </c>
      <c r="F1956" s="9" t="s">
        <v>49</v>
      </c>
      <c r="G1956" s="9" t="s">
        <v>1117</v>
      </c>
      <c r="H1956" s="9">
        <v>500</v>
      </c>
      <c r="I1956" s="9">
        <v>395</v>
      </c>
      <c r="J1956" s="20">
        <v>0.21</v>
      </c>
    </row>
    <row r="1957" spans="1:10" x14ac:dyDescent="0.25">
      <c r="A1957" s="15" t="s">
        <v>3285</v>
      </c>
      <c r="B1957" s="7" t="s">
        <v>67</v>
      </c>
      <c r="C1957" s="7" t="s">
        <v>68</v>
      </c>
      <c r="D1957" s="7" t="s">
        <v>37</v>
      </c>
      <c r="E1957" s="8" t="s">
        <v>3286</v>
      </c>
      <c r="F1957" s="7" t="s">
        <v>112</v>
      </c>
      <c r="G1957" s="7" t="s">
        <v>668</v>
      </c>
      <c r="H1957" s="7">
        <v>70</v>
      </c>
      <c r="I1957" s="7">
        <v>69</v>
      </c>
      <c r="J1957" s="19">
        <v>1.43E-2</v>
      </c>
    </row>
    <row r="1958" spans="1:10" x14ac:dyDescent="0.25">
      <c r="A1958" s="16" t="s">
        <v>3287</v>
      </c>
      <c r="B1958" s="9" t="s">
        <v>261</v>
      </c>
      <c r="C1958" s="9" t="s">
        <v>42</v>
      </c>
      <c r="D1958" s="9" t="s">
        <v>37</v>
      </c>
      <c r="E1958" s="12" t="s">
        <v>3288</v>
      </c>
      <c r="F1958" s="9" t="s">
        <v>26</v>
      </c>
      <c r="G1958" s="9" t="s">
        <v>1533</v>
      </c>
      <c r="H1958" s="9">
        <v>700</v>
      </c>
      <c r="I1958" s="9">
        <v>609</v>
      </c>
      <c r="J1958" s="20">
        <v>0.13</v>
      </c>
    </row>
    <row r="1959" spans="1:10" x14ac:dyDescent="0.25">
      <c r="A1959" s="15" t="s">
        <v>3289</v>
      </c>
      <c r="B1959" s="7" t="s">
        <v>318</v>
      </c>
      <c r="C1959" s="7" t="s">
        <v>319</v>
      </c>
      <c r="D1959" s="7" t="s">
        <v>13</v>
      </c>
      <c r="E1959" s="8" t="s">
        <v>3290</v>
      </c>
      <c r="F1959" s="7" t="s">
        <v>49</v>
      </c>
      <c r="G1959" s="7" t="s">
        <v>321</v>
      </c>
      <c r="H1959" s="7">
        <v>500</v>
      </c>
      <c r="I1959" s="7">
        <v>455</v>
      </c>
      <c r="J1959" s="19">
        <v>0.09</v>
      </c>
    </row>
    <row r="1960" spans="1:10" x14ac:dyDescent="0.25">
      <c r="A1960" s="16" t="s">
        <v>3291</v>
      </c>
      <c r="B1960" s="9" t="s">
        <v>261</v>
      </c>
      <c r="C1960" s="9" t="s">
        <v>42</v>
      </c>
      <c r="D1960" s="9" t="s">
        <v>37</v>
      </c>
      <c r="E1960" s="10">
        <v>43377</v>
      </c>
      <c r="F1960" s="9" t="s">
        <v>14</v>
      </c>
      <c r="G1960" s="9" t="s">
        <v>3292</v>
      </c>
      <c r="H1960" s="9">
        <v>80</v>
      </c>
      <c r="I1960" s="9">
        <v>73</v>
      </c>
      <c r="J1960" s="20">
        <v>8.7499999999999994E-2</v>
      </c>
    </row>
    <row r="1961" spans="1:10" x14ac:dyDescent="0.25">
      <c r="A1961" s="15" t="s">
        <v>3293</v>
      </c>
      <c r="B1961" s="7" t="s">
        <v>128</v>
      </c>
      <c r="C1961" s="7" t="s">
        <v>129</v>
      </c>
      <c r="D1961" s="7" t="s">
        <v>37</v>
      </c>
      <c r="E1961" s="11">
        <v>42045</v>
      </c>
      <c r="F1961" s="7" t="s">
        <v>44</v>
      </c>
      <c r="G1961" s="7" t="s">
        <v>2196</v>
      </c>
      <c r="H1961" s="7">
        <v>30</v>
      </c>
      <c r="I1961" s="7">
        <v>29</v>
      </c>
      <c r="J1961" s="19">
        <v>3.3300000000000003E-2</v>
      </c>
    </row>
    <row r="1962" spans="1:10" x14ac:dyDescent="0.25">
      <c r="A1962" s="16" t="s">
        <v>3294</v>
      </c>
      <c r="B1962" s="9" t="s">
        <v>62</v>
      </c>
      <c r="C1962" s="9" t="s">
        <v>63</v>
      </c>
      <c r="D1962" s="9" t="s">
        <v>13</v>
      </c>
      <c r="E1962" s="12" t="s">
        <v>2065</v>
      </c>
      <c r="F1962" s="9" t="s">
        <v>49</v>
      </c>
      <c r="G1962" s="9" t="s">
        <v>896</v>
      </c>
      <c r="H1962" s="9">
        <v>500</v>
      </c>
      <c r="I1962" s="9">
        <v>385</v>
      </c>
      <c r="J1962" s="20">
        <v>0.23</v>
      </c>
    </row>
    <row r="1963" spans="1:10" x14ac:dyDescent="0.25">
      <c r="A1963" s="15" t="s">
        <v>3295</v>
      </c>
      <c r="B1963" s="7" t="s">
        <v>164</v>
      </c>
      <c r="C1963" s="7" t="s">
        <v>165</v>
      </c>
      <c r="D1963" s="7" t="s">
        <v>13</v>
      </c>
      <c r="E1963" s="11">
        <v>42492</v>
      </c>
      <c r="F1963" s="7" t="s">
        <v>58</v>
      </c>
      <c r="G1963" s="7" t="s">
        <v>1723</v>
      </c>
      <c r="H1963" s="7">
        <v>800</v>
      </c>
      <c r="I1963" s="7">
        <v>768</v>
      </c>
      <c r="J1963" s="19">
        <v>0.04</v>
      </c>
    </row>
    <row r="1964" spans="1:10" x14ac:dyDescent="0.25">
      <c r="A1964" s="16" t="s">
        <v>3296</v>
      </c>
      <c r="B1964" s="9" t="s">
        <v>2907</v>
      </c>
      <c r="C1964" s="9" t="s">
        <v>116</v>
      </c>
      <c r="D1964" s="9" t="s">
        <v>19</v>
      </c>
      <c r="E1964" s="10">
        <v>42221</v>
      </c>
      <c r="F1964" s="9" t="s">
        <v>112</v>
      </c>
      <c r="G1964" s="9" t="s">
        <v>3297</v>
      </c>
      <c r="H1964" s="9">
        <v>70</v>
      </c>
      <c r="I1964" s="9">
        <v>53</v>
      </c>
      <c r="J1964" s="20">
        <v>0.2429</v>
      </c>
    </row>
    <row r="1965" spans="1:10" x14ac:dyDescent="0.25">
      <c r="A1965" s="15" t="s">
        <v>3298</v>
      </c>
      <c r="B1965" s="7" t="s">
        <v>397</v>
      </c>
      <c r="C1965" s="7" t="s">
        <v>398</v>
      </c>
      <c r="D1965" s="7" t="s">
        <v>13</v>
      </c>
      <c r="E1965" s="11">
        <v>42835</v>
      </c>
      <c r="F1965" s="7" t="s">
        <v>125</v>
      </c>
      <c r="G1965" s="7" t="s">
        <v>450</v>
      </c>
      <c r="H1965" s="7">
        <v>250</v>
      </c>
      <c r="I1965" s="7">
        <v>248</v>
      </c>
      <c r="J1965" s="19">
        <v>8.0000000000000002E-3</v>
      </c>
    </row>
    <row r="1966" spans="1:10" x14ac:dyDescent="0.25">
      <c r="A1966" s="16" t="s">
        <v>3299</v>
      </c>
      <c r="B1966" s="9" t="s">
        <v>139</v>
      </c>
      <c r="C1966" s="9" t="s">
        <v>140</v>
      </c>
      <c r="D1966" s="9" t="s">
        <v>13</v>
      </c>
      <c r="E1966" s="12" t="s">
        <v>3300</v>
      </c>
      <c r="F1966" s="9" t="s">
        <v>125</v>
      </c>
      <c r="G1966" s="9" t="s">
        <v>1648</v>
      </c>
      <c r="H1966" s="9">
        <v>250</v>
      </c>
      <c r="I1966" s="9">
        <v>213</v>
      </c>
      <c r="J1966" s="20">
        <v>0.14799999999999999</v>
      </c>
    </row>
    <row r="1967" spans="1:10" x14ac:dyDescent="0.25">
      <c r="A1967" s="15" t="s">
        <v>3301</v>
      </c>
      <c r="B1967" s="7" t="s">
        <v>269</v>
      </c>
      <c r="C1967" s="7" t="s">
        <v>270</v>
      </c>
      <c r="D1967" s="7" t="s">
        <v>25</v>
      </c>
      <c r="E1967" s="11">
        <v>41946</v>
      </c>
      <c r="F1967" s="7" t="s">
        <v>133</v>
      </c>
      <c r="G1967" s="7" t="s">
        <v>880</v>
      </c>
      <c r="H1967" s="7">
        <v>50</v>
      </c>
      <c r="I1967" s="7">
        <v>36</v>
      </c>
      <c r="J1967" s="19">
        <v>0.28000000000000003</v>
      </c>
    </row>
    <row r="1968" spans="1:10" x14ac:dyDescent="0.25">
      <c r="A1968" s="16" t="s">
        <v>3302</v>
      </c>
      <c r="B1968" s="9" t="s">
        <v>144</v>
      </c>
      <c r="C1968" s="9" t="s">
        <v>116</v>
      </c>
      <c r="D1968" s="9" t="s">
        <v>19</v>
      </c>
      <c r="E1968" s="10">
        <v>42217</v>
      </c>
      <c r="F1968" s="9" t="s">
        <v>112</v>
      </c>
      <c r="G1968" s="9" t="s">
        <v>691</v>
      </c>
      <c r="H1968" s="9">
        <v>70</v>
      </c>
      <c r="I1968" s="9">
        <v>66</v>
      </c>
      <c r="J1968" s="20">
        <v>5.7099999999999998E-2</v>
      </c>
    </row>
    <row r="1969" spans="1:10" x14ac:dyDescent="0.25">
      <c r="A1969" s="15" t="s">
        <v>3303</v>
      </c>
      <c r="B1969" s="7" t="s">
        <v>216</v>
      </c>
      <c r="C1969" s="7" t="s">
        <v>217</v>
      </c>
      <c r="D1969" s="7" t="s">
        <v>13</v>
      </c>
      <c r="E1969" s="11">
        <v>42624</v>
      </c>
      <c r="F1969" s="7" t="s">
        <v>49</v>
      </c>
      <c r="G1969" s="7" t="s">
        <v>283</v>
      </c>
      <c r="H1969" s="7">
        <v>500</v>
      </c>
      <c r="I1969" s="7">
        <v>445</v>
      </c>
      <c r="J1969" s="19">
        <v>0.11</v>
      </c>
    </row>
    <row r="1970" spans="1:10" x14ac:dyDescent="0.25">
      <c r="A1970" s="16" t="s">
        <v>3304</v>
      </c>
      <c r="B1970" s="9" t="s">
        <v>89</v>
      </c>
      <c r="C1970" s="9" t="s">
        <v>90</v>
      </c>
      <c r="D1970" s="9" t="s">
        <v>13</v>
      </c>
      <c r="E1970" s="12" t="s">
        <v>3305</v>
      </c>
      <c r="F1970" s="9" t="s">
        <v>38</v>
      </c>
      <c r="G1970" s="9" t="s">
        <v>448</v>
      </c>
      <c r="H1970" s="9">
        <v>50</v>
      </c>
      <c r="I1970" s="9">
        <v>30</v>
      </c>
      <c r="J1970" s="20">
        <v>0.4</v>
      </c>
    </row>
    <row r="1971" spans="1:10" x14ac:dyDescent="0.25">
      <c r="A1971" s="15" t="s">
        <v>3306</v>
      </c>
      <c r="B1971" s="7" t="s">
        <v>541</v>
      </c>
      <c r="C1971" s="7" t="s">
        <v>542</v>
      </c>
      <c r="D1971" s="7" t="s">
        <v>25</v>
      </c>
      <c r="E1971" s="11">
        <v>41643</v>
      </c>
      <c r="F1971" s="7" t="s">
        <v>125</v>
      </c>
      <c r="G1971" s="7" t="s">
        <v>746</v>
      </c>
      <c r="H1971" s="7">
        <v>250</v>
      </c>
      <c r="I1971" s="7">
        <v>243</v>
      </c>
      <c r="J1971" s="19">
        <v>2.8000000000000001E-2</v>
      </c>
    </row>
    <row r="1972" spans="1:10" x14ac:dyDescent="0.25">
      <c r="A1972" s="16" t="s">
        <v>3307</v>
      </c>
      <c r="B1972" s="9" t="s">
        <v>135</v>
      </c>
      <c r="C1972" s="9" t="s">
        <v>42</v>
      </c>
      <c r="D1972" s="9" t="s">
        <v>37</v>
      </c>
      <c r="E1972" s="12" t="s">
        <v>3157</v>
      </c>
      <c r="F1972" s="9" t="s">
        <v>38</v>
      </c>
      <c r="G1972" s="9" t="s">
        <v>3205</v>
      </c>
      <c r="H1972" s="9">
        <v>50</v>
      </c>
      <c r="I1972" s="9">
        <v>45</v>
      </c>
      <c r="J1972" s="20">
        <v>0.1</v>
      </c>
    </row>
    <row r="1973" spans="1:10" x14ac:dyDescent="0.25">
      <c r="A1973" s="15" t="s">
        <v>3308</v>
      </c>
      <c r="B1973" s="7" t="s">
        <v>201</v>
      </c>
      <c r="C1973" s="7" t="s">
        <v>202</v>
      </c>
      <c r="D1973" s="7" t="s">
        <v>13</v>
      </c>
      <c r="E1973" s="11">
        <v>43081</v>
      </c>
      <c r="F1973" s="7" t="s">
        <v>133</v>
      </c>
      <c r="G1973" s="7" t="s">
        <v>1671</v>
      </c>
      <c r="H1973" s="7">
        <v>50</v>
      </c>
      <c r="I1973" s="7">
        <v>50</v>
      </c>
      <c r="J1973" s="19">
        <v>0</v>
      </c>
    </row>
    <row r="1974" spans="1:10" x14ac:dyDescent="0.25">
      <c r="A1974" s="16" t="s">
        <v>3309</v>
      </c>
      <c r="B1974" s="9" t="s">
        <v>288</v>
      </c>
      <c r="C1974" s="9" t="s">
        <v>289</v>
      </c>
      <c r="D1974" s="9" t="s">
        <v>13</v>
      </c>
      <c r="E1974" s="12" t="s">
        <v>2562</v>
      </c>
      <c r="F1974" s="9" t="s">
        <v>125</v>
      </c>
      <c r="G1974" s="9" t="s">
        <v>468</v>
      </c>
      <c r="H1974" s="9">
        <v>250</v>
      </c>
      <c r="I1974" s="9">
        <v>220</v>
      </c>
      <c r="J1974" s="20">
        <v>0.12</v>
      </c>
    </row>
    <row r="1975" spans="1:10" x14ac:dyDescent="0.25">
      <c r="A1975" s="15" t="s">
        <v>3310</v>
      </c>
      <c r="B1975" s="7" t="s">
        <v>3760</v>
      </c>
      <c r="C1975" s="7" t="s">
        <v>3759</v>
      </c>
      <c r="D1975" s="7" t="s">
        <v>13</v>
      </c>
      <c r="E1975" s="8" t="s">
        <v>965</v>
      </c>
      <c r="F1975" s="7" t="s">
        <v>49</v>
      </c>
      <c r="G1975" s="7" t="s">
        <v>705</v>
      </c>
      <c r="H1975" s="7">
        <v>500</v>
      </c>
      <c r="I1975" s="7">
        <v>450</v>
      </c>
      <c r="J1975" s="19">
        <v>0.1</v>
      </c>
    </row>
    <row r="1976" spans="1:10" x14ac:dyDescent="0.25">
      <c r="A1976" s="16" t="s">
        <v>3311</v>
      </c>
      <c r="B1976" s="9" t="s">
        <v>67</v>
      </c>
      <c r="C1976" s="9" t="s">
        <v>68</v>
      </c>
      <c r="D1976" s="9" t="s">
        <v>37</v>
      </c>
      <c r="E1976" s="10">
        <v>43438</v>
      </c>
      <c r="F1976" s="9" t="s">
        <v>38</v>
      </c>
      <c r="G1976" s="9" t="s">
        <v>2240</v>
      </c>
      <c r="H1976" s="9">
        <v>50</v>
      </c>
      <c r="I1976" s="9">
        <v>48</v>
      </c>
      <c r="J1976" s="20">
        <v>0.04</v>
      </c>
    </row>
    <row r="1977" spans="1:10" x14ac:dyDescent="0.25">
      <c r="A1977" s="15" t="s">
        <v>3312</v>
      </c>
      <c r="B1977" s="7" t="s">
        <v>135</v>
      </c>
      <c r="C1977" s="7" t="s">
        <v>42</v>
      </c>
      <c r="D1977" s="7" t="s">
        <v>37</v>
      </c>
      <c r="E1977" s="8" t="s">
        <v>1545</v>
      </c>
      <c r="F1977" s="7" t="s">
        <v>14</v>
      </c>
      <c r="G1977" s="7" t="s">
        <v>1323</v>
      </c>
      <c r="H1977" s="7">
        <v>80</v>
      </c>
      <c r="I1977" s="7">
        <v>78</v>
      </c>
      <c r="J1977" s="19">
        <v>2.5000000000000001E-2</v>
      </c>
    </row>
    <row r="1978" spans="1:10" x14ac:dyDescent="0.25">
      <c r="A1978" s="16" t="s">
        <v>3313</v>
      </c>
      <c r="B1978" s="9" t="s">
        <v>11</v>
      </c>
      <c r="C1978" s="9" t="s">
        <v>12</v>
      </c>
      <c r="D1978" s="9" t="s">
        <v>13</v>
      </c>
      <c r="E1978" s="12" t="s">
        <v>832</v>
      </c>
      <c r="F1978" s="9" t="s">
        <v>32</v>
      </c>
      <c r="G1978" s="9" t="s">
        <v>1508</v>
      </c>
      <c r="H1978" s="9">
        <v>150</v>
      </c>
      <c r="I1978" s="9">
        <v>149</v>
      </c>
      <c r="J1978" s="20">
        <v>6.7000000000000002E-3</v>
      </c>
    </row>
    <row r="1979" spans="1:10" x14ac:dyDescent="0.25">
      <c r="A1979" s="15" t="s">
        <v>3314</v>
      </c>
      <c r="B1979" s="7" t="s">
        <v>35</v>
      </c>
      <c r="C1979" s="7" t="s">
        <v>36</v>
      </c>
      <c r="D1979" s="7" t="s">
        <v>37</v>
      </c>
      <c r="E1979" s="8" t="s">
        <v>1727</v>
      </c>
      <c r="F1979" s="7" t="s">
        <v>58</v>
      </c>
      <c r="G1979" s="7" t="s">
        <v>183</v>
      </c>
      <c r="H1979" s="7">
        <v>800</v>
      </c>
      <c r="I1979" s="7">
        <v>592</v>
      </c>
      <c r="J1979" s="19">
        <v>0.26</v>
      </c>
    </row>
    <row r="1980" spans="1:10" x14ac:dyDescent="0.25">
      <c r="A1980" s="16" t="s">
        <v>3315</v>
      </c>
      <c r="B1980" s="9" t="s">
        <v>164</v>
      </c>
      <c r="C1980" s="9" t="s">
        <v>165</v>
      </c>
      <c r="D1980" s="9" t="s">
        <v>13</v>
      </c>
      <c r="E1980" s="10">
        <v>42583</v>
      </c>
      <c r="F1980" s="9" t="s">
        <v>58</v>
      </c>
      <c r="G1980" s="9" t="s">
        <v>2125</v>
      </c>
      <c r="H1980" s="9">
        <v>800</v>
      </c>
      <c r="I1980" s="9">
        <v>800</v>
      </c>
      <c r="J1980" s="20">
        <v>0</v>
      </c>
    </row>
    <row r="1981" spans="1:10" x14ac:dyDescent="0.25">
      <c r="A1981" s="15" t="s">
        <v>3316</v>
      </c>
      <c r="B1981" s="7" t="s">
        <v>269</v>
      </c>
      <c r="C1981" s="7" t="s">
        <v>270</v>
      </c>
      <c r="D1981" s="7" t="s">
        <v>25</v>
      </c>
      <c r="E1981" s="8" t="s">
        <v>3317</v>
      </c>
      <c r="F1981" s="7" t="s">
        <v>112</v>
      </c>
      <c r="G1981" s="7" t="s">
        <v>1126</v>
      </c>
      <c r="H1981" s="7">
        <v>70</v>
      </c>
      <c r="I1981" s="7">
        <v>63</v>
      </c>
      <c r="J1981" s="19">
        <v>0.1</v>
      </c>
    </row>
    <row r="1982" spans="1:10" x14ac:dyDescent="0.25">
      <c r="A1982" s="16" t="s">
        <v>3318</v>
      </c>
      <c r="B1982" s="9" t="s">
        <v>115</v>
      </c>
      <c r="C1982" s="9" t="s">
        <v>116</v>
      </c>
      <c r="D1982" s="9" t="s">
        <v>19</v>
      </c>
      <c r="E1982" s="10">
        <v>41801</v>
      </c>
      <c r="F1982" s="9" t="s">
        <v>26</v>
      </c>
      <c r="G1982" s="9" t="s">
        <v>1225</v>
      </c>
      <c r="H1982" s="9">
        <v>700</v>
      </c>
      <c r="I1982" s="9">
        <v>651</v>
      </c>
      <c r="J1982" s="20">
        <v>7.0000000000000007E-2</v>
      </c>
    </row>
    <row r="1983" spans="1:10" x14ac:dyDescent="0.25">
      <c r="A1983" s="15" t="s">
        <v>3319</v>
      </c>
      <c r="B1983" s="7" t="s">
        <v>115</v>
      </c>
      <c r="C1983" s="7" t="s">
        <v>116</v>
      </c>
      <c r="D1983" s="7" t="s">
        <v>19</v>
      </c>
      <c r="E1983" s="11">
        <v>42320</v>
      </c>
      <c r="F1983" s="7" t="s">
        <v>14</v>
      </c>
      <c r="G1983" s="7" t="s">
        <v>1160</v>
      </c>
      <c r="H1983" s="7">
        <v>80</v>
      </c>
      <c r="I1983" s="7">
        <v>54</v>
      </c>
      <c r="J1983" s="19">
        <v>0.32500000000000001</v>
      </c>
    </row>
    <row r="1984" spans="1:10" x14ac:dyDescent="0.25">
      <c r="A1984" s="16" t="s">
        <v>3320</v>
      </c>
      <c r="B1984" s="9" t="s">
        <v>52</v>
      </c>
      <c r="C1984" s="9" t="s">
        <v>53</v>
      </c>
      <c r="D1984" s="9" t="s">
        <v>25</v>
      </c>
      <c r="E1984" s="10">
        <v>42522</v>
      </c>
      <c r="F1984" s="9" t="s">
        <v>133</v>
      </c>
      <c r="G1984" s="9" t="s">
        <v>493</v>
      </c>
      <c r="H1984" s="9">
        <v>50</v>
      </c>
      <c r="I1984" s="9">
        <v>50</v>
      </c>
      <c r="J1984" s="20">
        <v>0</v>
      </c>
    </row>
    <row r="1985" spans="1:10" x14ac:dyDescent="0.25">
      <c r="A1985" s="15" t="s">
        <v>3321</v>
      </c>
      <c r="B1985" s="7" t="s">
        <v>95</v>
      </c>
      <c r="C1985" s="7" t="s">
        <v>96</v>
      </c>
      <c r="D1985" s="7" t="s">
        <v>37</v>
      </c>
      <c r="E1985" s="11">
        <v>42156</v>
      </c>
      <c r="F1985" s="7" t="s">
        <v>49</v>
      </c>
      <c r="G1985" s="7" t="s">
        <v>98</v>
      </c>
      <c r="H1985" s="7">
        <v>500</v>
      </c>
      <c r="I1985" s="7">
        <v>320</v>
      </c>
      <c r="J1985" s="19">
        <v>0.36</v>
      </c>
    </row>
    <row r="1986" spans="1:10" x14ac:dyDescent="0.25">
      <c r="A1986" s="16" t="s">
        <v>3322</v>
      </c>
      <c r="B1986" s="9" t="s">
        <v>164</v>
      </c>
      <c r="C1986" s="9" t="s">
        <v>165</v>
      </c>
      <c r="D1986" s="9" t="s">
        <v>13</v>
      </c>
      <c r="E1986" s="10">
        <v>43436</v>
      </c>
      <c r="F1986" s="9" t="s">
        <v>38</v>
      </c>
      <c r="G1986" s="9" t="s">
        <v>1744</v>
      </c>
      <c r="H1986" s="9">
        <v>50</v>
      </c>
      <c r="I1986" s="9">
        <v>43</v>
      </c>
      <c r="J1986" s="20">
        <v>0.14000000000000001</v>
      </c>
    </row>
    <row r="1987" spans="1:10" x14ac:dyDescent="0.25">
      <c r="A1987" s="15" t="s">
        <v>3323</v>
      </c>
      <c r="B1987" s="7" t="s">
        <v>128</v>
      </c>
      <c r="C1987" s="7" t="s">
        <v>129</v>
      </c>
      <c r="D1987" s="7" t="s">
        <v>37</v>
      </c>
      <c r="E1987" s="8" t="s">
        <v>3324</v>
      </c>
      <c r="F1987" s="7" t="s">
        <v>14</v>
      </c>
      <c r="G1987" s="7" t="s">
        <v>1177</v>
      </c>
      <c r="H1987" s="7">
        <v>80</v>
      </c>
      <c r="I1987" s="7">
        <v>78</v>
      </c>
      <c r="J1987" s="19">
        <v>2.5000000000000001E-2</v>
      </c>
    </row>
    <row r="1988" spans="1:10" x14ac:dyDescent="0.25">
      <c r="A1988" s="16" t="s">
        <v>3325</v>
      </c>
      <c r="B1988" s="9" t="s">
        <v>56</v>
      </c>
      <c r="C1988" s="9" t="s">
        <v>57</v>
      </c>
      <c r="D1988" s="9" t="s">
        <v>13</v>
      </c>
      <c r="E1988" s="10">
        <v>42042</v>
      </c>
      <c r="F1988" s="9" t="s">
        <v>125</v>
      </c>
      <c r="G1988" s="9" t="s">
        <v>1025</v>
      </c>
      <c r="H1988" s="9">
        <v>250</v>
      </c>
      <c r="I1988" s="9">
        <v>248</v>
      </c>
      <c r="J1988" s="20">
        <v>8.0000000000000002E-3</v>
      </c>
    </row>
    <row r="1989" spans="1:10" x14ac:dyDescent="0.25">
      <c r="A1989" s="15" t="s">
        <v>3326</v>
      </c>
      <c r="B1989" s="7" t="s">
        <v>47</v>
      </c>
      <c r="C1989" s="7" t="s">
        <v>48</v>
      </c>
      <c r="D1989" s="7" t="s">
        <v>25</v>
      </c>
      <c r="E1989" s="11">
        <v>42741</v>
      </c>
      <c r="F1989" s="7" t="s">
        <v>44</v>
      </c>
      <c r="G1989" s="7" t="s">
        <v>1394</v>
      </c>
      <c r="H1989" s="7">
        <v>30</v>
      </c>
      <c r="I1989" s="7">
        <v>27</v>
      </c>
      <c r="J1989" s="19">
        <v>0.1</v>
      </c>
    </row>
    <row r="1990" spans="1:10" x14ac:dyDescent="0.25">
      <c r="A1990" s="16" t="s">
        <v>3327</v>
      </c>
      <c r="B1990" s="9" t="s">
        <v>306</v>
      </c>
      <c r="C1990" s="9" t="s">
        <v>307</v>
      </c>
      <c r="D1990" s="9" t="s">
        <v>13</v>
      </c>
      <c r="E1990" s="10">
        <v>43193</v>
      </c>
      <c r="F1990" s="9" t="s">
        <v>77</v>
      </c>
      <c r="G1990" s="9" t="s">
        <v>1039</v>
      </c>
      <c r="H1990" s="9">
        <v>500</v>
      </c>
      <c r="I1990" s="9">
        <v>495</v>
      </c>
      <c r="J1990" s="20">
        <v>0.01</v>
      </c>
    </row>
    <row r="1991" spans="1:10" x14ac:dyDescent="0.25">
      <c r="A1991" s="15" t="s">
        <v>3328</v>
      </c>
      <c r="B1991" s="7" t="s">
        <v>95</v>
      </c>
      <c r="C1991" s="7" t="s">
        <v>96</v>
      </c>
      <c r="D1991" s="7" t="s">
        <v>37</v>
      </c>
      <c r="E1991" s="11">
        <v>43143</v>
      </c>
      <c r="F1991" s="7" t="s">
        <v>58</v>
      </c>
      <c r="G1991" s="7" t="s">
        <v>345</v>
      </c>
      <c r="H1991" s="7">
        <v>800</v>
      </c>
      <c r="I1991" s="7">
        <v>480</v>
      </c>
      <c r="J1991" s="19">
        <v>0.4</v>
      </c>
    </row>
    <row r="1992" spans="1:10" x14ac:dyDescent="0.25">
      <c r="A1992" s="16" t="s">
        <v>3329</v>
      </c>
      <c r="B1992" s="9" t="s">
        <v>178</v>
      </c>
      <c r="C1992" s="9" t="s">
        <v>116</v>
      </c>
      <c r="D1992" s="9" t="s">
        <v>19</v>
      </c>
      <c r="E1992" s="10">
        <v>42430</v>
      </c>
      <c r="F1992" s="9" t="s">
        <v>125</v>
      </c>
      <c r="G1992" s="9" t="s">
        <v>180</v>
      </c>
      <c r="H1992" s="9">
        <v>250</v>
      </c>
      <c r="I1992" s="9">
        <v>215</v>
      </c>
      <c r="J1992" s="20">
        <v>0.14000000000000001</v>
      </c>
    </row>
    <row r="1993" spans="1:10" x14ac:dyDescent="0.25">
      <c r="A1993" s="15" t="s">
        <v>3330</v>
      </c>
      <c r="B1993" s="7" t="s">
        <v>105</v>
      </c>
      <c r="C1993" s="7" t="s">
        <v>106</v>
      </c>
      <c r="D1993" s="7" t="s">
        <v>13</v>
      </c>
      <c r="E1993" s="11">
        <v>42278</v>
      </c>
      <c r="F1993" s="7" t="s">
        <v>49</v>
      </c>
      <c r="G1993" s="7" t="s">
        <v>1422</v>
      </c>
      <c r="H1993" s="7">
        <v>500</v>
      </c>
      <c r="I1993" s="7">
        <v>420</v>
      </c>
      <c r="J1993" s="19">
        <v>0.16</v>
      </c>
    </row>
    <row r="1994" spans="1:10" x14ac:dyDescent="0.25">
      <c r="A1994" s="16" t="s">
        <v>3331</v>
      </c>
      <c r="B1994" s="9" t="s">
        <v>397</v>
      </c>
      <c r="C1994" s="9" t="s">
        <v>398</v>
      </c>
      <c r="D1994" s="9" t="s">
        <v>13</v>
      </c>
      <c r="E1994" s="10">
        <v>41975</v>
      </c>
      <c r="F1994" s="9" t="s">
        <v>58</v>
      </c>
      <c r="G1994" s="9" t="s">
        <v>1921</v>
      </c>
      <c r="H1994" s="9">
        <v>800</v>
      </c>
      <c r="I1994" s="9">
        <v>648</v>
      </c>
      <c r="J1994" s="20">
        <v>0.19</v>
      </c>
    </row>
    <row r="1995" spans="1:10" x14ac:dyDescent="0.25">
      <c r="A1995" s="15" t="s">
        <v>3332</v>
      </c>
      <c r="B1995" s="7" t="s">
        <v>3760</v>
      </c>
      <c r="C1995" s="7" t="s">
        <v>3759</v>
      </c>
      <c r="D1995" s="7" t="s">
        <v>13</v>
      </c>
      <c r="E1995" s="11">
        <v>43049</v>
      </c>
      <c r="F1995" s="7" t="s">
        <v>38</v>
      </c>
      <c r="G1995" s="7" t="s">
        <v>1605</v>
      </c>
      <c r="H1995" s="7">
        <v>50</v>
      </c>
      <c r="I1995" s="7">
        <v>49</v>
      </c>
      <c r="J1995" s="19">
        <v>0.02</v>
      </c>
    </row>
    <row r="1996" spans="1:10" x14ac:dyDescent="0.25">
      <c r="A1996" s="16" t="s">
        <v>3333</v>
      </c>
      <c r="B1996" s="9" t="s">
        <v>62</v>
      </c>
      <c r="C1996" s="9" t="s">
        <v>63</v>
      </c>
      <c r="D1996" s="9" t="s">
        <v>13</v>
      </c>
      <c r="E1996" s="12" t="s">
        <v>3334</v>
      </c>
      <c r="F1996" s="9" t="s">
        <v>49</v>
      </c>
      <c r="G1996" s="9" t="s">
        <v>2398</v>
      </c>
      <c r="H1996" s="9">
        <v>500</v>
      </c>
      <c r="I1996" s="9">
        <v>465</v>
      </c>
      <c r="J1996" s="20">
        <v>7.0000000000000007E-2</v>
      </c>
    </row>
    <row r="1997" spans="1:10" x14ac:dyDescent="0.25">
      <c r="A1997" s="15" t="s">
        <v>3335</v>
      </c>
      <c r="B1997" s="7" t="s">
        <v>265</v>
      </c>
      <c r="C1997" s="7" t="s">
        <v>53</v>
      </c>
      <c r="D1997" s="7" t="s">
        <v>25</v>
      </c>
      <c r="E1997" s="8" t="s">
        <v>3336</v>
      </c>
      <c r="F1997" s="7" t="s">
        <v>125</v>
      </c>
      <c r="G1997" s="7" t="s">
        <v>1349</v>
      </c>
      <c r="H1997" s="7">
        <v>250</v>
      </c>
      <c r="I1997" s="7">
        <v>215</v>
      </c>
      <c r="J1997" s="19">
        <v>0.14000000000000001</v>
      </c>
    </row>
    <row r="1998" spans="1:10" x14ac:dyDescent="0.25">
      <c r="A1998" s="16" t="s">
        <v>3337</v>
      </c>
      <c r="B1998" s="9" t="s">
        <v>3761</v>
      </c>
      <c r="C1998" s="9" t="s">
        <v>3759</v>
      </c>
      <c r="D1998" s="9" t="s">
        <v>13</v>
      </c>
      <c r="E1998" s="12" t="s">
        <v>1286</v>
      </c>
      <c r="F1998" s="9" t="s">
        <v>32</v>
      </c>
      <c r="G1998" s="9" t="s">
        <v>458</v>
      </c>
      <c r="H1998" s="9">
        <v>150</v>
      </c>
      <c r="I1998" s="9">
        <v>149</v>
      </c>
      <c r="J1998" s="20">
        <v>6.7000000000000002E-3</v>
      </c>
    </row>
    <row r="1999" spans="1:10" x14ac:dyDescent="0.25">
      <c r="A1999" s="15" t="s">
        <v>3338</v>
      </c>
      <c r="B1999" s="7" t="s">
        <v>135</v>
      </c>
      <c r="C1999" s="7" t="s">
        <v>42</v>
      </c>
      <c r="D1999" s="7" t="s">
        <v>37</v>
      </c>
      <c r="E1999" s="8" t="s">
        <v>1821</v>
      </c>
      <c r="F1999" s="7" t="s">
        <v>133</v>
      </c>
      <c r="G1999" s="7" t="s">
        <v>725</v>
      </c>
      <c r="H1999" s="7">
        <v>50</v>
      </c>
      <c r="I1999" s="7">
        <v>38</v>
      </c>
      <c r="J1999" s="19">
        <v>0.24</v>
      </c>
    </row>
    <row r="2000" spans="1:10" x14ac:dyDescent="0.25">
      <c r="A2000" s="16" t="s">
        <v>3339</v>
      </c>
      <c r="B2000" s="9" t="s">
        <v>82</v>
      </c>
      <c r="C2000" s="9" t="s">
        <v>83</v>
      </c>
      <c r="D2000" s="9" t="s">
        <v>37</v>
      </c>
      <c r="E2000" s="12" t="s">
        <v>3340</v>
      </c>
      <c r="F2000" s="9" t="s">
        <v>64</v>
      </c>
      <c r="G2000" s="9" t="s">
        <v>1426</v>
      </c>
      <c r="H2000" s="9">
        <v>1000</v>
      </c>
      <c r="I2000" s="9">
        <v>670</v>
      </c>
      <c r="J2000" s="20">
        <v>0.33</v>
      </c>
    </row>
    <row r="2001" spans="1:10" x14ac:dyDescent="0.25">
      <c r="A2001" s="15" t="s">
        <v>3341</v>
      </c>
      <c r="B2001" s="7" t="s">
        <v>82</v>
      </c>
      <c r="C2001" s="7" t="s">
        <v>83</v>
      </c>
      <c r="D2001" s="7" t="s">
        <v>37</v>
      </c>
      <c r="E2001" s="11">
        <v>43263</v>
      </c>
      <c r="F2001" s="7" t="s">
        <v>64</v>
      </c>
      <c r="G2001" s="7" t="s">
        <v>3140</v>
      </c>
      <c r="H2001" s="7">
        <v>1000</v>
      </c>
      <c r="I2001" s="7">
        <v>590</v>
      </c>
      <c r="J2001" s="19">
        <v>0.41</v>
      </c>
    </row>
    <row r="2002" spans="1:10" x14ac:dyDescent="0.25">
      <c r="A2002" s="16" t="s">
        <v>3342</v>
      </c>
      <c r="B2002" s="9" t="s">
        <v>325</v>
      </c>
      <c r="C2002" s="9" t="s">
        <v>326</v>
      </c>
      <c r="D2002" s="9" t="s">
        <v>37</v>
      </c>
      <c r="E2002" s="12" t="s">
        <v>3343</v>
      </c>
      <c r="F2002" s="9" t="s">
        <v>133</v>
      </c>
      <c r="G2002" s="9" t="s">
        <v>916</v>
      </c>
      <c r="H2002" s="9">
        <v>50</v>
      </c>
      <c r="I2002" s="9">
        <v>49</v>
      </c>
      <c r="J2002" s="20">
        <v>0.02</v>
      </c>
    </row>
    <row r="2003" spans="1:10" x14ac:dyDescent="0.25">
      <c r="A2003" s="15" t="s">
        <v>3344</v>
      </c>
      <c r="B2003" s="7" t="s">
        <v>178</v>
      </c>
      <c r="C2003" s="7" t="s">
        <v>116</v>
      </c>
      <c r="D2003" s="7" t="s">
        <v>19</v>
      </c>
      <c r="E2003" s="8" t="s">
        <v>3345</v>
      </c>
      <c r="F2003" s="7" t="s">
        <v>44</v>
      </c>
      <c r="G2003" s="7" t="s">
        <v>1195</v>
      </c>
      <c r="H2003" s="7">
        <v>30</v>
      </c>
      <c r="I2003" s="7">
        <v>20</v>
      </c>
      <c r="J2003" s="19">
        <v>0.33329999999999999</v>
      </c>
    </row>
    <row r="2004" spans="1:10" x14ac:dyDescent="0.25">
      <c r="A2004" s="16" t="s">
        <v>3346</v>
      </c>
      <c r="B2004" s="9" t="s">
        <v>164</v>
      </c>
      <c r="C2004" s="9" t="s">
        <v>165</v>
      </c>
      <c r="D2004" s="9" t="s">
        <v>13</v>
      </c>
      <c r="E2004" s="12" t="s">
        <v>670</v>
      </c>
      <c r="F2004" s="9" t="s">
        <v>49</v>
      </c>
      <c r="G2004" s="9" t="s">
        <v>1308</v>
      </c>
      <c r="H2004" s="9">
        <v>500</v>
      </c>
      <c r="I2004" s="9">
        <v>450</v>
      </c>
      <c r="J2004" s="20">
        <v>0.1</v>
      </c>
    </row>
    <row r="2005" spans="1:10" x14ac:dyDescent="0.25">
      <c r="A2005" s="15" t="s">
        <v>3347</v>
      </c>
      <c r="B2005" s="7" t="s">
        <v>318</v>
      </c>
      <c r="C2005" s="7" t="s">
        <v>319</v>
      </c>
      <c r="D2005" s="7" t="s">
        <v>13</v>
      </c>
      <c r="E2005" s="11">
        <v>43324</v>
      </c>
      <c r="F2005" s="7" t="s">
        <v>77</v>
      </c>
      <c r="G2005" s="7" t="s">
        <v>765</v>
      </c>
      <c r="H2005" s="7">
        <v>500</v>
      </c>
      <c r="I2005" s="7">
        <v>490</v>
      </c>
      <c r="J2005" s="19">
        <v>0.02</v>
      </c>
    </row>
    <row r="2006" spans="1:10" x14ac:dyDescent="0.25">
      <c r="A2006" s="16" t="s">
        <v>3348</v>
      </c>
      <c r="B2006" s="9" t="s">
        <v>197</v>
      </c>
      <c r="C2006" s="9" t="s">
        <v>198</v>
      </c>
      <c r="D2006" s="9" t="s">
        <v>13</v>
      </c>
      <c r="E2006" s="12" t="s">
        <v>3160</v>
      </c>
      <c r="F2006" s="9" t="s">
        <v>125</v>
      </c>
      <c r="G2006" s="9" t="s">
        <v>1435</v>
      </c>
      <c r="H2006" s="9">
        <v>250</v>
      </c>
      <c r="I2006" s="9">
        <v>103</v>
      </c>
      <c r="J2006" s="20">
        <v>0.58799999999999997</v>
      </c>
    </row>
    <row r="2007" spans="1:10" x14ac:dyDescent="0.25">
      <c r="A2007" s="15" t="s">
        <v>3349</v>
      </c>
      <c r="B2007" s="7" t="s">
        <v>164</v>
      </c>
      <c r="C2007" s="7" t="s">
        <v>165</v>
      </c>
      <c r="D2007" s="7" t="s">
        <v>13</v>
      </c>
      <c r="E2007" s="8" t="s">
        <v>3350</v>
      </c>
      <c r="F2007" s="7" t="s">
        <v>44</v>
      </c>
      <c r="G2007" s="7" t="s">
        <v>1308</v>
      </c>
      <c r="H2007" s="7">
        <v>30</v>
      </c>
      <c r="I2007" s="7">
        <v>26</v>
      </c>
      <c r="J2007" s="19">
        <v>0.1333</v>
      </c>
    </row>
    <row r="2008" spans="1:10" x14ac:dyDescent="0.25">
      <c r="A2008" s="16" t="s">
        <v>3351</v>
      </c>
      <c r="B2008" s="9" t="s">
        <v>110</v>
      </c>
      <c r="C2008" s="9" t="s">
        <v>75</v>
      </c>
      <c r="D2008" s="9" t="s">
        <v>37</v>
      </c>
      <c r="E2008" s="10">
        <v>42895</v>
      </c>
      <c r="F2008" s="9" t="s">
        <v>64</v>
      </c>
      <c r="G2008" s="9" t="s">
        <v>627</v>
      </c>
      <c r="H2008" s="9">
        <v>1000</v>
      </c>
      <c r="I2008" s="9">
        <v>570</v>
      </c>
      <c r="J2008" s="20">
        <v>0.43</v>
      </c>
    </row>
    <row r="2009" spans="1:10" x14ac:dyDescent="0.25">
      <c r="A2009" s="15" t="s">
        <v>3352</v>
      </c>
      <c r="B2009" s="7" t="s">
        <v>216</v>
      </c>
      <c r="C2009" s="7" t="s">
        <v>217</v>
      </c>
      <c r="D2009" s="7" t="s">
        <v>13</v>
      </c>
      <c r="E2009" s="8" t="s">
        <v>3353</v>
      </c>
      <c r="F2009" s="7" t="s">
        <v>38</v>
      </c>
      <c r="G2009" s="7" t="s">
        <v>877</v>
      </c>
      <c r="H2009" s="7">
        <v>50</v>
      </c>
      <c r="I2009" s="7">
        <v>50</v>
      </c>
      <c r="J2009" s="19">
        <v>0</v>
      </c>
    </row>
    <row r="2010" spans="1:10" x14ac:dyDescent="0.25">
      <c r="A2010" s="16" t="s">
        <v>3354</v>
      </c>
      <c r="B2010" s="9" t="s">
        <v>144</v>
      </c>
      <c r="C2010" s="9" t="s">
        <v>116</v>
      </c>
      <c r="D2010" s="9" t="s">
        <v>19</v>
      </c>
      <c r="E2010" s="12" t="s">
        <v>956</v>
      </c>
      <c r="F2010" s="9" t="s">
        <v>14</v>
      </c>
      <c r="G2010" s="9" t="s">
        <v>250</v>
      </c>
      <c r="H2010" s="9">
        <v>80</v>
      </c>
      <c r="I2010" s="9">
        <v>79</v>
      </c>
      <c r="J2010" s="20">
        <v>1.2500000000000001E-2</v>
      </c>
    </row>
    <row r="2011" spans="1:10" x14ac:dyDescent="0.25">
      <c r="A2011" s="15" t="s">
        <v>3355</v>
      </c>
      <c r="B2011" s="7" t="s">
        <v>169</v>
      </c>
      <c r="C2011" s="7" t="s">
        <v>170</v>
      </c>
      <c r="D2011" s="7" t="s">
        <v>13</v>
      </c>
      <c r="E2011" s="8" t="s">
        <v>3356</v>
      </c>
      <c r="F2011" s="7" t="s">
        <v>44</v>
      </c>
      <c r="G2011" s="7" t="s">
        <v>1066</v>
      </c>
      <c r="H2011" s="7">
        <v>30</v>
      </c>
      <c r="I2011" s="7">
        <v>27</v>
      </c>
      <c r="J2011" s="19">
        <v>0.1</v>
      </c>
    </row>
    <row r="2012" spans="1:10" x14ac:dyDescent="0.25">
      <c r="A2012" s="16" t="s">
        <v>3357</v>
      </c>
      <c r="B2012" s="9" t="s">
        <v>241</v>
      </c>
      <c r="C2012" s="9" t="s">
        <v>242</v>
      </c>
      <c r="D2012" s="9" t="s">
        <v>25</v>
      </c>
      <c r="E2012" s="12" t="s">
        <v>3358</v>
      </c>
      <c r="F2012" s="9" t="s">
        <v>64</v>
      </c>
      <c r="G2012" s="9" t="s">
        <v>2441</v>
      </c>
      <c r="H2012" s="9">
        <v>1000</v>
      </c>
      <c r="I2012" s="9">
        <v>800</v>
      </c>
      <c r="J2012" s="20">
        <v>0.2</v>
      </c>
    </row>
    <row r="2013" spans="1:10" x14ac:dyDescent="0.25">
      <c r="A2013" s="15" t="s">
        <v>3359</v>
      </c>
      <c r="B2013" s="7" t="s">
        <v>197</v>
      </c>
      <c r="C2013" s="7" t="s">
        <v>198</v>
      </c>
      <c r="D2013" s="7" t="s">
        <v>13</v>
      </c>
      <c r="E2013" s="11">
        <v>42676</v>
      </c>
      <c r="F2013" s="7" t="s">
        <v>38</v>
      </c>
      <c r="G2013" s="7" t="s">
        <v>199</v>
      </c>
      <c r="H2013" s="7">
        <v>50</v>
      </c>
      <c r="I2013" s="7">
        <v>46</v>
      </c>
      <c r="J2013" s="19">
        <v>0.08</v>
      </c>
    </row>
    <row r="2014" spans="1:10" x14ac:dyDescent="0.25">
      <c r="A2014" s="16" t="s">
        <v>3360</v>
      </c>
      <c r="B2014" s="9" t="s">
        <v>144</v>
      </c>
      <c r="C2014" s="9" t="s">
        <v>116</v>
      </c>
      <c r="D2014" s="9" t="s">
        <v>19</v>
      </c>
      <c r="E2014" s="10">
        <v>42311</v>
      </c>
      <c r="F2014" s="9" t="s">
        <v>58</v>
      </c>
      <c r="G2014" s="9" t="s">
        <v>691</v>
      </c>
      <c r="H2014" s="9">
        <v>800</v>
      </c>
      <c r="I2014" s="9">
        <v>440</v>
      </c>
      <c r="J2014" s="20">
        <v>0.45</v>
      </c>
    </row>
    <row r="2015" spans="1:10" x14ac:dyDescent="0.25">
      <c r="A2015" s="15" t="s">
        <v>3361</v>
      </c>
      <c r="B2015" s="7" t="s">
        <v>17</v>
      </c>
      <c r="C2015" s="7" t="s">
        <v>18</v>
      </c>
      <c r="D2015" s="7" t="s">
        <v>19</v>
      </c>
      <c r="E2015" s="11">
        <v>41768</v>
      </c>
      <c r="F2015" s="7" t="s">
        <v>14</v>
      </c>
      <c r="G2015" s="7" t="s">
        <v>1000</v>
      </c>
      <c r="H2015" s="7">
        <v>80</v>
      </c>
      <c r="I2015" s="7">
        <v>71</v>
      </c>
      <c r="J2015" s="19">
        <v>0.1125</v>
      </c>
    </row>
    <row r="2016" spans="1:10" x14ac:dyDescent="0.25">
      <c r="A2016" s="16" t="s">
        <v>3362</v>
      </c>
      <c r="B2016" s="9" t="s">
        <v>144</v>
      </c>
      <c r="C2016" s="9" t="s">
        <v>116</v>
      </c>
      <c r="D2016" s="9" t="s">
        <v>19</v>
      </c>
      <c r="E2016" s="12" t="s">
        <v>2549</v>
      </c>
      <c r="F2016" s="9" t="s">
        <v>58</v>
      </c>
      <c r="G2016" s="9" t="s">
        <v>677</v>
      </c>
      <c r="H2016" s="9">
        <v>800</v>
      </c>
      <c r="I2016" s="9">
        <v>512</v>
      </c>
      <c r="J2016" s="20">
        <v>0.36</v>
      </c>
    </row>
    <row r="2017" spans="1:10" x14ac:dyDescent="0.25">
      <c r="A2017" s="15" t="s">
        <v>3363</v>
      </c>
      <c r="B2017" s="7" t="s">
        <v>47</v>
      </c>
      <c r="C2017" s="7" t="s">
        <v>48</v>
      </c>
      <c r="D2017" s="7" t="s">
        <v>25</v>
      </c>
      <c r="E2017" s="11">
        <v>41703</v>
      </c>
      <c r="F2017" s="7" t="s">
        <v>14</v>
      </c>
      <c r="G2017" s="7" t="s">
        <v>537</v>
      </c>
      <c r="H2017" s="7">
        <v>80</v>
      </c>
      <c r="I2017" s="7">
        <v>77</v>
      </c>
      <c r="J2017" s="19">
        <v>3.7499999999999999E-2</v>
      </c>
    </row>
    <row r="2018" spans="1:10" x14ac:dyDescent="0.25">
      <c r="A2018" s="16" t="s">
        <v>3364</v>
      </c>
      <c r="B2018" s="9" t="s">
        <v>325</v>
      </c>
      <c r="C2018" s="9" t="s">
        <v>326</v>
      </c>
      <c r="D2018" s="9" t="s">
        <v>37</v>
      </c>
      <c r="E2018" s="10">
        <v>41798</v>
      </c>
      <c r="F2018" s="9" t="s">
        <v>77</v>
      </c>
      <c r="G2018" s="9" t="s">
        <v>328</v>
      </c>
      <c r="H2018" s="9">
        <v>500</v>
      </c>
      <c r="I2018" s="9">
        <v>490</v>
      </c>
      <c r="J2018" s="20">
        <v>0.02</v>
      </c>
    </row>
    <row r="2019" spans="1:10" x14ac:dyDescent="0.25">
      <c r="A2019" s="15" t="s">
        <v>3365</v>
      </c>
      <c r="B2019" s="7" t="s">
        <v>56</v>
      </c>
      <c r="C2019" s="7" t="s">
        <v>57</v>
      </c>
      <c r="D2019" s="7" t="s">
        <v>13</v>
      </c>
      <c r="E2019" s="8" t="s">
        <v>1191</v>
      </c>
      <c r="F2019" s="7" t="s">
        <v>64</v>
      </c>
      <c r="G2019" s="7" t="s">
        <v>59</v>
      </c>
      <c r="H2019" s="7">
        <v>1000</v>
      </c>
      <c r="I2019" s="7">
        <v>920</v>
      </c>
      <c r="J2019" s="19">
        <v>0.08</v>
      </c>
    </row>
    <row r="2020" spans="1:10" x14ac:dyDescent="0.25">
      <c r="A2020" s="16" t="s">
        <v>3366</v>
      </c>
      <c r="B2020" s="9" t="s">
        <v>62</v>
      </c>
      <c r="C2020" s="9" t="s">
        <v>63</v>
      </c>
      <c r="D2020" s="9" t="s">
        <v>13</v>
      </c>
      <c r="E2020" s="12" t="s">
        <v>2669</v>
      </c>
      <c r="F2020" s="9" t="s">
        <v>64</v>
      </c>
      <c r="G2020" s="9" t="s">
        <v>896</v>
      </c>
      <c r="H2020" s="9">
        <v>1000</v>
      </c>
      <c r="I2020" s="9">
        <v>740</v>
      </c>
      <c r="J2020" s="20">
        <v>0.26</v>
      </c>
    </row>
    <row r="2021" spans="1:10" x14ac:dyDescent="0.25">
      <c r="A2021" s="15" t="s">
        <v>3367</v>
      </c>
      <c r="B2021" s="7" t="s">
        <v>100</v>
      </c>
      <c r="C2021" s="7" t="s">
        <v>101</v>
      </c>
      <c r="D2021" s="7" t="s">
        <v>13</v>
      </c>
      <c r="E2021" s="8" t="s">
        <v>2451</v>
      </c>
      <c r="F2021" s="7" t="s">
        <v>49</v>
      </c>
      <c r="G2021" s="7" t="s">
        <v>938</v>
      </c>
      <c r="H2021" s="7">
        <v>500</v>
      </c>
      <c r="I2021" s="7">
        <v>450</v>
      </c>
      <c r="J2021" s="19">
        <v>0.1</v>
      </c>
    </row>
    <row r="2022" spans="1:10" x14ac:dyDescent="0.25">
      <c r="A2022" s="16" t="s">
        <v>3368</v>
      </c>
      <c r="B2022" s="9" t="s">
        <v>261</v>
      </c>
      <c r="C2022" s="9" t="s">
        <v>42</v>
      </c>
      <c r="D2022" s="9" t="s">
        <v>37</v>
      </c>
      <c r="E2022" s="10">
        <v>43292</v>
      </c>
      <c r="F2022" s="9" t="s">
        <v>44</v>
      </c>
      <c r="G2022" s="9" t="s">
        <v>3124</v>
      </c>
      <c r="H2022" s="9">
        <v>30</v>
      </c>
      <c r="I2022" s="9">
        <v>30</v>
      </c>
      <c r="J2022" s="20">
        <v>0</v>
      </c>
    </row>
    <row r="2023" spans="1:10" x14ac:dyDescent="0.25">
      <c r="A2023" s="15" t="s">
        <v>3369</v>
      </c>
      <c r="B2023" s="7" t="s">
        <v>3761</v>
      </c>
      <c r="C2023" s="7" t="s">
        <v>3759</v>
      </c>
      <c r="D2023" s="7" t="s">
        <v>13</v>
      </c>
      <c r="E2023" s="8" t="s">
        <v>3370</v>
      </c>
      <c r="F2023" s="7" t="s">
        <v>112</v>
      </c>
      <c r="G2023" s="7" t="s">
        <v>1069</v>
      </c>
      <c r="H2023" s="7">
        <v>70</v>
      </c>
      <c r="I2023" s="7">
        <v>56</v>
      </c>
      <c r="J2023" s="19">
        <v>0.2</v>
      </c>
    </row>
    <row r="2024" spans="1:10" x14ac:dyDescent="0.25">
      <c r="A2024" s="16" t="s">
        <v>3371</v>
      </c>
      <c r="B2024" s="9" t="s">
        <v>2815</v>
      </c>
      <c r="C2024" s="9" t="s">
        <v>18</v>
      </c>
      <c r="D2024" s="9" t="s">
        <v>19</v>
      </c>
      <c r="E2024" s="10">
        <v>42951</v>
      </c>
      <c r="F2024" s="9" t="s">
        <v>64</v>
      </c>
      <c r="G2024" s="9" t="s">
        <v>3053</v>
      </c>
      <c r="H2024" s="9">
        <v>1000</v>
      </c>
      <c r="I2024" s="9">
        <v>560</v>
      </c>
      <c r="J2024" s="20">
        <v>0.44</v>
      </c>
    </row>
    <row r="2025" spans="1:10" x14ac:dyDescent="0.25">
      <c r="A2025" s="15" t="s">
        <v>3372</v>
      </c>
      <c r="B2025" s="7" t="s">
        <v>3761</v>
      </c>
      <c r="C2025" s="7" t="s">
        <v>3759</v>
      </c>
      <c r="D2025" s="7" t="s">
        <v>13</v>
      </c>
      <c r="E2025" s="8" t="s">
        <v>2253</v>
      </c>
      <c r="F2025" s="7" t="s">
        <v>133</v>
      </c>
      <c r="G2025" s="7" t="s">
        <v>458</v>
      </c>
      <c r="H2025" s="7">
        <v>50</v>
      </c>
      <c r="I2025" s="7">
        <v>48</v>
      </c>
      <c r="J2025" s="19">
        <v>0.04</v>
      </c>
    </row>
    <row r="2026" spans="1:10" x14ac:dyDescent="0.25">
      <c r="A2026" s="16" t="s">
        <v>3373</v>
      </c>
      <c r="B2026" s="9" t="s">
        <v>82</v>
      </c>
      <c r="C2026" s="9" t="s">
        <v>83</v>
      </c>
      <c r="D2026" s="9" t="s">
        <v>37</v>
      </c>
      <c r="E2026" s="10">
        <v>43413</v>
      </c>
      <c r="F2026" s="9" t="s">
        <v>49</v>
      </c>
      <c r="G2026" s="9" t="s">
        <v>1426</v>
      </c>
      <c r="H2026" s="9">
        <v>500</v>
      </c>
      <c r="I2026" s="9">
        <v>490</v>
      </c>
      <c r="J2026" s="20">
        <v>0.02</v>
      </c>
    </row>
    <row r="2027" spans="1:10" x14ac:dyDescent="0.25">
      <c r="A2027" s="15" t="s">
        <v>3374</v>
      </c>
      <c r="B2027" s="7" t="s">
        <v>56</v>
      </c>
      <c r="C2027" s="7" t="s">
        <v>57</v>
      </c>
      <c r="D2027" s="7" t="s">
        <v>13</v>
      </c>
      <c r="E2027" s="8" t="s">
        <v>2065</v>
      </c>
      <c r="F2027" s="7" t="s">
        <v>77</v>
      </c>
      <c r="G2027" s="7" t="s">
        <v>501</v>
      </c>
      <c r="H2027" s="7">
        <v>500</v>
      </c>
      <c r="I2027" s="7">
        <v>500</v>
      </c>
      <c r="J2027" s="19">
        <v>0</v>
      </c>
    </row>
    <row r="2028" spans="1:10" x14ac:dyDescent="0.25">
      <c r="A2028" s="16" t="s">
        <v>3375</v>
      </c>
      <c r="B2028" s="9" t="s">
        <v>178</v>
      </c>
      <c r="C2028" s="9" t="s">
        <v>116</v>
      </c>
      <c r="D2028" s="9" t="s">
        <v>19</v>
      </c>
      <c r="E2028" s="12" t="s">
        <v>1080</v>
      </c>
      <c r="F2028" s="9" t="s">
        <v>77</v>
      </c>
      <c r="G2028" s="9" t="s">
        <v>1682</v>
      </c>
      <c r="H2028" s="9">
        <v>500</v>
      </c>
      <c r="I2028" s="9">
        <v>490</v>
      </c>
      <c r="J2028" s="20">
        <v>0.02</v>
      </c>
    </row>
    <row r="2029" spans="1:10" x14ac:dyDescent="0.25">
      <c r="A2029" s="15" t="s">
        <v>3376</v>
      </c>
      <c r="B2029" s="7" t="s">
        <v>2841</v>
      </c>
      <c r="C2029" s="7" t="s">
        <v>116</v>
      </c>
      <c r="D2029" s="7" t="s">
        <v>19</v>
      </c>
      <c r="E2029" s="11">
        <v>42318</v>
      </c>
      <c r="F2029" s="7" t="s">
        <v>32</v>
      </c>
      <c r="G2029" s="7" t="s">
        <v>3377</v>
      </c>
      <c r="H2029" s="7">
        <v>150</v>
      </c>
      <c r="I2029" s="7">
        <v>101</v>
      </c>
      <c r="J2029" s="19">
        <v>0.32669999999999999</v>
      </c>
    </row>
    <row r="2030" spans="1:10" x14ac:dyDescent="0.25">
      <c r="A2030" s="16" t="s">
        <v>3378</v>
      </c>
      <c r="B2030" s="9" t="s">
        <v>52</v>
      </c>
      <c r="C2030" s="9" t="s">
        <v>53</v>
      </c>
      <c r="D2030" s="9" t="s">
        <v>25</v>
      </c>
      <c r="E2030" s="10">
        <v>42472</v>
      </c>
      <c r="F2030" s="9" t="s">
        <v>112</v>
      </c>
      <c r="G2030" s="9" t="s">
        <v>493</v>
      </c>
      <c r="H2030" s="9">
        <v>70</v>
      </c>
      <c r="I2030" s="9">
        <v>69</v>
      </c>
      <c r="J2030" s="20">
        <v>1.43E-2</v>
      </c>
    </row>
    <row r="2031" spans="1:10" x14ac:dyDescent="0.25">
      <c r="A2031" s="15" t="s">
        <v>3379</v>
      </c>
      <c r="B2031" s="7" t="s">
        <v>174</v>
      </c>
      <c r="C2031" s="7" t="s">
        <v>116</v>
      </c>
      <c r="D2031" s="7" t="s">
        <v>19</v>
      </c>
      <c r="E2031" s="8" t="s">
        <v>2061</v>
      </c>
      <c r="F2031" s="7" t="s">
        <v>58</v>
      </c>
      <c r="G2031" s="7" t="s">
        <v>1541</v>
      </c>
      <c r="H2031" s="7">
        <v>800</v>
      </c>
      <c r="I2031" s="7">
        <v>696</v>
      </c>
      <c r="J2031" s="19">
        <v>0.13</v>
      </c>
    </row>
    <row r="2032" spans="1:10" x14ac:dyDescent="0.25">
      <c r="A2032" s="16" t="s">
        <v>3380</v>
      </c>
      <c r="B2032" s="9" t="s">
        <v>11</v>
      </c>
      <c r="C2032" s="9" t="s">
        <v>12</v>
      </c>
      <c r="D2032" s="9" t="s">
        <v>13</v>
      </c>
      <c r="E2032" s="10">
        <v>43194</v>
      </c>
      <c r="F2032" s="9" t="s">
        <v>112</v>
      </c>
      <c r="G2032" s="9" t="s">
        <v>151</v>
      </c>
      <c r="H2032" s="9">
        <v>70</v>
      </c>
      <c r="I2032" s="9">
        <v>69</v>
      </c>
      <c r="J2032" s="20">
        <v>1.43E-2</v>
      </c>
    </row>
    <row r="2033" spans="1:10" x14ac:dyDescent="0.25">
      <c r="A2033" s="15" t="s">
        <v>3381</v>
      </c>
      <c r="B2033" s="7" t="s">
        <v>35</v>
      </c>
      <c r="C2033" s="7" t="s">
        <v>36</v>
      </c>
      <c r="D2033" s="7" t="s">
        <v>37</v>
      </c>
      <c r="E2033" s="8" t="s">
        <v>1800</v>
      </c>
      <c r="F2033" s="7" t="s">
        <v>58</v>
      </c>
      <c r="G2033" s="7" t="s">
        <v>1474</v>
      </c>
      <c r="H2033" s="7">
        <v>800</v>
      </c>
      <c r="I2033" s="7">
        <v>520</v>
      </c>
      <c r="J2033" s="19">
        <v>0.35</v>
      </c>
    </row>
    <row r="2034" spans="1:10" x14ac:dyDescent="0.25">
      <c r="A2034" s="16" t="s">
        <v>3382</v>
      </c>
      <c r="B2034" s="9" t="s">
        <v>3760</v>
      </c>
      <c r="C2034" s="9" t="s">
        <v>3759</v>
      </c>
      <c r="D2034" s="9" t="s">
        <v>13</v>
      </c>
      <c r="E2034" s="12" t="s">
        <v>3383</v>
      </c>
      <c r="F2034" s="9" t="s">
        <v>133</v>
      </c>
      <c r="G2034" s="9" t="s">
        <v>1955</v>
      </c>
      <c r="H2034" s="9">
        <v>50</v>
      </c>
      <c r="I2034" s="9">
        <v>44</v>
      </c>
      <c r="J2034" s="20">
        <v>0.12</v>
      </c>
    </row>
    <row r="2035" spans="1:10" x14ac:dyDescent="0.25">
      <c r="A2035" s="15" t="s">
        <v>3384</v>
      </c>
      <c r="B2035" s="7" t="s">
        <v>128</v>
      </c>
      <c r="C2035" s="7" t="s">
        <v>129</v>
      </c>
      <c r="D2035" s="7" t="s">
        <v>37</v>
      </c>
      <c r="E2035" s="11">
        <v>42127</v>
      </c>
      <c r="F2035" s="7" t="s">
        <v>14</v>
      </c>
      <c r="G2035" s="7" t="s">
        <v>130</v>
      </c>
      <c r="H2035" s="7">
        <v>80</v>
      </c>
      <c r="I2035" s="7">
        <v>77</v>
      </c>
      <c r="J2035" s="19">
        <v>3.7499999999999999E-2</v>
      </c>
    </row>
    <row r="2036" spans="1:10" x14ac:dyDescent="0.25">
      <c r="A2036" s="16" t="s">
        <v>3385</v>
      </c>
      <c r="B2036" s="9" t="s">
        <v>95</v>
      </c>
      <c r="C2036" s="9" t="s">
        <v>96</v>
      </c>
      <c r="D2036" s="9" t="s">
        <v>37</v>
      </c>
      <c r="E2036" s="10">
        <v>42349</v>
      </c>
      <c r="F2036" s="9" t="s">
        <v>26</v>
      </c>
      <c r="G2036" s="9" t="s">
        <v>233</v>
      </c>
      <c r="H2036" s="9">
        <v>700</v>
      </c>
      <c r="I2036" s="9">
        <v>455</v>
      </c>
      <c r="J2036" s="20">
        <v>0.35</v>
      </c>
    </row>
    <row r="2037" spans="1:10" x14ac:dyDescent="0.25">
      <c r="A2037" s="15" t="s">
        <v>3386</v>
      </c>
      <c r="B2037" s="7" t="s">
        <v>47</v>
      </c>
      <c r="C2037" s="7" t="s">
        <v>48</v>
      </c>
      <c r="D2037" s="7" t="s">
        <v>25</v>
      </c>
      <c r="E2037" s="8" t="s">
        <v>3387</v>
      </c>
      <c r="F2037" s="7" t="s">
        <v>49</v>
      </c>
      <c r="G2037" s="7" t="s">
        <v>1437</v>
      </c>
      <c r="H2037" s="7">
        <v>500</v>
      </c>
      <c r="I2037" s="7">
        <v>485</v>
      </c>
      <c r="J2037" s="19">
        <v>0.03</v>
      </c>
    </row>
    <row r="2038" spans="1:10" x14ac:dyDescent="0.25">
      <c r="A2038" s="16" t="s">
        <v>3388</v>
      </c>
      <c r="B2038" s="9" t="s">
        <v>41</v>
      </c>
      <c r="C2038" s="9" t="s">
        <v>42</v>
      </c>
      <c r="D2038" s="9" t="s">
        <v>37</v>
      </c>
      <c r="E2038" s="12" t="s">
        <v>3389</v>
      </c>
      <c r="F2038" s="9" t="s">
        <v>77</v>
      </c>
      <c r="G2038" s="9" t="s">
        <v>1703</v>
      </c>
      <c r="H2038" s="9">
        <v>500</v>
      </c>
      <c r="I2038" s="9">
        <v>500</v>
      </c>
      <c r="J2038" s="20">
        <v>0</v>
      </c>
    </row>
    <row r="2039" spans="1:10" x14ac:dyDescent="0.25">
      <c r="A2039" s="15" t="s">
        <v>3390</v>
      </c>
      <c r="B2039" s="7" t="s">
        <v>174</v>
      </c>
      <c r="C2039" s="7" t="s">
        <v>116</v>
      </c>
      <c r="D2039" s="7" t="s">
        <v>19</v>
      </c>
      <c r="E2039" s="8" t="s">
        <v>3391</v>
      </c>
      <c r="F2039" s="7" t="s">
        <v>32</v>
      </c>
      <c r="G2039" s="7" t="s">
        <v>176</v>
      </c>
      <c r="H2039" s="7">
        <v>150</v>
      </c>
      <c r="I2039" s="7">
        <v>119</v>
      </c>
      <c r="J2039" s="19">
        <v>0.20669999999999999</v>
      </c>
    </row>
    <row r="2040" spans="1:10" x14ac:dyDescent="0.25">
      <c r="A2040" s="16" t="s">
        <v>3392</v>
      </c>
      <c r="B2040" s="9" t="s">
        <v>47</v>
      </c>
      <c r="C2040" s="9" t="s">
        <v>48</v>
      </c>
      <c r="D2040" s="9" t="s">
        <v>25</v>
      </c>
      <c r="E2040" s="12" t="s">
        <v>3393</v>
      </c>
      <c r="F2040" s="9" t="s">
        <v>112</v>
      </c>
      <c r="G2040" s="9" t="s">
        <v>1394</v>
      </c>
      <c r="H2040" s="9">
        <v>70</v>
      </c>
      <c r="I2040" s="9">
        <v>60</v>
      </c>
      <c r="J2040" s="20">
        <v>0.1429</v>
      </c>
    </row>
    <row r="2041" spans="1:10" x14ac:dyDescent="0.25">
      <c r="A2041" s="15" t="s">
        <v>3394</v>
      </c>
      <c r="B2041" s="7" t="s">
        <v>35</v>
      </c>
      <c r="C2041" s="7" t="s">
        <v>36</v>
      </c>
      <c r="D2041" s="7" t="s">
        <v>37</v>
      </c>
      <c r="E2041" s="8" t="s">
        <v>3395</v>
      </c>
      <c r="F2041" s="7" t="s">
        <v>133</v>
      </c>
      <c r="G2041" s="7" t="s">
        <v>80</v>
      </c>
      <c r="H2041" s="7">
        <v>50</v>
      </c>
      <c r="I2041" s="7">
        <v>45</v>
      </c>
      <c r="J2041" s="19">
        <v>0.1</v>
      </c>
    </row>
    <row r="2042" spans="1:10" x14ac:dyDescent="0.25">
      <c r="A2042" s="16" t="s">
        <v>3396</v>
      </c>
      <c r="B2042" s="9" t="s">
        <v>11</v>
      </c>
      <c r="C2042" s="9" t="s">
        <v>12</v>
      </c>
      <c r="D2042" s="9" t="s">
        <v>13</v>
      </c>
      <c r="E2042" s="12" t="s">
        <v>179</v>
      </c>
      <c r="F2042" s="9" t="s">
        <v>58</v>
      </c>
      <c r="G2042" s="9" t="s">
        <v>356</v>
      </c>
      <c r="H2042" s="9">
        <v>800</v>
      </c>
      <c r="I2042" s="9">
        <v>744</v>
      </c>
      <c r="J2042" s="20">
        <v>7.0000000000000007E-2</v>
      </c>
    </row>
    <row r="2043" spans="1:10" x14ac:dyDescent="0.25">
      <c r="A2043" s="15" t="s">
        <v>3397</v>
      </c>
      <c r="B2043" s="7" t="s">
        <v>2907</v>
      </c>
      <c r="C2043" s="7" t="s">
        <v>116</v>
      </c>
      <c r="D2043" s="7" t="s">
        <v>19</v>
      </c>
      <c r="E2043" s="8" t="s">
        <v>1013</v>
      </c>
      <c r="F2043" s="7" t="s">
        <v>49</v>
      </c>
      <c r="G2043" s="7" t="s">
        <v>2992</v>
      </c>
      <c r="H2043" s="7">
        <v>500</v>
      </c>
      <c r="I2043" s="7">
        <v>470</v>
      </c>
      <c r="J2043" s="19">
        <v>0.06</v>
      </c>
    </row>
    <row r="2044" spans="1:10" x14ac:dyDescent="0.25">
      <c r="A2044" s="16" t="s">
        <v>3398</v>
      </c>
      <c r="B2044" s="9" t="s">
        <v>52</v>
      </c>
      <c r="C2044" s="9" t="s">
        <v>53</v>
      </c>
      <c r="D2044" s="9" t="s">
        <v>25</v>
      </c>
      <c r="E2044" s="10">
        <v>43224</v>
      </c>
      <c r="F2044" s="9" t="s">
        <v>112</v>
      </c>
      <c r="G2044" s="9" t="s">
        <v>72</v>
      </c>
      <c r="H2044" s="9">
        <v>70</v>
      </c>
      <c r="I2044" s="9">
        <v>61</v>
      </c>
      <c r="J2044" s="20">
        <v>0.12859999999999999</v>
      </c>
    </row>
    <row r="2045" spans="1:10" x14ac:dyDescent="0.25">
      <c r="A2045" s="15" t="s">
        <v>3399</v>
      </c>
      <c r="B2045" s="7" t="s">
        <v>95</v>
      </c>
      <c r="C2045" s="7" t="s">
        <v>96</v>
      </c>
      <c r="D2045" s="7" t="s">
        <v>37</v>
      </c>
      <c r="E2045" s="8" t="s">
        <v>3400</v>
      </c>
      <c r="F2045" s="7" t="s">
        <v>26</v>
      </c>
      <c r="G2045" s="7" t="s">
        <v>640</v>
      </c>
      <c r="H2045" s="7">
        <v>700</v>
      </c>
      <c r="I2045" s="7">
        <v>546</v>
      </c>
      <c r="J2045" s="19">
        <v>0.22</v>
      </c>
    </row>
    <row r="2046" spans="1:10" x14ac:dyDescent="0.25">
      <c r="A2046" s="16" t="s">
        <v>3401</v>
      </c>
      <c r="B2046" s="9" t="s">
        <v>35</v>
      </c>
      <c r="C2046" s="9" t="s">
        <v>36</v>
      </c>
      <c r="D2046" s="9" t="s">
        <v>37</v>
      </c>
      <c r="E2046" s="12" t="s">
        <v>1386</v>
      </c>
      <c r="F2046" s="9" t="s">
        <v>77</v>
      </c>
      <c r="G2046" s="9" t="s">
        <v>39</v>
      </c>
      <c r="H2046" s="9">
        <v>500</v>
      </c>
      <c r="I2046" s="9">
        <v>495</v>
      </c>
      <c r="J2046" s="20">
        <v>0.01</v>
      </c>
    </row>
    <row r="2047" spans="1:10" x14ac:dyDescent="0.25">
      <c r="A2047" s="15" t="s">
        <v>3402</v>
      </c>
      <c r="B2047" s="7" t="s">
        <v>265</v>
      </c>
      <c r="C2047" s="7" t="s">
        <v>53</v>
      </c>
      <c r="D2047" s="7" t="s">
        <v>25</v>
      </c>
      <c r="E2047" s="8" t="s">
        <v>2545</v>
      </c>
      <c r="F2047" s="7" t="s">
        <v>58</v>
      </c>
      <c r="G2047" s="7" t="s">
        <v>267</v>
      </c>
      <c r="H2047" s="7">
        <v>800</v>
      </c>
      <c r="I2047" s="7">
        <v>592</v>
      </c>
      <c r="J2047" s="19">
        <v>0.26</v>
      </c>
    </row>
    <row r="2048" spans="1:10" x14ac:dyDescent="0.25">
      <c r="A2048" s="16" t="s">
        <v>3403</v>
      </c>
      <c r="B2048" s="9" t="s">
        <v>216</v>
      </c>
      <c r="C2048" s="9" t="s">
        <v>217</v>
      </c>
      <c r="D2048" s="9" t="s">
        <v>13</v>
      </c>
      <c r="E2048" s="10">
        <v>42314</v>
      </c>
      <c r="F2048" s="9" t="s">
        <v>14</v>
      </c>
      <c r="G2048" s="9" t="s">
        <v>1499</v>
      </c>
      <c r="H2048" s="9">
        <v>80</v>
      </c>
      <c r="I2048" s="9">
        <v>64</v>
      </c>
      <c r="J2048" s="20">
        <v>0.2</v>
      </c>
    </row>
    <row r="2049" spans="1:10" x14ac:dyDescent="0.25">
      <c r="A2049" s="15" t="s">
        <v>3404</v>
      </c>
      <c r="B2049" s="7" t="s">
        <v>261</v>
      </c>
      <c r="C2049" s="7" t="s">
        <v>42</v>
      </c>
      <c r="D2049" s="7" t="s">
        <v>37</v>
      </c>
      <c r="E2049" s="8" t="s">
        <v>3405</v>
      </c>
      <c r="F2049" s="7" t="s">
        <v>26</v>
      </c>
      <c r="G2049" s="7" t="s">
        <v>2501</v>
      </c>
      <c r="H2049" s="7">
        <v>700</v>
      </c>
      <c r="I2049" s="7">
        <v>693</v>
      </c>
      <c r="J2049" s="19">
        <v>0.01</v>
      </c>
    </row>
    <row r="2050" spans="1:10" x14ac:dyDescent="0.25">
      <c r="A2050" s="16" t="s">
        <v>3406</v>
      </c>
      <c r="B2050" s="9" t="s">
        <v>169</v>
      </c>
      <c r="C2050" s="9" t="s">
        <v>170</v>
      </c>
      <c r="D2050" s="9" t="s">
        <v>13</v>
      </c>
      <c r="E2050" s="10">
        <v>42047</v>
      </c>
      <c r="F2050" s="9" t="s">
        <v>133</v>
      </c>
      <c r="G2050" s="9" t="s">
        <v>509</v>
      </c>
      <c r="H2050" s="9">
        <v>50</v>
      </c>
      <c r="I2050" s="9">
        <v>38</v>
      </c>
      <c r="J2050" s="20">
        <v>0.24</v>
      </c>
    </row>
    <row r="2051" spans="1:10" x14ac:dyDescent="0.25">
      <c r="A2051" s="15" t="s">
        <v>3407</v>
      </c>
      <c r="B2051" s="7" t="s">
        <v>265</v>
      </c>
      <c r="C2051" s="7" t="s">
        <v>53</v>
      </c>
      <c r="D2051" s="7" t="s">
        <v>25</v>
      </c>
      <c r="E2051" s="11">
        <v>42040</v>
      </c>
      <c r="F2051" s="7" t="s">
        <v>32</v>
      </c>
      <c r="G2051" s="7" t="s">
        <v>3408</v>
      </c>
      <c r="H2051" s="7">
        <v>150</v>
      </c>
      <c r="I2051" s="7">
        <v>140</v>
      </c>
      <c r="J2051" s="19">
        <v>6.6699999999999995E-2</v>
      </c>
    </row>
    <row r="2052" spans="1:10" x14ac:dyDescent="0.25">
      <c r="A2052" s="16" t="s">
        <v>3409</v>
      </c>
      <c r="B2052" s="9" t="s">
        <v>3761</v>
      </c>
      <c r="C2052" s="9" t="s">
        <v>3759</v>
      </c>
      <c r="D2052" s="9" t="s">
        <v>13</v>
      </c>
      <c r="E2052" s="12" t="s">
        <v>3410</v>
      </c>
      <c r="F2052" s="9" t="s">
        <v>44</v>
      </c>
      <c r="G2052" s="9" t="s">
        <v>458</v>
      </c>
      <c r="H2052" s="9">
        <v>30</v>
      </c>
      <c r="I2052" s="9">
        <v>24</v>
      </c>
      <c r="J2052" s="20">
        <v>0.2</v>
      </c>
    </row>
    <row r="2053" spans="1:10" x14ac:dyDescent="0.25">
      <c r="A2053" s="15" t="s">
        <v>3411</v>
      </c>
      <c r="B2053" s="7" t="s">
        <v>23</v>
      </c>
      <c r="C2053" s="7" t="s">
        <v>24</v>
      </c>
      <c r="D2053" s="7" t="s">
        <v>25</v>
      </c>
      <c r="E2053" s="8" t="s">
        <v>3412</v>
      </c>
      <c r="F2053" s="7" t="s">
        <v>14</v>
      </c>
      <c r="G2053" s="7" t="s">
        <v>796</v>
      </c>
      <c r="H2053" s="7">
        <v>80</v>
      </c>
      <c r="I2053" s="7">
        <v>74</v>
      </c>
      <c r="J2053" s="19">
        <v>7.4999999999999997E-2</v>
      </c>
    </row>
    <row r="2054" spans="1:10" x14ac:dyDescent="0.25">
      <c r="A2054" s="16" t="s">
        <v>3413</v>
      </c>
      <c r="B2054" s="9" t="s">
        <v>495</v>
      </c>
      <c r="C2054" s="9" t="s">
        <v>496</v>
      </c>
      <c r="D2054" s="9" t="s">
        <v>13</v>
      </c>
      <c r="E2054" s="12" t="s">
        <v>3414</v>
      </c>
      <c r="F2054" s="9" t="s">
        <v>112</v>
      </c>
      <c r="G2054" s="9" t="s">
        <v>1675</v>
      </c>
      <c r="H2054" s="9">
        <v>70</v>
      </c>
      <c r="I2054" s="9">
        <v>62</v>
      </c>
      <c r="J2054" s="20">
        <v>0.1143</v>
      </c>
    </row>
    <row r="2055" spans="1:10" x14ac:dyDescent="0.25">
      <c r="A2055" s="15" t="s">
        <v>3415</v>
      </c>
      <c r="B2055" s="7" t="s">
        <v>74</v>
      </c>
      <c r="C2055" s="7" t="s">
        <v>75</v>
      </c>
      <c r="D2055" s="7" t="s">
        <v>37</v>
      </c>
      <c r="E2055" s="8" t="s">
        <v>2910</v>
      </c>
      <c r="F2055" s="7" t="s">
        <v>14</v>
      </c>
      <c r="G2055" s="7" t="s">
        <v>159</v>
      </c>
      <c r="H2055" s="7">
        <v>80</v>
      </c>
      <c r="I2055" s="7">
        <v>76</v>
      </c>
      <c r="J2055" s="19">
        <v>0.05</v>
      </c>
    </row>
    <row r="2056" spans="1:10" x14ac:dyDescent="0.25">
      <c r="A2056" s="16" t="s">
        <v>3416</v>
      </c>
      <c r="B2056" s="9" t="s">
        <v>174</v>
      </c>
      <c r="C2056" s="9" t="s">
        <v>116</v>
      </c>
      <c r="D2056" s="9" t="s">
        <v>19</v>
      </c>
      <c r="E2056" s="12" t="s">
        <v>2396</v>
      </c>
      <c r="F2056" s="9" t="s">
        <v>38</v>
      </c>
      <c r="G2056" s="9" t="s">
        <v>3417</v>
      </c>
      <c r="H2056" s="9">
        <v>50</v>
      </c>
      <c r="I2056" s="9">
        <v>45</v>
      </c>
      <c r="J2056" s="20">
        <v>0.1</v>
      </c>
    </row>
    <row r="2057" spans="1:10" x14ac:dyDescent="0.25">
      <c r="A2057" s="15" t="s">
        <v>3418</v>
      </c>
      <c r="B2057" s="7" t="s">
        <v>2841</v>
      </c>
      <c r="C2057" s="7" t="s">
        <v>116</v>
      </c>
      <c r="D2057" s="7" t="s">
        <v>19</v>
      </c>
      <c r="E2057" s="8" t="s">
        <v>898</v>
      </c>
      <c r="F2057" s="7" t="s">
        <v>64</v>
      </c>
      <c r="G2057" s="7" t="s">
        <v>2853</v>
      </c>
      <c r="H2057" s="7">
        <v>1000</v>
      </c>
      <c r="I2057" s="7">
        <v>670</v>
      </c>
      <c r="J2057" s="19">
        <v>0.33</v>
      </c>
    </row>
    <row r="2058" spans="1:10" x14ac:dyDescent="0.25">
      <c r="A2058" s="16" t="s">
        <v>3419</v>
      </c>
      <c r="B2058" s="9" t="s">
        <v>201</v>
      </c>
      <c r="C2058" s="9" t="s">
        <v>202</v>
      </c>
      <c r="D2058" s="9" t="s">
        <v>13</v>
      </c>
      <c r="E2058" s="10">
        <v>43290</v>
      </c>
      <c r="F2058" s="9" t="s">
        <v>112</v>
      </c>
      <c r="G2058" s="9" t="s">
        <v>1671</v>
      </c>
      <c r="H2058" s="9">
        <v>70</v>
      </c>
      <c r="I2058" s="9">
        <v>67</v>
      </c>
      <c r="J2058" s="20">
        <v>4.2900000000000001E-2</v>
      </c>
    </row>
    <row r="2059" spans="1:10" x14ac:dyDescent="0.25">
      <c r="A2059" s="15" t="s">
        <v>3420</v>
      </c>
      <c r="B2059" s="7" t="s">
        <v>2841</v>
      </c>
      <c r="C2059" s="7" t="s">
        <v>116</v>
      </c>
      <c r="D2059" s="7" t="s">
        <v>19</v>
      </c>
      <c r="E2059" s="8" t="s">
        <v>3421</v>
      </c>
      <c r="F2059" s="7" t="s">
        <v>38</v>
      </c>
      <c r="G2059" s="7" t="s">
        <v>2842</v>
      </c>
      <c r="H2059" s="7">
        <v>50</v>
      </c>
      <c r="I2059" s="7">
        <v>46</v>
      </c>
      <c r="J2059" s="19">
        <v>0.08</v>
      </c>
    </row>
    <row r="2060" spans="1:10" x14ac:dyDescent="0.25">
      <c r="A2060" s="16" t="s">
        <v>3422</v>
      </c>
      <c r="B2060" s="9" t="s">
        <v>95</v>
      </c>
      <c r="C2060" s="9" t="s">
        <v>96</v>
      </c>
      <c r="D2060" s="9" t="s">
        <v>37</v>
      </c>
      <c r="E2060" s="12" t="s">
        <v>238</v>
      </c>
      <c r="F2060" s="9" t="s">
        <v>58</v>
      </c>
      <c r="G2060" s="9" t="s">
        <v>1166</v>
      </c>
      <c r="H2060" s="9">
        <v>800</v>
      </c>
      <c r="I2060" s="9">
        <v>752</v>
      </c>
      <c r="J2060" s="20">
        <v>0.06</v>
      </c>
    </row>
    <row r="2061" spans="1:10" x14ac:dyDescent="0.25">
      <c r="A2061" s="15" t="s">
        <v>3423</v>
      </c>
      <c r="B2061" s="7" t="s">
        <v>541</v>
      </c>
      <c r="C2061" s="7" t="s">
        <v>542</v>
      </c>
      <c r="D2061" s="7" t="s">
        <v>25</v>
      </c>
      <c r="E2061" s="8" t="s">
        <v>2529</v>
      </c>
      <c r="F2061" s="7" t="s">
        <v>77</v>
      </c>
      <c r="G2061" s="7" t="s">
        <v>1071</v>
      </c>
      <c r="H2061" s="7">
        <v>500</v>
      </c>
      <c r="I2061" s="7">
        <v>490</v>
      </c>
      <c r="J2061" s="19">
        <v>0.02</v>
      </c>
    </row>
    <row r="2062" spans="1:10" x14ac:dyDescent="0.25">
      <c r="A2062" s="16" t="s">
        <v>3424</v>
      </c>
      <c r="B2062" s="9" t="s">
        <v>29</v>
      </c>
      <c r="C2062" s="9" t="s">
        <v>30</v>
      </c>
      <c r="D2062" s="9" t="s">
        <v>13</v>
      </c>
      <c r="E2062" s="12" t="s">
        <v>182</v>
      </c>
      <c r="F2062" s="9" t="s">
        <v>32</v>
      </c>
      <c r="G2062" s="9" t="s">
        <v>299</v>
      </c>
      <c r="H2062" s="9">
        <v>150</v>
      </c>
      <c r="I2062" s="9">
        <v>147</v>
      </c>
      <c r="J2062" s="20">
        <v>0.02</v>
      </c>
    </row>
    <row r="2063" spans="1:10" x14ac:dyDescent="0.25">
      <c r="A2063" s="15" t="s">
        <v>3425</v>
      </c>
      <c r="B2063" s="7" t="s">
        <v>100</v>
      </c>
      <c r="C2063" s="7" t="s">
        <v>101</v>
      </c>
      <c r="D2063" s="7" t="s">
        <v>13</v>
      </c>
      <c r="E2063" s="8" t="s">
        <v>1443</v>
      </c>
      <c r="F2063" s="7" t="s">
        <v>77</v>
      </c>
      <c r="G2063" s="7" t="s">
        <v>938</v>
      </c>
      <c r="H2063" s="7">
        <v>500</v>
      </c>
      <c r="I2063" s="7">
        <v>495</v>
      </c>
      <c r="J2063" s="19">
        <v>0.01</v>
      </c>
    </row>
    <row r="2064" spans="1:10" x14ac:dyDescent="0.25">
      <c r="A2064" s="16" t="s">
        <v>3426</v>
      </c>
      <c r="B2064" s="9" t="s">
        <v>3761</v>
      </c>
      <c r="C2064" s="9" t="s">
        <v>3759</v>
      </c>
      <c r="D2064" s="9" t="s">
        <v>13</v>
      </c>
      <c r="E2064" s="10">
        <v>42741</v>
      </c>
      <c r="F2064" s="9" t="s">
        <v>77</v>
      </c>
      <c r="G2064" s="9" t="s">
        <v>2205</v>
      </c>
      <c r="H2064" s="9">
        <v>500</v>
      </c>
      <c r="I2064" s="9">
        <v>500</v>
      </c>
      <c r="J2064" s="20">
        <v>0</v>
      </c>
    </row>
    <row r="2065" spans="1:10" x14ac:dyDescent="0.25">
      <c r="A2065" s="15" t="s">
        <v>3427</v>
      </c>
      <c r="B2065" s="7" t="s">
        <v>306</v>
      </c>
      <c r="C2065" s="7" t="s">
        <v>307</v>
      </c>
      <c r="D2065" s="7" t="s">
        <v>13</v>
      </c>
      <c r="E2065" s="8" t="s">
        <v>2913</v>
      </c>
      <c r="F2065" s="7" t="s">
        <v>64</v>
      </c>
      <c r="G2065" s="7" t="s">
        <v>1039</v>
      </c>
      <c r="H2065" s="7">
        <v>1000</v>
      </c>
      <c r="I2065" s="7">
        <v>680</v>
      </c>
      <c r="J2065" s="19">
        <v>0.32</v>
      </c>
    </row>
    <row r="2066" spans="1:10" x14ac:dyDescent="0.25">
      <c r="A2066" s="16" t="s">
        <v>3428</v>
      </c>
      <c r="B2066" s="9" t="s">
        <v>2907</v>
      </c>
      <c r="C2066" s="9" t="s">
        <v>116</v>
      </c>
      <c r="D2066" s="9" t="s">
        <v>19</v>
      </c>
      <c r="E2066" s="10">
        <v>43354</v>
      </c>
      <c r="F2066" s="9" t="s">
        <v>44</v>
      </c>
      <c r="G2066" s="9" t="s">
        <v>2992</v>
      </c>
      <c r="H2066" s="9">
        <v>30</v>
      </c>
      <c r="I2066" s="9">
        <v>27</v>
      </c>
      <c r="J2066" s="20">
        <v>0.1</v>
      </c>
    </row>
    <row r="2067" spans="1:10" x14ac:dyDescent="0.25">
      <c r="A2067" s="15" t="s">
        <v>3429</v>
      </c>
      <c r="B2067" s="7" t="s">
        <v>265</v>
      </c>
      <c r="C2067" s="7" t="s">
        <v>53</v>
      </c>
      <c r="D2067" s="7" t="s">
        <v>25</v>
      </c>
      <c r="E2067" s="8" t="s">
        <v>1008</v>
      </c>
      <c r="F2067" s="7" t="s">
        <v>133</v>
      </c>
      <c r="G2067" s="7" t="s">
        <v>267</v>
      </c>
      <c r="H2067" s="7">
        <v>50</v>
      </c>
      <c r="I2067" s="7">
        <v>44</v>
      </c>
      <c r="J2067" s="19">
        <v>0.12</v>
      </c>
    </row>
    <row r="2068" spans="1:10" x14ac:dyDescent="0.25">
      <c r="A2068" s="16" t="s">
        <v>3430</v>
      </c>
      <c r="B2068" s="9" t="s">
        <v>350</v>
      </c>
      <c r="C2068" s="9" t="s">
        <v>116</v>
      </c>
      <c r="D2068" s="9" t="s">
        <v>19</v>
      </c>
      <c r="E2068" s="12" t="s">
        <v>1796</v>
      </c>
      <c r="F2068" s="9" t="s">
        <v>14</v>
      </c>
      <c r="G2068" s="9" t="s">
        <v>1471</v>
      </c>
      <c r="H2068" s="9">
        <v>80</v>
      </c>
      <c r="I2068" s="9">
        <v>80</v>
      </c>
      <c r="J2068" s="20">
        <v>0</v>
      </c>
    </row>
    <row r="2069" spans="1:10" x14ac:dyDescent="0.25">
      <c r="A2069" s="15" t="s">
        <v>3431</v>
      </c>
      <c r="B2069" s="7" t="s">
        <v>169</v>
      </c>
      <c r="C2069" s="7" t="s">
        <v>170</v>
      </c>
      <c r="D2069" s="7" t="s">
        <v>13</v>
      </c>
      <c r="E2069" s="8" t="s">
        <v>2551</v>
      </c>
      <c r="F2069" s="7" t="s">
        <v>49</v>
      </c>
      <c r="G2069" s="7" t="s">
        <v>376</v>
      </c>
      <c r="H2069" s="7">
        <v>500</v>
      </c>
      <c r="I2069" s="7">
        <v>360</v>
      </c>
      <c r="J2069" s="19">
        <v>0.28000000000000003</v>
      </c>
    </row>
    <row r="2070" spans="1:10" x14ac:dyDescent="0.25">
      <c r="A2070" s="16" t="s">
        <v>3432</v>
      </c>
      <c r="B2070" s="9" t="s">
        <v>2841</v>
      </c>
      <c r="C2070" s="9" t="s">
        <v>116</v>
      </c>
      <c r="D2070" s="9" t="s">
        <v>19</v>
      </c>
      <c r="E2070" s="10">
        <v>41859</v>
      </c>
      <c r="F2070" s="9" t="s">
        <v>58</v>
      </c>
      <c r="G2070" s="9" t="s">
        <v>2853</v>
      </c>
      <c r="H2070" s="9">
        <v>800</v>
      </c>
      <c r="I2070" s="9">
        <v>656</v>
      </c>
      <c r="J2070" s="20">
        <v>0.18</v>
      </c>
    </row>
    <row r="2071" spans="1:10" x14ac:dyDescent="0.25">
      <c r="A2071" s="15" t="s">
        <v>3433</v>
      </c>
      <c r="B2071" s="7" t="s">
        <v>2907</v>
      </c>
      <c r="C2071" s="7" t="s">
        <v>116</v>
      </c>
      <c r="D2071" s="7" t="s">
        <v>19</v>
      </c>
      <c r="E2071" s="8" t="s">
        <v>3031</v>
      </c>
      <c r="F2071" s="7" t="s">
        <v>125</v>
      </c>
      <c r="G2071" s="7" t="s">
        <v>2908</v>
      </c>
      <c r="H2071" s="7">
        <v>250</v>
      </c>
      <c r="I2071" s="7">
        <v>248</v>
      </c>
      <c r="J2071" s="19">
        <v>8.0000000000000002E-3</v>
      </c>
    </row>
    <row r="2072" spans="1:10" x14ac:dyDescent="0.25">
      <c r="A2072" s="16" t="s">
        <v>3434</v>
      </c>
      <c r="B2072" s="9" t="s">
        <v>47</v>
      </c>
      <c r="C2072" s="9" t="s">
        <v>48</v>
      </c>
      <c r="D2072" s="9" t="s">
        <v>25</v>
      </c>
      <c r="E2072" s="12" t="s">
        <v>3435</v>
      </c>
      <c r="F2072" s="9" t="s">
        <v>133</v>
      </c>
      <c r="G2072" s="9" t="s">
        <v>537</v>
      </c>
      <c r="H2072" s="9">
        <v>50</v>
      </c>
      <c r="I2072" s="9">
        <v>49</v>
      </c>
      <c r="J2072" s="20">
        <v>0.02</v>
      </c>
    </row>
    <row r="2073" spans="1:10" x14ac:dyDescent="0.25">
      <c r="A2073" s="15" t="s">
        <v>3436</v>
      </c>
      <c r="B2073" s="7" t="s">
        <v>11</v>
      </c>
      <c r="C2073" s="7" t="s">
        <v>12</v>
      </c>
      <c r="D2073" s="7" t="s">
        <v>13</v>
      </c>
      <c r="E2073" s="11">
        <v>42560</v>
      </c>
      <c r="F2073" s="7" t="s">
        <v>49</v>
      </c>
      <c r="G2073" s="7" t="s">
        <v>430</v>
      </c>
      <c r="H2073" s="7">
        <v>500</v>
      </c>
      <c r="I2073" s="7">
        <v>480</v>
      </c>
      <c r="J2073" s="19">
        <v>0.04</v>
      </c>
    </row>
    <row r="2074" spans="1:10" x14ac:dyDescent="0.25">
      <c r="A2074" s="16" t="s">
        <v>3437</v>
      </c>
      <c r="B2074" s="9" t="s">
        <v>147</v>
      </c>
      <c r="C2074" s="9" t="s">
        <v>96</v>
      </c>
      <c r="D2074" s="9" t="s">
        <v>37</v>
      </c>
      <c r="E2074" s="10">
        <v>41699</v>
      </c>
      <c r="F2074" s="9" t="s">
        <v>64</v>
      </c>
      <c r="G2074" s="9" t="s">
        <v>1478</v>
      </c>
      <c r="H2074" s="9">
        <v>1000</v>
      </c>
      <c r="I2074" s="9">
        <v>620</v>
      </c>
      <c r="J2074" s="20">
        <v>0.38</v>
      </c>
    </row>
    <row r="2075" spans="1:10" x14ac:dyDescent="0.25">
      <c r="A2075" s="15" t="s">
        <v>3438</v>
      </c>
      <c r="B2075" s="7" t="s">
        <v>17</v>
      </c>
      <c r="C2075" s="7" t="s">
        <v>18</v>
      </c>
      <c r="D2075" s="7" t="s">
        <v>19</v>
      </c>
      <c r="E2075" s="11">
        <v>42163</v>
      </c>
      <c r="F2075" s="7" t="s">
        <v>125</v>
      </c>
      <c r="G2075" s="7" t="s">
        <v>21</v>
      </c>
      <c r="H2075" s="7">
        <v>250</v>
      </c>
      <c r="I2075" s="7">
        <v>190</v>
      </c>
      <c r="J2075" s="19">
        <v>0.24</v>
      </c>
    </row>
    <row r="2076" spans="1:10" x14ac:dyDescent="0.25">
      <c r="A2076" s="16" t="s">
        <v>3439</v>
      </c>
      <c r="B2076" s="9" t="s">
        <v>56</v>
      </c>
      <c r="C2076" s="9" t="s">
        <v>57</v>
      </c>
      <c r="D2076" s="9" t="s">
        <v>13</v>
      </c>
      <c r="E2076" s="12" t="s">
        <v>710</v>
      </c>
      <c r="F2076" s="9" t="s">
        <v>58</v>
      </c>
      <c r="G2076" s="9" t="s">
        <v>59</v>
      </c>
      <c r="H2076" s="9">
        <v>800</v>
      </c>
      <c r="I2076" s="9">
        <v>680</v>
      </c>
      <c r="J2076" s="20">
        <v>0.15</v>
      </c>
    </row>
    <row r="2077" spans="1:10" x14ac:dyDescent="0.25">
      <c r="A2077" s="15" t="s">
        <v>3440</v>
      </c>
      <c r="B2077" s="7" t="s">
        <v>74</v>
      </c>
      <c r="C2077" s="7" t="s">
        <v>75</v>
      </c>
      <c r="D2077" s="7" t="s">
        <v>37</v>
      </c>
      <c r="E2077" s="11">
        <v>43229</v>
      </c>
      <c r="F2077" s="7" t="s">
        <v>49</v>
      </c>
      <c r="G2077" s="7" t="s">
        <v>78</v>
      </c>
      <c r="H2077" s="7">
        <v>500</v>
      </c>
      <c r="I2077" s="7">
        <v>480</v>
      </c>
      <c r="J2077" s="19">
        <v>0.04</v>
      </c>
    </row>
    <row r="2078" spans="1:10" x14ac:dyDescent="0.25">
      <c r="A2078" s="16" t="s">
        <v>3441</v>
      </c>
      <c r="B2078" s="9" t="s">
        <v>541</v>
      </c>
      <c r="C2078" s="9" t="s">
        <v>542</v>
      </c>
      <c r="D2078" s="9" t="s">
        <v>25</v>
      </c>
      <c r="E2078" s="12" t="s">
        <v>1044</v>
      </c>
      <c r="F2078" s="9" t="s">
        <v>133</v>
      </c>
      <c r="G2078" s="9" t="s">
        <v>1109</v>
      </c>
      <c r="H2078" s="9">
        <v>50</v>
      </c>
      <c r="I2078" s="9">
        <v>49</v>
      </c>
      <c r="J2078" s="20">
        <v>0.02</v>
      </c>
    </row>
    <row r="2079" spans="1:10" x14ac:dyDescent="0.25">
      <c r="A2079" s="15" t="s">
        <v>3442</v>
      </c>
      <c r="B2079" s="7" t="s">
        <v>495</v>
      </c>
      <c r="C2079" s="7" t="s">
        <v>496</v>
      </c>
      <c r="D2079" s="7" t="s">
        <v>13</v>
      </c>
      <c r="E2079" s="8" t="s">
        <v>3443</v>
      </c>
      <c r="F2079" s="7" t="s">
        <v>14</v>
      </c>
      <c r="G2079" s="7" t="s">
        <v>553</v>
      </c>
      <c r="H2079" s="7">
        <v>80</v>
      </c>
      <c r="I2079" s="7">
        <v>58</v>
      </c>
      <c r="J2079" s="19">
        <v>0.27500000000000002</v>
      </c>
    </row>
    <row r="2080" spans="1:10" x14ac:dyDescent="0.25">
      <c r="A2080" s="16" t="s">
        <v>3444</v>
      </c>
      <c r="B2080" s="9" t="s">
        <v>350</v>
      </c>
      <c r="C2080" s="9" t="s">
        <v>116</v>
      </c>
      <c r="D2080" s="9" t="s">
        <v>19</v>
      </c>
      <c r="E2080" s="10">
        <v>42374</v>
      </c>
      <c r="F2080" s="9" t="s">
        <v>49</v>
      </c>
      <c r="G2080" s="9" t="s">
        <v>1136</v>
      </c>
      <c r="H2080" s="9">
        <v>500</v>
      </c>
      <c r="I2080" s="9">
        <v>500</v>
      </c>
      <c r="J2080" s="20">
        <v>0</v>
      </c>
    </row>
    <row r="2081" spans="1:10" x14ac:dyDescent="0.25">
      <c r="A2081" s="15" t="s">
        <v>3445</v>
      </c>
      <c r="B2081" s="7" t="s">
        <v>3760</v>
      </c>
      <c r="C2081" s="7" t="s">
        <v>3759</v>
      </c>
      <c r="D2081" s="7" t="s">
        <v>13</v>
      </c>
      <c r="E2081" s="8" t="s">
        <v>3446</v>
      </c>
      <c r="F2081" s="7" t="s">
        <v>26</v>
      </c>
      <c r="G2081" s="7" t="s">
        <v>1605</v>
      </c>
      <c r="H2081" s="7">
        <v>700</v>
      </c>
      <c r="I2081" s="7">
        <v>574</v>
      </c>
      <c r="J2081" s="19">
        <v>0.18</v>
      </c>
    </row>
    <row r="2082" spans="1:10" x14ac:dyDescent="0.25">
      <c r="A2082" s="16" t="s">
        <v>3447</v>
      </c>
      <c r="B2082" s="9" t="s">
        <v>288</v>
      </c>
      <c r="C2082" s="9" t="s">
        <v>289</v>
      </c>
      <c r="D2082" s="9" t="s">
        <v>13</v>
      </c>
      <c r="E2082" s="10">
        <v>43102</v>
      </c>
      <c r="F2082" s="9" t="s">
        <v>38</v>
      </c>
      <c r="G2082" s="9" t="s">
        <v>348</v>
      </c>
      <c r="H2082" s="9">
        <v>50</v>
      </c>
      <c r="I2082" s="9">
        <v>47</v>
      </c>
      <c r="J2082" s="20">
        <v>0.06</v>
      </c>
    </row>
    <row r="2083" spans="1:10" x14ac:dyDescent="0.25">
      <c r="A2083" s="15" t="s">
        <v>3448</v>
      </c>
      <c r="B2083" s="7" t="s">
        <v>135</v>
      </c>
      <c r="C2083" s="7" t="s">
        <v>42</v>
      </c>
      <c r="D2083" s="7" t="s">
        <v>37</v>
      </c>
      <c r="E2083" s="11">
        <v>43143</v>
      </c>
      <c r="F2083" s="7" t="s">
        <v>44</v>
      </c>
      <c r="G2083" s="7" t="s">
        <v>1184</v>
      </c>
      <c r="H2083" s="7">
        <v>30</v>
      </c>
      <c r="I2083" s="7">
        <v>26</v>
      </c>
      <c r="J2083" s="19">
        <v>0.1333</v>
      </c>
    </row>
    <row r="2084" spans="1:10" x14ac:dyDescent="0.25">
      <c r="A2084" s="16" t="s">
        <v>3449</v>
      </c>
      <c r="B2084" s="9" t="s">
        <v>35</v>
      </c>
      <c r="C2084" s="9" t="s">
        <v>36</v>
      </c>
      <c r="D2084" s="9" t="s">
        <v>37</v>
      </c>
      <c r="E2084" s="12" t="s">
        <v>3405</v>
      </c>
      <c r="F2084" s="9" t="s">
        <v>44</v>
      </c>
      <c r="G2084" s="9" t="s">
        <v>80</v>
      </c>
      <c r="H2084" s="9">
        <v>30</v>
      </c>
      <c r="I2084" s="9">
        <v>22</v>
      </c>
      <c r="J2084" s="20">
        <v>0.26669999999999999</v>
      </c>
    </row>
    <row r="2085" spans="1:10" x14ac:dyDescent="0.25">
      <c r="A2085" s="15" t="s">
        <v>3450</v>
      </c>
      <c r="B2085" s="7" t="s">
        <v>105</v>
      </c>
      <c r="C2085" s="7" t="s">
        <v>106</v>
      </c>
      <c r="D2085" s="7" t="s">
        <v>13</v>
      </c>
      <c r="E2085" s="11">
        <v>42045</v>
      </c>
      <c r="F2085" s="7" t="s">
        <v>26</v>
      </c>
      <c r="G2085" s="7" t="s">
        <v>1179</v>
      </c>
      <c r="H2085" s="7">
        <v>700</v>
      </c>
      <c r="I2085" s="7">
        <v>679</v>
      </c>
      <c r="J2085" s="19">
        <v>0.03</v>
      </c>
    </row>
    <row r="2086" spans="1:10" x14ac:dyDescent="0.25">
      <c r="A2086" s="16" t="s">
        <v>3451</v>
      </c>
      <c r="B2086" s="9" t="s">
        <v>306</v>
      </c>
      <c r="C2086" s="9" t="s">
        <v>307</v>
      </c>
      <c r="D2086" s="9" t="s">
        <v>13</v>
      </c>
      <c r="E2086" s="10">
        <v>41861</v>
      </c>
      <c r="F2086" s="9" t="s">
        <v>64</v>
      </c>
      <c r="G2086" s="9" t="s">
        <v>1571</v>
      </c>
      <c r="H2086" s="9">
        <v>1000</v>
      </c>
      <c r="I2086" s="9">
        <v>850</v>
      </c>
      <c r="J2086" s="20">
        <v>0.15</v>
      </c>
    </row>
    <row r="2087" spans="1:10" x14ac:dyDescent="0.25">
      <c r="A2087" s="15" t="s">
        <v>3452</v>
      </c>
      <c r="B2087" s="7" t="s">
        <v>110</v>
      </c>
      <c r="C2087" s="7" t="s">
        <v>75</v>
      </c>
      <c r="D2087" s="7" t="s">
        <v>37</v>
      </c>
      <c r="E2087" s="8" t="s">
        <v>3453</v>
      </c>
      <c r="F2087" s="7" t="s">
        <v>77</v>
      </c>
      <c r="G2087" s="7" t="s">
        <v>933</v>
      </c>
      <c r="H2087" s="7">
        <v>500</v>
      </c>
      <c r="I2087" s="7">
        <v>490</v>
      </c>
      <c r="J2087" s="19">
        <v>0.02</v>
      </c>
    </row>
    <row r="2088" spans="1:10" x14ac:dyDescent="0.25">
      <c r="A2088" s="16" t="s">
        <v>3454</v>
      </c>
      <c r="B2088" s="9" t="s">
        <v>105</v>
      </c>
      <c r="C2088" s="9" t="s">
        <v>106</v>
      </c>
      <c r="D2088" s="9" t="s">
        <v>13</v>
      </c>
      <c r="E2088" s="10">
        <v>42529</v>
      </c>
      <c r="F2088" s="9" t="s">
        <v>112</v>
      </c>
      <c r="G2088" s="9" t="s">
        <v>108</v>
      </c>
      <c r="H2088" s="9">
        <v>70</v>
      </c>
      <c r="I2088" s="9">
        <v>70</v>
      </c>
      <c r="J2088" s="20">
        <v>0</v>
      </c>
    </row>
    <row r="2089" spans="1:10" x14ac:dyDescent="0.25">
      <c r="A2089" s="15" t="s">
        <v>3455</v>
      </c>
      <c r="B2089" s="7" t="s">
        <v>74</v>
      </c>
      <c r="C2089" s="7" t="s">
        <v>75</v>
      </c>
      <c r="D2089" s="7" t="s">
        <v>37</v>
      </c>
      <c r="E2089" s="8" t="s">
        <v>3456</v>
      </c>
      <c r="F2089" s="7" t="s">
        <v>49</v>
      </c>
      <c r="G2089" s="7" t="s">
        <v>402</v>
      </c>
      <c r="H2089" s="7">
        <v>500</v>
      </c>
      <c r="I2089" s="7">
        <v>455</v>
      </c>
      <c r="J2089" s="19">
        <v>0.09</v>
      </c>
    </row>
    <row r="2090" spans="1:10" x14ac:dyDescent="0.25">
      <c r="A2090" s="16" t="s">
        <v>3457</v>
      </c>
      <c r="B2090" s="9" t="s">
        <v>164</v>
      </c>
      <c r="C2090" s="9" t="s">
        <v>165</v>
      </c>
      <c r="D2090" s="9" t="s">
        <v>13</v>
      </c>
      <c r="E2090" s="12" t="s">
        <v>1566</v>
      </c>
      <c r="F2090" s="9" t="s">
        <v>44</v>
      </c>
      <c r="G2090" s="9" t="s">
        <v>2155</v>
      </c>
      <c r="H2090" s="9">
        <v>30</v>
      </c>
      <c r="I2090" s="9">
        <v>26</v>
      </c>
      <c r="J2090" s="20">
        <v>0.1333</v>
      </c>
    </row>
    <row r="2091" spans="1:10" x14ac:dyDescent="0.25">
      <c r="A2091" s="15" t="s">
        <v>3458</v>
      </c>
      <c r="B2091" s="7" t="s">
        <v>67</v>
      </c>
      <c r="C2091" s="7" t="s">
        <v>68</v>
      </c>
      <c r="D2091" s="7" t="s">
        <v>37</v>
      </c>
      <c r="E2091" s="11">
        <v>42979</v>
      </c>
      <c r="F2091" s="7" t="s">
        <v>112</v>
      </c>
      <c r="G2091" s="7" t="s">
        <v>1376</v>
      </c>
      <c r="H2091" s="7">
        <v>70</v>
      </c>
      <c r="I2091" s="7">
        <v>69</v>
      </c>
      <c r="J2091" s="19">
        <v>1.43E-2</v>
      </c>
    </row>
    <row r="2092" spans="1:10" x14ac:dyDescent="0.25">
      <c r="A2092" s="16" t="s">
        <v>3459</v>
      </c>
      <c r="B2092" s="9" t="s">
        <v>35</v>
      </c>
      <c r="C2092" s="9" t="s">
        <v>36</v>
      </c>
      <c r="D2092" s="9" t="s">
        <v>37</v>
      </c>
      <c r="E2092" s="10">
        <v>43323</v>
      </c>
      <c r="F2092" s="9" t="s">
        <v>14</v>
      </c>
      <c r="G2092" s="9" t="s">
        <v>1474</v>
      </c>
      <c r="H2092" s="9">
        <v>80</v>
      </c>
      <c r="I2092" s="9">
        <v>69</v>
      </c>
      <c r="J2092" s="20">
        <v>0.13750000000000001</v>
      </c>
    </row>
    <row r="2093" spans="1:10" x14ac:dyDescent="0.25">
      <c r="A2093" s="15" t="s">
        <v>3460</v>
      </c>
      <c r="B2093" s="7" t="s">
        <v>105</v>
      </c>
      <c r="C2093" s="7" t="s">
        <v>106</v>
      </c>
      <c r="D2093" s="7" t="s">
        <v>13</v>
      </c>
      <c r="E2093" s="8" t="s">
        <v>965</v>
      </c>
      <c r="F2093" s="7" t="s">
        <v>32</v>
      </c>
      <c r="G2093" s="7" t="s">
        <v>1524</v>
      </c>
      <c r="H2093" s="7">
        <v>150</v>
      </c>
      <c r="I2093" s="7">
        <v>141</v>
      </c>
      <c r="J2093" s="19">
        <v>0.06</v>
      </c>
    </row>
    <row r="2094" spans="1:10" x14ac:dyDescent="0.25">
      <c r="A2094" s="16" t="s">
        <v>3461</v>
      </c>
      <c r="B2094" s="9" t="s">
        <v>174</v>
      </c>
      <c r="C2094" s="9" t="s">
        <v>116</v>
      </c>
      <c r="D2094" s="9" t="s">
        <v>19</v>
      </c>
      <c r="E2094" s="12" t="s">
        <v>657</v>
      </c>
      <c r="F2094" s="9" t="s">
        <v>133</v>
      </c>
      <c r="G2094" s="9" t="s">
        <v>619</v>
      </c>
      <c r="H2094" s="9">
        <v>50</v>
      </c>
      <c r="I2094" s="9">
        <v>36</v>
      </c>
      <c r="J2094" s="20">
        <v>0.28000000000000003</v>
      </c>
    </row>
    <row r="2095" spans="1:10" x14ac:dyDescent="0.25">
      <c r="A2095" s="15" t="s">
        <v>3462</v>
      </c>
      <c r="B2095" s="7" t="s">
        <v>288</v>
      </c>
      <c r="C2095" s="7" t="s">
        <v>289</v>
      </c>
      <c r="D2095" s="7" t="s">
        <v>13</v>
      </c>
      <c r="E2095" s="11">
        <v>41710</v>
      </c>
      <c r="F2095" s="7" t="s">
        <v>58</v>
      </c>
      <c r="G2095" s="7" t="s">
        <v>432</v>
      </c>
      <c r="H2095" s="7">
        <v>800</v>
      </c>
      <c r="I2095" s="7">
        <v>608</v>
      </c>
      <c r="J2095" s="19">
        <v>0.24</v>
      </c>
    </row>
    <row r="2096" spans="1:10" x14ac:dyDescent="0.25">
      <c r="A2096" s="16" t="s">
        <v>3463</v>
      </c>
      <c r="B2096" s="9" t="s">
        <v>169</v>
      </c>
      <c r="C2096" s="9" t="s">
        <v>170</v>
      </c>
      <c r="D2096" s="9" t="s">
        <v>13</v>
      </c>
      <c r="E2096" s="10">
        <v>41795</v>
      </c>
      <c r="F2096" s="9" t="s">
        <v>77</v>
      </c>
      <c r="G2096" s="9" t="s">
        <v>214</v>
      </c>
      <c r="H2096" s="9">
        <v>500</v>
      </c>
      <c r="I2096" s="9">
        <v>495</v>
      </c>
      <c r="J2096" s="20">
        <v>0.01</v>
      </c>
    </row>
    <row r="2097" spans="1:10" x14ac:dyDescent="0.25">
      <c r="A2097" s="15" t="s">
        <v>3464</v>
      </c>
      <c r="B2097" s="7" t="s">
        <v>123</v>
      </c>
      <c r="C2097" s="7" t="s">
        <v>57</v>
      </c>
      <c r="D2097" s="7" t="s">
        <v>13</v>
      </c>
      <c r="E2097" s="8" t="s">
        <v>3465</v>
      </c>
      <c r="F2097" s="7" t="s">
        <v>32</v>
      </c>
      <c r="G2097" s="7" t="s">
        <v>452</v>
      </c>
      <c r="H2097" s="7">
        <v>150</v>
      </c>
      <c r="I2097" s="7">
        <v>126</v>
      </c>
      <c r="J2097" s="19">
        <v>0.16</v>
      </c>
    </row>
    <row r="2098" spans="1:10" x14ac:dyDescent="0.25">
      <c r="A2098" s="16" t="s">
        <v>3466</v>
      </c>
      <c r="B2098" s="9" t="s">
        <v>41</v>
      </c>
      <c r="C2098" s="9" t="s">
        <v>42</v>
      </c>
      <c r="D2098" s="9" t="s">
        <v>37</v>
      </c>
      <c r="E2098" s="10">
        <v>43314</v>
      </c>
      <c r="F2098" s="9" t="s">
        <v>38</v>
      </c>
      <c r="G2098" s="9" t="s">
        <v>2132</v>
      </c>
      <c r="H2098" s="9">
        <v>50</v>
      </c>
      <c r="I2098" s="9">
        <v>17</v>
      </c>
      <c r="J2098" s="20">
        <v>0.66</v>
      </c>
    </row>
    <row r="2099" spans="1:10" x14ac:dyDescent="0.25">
      <c r="A2099" s="15" t="s">
        <v>3467</v>
      </c>
      <c r="B2099" s="7" t="s">
        <v>29</v>
      </c>
      <c r="C2099" s="7" t="s">
        <v>30</v>
      </c>
      <c r="D2099" s="7" t="s">
        <v>13</v>
      </c>
      <c r="E2099" s="11">
        <v>42866</v>
      </c>
      <c r="F2099" s="7" t="s">
        <v>44</v>
      </c>
      <c r="G2099" s="7" t="s">
        <v>411</v>
      </c>
      <c r="H2099" s="7">
        <v>30</v>
      </c>
      <c r="I2099" s="7">
        <v>28</v>
      </c>
      <c r="J2099" s="19">
        <v>6.6699999999999995E-2</v>
      </c>
    </row>
    <row r="2100" spans="1:10" x14ac:dyDescent="0.25">
      <c r="A2100" s="16" t="s">
        <v>3468</v>
      </c>
      <c r="B2100" s="9" t="s">
        <v>115</v>
      </c>
      <c r="C2100" s="9" t="s">
        <v>116</v>
      </c>
      <c r="D2100" s="9" t="s">
        <v>19</v>
      </c>
      <c r="E2100" s="12" t="s">
        <v>3469</v>
      </c>
      <c r="F2100" s="9" t="s">
        <v>64</v>
      </c>
      <c r="G2100" s="9" t="s">
        <v>436</v>
      </c>
      <c r="H2100" s="9">
        <v>1000</v>
      </c>
      <c r="I2100" s="9">
        <v>810</v>
      </c>
      <c r="J2100" s="20">
        <v>0.19</v>
      </c>
    </row>
    <row r="2101" spans="1:10" x14ac:dyDescent="0.25">
      <c r="A2101" s="15" t="s">
        <v>3470</v>
      </c>
      <c r="B2101" s="7" t="s">
        <v>261</v>
      </c>
      <c r="C2101" s="7" t="s">
        <v>42</v>
      </c>
      <c r="D2101" s="7" t="s">
        <v>37</v>
      </c>
      <c r="E2101" s="8" t="s">
        <v>2698</v>
      </c>
      <c r="F2101" s="7" t="s">
        <v>26</v>
      </c>
      <c r="G2101" s="7" t="s">
        <v>3292</v>
      </c>
      <c r="H2101" s="7">
        <v>700</v>
      </c>
      <c r="I2101" s="7">
        <v>700</v>
      </c>
      <c r="J2101" s="19">
        <v>0</v>
      </c>
    </row>
    <row r="2102" spans="1:10" x14ac:dyDescent="0.25">
      <c r="A2102" s="16" t="s">
        <v>3471</v>
      </c>
      <c r="B2102" s="9" t="s">
        <v>210</v>
      </c>
      <c r="C2102" s="9" t="s">
        <v>116</v>
      </c>
      <c r="D2102" s="9" t="s">
        <v>19</v>
      </c>
      <c r="E2102" s="12" t="s">
        <v>819</v>
      </c>
      <c r="F2102" s="9" t="s">
        <v>38</v>
      </c>
      <c r="G2102" s="9" t="s">
        <v>239</v>
      </c>
      <c r="H2102" s="9">
        <v>50</v>
      </c>
      <c r="I2102" s="9">
        <v>48</v>
      </c>
      <c r="J2102" s="20">
        <v>0.04</v>
      </c>
    </row>
    <row r="2103" spans="1:10" x14ac:dyDescent="0.25">
      <c r="A2103" s="15" t="s">
        <v>3472</v>
      </c>
      <c r="B2103" s="7" t="s">
        <v>2907</v>
      </c>
      <c r="C2103" s="7" t="s">
        <v>116</v>
      </c>
      <c r="D2103" s="7" t="s">
        <v>19</v>
      </c>
      <c r="E2103" s="8" t="s">
        <v>3473</v>
      </c>
      <c r="F2103" s="7" t="s">
        <v>133</v>
      </c>
      <c r="G2103" s="7" t="s">
        <v>2908</v>
      </c>
      <c r="H2103" s="7">
        <v>50</v>
      </c>
      <c r="I2103" s="7">
        <v>43</v>
      </c>
      <c r="J2103" s="19">
        <v>0.14000000000000001</v>
      </c>
    </row>
    <row r="2104" spans="1:10" x14ac:dyDescent="0.25">
      <c r="A2104" s="16" t="s">
        <v>3474</v>
      </c>
      <c r="B2104" s="9" t="s">
        <v>269</v>
      </c>
      <c r="C2104" s="9" t="s">
        <v>270</v>
      </c>
      <c r="D2104" s="9" t="s">
        <v>25</v>
      </c>
      <c r="E2104" s="12" t="s">
        <v>3475</v>
      </c>
      <c r="F2104" s="9" t="s">
        <v>58</v>
      </c>
      <c r="G2104" s="9" t="s">
        <v>271</v>
      </c>
      <c r="H2104" s="9">
        <v>800</v>
      </c>
      <c r="I2104" s="9">
        <v>504</v>
      </c>
      <c r="J2104" s="20">
        <v>0.37</v>
      </c>
    </row>
    <row r="2105" spans="1:10" x14ac:dyDescent="0.25">
      <c r="A2105" s="15" t="s">
        <v>3476</v>
      </c>
      <c r="B2105" s="7" t="s">
        <v>128</v>
      </c>
      <c r="C2105" s="7" t="s">
        <v>129</v>
      </c>
      <c r="D2105" s="7" t="s">
        <v>37</v>
      </c>
      <c r="E2105" s="11">
        <v>43377</v>
      </c>
      <c r="F2105" s="7" t="s">
        <v>14</v>
      </c>
      <c r="G2105" s="7" t="s">
        <v>1407</v>
      </c>
      <c r="H2105" s="7">
        <v>80</v>
      </c>
      <c r="I2105" s="7">
        <v>76</v>
      </c>
      <c r="J2105" s="19">
        <v>0.05</v>
      </c>
    </row>
    <row r="2106" spans="1:10" x14ac:dyDescent="0.25">
      <c r="A2106" s="16" t="s">
        <v>3477</v>
      </c>
      <c r="B2106" s="9" t="s">
        <v>67</v>
      </c>
      <c r="C2106" s="9" t="s">
        <v>68</v>
      </c>
      <c r="D2106" s="9" t="s">
        <v>37</v>
      </c>
      <c r="E2106" s="12" t="s">
        <v>3478</v>
      </c>
      <c r="F2106" s="9" t="s">
        <v>44</v>
      </c>
      <c r="G2106" s="9" t="s">
        <v>1129</v>
      </c>
      <c r="H2106" s="9">
        <v>30</v>
      </c>
      <c r="I2106" s="9">
        <v>29</v>
      </c>
      <c r="J2106" s="20">
        <v>3.3300000000000003E-2</v>
      </c>
    </row>
    <row r="2107" spans="1:10" x14ac:dyDescent="0.25">
      <c r="A2107" s="15" t="s">
        <v>3479</v>
      </c>
      <c r="B2107" s="7" t="s">
        <v>147</v>
      </c>
      <c r="C2107" s="7" t="s">
        <v>96</v>
      </c>
      <c r="D2107" s="7" t="s">
        <v>37</v>
      </c>
      <c r="E2107" s="8" t="s">
        <v>2047</v>
      </c>
      <c r="F2107" s="7" t="s">
        <v>26</v>
      </c>
      <c r="G2107" s="7" t="s">
        <v>460</v>
      </c>
      <c r="H2107" s="7">
        <v>700</v>
      </c>
      <c r="I2107" s="7">
        <v>644</v>
      </c>
      <c r="J2107" s="19">
        <v>0.08</v>
      </c>
    </row>
    <row r="2108" spans="1:10" x14ac:dyDescent="0.25">
      <c r="A2108" s="16" t="s">
        <v>3480</v>
      </c>
      <c r="B2108" s="9" t="s">
        <v>144</v>
      </c>
      <c r="C2108" s="9" t="s">
        <v>116</v>
      </c>
      <c r="D2108" s="9" t="s">
        <v>19</v>
      </c>
      <c r="E2108" s="12" t="s">
        <v>1617</v>
      </c>
      <c r="F2108" s="9" t="s">
        <v>112</v>
      </c>
      <c r="G2108" s="9" t="s">
        <v>250</v>
      </c>
      <c r="H2108" s="9">
        <v>70</v>
      </c>
      <c r="I2108" s="9">
        <v>69</v>
      </c>
      <c r="J2108" s="20">
        <v>1.43E-2</v>
      </c>
    </row>
    <row r="2109" spans="1:10" x14ac:dyDescent="0.25">
      <c r="A2109" s="15" t="s">
        <v>3481</v>
      </c>
      <c r="B2109" s="7" t="s">
        <v>128</v>
      </c>
      <c r="C2109" s="7" t="s">
        <v>129</v>
      </c>
      <c r="D2109" s="7" t="s">
        <v>37</v>
      </c>
      <c r="E2109" s="11">
        <v>43346</v>
      </c>
      <c r="F2109" s="7" t="s">
        <v>64</v>
      </c>
      <c r="G2109" s="7" t="s">
        <v>1098</v>
      </c>
      <c r="H2109" s="7">
        <v>1000</v>
      </c>
      <c r="I2109" s="7">
        <v>780</v>
      </c>
      <c r="J2109" s="19">
        <v>0.22</v>
      </c>
    </row>
    <row r="2110" spans="1:10" x14ac:dyDescent="0.25">
      <c r="A2110" s="16" t="s">
        <v>3482</v>
      </c>
      <c r="B2110" s="9" t="s">
        <v>110</v>
      </c>
      <c r="C2110" s="9" t="s">
        <v>75</v>
      </c>
      <c r="D2110" s="9" t="s">
        <v>37</v>
      </c>
      <c r="E2110" s="12" t="s">
        <v>3483</v>
      </c>
      <c r="F2110" s="9" t="s">
        <v>133</v>
      </c>
      <c r="G2110" s="9" t="s">
        <v>113</v>
      </c>
      <c r="H2110" s="9">
        <v>50</v>
      </c>
      <c r="I2110" s="9">
        <v>45</v>
      </c>
      <c r="J2110" s="20">
        <v>0.1</v>
      </c>
    </row>
    <row r="2111" spans="1:10" x14ac:dyDescent="0.25">
      <c r="A2111" s="15" t="s">
        <v>3484</v>
      </c>
      <c r="B2111" s="7" t="s">
        <v>56</v>
      </c>
      <c r="C2111" s="7" t="s">
        <v>57</v>
      </c>
      <c r="D2111" s="7" t="s">
        <v>13</v>
      </c>
      <c r="E2111" s="11">
        <v>41889</v>
      </c>
      <c r="F2111" s="7" t="s">
        <v>112</v>
      </c>
      <c r="G2111" s="7" t="s">
        <v>1053</v>
      </c>
      <c r="H2111" s="7">
        <v>70</v>
      </c>
      <c r="I2111" s="7">
        <v>70</v>
      </c>
      <c r="J2111" s="19">
        <v>0</v>
      </c>
    </row>
    <row r="2112" spans="1:10" x14ac:dyDescent="0.25">
      <c r="A2112" s="16" t="s">
        <v>3485</v>
      </c>
      <c r="B2112" s="9" t="s">
        <v>164</v>
      </c>
      <c r="C2112" s="9" t="s">
        <v>165</v>
      </c>
      <c r="D2112" s="9" t="s">
        <v>13</v>
      </c>
      <c r="E2112" s="10">
        <v>42187</v>
      </c>
      <c r="F2112" s="9" t="s">
        <v>125</v>
      </c>
      <c r="G2112" s="9" t="s">
        <v>1723</v>
      </c>
      <c r="H2112" s="9">
        <v>250</v>
      </c>
      <c r="I2112" s="9">
        <v>225</v>
      </c>
      <c r="J2112" s="20">
        <v>0.1</v>
      </c>
    </row>
    <row r="2113" spans="1:10" x14ac:dyDescent="0.25">
      <c r="A2113" s="15" t="s">
        <v>3486</v>
      </c>
      <c r="B2113" s="7" t="s">
        <v>82</v>
      </c>
      <c r="C2113" s="7" t="s">
        <v>83</v>
      </c>
      <c r="D2113" s="7" t="s">
        <v>37</v>
      </c>
      <c r="E2113" s="8" t="s">
        <v>3487</v>
      </c>
      <c r="F2113" s="7" t="s">
        <v>125</v>
      </c>
      <c r="G2113" s="7" t="s">
        <v>3140</v>
      </c>
      <c r="H2113" s="7">
        <v>250</v>
      </c>
      <c r="I2113" s="7">
        <v>205</v>
      </c>
      <c r="J2113" s="19">
        <v>0.18</v>
      </c>
    </row>
    <row r="2114" spans="1:10" x14ac:dyDescent="0.25">
      <c r="A2114" s="16" t="s">
        <v>3488</v>
      </c>
      <c r="B2114" s="9" t="s">
        <v>147</v>
      </c>
      <c r="C2114" s="9" t="s">
        <v>96</v>
      </c>
      <c r="D2114" s="9" t="s">
        <v>37</v>
      </c>
      <c r="E2114" s="12" t="s">
        <v>3489</v>
      </c>
      <c r="F2114" s="9" t="s">
        <v>32</v>
      </c>
      <c r="G2114" s="9" t="s">
        <v>904</v>
      </c>
      <c r="H2114" s="9">
        <v>150</v>
      </c>
      <c r="I2114" s="9">
        <v>131</v>
      </c>
      <c r="J2114" s="20">
        <v>0.12670000000000001</v>
      </c>
    </row>
    <row r="2115" spans="1:10" x14ac:dyDescent="0.25">
      <c r="A2115" s="15" t="s">
        <v>3490</v>
      </c>
      <c r="B2115" s="7" t="s">
        <v>110</v>
      </c>
      <c r="C2115" s="7" t="s">
        <v>75</v>
      </c>
      <c r="D2115" s="7" t="s">
        <v>37</v>
      </c>
      <c r="E2115" s="8" t="s">
        <v>3491</v>
      </c>
      <c r="F2115" s="7" t="s">
        <v>44</v>
      </c>
      <c r="G2115" s="7" t="s">
        <v>113</v>
      </c>
      <c r="H2115" s="7">
        <v>30</v>
      </c>
      <c r="I2115" s="7">
        <v>23</v>
      </c>
      <c r="J2115" s="19">
        <v>0.23330000000000001</v>
      </c>
    </row>
    <row r="2116" spans="1:10" x14ac:dyDescent="0.25">
      <c r="A2116" s="16" t="s">
        <v>3492</v>
      </c>
      <c r="B2116" s="9" t="s">
        <v>67</v>
      </c>
      <c r="C2116" s="9" t="s">
        <v>68</v>
      </c>
      <c r="D2116" s="9" t="s">
        <v>37</v>
      </c>
      <c r="E2116" s="12" t="s">
        <v>2497</v>
      </c>
      <c r="F2116" s="9" t="s">
        <v>32</v>
      </c>
      <c r="G2116" s="9" t="s">
        <v>3175</v>
      </c>
      <c r="H2116" s="9">
        <v>150</v>
      </c>
      <c r="I2116" s="9">
        <v>150</v>
      </c>
      <c r="J2116" s="20">
        <v>0</v>
      </c>
    </row>
    <row r="2117" spans="1:10" x14ac:dyDescent="0.25">
      <c r="A2117" s="15" t="s">
        <v>3493</v>
      </c>
      <c r="B2117" s="7" t="s">
        <v>89</v>
      </c>
      <c r="C2117" s="7" t="s">
        <v>90</v>
      </c>
      <c r="D2117" s="7" t="s">
        <v>13</v>
      </c>
      <c r="E2117" s="8" t="s">
        <v>3340</v>
      </c>
      <c r="F2117" s="7" t="s">
        <v>112</v>
      </c>
      <c r="G2117" s="7" t="s">
        <v>741</v>
      </c>
      <c r="H2117" s="7">
        <v>70</v>
      </c>
      <c r="I2117" s="7">
        <v>69</v>
      </c>
      <c r="J2117" s="19">
        <v>1.43E-2</v>
      </c>
    </row>
    <row r="2118" spans="1:10" x14ac:dyDescent="0.25">
      <c r="A2118" s="16" t="s">
        <v>3494</v>
      </c>
      <c r="B2118" s="9" t="s">
        <v>74</v>
      </c>
      <c r="C2118" s="9" t="s">
        <v>75</v>
      </c>
      <c r="D2118" s="9" t="s">
        <v>37</v>
      </c>
      <c r="E2118" s="12" t="s">
        <v>2085</v>
      </c>
      <c r="F2118" s="9" t="s">
        <v>32</v>
      </c>
      <c r="G2118" s="9" t="s">
        <v>1852</v>
      </c>
      <c r="H2118" s="9">
        <v>150</v>
      </c>
      <c r="I2118" s="9">
        <v>128</v>
      </c>
      <c r="J2118" s="20">
        <v>0.1467</v>
      </c>
    </row>
    <row r="2119" spans="1:10" x14ac:dyDescent="0.25">
      <c r="A2119" s="15" t="s">
        <v>3495</v>
      </c>
      <c r="B2119" s="7" t="s">
        <v>288</v>
      </c>
      <c r="C2119" s="7" t="s">
        <v>289</v>
      </c>
      <c r="D2119" s="7" t="s">
        <v>13</v>
      </c>
      <c r="E2119" s="8" t="s">
        <v>2358</v>
      </c>
      <c r="F2119" s="7" t="s">
        <v>133</v>
      </c>
      <c r="G2119" s="7" t="s">
        <v>798</v>
      </c>
      <c r="H2119" s="7">
        <v>50</v>
      </c>
      <c r="I2119" s="7">
        <v>49</v>
      </c>
      <c r="J2119" s="19">
        <v>0.02</v>
      </c>
    </row>
    <row r="2120" spans="1:10" x14ac:dyDescent="0.25">
      <c r="A2120" s="16" t="s">
        <v>3496</v>
      </c>
      <c r="B2120" s="9" t="s">
        <v>288</v>
      </c>
      <c r="C2120" s="9" t="s">
        <v>289</v>
      </c>
      <c r="D2120" s="9" t="s">
        <v>13</v>
      </c>
      <c r="E2120" s="10">
        <v>42710</v>
      </c>
      <c r="F2120" s="9" t="s">
        <v>14</v>
      </c>
      <c r="G2120" s="9" t="s">
        <v>658</v>
      </c>
      <c r="H2120" s="9">
        <v>80</v>
      </c>
      <c r="I2120" s="9">
        <v>70</v>
      </c>
      <c r="J2120" s="20">
        <v>0.125</v>
      </c>
    </row>
    <row r="2121" spans="1:10" x14ac:dyDescent="0.25">
      <c r="A2121" s="15" t="s">
        <v>3497</v>
      </c>
      <c r="B2121" s="7" t="s">
        <v>128</v>
      </c>
      <c r="C2121" s="7" t="s">
        <v>129</v>
      </c>
      <c r="D2121" s="7" t="s">
        <v>37</v>
      </c>
      <c r="E2121" s="11">
        <v>43168</v>
      </c>
      <c r="F2121" s="7" t="s">
        <v>14</v>
      </c>
      <c r="G2121" s="7" t="s">
        <v>1177</v>
      </c>
      <c r="H2121" s="7">
        <v>80</v>
      </c>
      <c r="I2121" s="7">
        <v>80</v>
      </c>
      <c r="J2121" s="19">
        <v>0</v>
      </c>
    </row>
    <row r="2122" spans="1:10" x14ac:dyDescent="0.25">
      <c r="A2122" s="16" t="s">
        <v>3498</v>
      </c>
      <c r="B2122" s="9" t="s">
        <v>216</v>
      </c>
      <c r="C2122" s="9" t="s">
        <v>217</v>
      </c>
      <c r="D2122" s="9" t="s">
        <v>13</v>
      </c>
      <c r="E2122" s="12" t="s">
        <v>3499</v>
      </c>
      <c r="F2122" s="9" t="s">
        <v>64</v>
      </c>
      <c r="G2122" s="9" t="s">
        <v>219</v>
      </c>
      <c r="H2122" s="9">
        <v>1000</v>
      </c>
      <c r="I2122" s="9">
        <v>870</v>
      </c>
      <c r="J2122" s="20">
        <v>0.13</v>
      </c>
    </row>
    <row r="2123" spans="1:10" x14ac:dyDescent="0.25">
      <c r="A2123" s="15" t="s">
        <v>3500</v>
      </c>
      <c r="B2123" s="7" t="s">
        <v>3761</v>
      </c>
      <c r="C2123" s="7" t="s">
        <v>3759</v>
      </c>
      <c r="D2123" s="7" t="s">
        <v>13</v>
      </c>
      <c r="E2123" s="8" t="s">
        <v>3501</v>
      </c>
      <c r="F2123" s="7" t="s">
        <v>133</v>
      </c>
      <c r="G2123" s="7" t="s">
        <v>1588</v>
      </c>
      <c r="H2123" s="7">
        <v>50</v>
      </c>
      <c r="I2123" s="7">
        <v>39</v>
      </c>
      <c r="J2123" s="19">
        <v>0.22</v>
      </c>
    </row>
    <row r="2124" spans="1:10" x14ac:dyDescent="0.25">
      <c r="A2124" s="16" t="s">
        <v>3502</v>
      </c>
      <c r="B2124" s="9" t="s">
        <v>306</v>
      </c>
      <c r="C2124" s="9" t="s">
        <v>307</v>
      </c>
      <c r="D2124" s="9" t="s">
        <v>13</v>
      </c>
      <c r="E2124" s="10">
        <v>42956</v>
      </c>
      <c r="F2124" s="9" t="s">
        <v>32</v>
      </c>
      <c r="G2124" s="9" t="s">
        <v>660</v>
      </c>
      <c r="H2124" s="9">
        <v>150</v>
      </c>
      <c r="I2124" s="9">
        <v>138</v>
      </c>
      <c r="J2124" s="20">
        <v>0.08</v>
      </c>
    </row>
    <row r="2125" spans="1:10" x14ac:dyDescent="0.25">
      <c r="A2125" s="15" t="s">
        <v>3503</v>
      </c>
      <c r="B2125" s="7" t="s">
        <v>29</v>
      </c>
      <c r="C2125" s="7" t="s">
        <v>30</v>
      </c>
      <c r="D2125" s="7" t="s">
        <v>13</v>
      </c>
      <c r="E2125" s="11">
        <v>43012</v>
      </c>
      <c r="F2125" s="7" t="s">
        <v>14</v>
      </c>
      <c r="G2125" s="7" t="s">
        <v>556</v>
      </c>
      <c r="H2125" s="7">
        <v>80</v>
      </c>
      <c r="I2125" s="7">
        <v>75</v>
      </c>
      <c r="J2125" s="19">
        <v>6.25E-2</v>
      </c>
    </row>
    <row r="2126" spans="1:10" x14ac:dyDescent="0.25">
      <c r="A2126" s="16" t="s">
        <v>3504</v>
      </c>
      <c r="B2126" s="9" t="s">
        <v>123</v>
      </c>
      <c r="C2126" s="9" t="s">
        <v>57</v>
      </c>
      <c r="D2126" s="9" t="s">
        <v>13</v>
      </c>
      <c r="E2126" s="10">
        <v>41884</v>
      </c>
      <c r="F2126" s="9" t="s">
        <v>44</v>
      </c>
      <c r="G2126" s="9" t="s">
        <v>1592</v>
      </c>
      <c r="H2126" s="9">
        <v>30</v>
      </c>
      <c r="I2126" s="9">
        <v>29</v>
      </c>
      <c r="J2126" s="20">
        <v>3.3300000000000003E-2</v>
      </c>
    </row>
    <row r="2127" spans="1:10" x14ac:dyDescent="0.25">
      <c r="A2127" s="15" t="s">
        <v>3505</v>
      </c>
      <c r="B2127" s="7" t="s">
        <v>29</v>
      </c>
      <c r="C2127" s="7" t="s">
        <v>30</v>
      </c>
      <c r="D2127" s="7" t="s">
        <v>13</v>
      </c>
      <c r="E2127" s="11">
        <v>42624</v>
      </c>
      <c r="F2127" s="7" t="s">
        <v>112</v>
      </c>
      <c r="G2127" s="7" t="s">
        <v>2275</v>
      </c>
      <c r="H2127" s="7">
        <v>70</v>
      </c>
      <c r="I2127" s="7">
        <v>65</v>
      </c>
      <c r="J2127" s="19">
        <v>7.1400000000000005E-2</v>
      </c>
    </row>
    <row r="2128" spans="1:10" x14ac:dyDescent="0.25">
      <c r="A2128" s="16" t="s">
        <v>3506</v>
      </c>
      <c r="B2128" s="9" t="s">
        <v>3761</v>
      </c>
      <c r="C2128" s="9" t="s">
        <v>3759</v>
      </c>
      <c r="D2128" s="9" t="s">
        <v>13</v>
      </c>
      <c r="E2128" s="10">
        <v>42312</v>
      </c>
      <c r="F2128" s="9" t="s">
        <v>133</v>
      </c>
      <c r="G2128" s="9" t="s">
        <v>121</v>
      </c>
      <c r="H2128" s="9">
        <v>50</v>
      </c>
      <c r="I2128" s="9">
        <v>47</v>
      </c>
      <c r="J2128" s="20">
        <v>0.06</v>
      </c>
    </row>
    <row r="2129" spans="1:10" x14ac:dyDescent="0.25">
      <c r="A2129" s="15" t="s">
        <v>3507</v>
      </c>
      <c r="B2129" s="7" t="s">
        <v>2815</v>
      </c>
      <c r="C2129" s="7" t="s">
        <v>18</v>
      </c>
      <c r="D2129" s="7" t="s">
        <v>19</v>
      </c>
      <c r="E2129" s="8" t="s">
        <v>2690</v>
      </c>
      <c r="F2129" s="7" t="s">
        <v>32</v>
      </c>
      <c r="G2129" s="7" t="s">
        <v>3161</v>
      </c>
      <c r="H2129" s="7">
        <v>150</v>
      </c>
      <c r="I2129" s="7">
        <v>140</v>
      </c>
      <c r="J2129" s="19">
        <v>6.6699999999999995E-2</v>
      </c>
    </row>
    <row r="2130" spans="1:10" x14ac:dyDescent="0.25">
      <c r="A2130" s="16" t="s">
        <v>3508</v>
      </c>
      <c r="B2130" s="9" t="s">
        <v>23</v>
      </c>
      <c r="C2130" s="9" t="s">
        <v>24</v>
      </c>
      <c r="D2130" s="9" t="s">
        <v>25</v>
      </c>
      <c r="E2130" s="12" t="s">
        <v>249</v>
      </c>
      <c r="F2130" s="9" t="s">
        <v>125</v>
      </c>
      <c r="G2130" s="9" t="s">
        <v>608</v>
      </c>
      <c r="H2130" s="9">
        <v>250</v>
      </c>
      <c r="I2130" s="9">
        <v>228</v>
      </c>
      <c r="J2130" s="20">
        <v>8.7999999999999995E-2</v>
      </c>
    </row>
    <row r="2131" spans="1:10" x14ac:dyDescent="0.25">
      <c r="A2131" s="15" t="s">
        <v>3509</v>
      </c>
      <c r="B2131" s="7" t="s">
        <v>135</v>
      </c>
      <c r="C2131" s="7" t="s">
        <v>42</v>
      </c>
      <c r="D2131" s="7" t="s">
        <v>37</v>
      </c>
      <c r="E2131" s="8" t="s">
        <v>3510</v>
      </c>
      <c r="F2131" s="7" t="s">
        <v>112</v>
      </c>
      <c r="G2131" s="7" t="s">
        <v>137</v>
      </c>
      <c r="H2131" s="7">
        <v>70</v>
      </c>
      <c r="I2131" s="7">
        <v>50</v>
      </c>
      <c r="J2131" s="19">
        <v>0.28570000000000001</v>
      </c>
    </row>
    <row r="2132" spans="1:10" x14ac:dyDescent="0.25">
      <c r="A2132" s="16" t="s">
        <v>3511</v>
      </c>
      <c r="B2132" s="9" t="s">
        <v>95</v>
      </c>
      <c r="C2132" s="9" t="s">
        <v>96</v>
      </c>
      <c r="D2132" s="9" t="s">
        <v>37</v>
      </c>
      <c r="E2132" s="10">
        <v>42378</v>
      </c>
      <c r="F2132" s="9" t="s">
        <v>58</v>
      </c>
      <c r="G2132" s="9" t="s">
        <v>425</v>
      </c>
      <c r="H2132" s="9">
        <v>800</v>
      </c>
      <c r="I2132" s="9">
        <v>768</v>
      </c>
      <c r="J2132" s="20">
        <v>0.04</v>
      </c>
    </row>
    <row r="2133" spans="1:10" x14ac:dyDescent="0.25">
      <c r="A2133" s="15" t="s">
        <v>3512</v>
      </c>
      <c r="B2133" s="7" t="s">
        <v>178</v>
      </c>
      <c r="C2133" s="7" t="s">
        <v>116</v>
      </c>
      <c r="D2133" s="7" t="s">
        <v>19</v>
      </c>
      <c r="E2133" s="8" t="s">
        <v>1830</v>
      </c>
      <c r="F2133" s="7" t="s">
        <v>64</v>
      </c>
      <c r="G2133" s="7" t="s">
        <v>180</v>
      </c>
      <c r="H2133" s="7">
        <v>1000</v>
      </c>
      <c r="I2133" s="7">
        <v>590</v>
      </c>
      <c r="J2133" s="19">
        <v>0.41</v>
      </c>
    </row>
    <row r="2134" spans="1:10" x14ac:dyDescent="0.25">
      <c r="A2134" s="16" t="s">
        <v>3513</v>
      </c>
      <c r="B2134" s="9" t="s">
        <v>318</v>
      </c>
      <c r="C2134" s="9" t="s">
        <v>319</v>
      </c>
      <c r="D2134" s="9" t="s">
        <v>13</v>
      </c>
      <c r="E2134" s="10">
        <v>42649</v>
      </c>
      <c r="F2134" s="9" t="s">
        <v>38</v>
      </c>
      <c r="G2134" s="9" t="s">
        <v>765</v>
      </c>
      <c r="H2134" s="9">
        <v>50</v>
      </c>
      <c r="I2134" s="9">
        <v>50</v>
      </c>
      <c r="J2134" s="20">
        <v>0</v>
      </c>
    </row>
    <row r="2135" spans="1:10" x14ac:dyDescent="0.25">
      <c r="A2135" s="15" t="s">
        <v>3514</v>
      </c>
      <c r="B2135" s="7" t="s">
        <v>11</v>
      </c>
      <c r="C2135" s="7" t="s">
        <v>12</v>
      </c>
      <c r="D2135" s="7" t="s">
        <v>13</v>
      </c>
      <c r="E2135" s="8" t="s">
        <v>3515</v>
      </c>
      <c r="F2135" s="7" t="s">
        <v>58</v>
      </c>
      <c r="G2135" s="7" t="s">
        <v>1508</v>
      </c>
      <c r="H2135" s="7">
        <v>800</v>
      </c>
      <c r="I2135" s="7">
        <v>776</v>
      </c>
      <c r="J2135" s="19">
        <v>0.03</v>
      </c>
    </row>
    <row r="2136" spans="1:10" x14ac:dyDescent="0.25">
      <c r="A2136" s="16" t="s">
        <v>3516</v>
      </c>
      <c r="B2136" s="9" t="s">
        <v>261</v>
      </c>
      <c r="C2136" s="9" t="s">
        <v>42</v>
      </c>
      <c r="D2136" s="9" t="s">
        <v>37</v>
      </c>
      <c r="E2136" s="10">
        <v>43435</v>
      </c>
      <c r="F2136" s="9" t="s">
        <v>44</v>
      </c>
      <c r="G2136" s="9" t="s">
        <v>1729</v>
      </c>
      <c r="H2136" s="9">
        <v>30</v>
      </c>
      <c r="I2136" s="9">
        <v>26</v>
      </c>
      <c r="J2136" s="20">
        <v>0.1333</v>
      </c>
    </row>
    <row r="2137" spans="1:10" x14ac:dyDescent="0.25">
      <c r="A2137" s="15" t="s">
        <v>3517</v>
      </c>
      <c r="B2137" s="7" t="s">
        <v>169</v>
      </c>
      <c r="C2137" s="7" t="s">
        <v>170</v>
      </c>
      <c r="D2137" s="7" t="s">
        <v>13</v>
      </c>
      <c r="E2137" s="8" t="s">
        <v>3067</v>
      </c>
      <c r="F2137" s="7" t="s">
        <v>49</v>
      </c>
      <c r="G2137" s="7" t="s">
        <v>2742</v>
      </c>
      <c r="H2137" s="7">
        <v>500</v>
      </c>
      <c r="I2137" s="7">
        <v>360</v>
      </c>
      <c r="J2137" s="19">
        <v>0.28000000000000003</v>
      </c>
    </row>
    <row r="2138" spans="1:10" x14ac:dyDescent="0.25">
      <c r="A2138" s="16" t="s">
        <v>3518</v>
      </c>
      <c r="B2138" s="9" t="s">
        <v>100</v>
      </c>
      <c r="C2138" s="9" t="s">
        <v>101</v>
      </c>
      <c r="D2138" s="9" t="s">
        <v>13</v>
      </c>
      <c r="E2138" s="10">
        <v>42986</v>
      </c>
      <c r="F2138" s="9" t="s">
        <v>32</v>
      </c>
      <c r="G2138" s="9" t="s">
        <v>208</v>
      </c>
      <c r="H2138" s="9">
        <v>150</v>
      </c>
      <c r="I2138" s="9">
        <v>126</v>
      </c>
      <c r="J2138" s="20">
        <v>0.16</v>
      </c>
    </row>
    <row r="2139" spans="1:10" x14ac:dyDescent="0.25">
      <c r="A2139" s="15" t="s">
        <v>3519</v>
      </c>
      <c r="B2139" s="7" t="s">
        <v>35</v>
      </c>
      <c r="C2139" s="7" t="s">
        <v>36</v>
      </c>
      <c r="D2139" s="7" t="s">
        <v>37</v>
      </c>
      <c r="E2139" s="11">
        <v>42404</v>
      </c>
      <c r="F2139" s="7" t="s">
        <v>58</v>
      </c>
      <c r="G2139" s="7" t="s">
        <v>3121</v>
      </c>
      <c r="H2139" s="7">
        <v>800</v>
      </c>
      <c r="I2139" s="7">
        <v>520</v>
      </c>
      <c r="J2139" s="19">
        <v>0.35</v>
      </c>
    </row>
    <row r="2140" spans="1:10" x14ac:dyDescent="0.25">
      <c r="A2140" s="16" t="s">
        <v>3520</v>
      </c>
      <c r="B2140" s="9" t="s">
        <v>210</v>
      </c>
      <c r="C2140" s="9" t="s">
        <v>116</v>
      </c>
      <c r="D2140" s="9" t="s">
        <v>19</v>
      </c>
      <c r="E2140" s="10">
        <v>43292</v>
      </c>
      <c r="F2140" s="9" t="s">
        <v>64</v>
      </c>
      <c r="G2140" s="9" t="s">
        <v>1644</v>
      </c>
      <c r="H2140" s="9">
        <v>1000</v>
      </c>
      <c r="I2140" s="9">
        <v>650</v>
      </c>
      <c r="J2140" s="20">
        <v>0.35</v>
      </c>
    </row>
    <row r="2141" spans="1:10" x14ac:dyDescent="0.25">
      <c r="A2141" s="15" t="s">
        <v>3521</v>
      </c>
      <c r="B2141" s="7" t="s">
        <v>147</v>
      </c>
      <c r="C2141" s="7" t="s">
        <v>96</v>
      </c>
      <c r="D2141" s="7" t="s">
        <v>37</v>
      </c>
      <c r="E2141" s="8" t="s">
        <v>3473</v>
      </c>
      <c r="F2141" s="7" t="s">
        <v>64</v>
      </c>
      <c r="G2141" s="7" t="s">
        <v>904</v>
      </c>
      <c r="H2141" s="7">
        <v>1000</v>
      </c>
      <c r="I2141" s="7">
        <v>920</v>
      </c>
      <c r="J2141" s="19">
        <v>0.08</v>
      </c>
    </row>
    <row r="2142" spans="1:10" x14ac:dyDescent="0.25">
      <c r="A2142" s="16" t="s">
        <v>3522</v>
      </c>
      <c r="B2142" s="9" t="s">
        <v>56</v>
      </c>
      <c r="C2142" s="9" t="s">
        <v>57</v>
      </c>
      <c r="D2142" s="9" t="s">
        <v>13</v>
      </c>
      <c r="E2142" s="12" t="s">
        <v>943</v>
      </c>
      <c r="F2142" s="9" t="s">
        <v>133</v>
      </c>
      <c r="G2142" s="9" t="s">
        <v>59</v>
      </c>
      <c r="H2142" s="9">
        <v>50</v>
      </c>
      <c r="I2142" s="9">
        <v>49</v>
      </c>
      <c r="J2142" s="20">
        <v>0.02</v>
      </c>
    </row>
    <row r="2143" spans="1:10" x14ac:dyDescent="0.25">
      <c r="A2143" s="15" t="s">
        <v>3523</v>
      </c>
      <c r="B2143" s="7" t="s">
        <v>100</v>
      </c>
      <c r="C2143" s="7" t="s">
        <v>101</v>
      </c>
      <c r="D2143" s="7" t="s">
        <v>13</v>
      </c>
      <c r="E2143" s="11">
        <v>43221</v>
      </c>
      <c r="F2143" s="7" t="s">
        <v>64</v>
      </c>
      <c r="G2143" s="7" t="s">
        <v>2774</v>
      </c>
      <c r="H2143" s="7">
        <v>1000</v>
      </c>
      <c r="I2143" s="7">
        <v>950</v>
      </c>
      <c r="J2143" s="19">
        <v>0.05</v>
      </c>
    </row>
    <row r="2144" spans="1:10" x14ac:dyDescent="0.25">
      <c r="A2144" s="16" t="s">
        <v>3524</v>
      </c>
      <c r="B2144" s="9" t="s">
        <v>115</v>
      </c>
      <c r="C2144" s="9" t="s">
        <v>116</v>
      </c>
      <c r="D2144" s="9" t="s">
        <v>19</v>
      </c>
      <c r="E2144" s="10">
        <v>42990</v>
      </c>
      <c r="F2144" s="9" t="s">
        <v>44</v>
      </c>
      <c r="G2144" s="9" t="s">
        <v>286</v>
      </c>
      <c r="H2144" s="9">
        <v>30</v>
      </c>
      <c r="I2144" s="9">
        <v>29</v>
      </c>
      <c r="J2144" s="20">
        <v>3.3300000000000003E-2</v>
      </c>
    </row>
    <row r="2145" spans="1:10" x14ac:dyDescent="0.25">
      <c r="A2145" s="15" t="s">
        <v>3525</v>
      </c>
      <c r="B2145" s="7" t="s">
        <v>288</v>
      </c>
      <c r="C2145" s="7" t="s">
        <v>289</v>
      </c>
      <c r="D2145" s="7" t="s">
        <v>13</v>
      </c>
      <c r="E2145" s="11">
        <v>41883</v>
      </c>
      <c r="F2145" s="7" t="s">
        <v>133</v>
      </c>
      <c r="G2145" s="7" t="s">
        <v>658</v>
      </c>
      <c r="H2145" s="7">
        <v>50</v>
      </c>
      <c r="I2145" s="7">
        <v>37</v>
      </c>
      <c r="J2145" s="19">
        <v>0.26</v>
      </c>
    </row>
    <row r="2146" spans="1:10" x14ac:dyDescent="0.25">
      <c r="A2146" s="16" t="s">
        <v>3526</v>
      </c>
      <c r="B2146" s="9" t="s">
        <v>144</v>
      </c>
      <c r="C2146" s="9" t="s">
        <v>116</v>
      </c>
      <c r="D2146" s="9" t="s">
        <v>19</v>
      </c>
      <c r="E2146" s="12" t="s">
        <v>1989</v>
      </c>
      <c r="F2146" s="9" t="s">
        <v>44</v>
      </c>
      <c r="G2146" s="9" t="s">
        <v>597</v>
      </c>
      <c r="H2146" s="9">
        <v>30</v>
      </c>
      <c r="I2146" s="9">
        <v>23</v>
      </c>
      <c r="J2146" s="20">
        <v>0.23330000000000001</v>
      </c>
    </row>
    <row r="2147" spans="1:10" x14ac:dyDescent="0.25">
      <c r="A2147" s="15" t="s">
        <v>3527</v>
      </c>
      <c r="B2147" s="7" t="s">
        <v>82</v>
      </c>
      <c r="C2147" s="7" t="s">
        <v>83</v>
      </c>
      <c r="D2147" s="7" t="s">
        <v>37</v>
      </c>
      <c r="E2147" s="11">
        <v>42310</v>
      </c>
      <c r="F2147" s="7" t="s">
        <v>125</v>
      </c>
      <c r="G2147" s="7" t="s">
        <v>2331</v>
      </c>
      <c r="H2147" s="7">
        <v>250</v>
      </c>
      <c r="I2147" s="7">
        <v>168</v>
      </c>
      <c r="J2147" s="19">
        <v>0.32800000000000001</v>
      </c>
    </row>
    <row r="2148" spans="1:10" x14ac:dyDescent="0.25">
      <c r="A2148" s="16" t="s">
        <v>3528</v>
      </c>
      <c r="B2148" s="9" t="s">
        <v>3760</v>
      </c>
      <c r="C2148" s="9" t="s">
        <v>3759</v>
      </c>
      <c r="D2148" s="9" t="s">
        <v>13</v>
      </c>
      <c r="E2148" s="10">
        <v>43315</v>
      </c>
      <c r="F2148" s="9" t="s">
        <v>26</v>
      </c>
      <c r="G2148" s="9" t="s">
        <v>1605</v>
      </c>
      <c r="H2148" s="9">
        <v>700</v>
      </c>
      <c r="I2148" s="9">
        <v>609</v>
      </c>
      <c r="J2148" s="20">
        <v>0.13</v>
      </c>
    </row>
    <row r="2149" spans="1:10" x14ac:dyDescent="0.25">
      <c r="A2149" s="15" t="s">
        <v>3529</v>
      </c>
      <c r="B2149" s="7" t="s">
        <v>2815</v>
      </c>
      <c r="C2149" s="7" t="s">
        <v>18</v>
      </c>
      <c r="D2149" s="7" t="s">
        <v>19</v>
      </c>
      <c r="E2149" s="8" t="s">
        <v>2207</v>
      </c>
      <c r="F2149" s="7" t="s">
        <v>49</v>
      </c>
      <c r="G2149" s="7" t="s">
        <v>3053</v>
      </c>
      <c r="H2149" s="7">
        <v>500</v>
      </c>
      <c r="I2149" s="7">
        <v>470</v>
      </c>
      <c r="J2149" s="19">
        <v>0.06</v>
      </c>
    </row>
    <row r="2150" spans="1:10" x14ac:dyDescent="0.25">
      <c r="A2150" s="16" t="s">
        <v>3530</v>
      </c>
      <c r="B2150" s="9" t="s">
        <v>174</v>
      </c>
      <c r="C2150" s="9" t="s">
        <v>116</v>
      </c>
      <c r="D2150" s="9" t="s">
        <v>19</v>
      </c>
      <c r="E2150" s="10">
        <v>42412</v>
      </c>
      <c r="F2150" s="9" t="s">
        <v>14</v>
      </c>
      <c r="G2150" s="9" t="s">
        <v>619</v>
      </c>
      <c r="H2150" s="9">
        <v>80</v>
      </c>
      <c r="I2150" s="9">
        <v>79</v>
      </c>
      <c r="J2150" s="20">
        <v>1.2500000000000001E-2</v>
      </c>
    </row>
    <row r="2151" spans="1:10" x14ac:dyDescent="0.25">
      <c r="A2151" s="15" t="s">
        <v>3531</v>
      </c>
      <c r="B2151" s="7" t="s">
        <v>261</v>
      </c>
      <c r="C2151" s="7" t="s">
        <v>42</v>
      </c>
      <c r="D2151" s="7" t="s">
        <v>37</v>
      </c>
      <c r="E2151" s="8" t="s">
        <v>1443</v>
      </c>
      <c r="F2151" s="7" t="s">
        <v>32</v>
      </c>
      <c r="G2151" s="7" t="s">
        <v>3124</v>
      </c>
      <c r="H2151" s="7">
        <v>150</v>
      </c>
      <c r="I2151" s="7">
        <v>105</v>
      </c>
      <c r="J2151" s="19">
        <v>0.3</v>
      </c>
    </row>
    <row r="2152" spans="1:10" x14ac:dyDescent="0.25">
      <c r="A2152" s="16" t="s">
        <v>3532</v>
      </c>
      <c r="B2152" s="9" t="s">
        <v>269</v>
      </c>
      <c r="C2152" s="9" t="s">
        <v>270</v>
      </c>
      <c r="D2152" s="9" t="s">
        <v>25</v>
      </c>
      <c r="E2152" s="10">
        <v>42316</v>
      </c>
      <c r="F2152" s="9" t="s">
        <v>14</v>
      </c>
      <c r="G2152" s="9" t="s">
        <v>335</v>
      </c>
      <c r="H2152" s="9">
        <v>80</v>
      </c>
      <c r="I2152" s="9">
        <v>58</v>
      </c>
      <c r="J2152" s="20">
        <v>0.27500000000000002</v>
      </c>
    </row>
    <row r="2153" spans="1:10" x14ac:dyDescent="0.25">
      <c r="A2153" s="15" t="s">
        <v>3533</v>
      </c>
      <c r="B2153" s="7" t="s">
        <v>11</v>
      </c>
      <c r="C2153" s="7" t="s">
        <v>12</v>
      </c>
      <c r="D2153" s="7" t="s">
        <v>13</v>
      </c>
      <c r="E2153" s="11">
        <v>42219</v>
      </c>
      <c r="F2153" s="7" t="s">
        <v>58</v>
      </c>
      <c r="G2153" s="7" t="s">
        <v>333</v>
      </c>
      <c r="H2153" s="7">
        <v>800</v>
      </c>
      <c r="I2153" s="7">
        <v>744</v>
      </c>
      <c r="J2153" s="19">
        <v>7.0000000000000007E-2</v>
      </c>
    </row>
    <row r="2154" spans="1:10" x14ac:dyDescent="0.25">
      <c r="A2154" s="16" t="s">
        <v>3534</v>
      </c>
      <c r="B2154" s="9" t="s">
        <v>216</v>
      </c>
      <c r="C2154" s="9" t="s">
        <v>217</v>
      </c>
      <c r="D2154" s="9" t="s">
        <v>13</v>
      </c>
      <c r="E2154" s="10">
        <v>41859</v>
      </c>
      <c r="F2154" s="9" t="s">
        <v>26</v>
      </c>
      <c r="G2154" s="9" t="s">
        <v>1499</v>
      </c>
      <c r="H2154" s="9">
        <v>700</v>
      </c>
      <c r="I2154" s="9">
        <v>651</v>
      </c>
      <c r="J2154" s="20">
        <v>7.0000000000000007E-2</v>
      </c>
    </row>
    <row r="2155" spans="1:10" x14ac:dyDescent="0.25">
      <c r="A2155" s="15" t="s">
        <v>3535</v>
      </c>
      <c r="B2155" s="7" t="s">
        <v>82</v>
      </c>
      <c r="C2155" s="7" t="s">
        <v>83</v>
      </c>
      <c r="D2155" s="7" t="s">
        <v>37</v>
      </c>
      <c r="E2155" s="11">
        <v>42893</v>
      </c>
      <c r="F2155" s="7" t="s">
        <v>112</v>
      </c>
      <c r="G2155" s="7" t="s">
        <v>85</v>
      </c>
      <c r="H2155" s="7">
        <v>70</v>
      </c>
      <c r="I2155" s="7">
        <v>65</v>
      </c>
      <c r="J2155" s="19">
        <v>7.1400000000000005E-2</v>
      </c>
    </row>
    <row r="2156" spans="1:10" x14ac:dyDescent="0.25">
      <c r="A2156" s="16" t="s">
        <v>3536</v>
      </c>
      <c r="B2156" s="9" t="s">
        <v>115</v>
      </c>
      <c r="C2156" s="9" t="s">
        <v>116</v>
      </c>
      <c r="D2156" s="9" t="s">
        <v>19</v>
      </c>
      <c r="E2156" s="12" t="s">
        <v>3537</v>
      </c>
      <c r="F2156" s="9" t="s">
        <v>14</v>
      </c>
      <c r="G2156" s="9" t="s">
        <v>1225</v>
      </c>
      <c r="H2156" s="9">
        <v>80</v>
      </c>
      <c r="I2156" s="9">
        <v>75</v>
      </c>
      <c r="J2156" s="20">
        <v>6.25E-2</v>
      </c>
    </row>
    <row r="2157" spans="1:10" x14ac:dyDescent="0.25">
      <c r="A2157" s="15" t="s">
        <v>3538</v>
      </c>
      <c r="B2157" s="7" t="s">
        <v>47</v>
      </c>
      <c r="C2157" s="7" t="s">
        <v>48</v>
      </c>
      <c r="D2157" s="7" t="s">
        <v>25</v>
      </c>
      <c r="E2157" s="8" t="s">
        <v>282</v>
      </c>
      <c r="F2157" s="7" t="s">
        <v>49</v>
      </c>
      <c r="G2157" s="7" t="s">
        <v>537</v>
      </c>
      <c r="H2157" s="7">
        <v>500</v>
      </c>
      <c r="I2157" s="7">
        <v>500</v>
      </c>
      <c r="J2157" s="19">
        <v>0</v>
      </c>
    </row>
    <row r="2158" spans="1:10" x14ac:dyDescent="0.25">
      <c r="A2158" s="16" t="s">
        <v>3539</v>
      </c>
      <c r="B2158" s="9" t="s">
        <v>56</v>
      </c>
      <c r="C2158" s="9" t="s">
        <v>57</v>
      </c>
      <c r="D2158" s="9" t="s">
        <v>13</v>
      </c>
      <c r="E2158" s="12" t="s">
        <v>3540</v>
      </c>
      <c r="F2158" s="9" t="s">
        <v>77</v>
      </c>
      <c r="G2158" s="9" t="s">
        <v>1053</v>
      </c>
      <c r="H2158" s="9">
        <v>500</v>
      </c>
      <c r="I2158" s="9">
        <v>495</v>
      </c>
      <c r="J2158" s="20">
        <v>0.01</v>
      </c>
    </row>
    <row r="2159" spans="1:10" x14ac:dyDescent="0.25">
      <c r="A2159" s="15" t="s">
        <v>3541</v>
      </c>
      <c r="B2159" s="7" t="s">
        <v>128</v>
      </c>
      <c r="C2159" s="7" t="s">
        <v>129</v>
      </c>
      <c r="D2159" s="7" t="s">
        <v>37</v>
      </c>
      <c r="E2159" s="8" t="s">
        <v>1013</v>
      </c>
      <c r="F2159" s="7" t="s">
        <v>26</v>
      </c>
      <c r="G2159" s="7" t="s">
        <v>1162</v>
      </c>
      <c r="H2159" s="7">
        <v>700</v>
      </c>
      <c r="I2159" s="7">
        <v>665</v>
      </c>
      <c r="J2159" s="19">
        <v>0.05</v>
      </c>
    </row>
    <row r="2160" spans="1:10" x14ac:dyDescent="0.25">
      <c r="A2160" s="16" t="s">
        <v>3542</v>
      </c>
      <c r="B2160" s="9" t="s">
        <v>100</v>
      </c>
      <c r="C2160" s="9" t="s">
        <v>101</v>
      </c>
      <c r="D2160" s="9" t="s">
        <v>13</v>
      </c>
      <c r="E2160" s="12" t="s">
        <v>2351</v>
      </c>
      <c r="F2160" s="9" t="s">
        <v>125</v>
      </c>
      <c r="G2160" s="9" t="s">
        <v>256</v>
      </c>
      <c r="H2160" s="9">
        <v>250</v>
      </c>
      <c r="I2160" s="9">
        <v>230</v>
      </c>
      <c r="J2160" s="20">
        <v>0.08</v>
      </c>
    </row>
    <row r="2161" spans="1:10" x14ac:dyDescent="0.25">
      <c r="A2161" s="15" t="s">
        <v>3543</v>
      </c>
      <c r="B2161" s="7" t="s">
        <v>3760</v>
      </c>
      <c r="C2161" s="7" t="s">
        <v>3759</v>
      </c>
      <c r="D2161" s="7" t="s">
        <v>13</v>
      </c>
      <c r="E2161" s="8" t="s">
        <v>2228</v>
      </c>
      <c r="F2161" s="7" t="s">
        <v>32</v>
      </c>
      <c r="G2161" s="7" t="s">
        <v>1362</v>
      </c>
      <c r="H2161" s="7">
        <v>150</v>
      </c>
      <c r="I2161" s="7">
        <v>143</v>
      </c>
      <c r="J2161" s="19">
        <v>4.6699999999999998E-2</v>
      </c>
    </row>
    <row r="2162" spans="1:10" x14ac:dyDescent="0.25">
      <c r="A2162" s="16" t="s">
        <v>3544</v>
      </c>
      <c r="B2162" s="9" t="s">
        <v>541</v>
      </c>
      <c r="C2162" s="9" t="s">
        <v>542</v>
      </c>
      <c r="D2162" s="9" t="s">
        <v>25</v>
      </c>
      <c r="E2162" s="12" t="s">
        <v>3324</v>
      </c>
      <c r="F2162" s="9" t="s">
        <v>125</v>
      </c>
      <c r="G2162" s="9" t="s">
        <v>581</v>
      </c>
      <c r="H2162" s="9">
        <v>250</v>
      </c>
      <c r="I2162" s="9">
        <v>230</v>
      </c>
      <c r="J2162" s="20">
        <v>0.08</v>
      </c>
    </row>
    <row r="2163" spans="1:10" x14ac:dyDescent="0.25">
      <c r="A2163" s="15" t="s">
        <v>3545</v>
      </c>
      <c r="B2163" s="7" t="s">
        <v>23</v>
      </c>
      <c r="C2163" s="7" t="s">
        <v>24</v>
      </c>
      <c r="D2163" s="7" t="s">
        <v>25</v>
      </c>
      <c r="E2163" s="11">
        <v>42010</v>
      </c>
      <c r="F2163" s="7" t="s">
        <v>26</v>
      </c>
      <c r="G2163" s="7" t="s">
        <v>381</v>
      </c>
      <c r="H2163" s="7">
        <v>700</v>
      </c>
      <c r="I2163" s="7">
        <v>665</v>
      </c>
      <c r="J2163" s="19">
        <v>0.05</v>
      </c>
    </row>
    <row r="2164" spans="1:10" x14ac:dyDescent="0.25">
      <c r="A2164" s="16" t="s">
        <v>3546</v>
      </c>
      <c r="B2164" s="9" t="s">
        <v>2907</v>
      </c>
      <c r="C2164" s="9" t="s">
        <v>116</v>
      </c>
      <c r="D2164" s="9" t="s">
        <v>19</v>
      </c>
      <c r="E2164" s="12" t="s">
        <v>698</v>
      </c>
      <c r="F2164" s="9" t="s">
        <v>125</v>
      </c>
      <c r="G2164" s="9" t="s">
        <v>3547</v>
      </c>
      <c r="H2164" s="9">
        <v>250</v>
      </c>
      <c r="I2164" s="9">
        <v>245</v>
      </c>
      <c r="J2164" s="20">
        <v>0.02</v>
      </c>
    </row>
    <row r="2165" spans="1:10" x14ac:dyDescent="0.25">
      <c r="A2165" s="15" t="s">
        <v>3548</v>
      </c>
      <c r="B2165" s="7" t="s">
        <v>174</v>
      </c>
      <c r="C2165" s="7" t="s">
        <v>116</v>
      </c>
      <c r="D2165" s="7" t="s">
        <v>19</v>
      </c>
      <c r="E2165" s="11">
        <v>41707</v>
      </c>
      <c r="F2165" s="7" t="s">
        <v>38</v>
      </c>
      <c r="G2165" s="7" t="s">
        <v>619</v>
      </c>
      <c r="H2165" s="7">
        <v>50</v>
      </c>
      <c r="I2165" s="7">
        <v>38</v>
      </c>
      <c r="J2165" s="19">
        <v>0.24</v>
      </c>
    </row>
    <row r="2166" spans="1:10" x14ac:dyDescent="0.25">
      <c r="A2166" s="16" t="s">
        <v>3549</v>
      </c>
      <c r="B2166" s="9" t="s">
        <v>147</v>
      </c>
      <c r="C2166" s="9" t="s">
        <v>96</v>
      </c>
      <c r="D2166" s="9" t="s">
        <v>37</v>
      </c>
      <c r="E2166" s="12" t="s">
        <v>2025</v>
      </c>
      <c r="F2166" s="9" t="s">
        <v>112</v>
      </c>
      <c r="G2166" s="9" t="s">
        <v>680</v>
      </c>
      <c r="H2166" s="9">
        <v>70</v>
      </c>
      <c r="I2166" s="9">
        <v>64</v>
      </c>
      <c r="J2166" s="20">
        <v>8.5699999999999998E-2</v>
      </c>
    </row>
    <row r="2167" spans="1:10" x14ac:dyDescent="0.25">
      <c r="A2167" s="15" t="s">
        <v>3550</v>
      </c>
      <c r="B2167" s="7" t="s">
        <v>135</v>
      </c>
      <c r="C2167" s="7" t="s">
        <v>42</v>
      </c>
      <c r="D2167" s="7" t="s">
        <v>37</v>
      </c>
      <c r="E2167" s="8" t="s">
        <v>1512</v>
      </c>
      <c r="F2167" s="7" t="s">
        <v>125</v>
      </c>
      <c r="G2167" s="7" t="s">
        <v>1184</v>
      </c>
      <c r="H2167" s="7">
        <v>250</v>
      </c>
      <c r="I2167" s="7">
        <v>238</v>
      </c>
      <c r="J2167" s="19">
        <v>4.8000000000000001E-2</v>
      </c>
    </row>
    <row r="2168" spans="1:10" x14ac:dyDescent="0.25">
      <c r="A2168" s="16" t="s">
        <v>3551</v>
      </c>
      <c r="B2168" s="9" t="s">
        <v>3761</v>
      </c>
      <c r="C2168" s="9" t="s">
        <v>3759</v>
      </c>
      <c r="D2168" s="9" t="s">
        <v>13</v>
      </c>
      <c r="E2168" s="10">
        <v>42526</v>
      </c>
      <c r="F2168" s="9" t="s">
        <v>32</v>
      </c>
      <c r="G2168" s="9" t="s">
        <v>778</v>
      </c>
      <c r="H2168" s="9">
        <v>150</v>
      </c>
      <c r="I2168" s="9">
        <v>137</v>
      </c>
      <c r="J2168" s="20">
        <v>8.6699999999999999E-2</v>
      </c>
    </row>
    <row r="2169" spans="1:10" x14ac:dyDescent="0.25">
      <c r="A2169" s="15" t="s">
        <v>3552</v>
      </c>
      <c r="B2169" s="7" t="s">
        <v>197</v>
      </c>
      <c r="C2169" s="7" t="s">
        <v>198</v>
      </c>
      <c r="D2169" s="7" t="s">
        <v>13</v>
      </c>
      <c r="E2169" s="8" t="s">
        <v>3553</v>
      </c>
      <c r="F2169" s="7" t="s">
        <v>58</v>
      </c>
      <c r="G2169" s="7" t="s">
        <v>1217</v>
      </c>
      <c r="H2169" s="7">
        <v>800</v>
      </c>
      <c r="I2169" s="7">
        <v>520</v>
      </c>
      <c r="J2169" s="19">
        <v>0.35</v>
      </c>
    </row>
    <row r="2170" spans="1:10" x14ac:dyDescent="0.25">
      <c r="A2170" s="16" t="s">
        <v>3554</v>
      </c>
      <c r="B2170" s="9" t="s">
        <v>216</v>
      </c>
      <c r="C2170" s="9" t="s">
        <v>217</v>
      </c>
      <c r="D2170" s="9" t="s">
        <v>13</v>
      </c>
      <c r="E2170" s="10">
        <v>42010</v>
      </c>
      <c r="F2170" s="9" t="s">
        <v>14</v>
      </c>
      <c r="G2170" s="9" t="s">
        <v>1020</v>
      </c>
      <c r="H2170" s="9">
        <v>80</v>
      </c>
      <c r="I2170" s="9">
        <v>80</v>
      </c>
      <c r="J2170" s="20">
        <v>0</v>
      </c>
    </row>
    <row r="2171" spans="1:10" x14ac:dyDescent="0.25">
      <c r="A2171" s="15" t="s">
        <v>3555</v>
      </c>
      <c r="B2171" s="7" t="s">
        <v>105</v>
      </c>
      <c r="C2171" s="7" t="s">
        <v>106</v>
      </c>
      <c r="D2171" s="7" t="s">
        <v>13</v>
      </c>
      <c r="E2171" s="8" t="s">
        <v>3556</v>
      </c>
      <c r="F2171" s="7" t="s">
        <v>14</v>
      </c>
      <c r="G2171" s="7" t="s">
        <v>1227</v>
      </c>
      <c r="H2171" s="7">
        <v>80</v>
      </c>
      <c r="I2171" s="7">
        <v>62</v>
      </c>
      <c r="J2171" s="19">
        <v>0.22500000000000001</v>
      </c>
    </row>
    <row r="2172" spans="1:10" x14ac:dyDescent="0.25">
      <c r="A2172" s="16" t="s">
        <v>3557</v>
      </c>
      <c r="B2172" s="9" t="s">
        <v>56</v>
      </c>
      <c r="C2172" s="9" t="s">
        <v>57</v>
      </c>
      <c r="D2172" s="9" t="s">
        <v>13</v>
      </c>
      <c r="E2172" s="12" t="s">
        <v>3489</v>
      </c>
      <c r="F2172" s="9" t="s">
        <v>38</v>
      </c>
      <c r="G2172" s="9" t="s">
        <v>828</v>
      </c>
      <c r="H2172" s="9">
        <v>50</v>
      </c>
      <c r="I2172" s="9">
        <v>50</v>
      </c>
      <c r="J2172" s="20">
        <v>0</v>
      </c>
    </row>
    <row r="2173" spans="1:10" x14ac:dyDescent="0.25">
      <c r="A2173" s="15" t="s">
        <v>3558</v>
      </c>
      <c r="B2173" s="7" t="s">
        <v>144</v>
      </c>
      <c r="C2173" s="7" t="s">
        <v>116</v>
      </c>
      <c r="D2173" s="7" t="s">
        <v>19</v>
      </c>
      <c r="E2173" s="8" t="s">
        <v>1038</v>
      </c>
      <c r="F2173" s="7" t="s">
        <v>58</v>
      </c>
      <c r="G2173" s="7" t="s">
        <v>883</v>
      </c>
      <c r="H2173" s="7">
        <v>800</v>
      </c>
      <c r="I2173" s="7">
        <v>640</v>
      </c>
      <c r="J2173" s="19">
        <v>0.2</v>
      </c>
    </row>
    <row r="2174" spans="1:10" x14ac:dyDescent="0.25">
      <c r="A2174" s="16" t="s">
        <v>3559</v>
      </c>
      <c r="B2174" s="9" t="s">
        <v>495</v>
      </c>
      <c r="C2174" s="9" t="s">
        <v>496</v>
      </c>
      <c r="D2174" s="9" t="s">
        <v>13</v>
      </c>
      <c r="E2174" s="12" t="s">
        <v>3560</v>
      </c>
      <c r="F2174" s="9" t="s">
        <v>44</v>
      </c>
      <c r="G2174" s="9" t="s">
        <v>1675</v>
      </c>
      <c r="H2174" s="9">
        <v>30</v>
      </c>
      <c r="I2174" s="9">
        <v>21</v>
      </c>
      <c r="J2174" s="20">
        <v>0.3</v>
      </c>
    </row>
    <row r="2175" spans="1:10" x14ac:dyDescent="0.25">
      <c r="A2175" s="15" t="s">
        <v>3561</v>
      </c>
      <c r="B2175" s="7" t="s">
        <v>2815</v>
      </c>
      <c r="C2175" s="7" t="s">
        <v>18</v>
      </c>
      <c r="D2175" s="7" t="s">
        <v>19</v>
      </c>
      <c r="E2175" s="11">
        <v>41675</v>
      </c>
      <c r="F2175" s="7" t="s">
        <v>64</v>
      </c>
      <c r="G2175" s="7" t="s">
        <v>3562</v>
      </c>
      <c r="H2175" s="7">
        <v>1000</v>
      </c>
      <c r="I2175" s="7">
        <v>780</v>
      </c>
      <c r="J2175" s="19">
        <v>0.22</v>
      </c>
    </row>
    <row r="2176" spans="1:10" x14ac:dyDescent="0.25">
      <c r="A2176" s="16" t="s">
        <v>3563</v>
      </c>
      <c r="B2176" s="9" t="s">
        <v>100</v>
      </c>
      <c r="C2176" s="9" t="s">
        <v>101</v>
      </c>
      <c r="D2176" s="9" t="s">
        <v>13</v>
      </c>
      <c r="E2176" s="12" t="s">
        <v>2728</v>
      </c>
      <c r="F2176" s="9" t="s">
        <v>26</v>
      </c>
      <c r="G2176" s="9" t="s">
        <v>103</v>
      </c>
      <c r="H2176" s="9">
        <v>700</v>
      </c>
      <c r="I2176" s="9">
        <v>679</v>
      </c>
      <c r="J2176" s="20">
        <v>0.03</v>
      </c>
    </row>
    <row r="2177" spans="1:10" x14ac:dyDescent="0.25">
      <c r="A2177" s="15" t="s">
        <v>3564</v>
      </c>
      <c r="B2177" s="7" t="s">
        <v>74</v>
      </c>
      <c r="C2177" s="7" t="s">
        <v>75</v>
      </c>
      <c r="D2177" s="7" t="s">
        <v>37</v>
      </c>
      <c r="E2177" s="8" t="s">
        <v>922</v>
      </c>
      <c r="F2177" s="7" t="s">
        <v>38</v>
      </c>
      <c r="G2177" s="7" t="s">
        <v>2973</v>
      </c>
      <c r="H2177" s="7">
        <v>50</v>
      </c>
      <c r="I2177" s="7">
        <v>50</v>
      </c>
      <c r="J2177" s="19">
        <v>0</v>
      </c>
    </row>
    <row r="2178" spans="1:10" x14ac:dyDescent="0.25">
      <c r="A2178" s="16" t="s">
        <v>3565</v>
      </c>
      <c r="B2178" s="9" t="s">
        <v>178</v>
      </c>
      <c r="C2178" s="9" t="s">
        <v>116</v>
      </c>
      <c r="D2178" s="9" t="s">
        <v>19</v>
      </c>
      <c r="E2178" s="10">
        <v>42075</v>
      </c>
      <c r="F2178" s="9" t="s">
        <v>112</v>
      </c>
      <c r="G2178" s="9" t="s">
        <v>373</v>
      </c>
      <c r="H2178" s="9">
        <v>70</v>
      </c>
      <c r="I2178" s="9">
        <v>55</v>
      </c>
      <c r="J2178" s="20">
        <v>0.21429999999999999</v>
      </c>
    </row>
    <row r="2179" spans="1:10" x14ac:dyDescent="0.25">
      <c r="A2179" s="15" t="s">
        <v>3566</v>
      </c>
      <c r="B2179" s="7" t="s">
        <v>495</v>
      </c>
      <c r="C2179" s="7" t="s">
        <v>496</v>
      </c>
      <c r="D2179" s="7" t="s">
        <v>13</v>
      </c>
      <c r="E2179" s="8" t="s">
        <v>3567</v>
      </c>
      <c r="F2179" s="7" t="s">
        <v>58</v>
      </c>
      <c r="G2179" s="7" t="s">
        <v>613</v>
      </c>
      <c r="H2179" s="7">
        <v>800</v>
      </c>
      <c r="I2179" s="7">
        <v>800</v>
      </c>
      <c r="J2179" s="19">
        <v>0</v>
      </c>
    </row>
    <row r="2180" spans="1:10" x14ac:dyDescent="0.25">
      <c r="A2180" s="16" t="s">
        <v>3568</v>
      </c>
      <c r="B2180" s="9" t="s">
        <v>67</v>
      </c>
      <c r="C2180" s="9" t="s">
        <v>68</v>
      </c>
      <c r="D2180" s="9" t="s">
        <v>37</v>
      </c>
      <c r="E2180" s="10">
        <v>43081</v>
      </c>
      <c r="F2180" s="9" t="s">
        <v>38</v>
      </c>
      <c r="G2180" s="9" t="s">
        <v>3175</v>
      </c>
      <c r="H2180" s="9">
        <v>50</v>
      </c>
      <c r="I2180" s="9">
        <v>50</v>
      </c>
      <c r="J2180" s="20">
        <v>0</v>
      </c>
    </row>
    <row r="2181" spans="1:10" x14ac:dyDescent="0.25">
      <c r="A2181" s="15" t="s">
        <v>3569</v>
      </c>
      <c r="B2181" s="7" t="s">
        <v>17</v>
      </c>
      <c r="C2181" s="7" t="s">
        <v>18</v>
      </c>
      <c r="D2181" s="7" t="s">
        <v>19</v>
      </c>
      <c r="E2181" s="8" t="s">
        <v>1714</v>
      </c>
      <c r="F2181" s="7" t="s">
        <v>14</v>
      </c>
      <c r="G2181" s="7" t="s">
        <v>1000</v>
      </c>
      <c r="H2181" s="7">
        <v>80</v>
      </c>
      <c r="I2181" s="7">
        <v>59</v>
      </c>
      <c r="J2181" s="19">
        <v>0.26250000000000001</v>
      </c>
    </row>
    <row r="2182" spans="1:10" x14ac:dyDescent="0.25">
      <c r="A2182" s="16" t="s">
        <v>3570</v>
      </c>
      <c r="B2182" s="9" t="s">
        <v>350</v>
      </c>
      <c r="C2182" s="9" t="s">
        <v>116</v>
      </c>
      <c r="D2182" s="9" t="s">
        <v>19</v>
      </c>
      <c r="E2182" s="10">
        <v>42312</v>
      </c>
      <c r="F2182" s="9" t="s">
        <v>44</v>
      </c>
      <c r="G2182" s="9" t="s">
        <v>1170</v>
      </c>
      <c r="H2182" s="9">
        <v>30</v>
      </c>
      <c r="I2182" s="9">
        <v>30</v>
      </c>
      <c r="J2182" s="20">
        <v>0</v>
      </c>
    </row>
    <row r="2183" spans="1:10" x14ac:dyDescent="0.25">
      <c r="A2183" s="15" t="s">
        <v>3571</v>
      </c>
      <c r="B2183" s="7" t="s">
        <v>325</v>
      </c>
      <c r="C2183" s="7" t="s">
        <v>326</v>
      </c>
      <c r="D2183" s="7" t="s">
        <v>37</v>
      </c>
      <c r="E2183" s="8" t="s">
        <v>1657</v>
      </c>
      <c r="F2183" s="7" t="s">
        <v>32</v>
      </c>
      <c r="G2183" s="7" t="s">
        <v>918</v>
      </c>
      <c r="H2183" s="7">
        <v>150</v>
      </c>
      <c r="I2183" s="7">
        <v>140</v>
      </c>
      <c r="J2183" s="19">
        <v>6.6699999999999995E-2</v>
      </c>
    </row>
    <row r="2184" spans="1:10" x14ac:dyDescent="0.25">
      <c r="A2184" s="16" t="s">
        <v>3572</v>
      </c>
      <c r="B2184" s="9" t="s">
        <v>288</v>
      </c>
      <c r="C2184" s="9" t="s">
        <v>289</v>
      </c>
      <c r="D2184" s="9" t="s">
        <v>13</v>
      </c>
      <c r="E2184" s="12" t="s">
        <v>1917</v>
      </c>
      <c r="F2184" s="9" t="s">
        <v>14</v>
      </c>
      <c r="G2184" s="9" t="s">
        <v>658</v>
      </c>
      <c r="H2184" s="9">
        <v>80</v>
      </c>
      <c r="I2184" s="9">
        <v>66</v>
      </c>
      <c r="J2184" s="20">
        <v>0.17499999999999999</v>
      </c>
    </row>
    <row r="2185" spans="1:10" x14ac:dyDescent="0.25">
      <c r="A2185" s="15" t="s">
        <v>3573</v>
      </c>
      <c r="B2185" s="7" t="s">
        <v>397</v>
      </c>
      <c r="C2185" s="7" t="s">
        <v>398</v>
      </c>
      <c r="D2185" s="7" t="s">
        <v>13</v>
      </c>
      <c r="E2185" s="8" t="s">
        <v>1643</v>
      </c>
      <c r="F2185" s="7" t="s">
        <v>49</v>
      </c>
      <c r="G2185" s="7" t="s">
        <v>750</v>
      </c>
      <c r="H2185" s="7">
        <v>500</v>
      </c>
      <c r="I2185" s="7">
        <v>475</v>
      </c>
      <c r="J2185" s="19">
        <v>0.05</v>
      </c>
    </row>
    <row r="2186" spans="1:10" x14ac:dyDescent="0.25">
      <c r="A2186" s="16" t="s">
        <v>3574</v>
      </c>
      <c r="B2186" s="9" t="s">
        <v>47</v>
      </c>
      <c r="C2186" s="9" t="s">
        <v>48</v>
      </c>
      <c r="D2186" s="9" t="s">
        <v>25</v>
      </c>
      <c r="E2186" s="12" t="s">
        <v>2757</v>
      </c>
      <c r="F2186" s="9" t="s">
        <v>49</v>
      </c>
      <c r="G2186" s="9" t="s">
        <v>1437</v>
      </c>
      <c r="H2186" s="9">
        <v>500</v>
      </c>
      <c r="I2186" s="9">
        <v>485</v>
      </c>
      <c r="J2186" s="20">
        <v>0.03</v>
      </c>
    </row>
    <row r="2187" spans="1:10" x14ac:dyDescent="0.25">
      <c r="A2187" s="15" t="s">
        <v>3575</v>
      </c>
      <c r="B2187" s="7" t="s">
        <v>52</v>
      </c>
      <c r="C2187" s="7" t="s">
        <v>53</v>
      </c>
      <c r="D2187" s="7" t="s">
        <v>25</v>
      </c>
      <c r="E2187" s="11">
        <v>42103</v>
      </c>
      <c r="F2187" s="7" t="s">
        <v>26</v>
      </c>
      <c r="G2187" s="7" t="s">
        <v>2962</v>
      </c>
      <c r="H2187" s="7">
        <v>700</v>
      </c>
      <c r="I2187" s="7">
        <v>581</v>
      </c>
      <c r="J2187" s="19">
        <v>0.17</v>
      </c>
    </row>
    <row r="2188" spans="1:10" x14ac:dyDescent="0.25">
      <c r="A2188" s="16" t="s">
        <v>3576</v>
      </c>
      <c r="B2188" s="9" t="s">
        <v>62</v>
      </c>
      <c r="C2188" s="9" t="s">
        <v>63</v>
      </c>
      <c r="D2188" s="9" t="s">
        <v>13</v>
      </c>
      <c r="E2188" s="12" t="s">
        <v>171</v>
      </c>
      <c r="F2188" s="9" t="s">
        <v>14</v>
      </c>
      <c r="G2188" s="9" t="s">
        <v>2316</v>
      </c>
      <c r="H2188" s="9">
        <v>80</v>
      </c>
      <c r="I2188" s="9">
        <v>74</v>
      </c>
      <c r="J2188" s="20">
        <v>7.4999999999999997E-2</v>
      </c>
    </row>
    <row r="2189" spans="1:10" x14ac:dyDescent="0.25">
      <c r="A2189" s="15" t="s">
        <v>3577</v>
      </c>
      <c r="B2189" s="7" t="s">
        <v>269</v>
      </c>
      <c r="C2189" s="7" t="s">
        <v>270</v>
      </c>
      <c r="D2189" s="7" t="s">
        <v>25</v>
      </c>
      <c r="E2189" s="11">
        <v>43435</v>
      </c>
      <c r="F2189" s="7" t="s">
        <v>77</v>
      </c>
      <c r="G2189" s="7" t="s">
        <v>792</v>
      </c>
      <c r="H2189" s="7">
        <v>500</v>
      </c>
      <c r="I2189" s="7">
        <v>490</v>
      </c>
      <c r="J2189" s="19">
        <v>0.02</v>
      </c>
    </row>
    <row r="2190" spans="1:10" x14ac:dyDescent="0.25">
      <c r="A2190" s="16" t="s">
        <v>3578</v>
      </c>
      <c r="B2190" s="9" t="s">
        <v>110</v>
      </c>
      <c r="C2190" s="9" t="s">
        <v>75</v>
      </c>
      <c r="D2190" s="9" t="s">
        <v>37</v>
      </c>
      <c r="E2190" s="10">
        <v>42652</v>
      </c>
      <c r="F2190" s="9" t="s">
        <v>125</v>
      </c>
      <c r="G2190" s="9" t="s">
        <v>113</v>
      </c>
      <c r="H2190" s="9">
        <v>250</v>
      </c>
      <c r="I2190" s="9">
        <v>240</v>
      </c>
      <c r="J2190" s="20">
        <v>0.04</v>
      </c>
    </row>
    <row r="2191" spans="1:10" x14ac:dyDescent="0.25">
      <c r="A2191" s="15" t="s">
        <v>3579</v>
      </c>
      <c r="B2191" s="7" t="s">
        <v>47</v>
      </c>
      <c r="C2191" s="7" t="s">
        <v>48</v>
      </c>
      <c r="D2191" s="7" t="s">
        <v>25</v>
      </c>
      <c r="E2191" s="8" t="s">
        <v>1827</v>
      </c>
      <c r="F2191" s="7" t="s">
        <v>58</v>
      </c>
      <c r="G2191" s="7" t="s">
        <v>1531</v>
      </c>
      <c r="H2191" s="7">
        <v>800</v>
      </c>
      <c r="I2191" s="7">
        <v>744</v>
      </c>
      <c r="J2191" s="19">
        <v>7.0000000000000007E-2</v>
      </c>
    </row>
    <row r="2192" spans="1:10" x14ac:dyDescent="0.25">
      <c r="A2192" s="16" t="s">
        <v>3580</v>
      </c>
      <c r="B2192" s="9" t="s">
        <v>52</v>
      </c>
      <c r="C2192" s="9" t="s">
        <v>53</v>
      </c>
      <c r="D2192" s="9" t="s">
        <v>25</v>
      </c>
      <c r="E2192" s="12" t="s">
        <v>1320</v>
      </c>
      <c r="F2192" s="9" t="s">
        <v>77</v>
      </c>
      <c r="G2192" s="9" t="s">
        <v>1300</v>
      </c>
      <c r="H2192" s="9">
        <v>500</v>
      </c>
      <c r="I2192" s="9">
        <v>490</v>
      </c>
      <c r="J2192" s="20">
        <v>0.02</v>
      </c>
    </row>
    <row r="2193" spans="1:10" x14ac:dyDescent="0.25">
      <c r="A2193" s="15" t="s">
        <v>3581</v>
      </c>
      <c r="B2193" s="7" t="s">
        <v>288</v>
      </c>
      <c r="C2193" s="7" t="s">
        <v>289</v>
      </c>
      <c r="D2193" s="7" t="s">
        <v>13</v>
      </c>
      <c r="E2193" s="11">
        <v>42926</v>
      </c>
      <c r="F2193" s="7" t="s">
        <v>77</v>
      </c>
      <c r="G2193" s="7" t="s">
        <v>348</v>
      </c>
      <c r="H2193" s="7">
        <v>500</v>
      </c>
      <c r="I2193" s="7">
        <v>495</v>
      </c>
      <c r="J2193" s="19">
        <v>0.01</v>
      </c>
    </row>
    <row r="2194" spans="1:10" x14ac:dyDescent="0.25">
      <c r="A2194" s="16" t="s">
        <v>3582</v>
      </c>
      <c r="B2194" s="9" t="s">
        <v>144</v>
      </c>
      <c r="C2194" s="9" t="s">
        <v>116</v>
      </c>
      <c r="D2194" s="9" t="s">
        <v>19</v>
      </c>
      <c r="E2194" s="12" t="s">
        <v>2432</v>
      </c>
      <c r="F2194" s="9" t="s">
        <v>77</v>
      </c>
      <c r="G2194" s="9" t="s">
        <v>691</v>
      </c>
      <c r="H2194" s="9">
        <v>500</v>
      </c>
      <c r="I2194" s="9">
        <v>500</v>
      </c>
      <c r="J2194" s="20">
        <v>0</v>
      </c>
    </row>
    <row r="2195" spans="1:10" x14ac:dyDescent="0.25">
      <c r="A2195" s="15" t="s">
        <v>3583</v>
      </c>
      <c r="B2195" s="7" t="s">
        <v>197</v>
      </c>
      <c r="C2195" s="7" t="s">
        <v>198</v>
      </c>
      <c r="D2195" s="7" t="s">
        <v>13</v>
      </c>
      <c r="E2195" s="8" t="s">
        <v>1032</v>
      </c>
      <c r="F2195" s="7" t="s">
        <v>32</v>
      </c>
      <c r="G2195" s="7" t="s">
        <v>548</v>
      </c>
      <c r="H2195" s="7">
        <v>150</v>
      </c>
      <c r="I2195" s="7">
        <v>138</v>
      </c>
      <c r="J2195" s="19">
        <v>0.08</v>
      </c>
    </row>
    <row r="2196" spans="1:10" x14ac:dyDescent="0.25">
      <c r="A2196" s="16" t="s">
        <v>3584</v>
      </c>
      <c r="B2196" s="9" t="s">
        <v>47</v>
      </c>
      <c r="C2196" s="9" t="s">
        <v>48</v>
      </c>
      <c r="D2196" s="9" t="s">
        <v>25</v>
      </c>
      <c r="E2196" s="12" t="s">
        <v>3585</v>
      </c>
      <c r="F2196" s="9" t="s">
        <v>77</v>
      </c>
      <c r="G2196" s="9" t="s">
        <v>1345</v>
      </c>
      <c r="H2196" s="9">
        <v>500</v>
      </c>
      <c r="I2196" s="9">
        <v>490</v>
      </c>
      <c r="J2196" s="20">
        <v>0.02</v>
      </c>
    </row>
    <row r="2197" spans="1:10" x14ac:dyDescent="0.25">
      <c r="A2197" s="15" t="s">
        <v>3586</v>
      </c>
      <c r="B2197" s="7" t="s">
        <v>82</v>
      </c>
      <c r="C2197" s="7" t="s">
        <v>83</v>
      </c>
      <c r="D2197" s="7" t="s">
        <v>37</v>
      </c>
      <c r="E2197" s="11">
        <v>43012</v>
      </c>
      <c r="F2197" s="7" t="s">
        <v>26</v>
      </c>
      <c r="G2197" s="7" t="s">
        <v>488</v>
      </c>
      <c r="H2197" s="7">
        <v>700</v>
      </c>
      <c r="I2197" s="7">
        <v>658</v>
      </c>
      <c r="J2197" s="19">
        <v>0.06</v>
      </c>
    </row>
    <row r="2198" spans="1:10" x14ac:dyDescent="0.25">
      <c r="A2198" s="16" t="s">
        <v>3587</v>
      </c>
      <c r="B2198" s="9" t="s">
        <v>397</v>
      </c>
      <c r="C2198" s="9" t="s">
        <v>398</v>
      </c>
      <c r="D2198" s="9" t="s">
        <v>13</v>
      </c>
      <c r="E2198" s="12" t="s">
        <v>737</v>
      </c>
      <c r="F2198" s="9" t="s">
        <v>64</v>
      </c>
      <c r="G2198" s="9" t="s">
        <v>1192</v>
      </c>
      <c r="H2198" s="9">
        <v>1000</v>
      </c>
      <c r="I2198" s="9">
        <v>800</v>
      </c>
      <c r="J2198" s="20">
        <v>0.2</v>
      </c>
    </row>
    <row r="2199" spans="1:10" x14ac:dyDescent="0.25">
      <c r="A2199" s="15" t="s">
        <v>3588</v>
      </c>
      <c r="B2199" s="7" t="s">
        <v>261</v>
      </c>
      <c r="C2199" s="7" t="s">
        <v>42</v>
      </c>
      <c r="D2199" s="7" t="s">
        <v>37</v>
      </c>
      <c r="E2199" s="8" t="s">
        <v>1814</v>
      </c>
      <c r="F2199" s="7" t="s">
        <v>49</v>
      </c>
      <c r="G2199" s="7" t="s">
        <v>1729</v>
      </c>
      <c r="H2199" s="7">
        <v>500</v>
      </c>
      <c r="I2199" s="7">
        <v>485</v>
      </c>
      <c r="J2199" s="19">
        <v>0.03</v>
      </c>
    </row>
    <row r="2200" spans="1:10" x14ac:dyDescent="0.25">
      <c r="A2200" s="16" t="s">
        <v>3589</v>
      </c>
      <c r="B2200" s="9" t="s">
        <v>89</v>
      </c>
      <c r="C2200" s="9" t="s">
        <v>90</v>
      </c>
      <c r="D2200" s="9" t="s">
        <v>13</v>
      </c>
      <c r="E2200" s="10">
        <v>42401</v>
      </c>
      <c r="F2200" s="9" t="s">
        <v>49</v>
      </c>
      <c r="G2200" s="9" t="s">
        <v>91</v>
      </c>
      <c r="H2200" s="9">
        <v>500</v>
      </c>
      <c r="I2200" s="9">
        <v>445</v>
      </c>
      <c r="J2200" s="20">
        <v>0.11</v>
      </c>
    </row>
    <row r="2201" spans="1:10" x14ac:dyDescent="0.25">
      <c r="A2201" s="15" t="s">
        <v>3590</v>
      </c>
      <c r="B2201" s="7" t="s">
        <v>95</v>
      </c>
      <c r="C2201" s="7" t="s">
        <v>96</v>
      </c>
      <c r="D2201" s="7" t="s">
        <v>37</v>
      </c>
      <c r="E2201" s="11">
        <v>42217</v>
      </c>
      <c r="F2201" s="7" t="s">
        <v>112</v>
      </c>
      <c r="G2201" s="7" t="s">
        <v>1979</v>
      </c>
      <c r="H2201" s="7">
        <v>70</v>
      </c>
      <c r="I2201" s="7">
        <v>59</v>
      </c>
      <c r="J2201" s="19">
        <v>0.15709999999999999</v>
      </c>
    </row>
    <row r="2202" spans="1:10" x14ac:dyDescent="0.25">
      <c r="A2202" s="16" t="s">
        <v>3591</v>
      </c>
      <c r="B2202" s="9" t="s">
        <v>178</v>
      </c>
      <c r="C2202" s="9" t="s">
        <v>116</v>
      </c>
      <c r="D2202" s="9" t="s">
        <v>19</v>
      </c>
      <c r="E2202" s="10">
        <v>41824</v>
      </c>
      <c r="F2202" s="9" t="s">
        <v>32</v>
      </c>
      <c r="G2202" s="9" t="s">
        <v>1273</v>
      </c>
      <c r="H2202" s="9">
        <v>150</v>
      </c>
      <c r="I2202" s="9">
        <v>122</v>
      </c>
      <c r="J2202" s="20">
        <v>0.1867</v>
      </c>
    </row>
    <row r="2203" spans="1:10" x14ac:dyDescent="0.25">
      <c r="A2203" s="15" t="s">
        <v>3592</v>
      </c>
      <c r="B2203" s="7" t="s">
        <v>201</v>
      </c>
      <c r="C2203" s="7" t="s">
        <v>202</v>
      </c>
      <c r="D2203" s="7" t="s">
        <v>13</v>
      </c>
      <c r="E2203" s="8" t="s">
        <v>1238</v>
      </c>
      <c r="F2203" s="7" t="s">
        <v>26</v>
      </c>
      <c r="G2203" s="7" t="s">
        <v>1905</v>
      </c>
      <c r="H2203" s="7">
        <v>700</v>
      </c>
      <c r="I2203" s="7">
        <v>658</v>
      </c>
      <c r="J2203" s="19">
        <v>0.06</v>
      </c>
    </row>
    <row r="2204" spans="1:10" x14ac:dyDescent="0.25">
      <c r="A2204" s="16" t="s">
        <v>3593</v>
      </c>
      <c r="B2204" s="9" t="s">
        <v>11</v>
      </c>
      <c r="C2204" s="9" t="s">
        <v>12</v>
      </c>
      <c r="D2204" s="9" t="s">
        <v>13</v>
      </c>
      <c r="E2204" s="12" t="s">
        <v>3560</v>
      </c>
      <c r="F2204" s="9" t="s">
        <v>49</v>
      </c>
      <c r="G2204" s="9" t="s">
        <v>151</v>
      </c>
      <c r="H2204" s="9">
        <v>500</v>
      </c>
      <c r="I2204" s="9">
        <v>480</v>
      </c>
      <c r="J2204" s="20">
        <v>0.04</v>
      </c>
    </row>
    <row r="2205" spans="1:10" x14ac:dyDescent="0.25">
      <c r="A2205" s="15" t="s">
        <v>3594</v>
      </c>
      <c r="B2205" s="7" t="s">
        <v>139</v>
      </c>
      <c r="C2205" s="7" t="s">
        <v>140</v>
      </c>
      <c r="D2205" s="7" t="s">
        <v>13</v>
      </c>
      <c r="E2205" s="8" t="s">
        <v>3595</v>
      </c>
      <c r="F2205" s="7" t="s">
        <v>44</v>
      </c>
      <c r="G2205" s="7" t="s">
        <v>474</v>
      </c>
      <c r="H2205" s="7">
        <v>30</v>
      </c>
      <c r="I2205" s="7">
        <v>27</v>
      </c>
      <c r="J2205" s="19">
        <v>0.1</v>
      </c>
    </row>
    <row r="2206" spans="1:10" x14ac:dyDescent="0.25">
      <c r="A2206" s="16" t="s">
        <v>3596</v>
      </c>
      <c r="B2206" s="9" t="s">
        <v>495</v>
      </c>
      <c r="C2206" s="9" t="s">
        <v>496</v>
      </c>
      <c r="D2206" s="9" t="s">
        <v>13</v>
      </c>
      <c r="E2206" s="10">
        <v>43077</v>
      </c>
      <c r="F2206" s="9" t="s">
        <v>58</v>
      </c>
      <c r="G2206" s="9" t="s">
        <v>498</v>
      </c>
      <c r="H2206" s="9">
        <v>800</v>
      </c>
      <c r="I2206" s="9">
        <v>592</v>
      </c>
      <c r="J2206" s="20">
        <v>0.26</v>
      </c>
    </row>
    <row r="2207" spans="1:10" x14ac:dyDescent="0.25">
      <c r="A2207" s="15" t="s">
        <v>3597</v>
      </c>
      <c r="B2207" s="7" t="s">
        <v>23</v>
      </c>
      <c r="C2207" s="7" t="s">
        <v>24</v>
      </c>
      <c r="D2207" s="7" t="s">
        <v>25</v>
      </c>
      <c r="E2207" s="11">
        <v>42980</v>
      </c>
      <c r="F2207" s="7" t="s">
        <v>58</v>
      </c>
      <c r="G2207" s="7" t="s">
        <v>2074</v>
      </c>
      <c r="H2207" s="7">
        <v>800</v>
      </c>
      <c r="I2207" s="7">
        <v>680</v>
      </c>
      <c r="J2207" s="19">
        <v>0.15</v>
      </c>
    </row>
    <row r="2208" spans="1:10" x14ac:dyDescent="0.25">
      <c r="A2208" s="16" t="s">
        <v>3598</v>
      </c>
      <c r="B2208" s="9" t="s">
        <v>541</v>
      </c>
      <c r="C2208" s="9" t="s">
        <v>542</v>
      </c>
      <c r="D2208" s="9" t="s">
        <v>25</v>
      </c>
      <c r="E2208" s="10">
        <v>42705</v>
      </c>
      <c r="F2208" s="9" t="s">
        <v>26</v>
      </c>
      <c r="G2208" s="9" t="s">
        <v>746</v>
      </c>
      <c r="H2208" s="9">
        <v>700</v>
      </c>
      <c r="I2208" s="9">
        <v>693</v>
      </c>
      <c r="J2208" s="20">
        <v>0.01</v>
      </c>
    </row>
    <row r="2209" spans="1:10" x14ac:dyDescent="0.25">
      <c r="A2209" s="15" t="s">
        <v>3599</v>
      </c>
      <c r="B2209" s="7" t="s">
        <v>135</v>
      </c>
      <c r="C2209" s="7" t="s">
        <v>42</v>
      </c>
      <c r="D2209" s="7" t="s">
        <v>37</v>
      </c>
      <c r="E2209" s="8" t="s">
        <v>3600</v>
      </c>
      <c r="F2209" s="7" t="s">
        <v>32</v>
      </c>
      <c r="G2209" s="7" t="s">
        <v>1117</v>
      </c>
      <c r="H2209" s="7">
        <v>150</v>
      </c>
      <c r="I2209" s="7">
        <v>141</v>
      </c>
      <c r="J2209" s="19">
        <v>0.06</v>
      </c>
    </row>
    <row r="2210" spans="1:10" x14ac:dyDescent="0.25">
      <c r="A2210" s="16" t="s">
        <v>3601</v>
      </c>
      <c r="B2210" s="9" t="s">
        <v>241</v>
      </c>
      <c r="C2210" s="9" t="s">
        <v>242</v>
      </c>
      <c r="D2210" s="9" t="s">
        <v>25</v>
      </c>
      <c r="E2210" s="12" t="s">
        <v>3602</v>
      </c>
      <c r="F2210" s="9" t="s">
        <v>49</v>
      </c>
      <c r="G2210" s="9" t="s">
        <v>927</v>
      </c>
      <c r="H2210" s="9">
        <v>500</v>
      </c>
      <c r="I2210" s="9">
        <v>470</v>
      </c>
      <c r="J2210" s="20">
        <v>0.06</v>
      </c>
    </row>
    <row r="2211" spans="1:10" x14ac:dyDescent="0.25">
      <c r="A2211" s="15" t="s">
        <v>3603</v>
      </c>
      <c r="B2211" s="7" t="s">
        <v>210</v>
      </c>
      <c r="C2211" s="7" t="s">
        <v>116</v>
      </c>
      <c r="D2211" s="7" t="s">
        <v>19</v>
      </c>
      <c r="E2211" s="11">
        <v>43319</v>
      </c>
      <c r="F2211" s="7" t="s">
        <v>77</v>
      </c>
      <c r="G2211" s="7" t="s">
        <v>239</v>
      </c>
      <c r="H2211" s="7">
        <v>500</v>
      </c>
      <c r="I2211" s="7">
        <v>495</v>
      </c>
      <c r="J2211" s="19">
        <v>0.01</v>
      </c>
    </row>
    <row r="2212" spans="1:10" x14ac:dyDescent="0.25">
      <c r="A2212" s="16" t="s">
        <v>3604</v>
      </c>
      <c r="B2212" s="9" t="s">
        <v>210</v>
      </c>
      <c r="C2212" s="9" t="s">
        <v>116</v>
      </c>
      <c r="D2212" s="9" t="s">
        <v>19</v>
      </c>
      <c r="E2212" s="10">
        <v>42497</v>
      </c>
      <c r="F2212" s="9" t="s">
        <v>125</v>
      </c>
      <c r="G2212" s="9" t="s">
        <v>1644</v>
      </c>
      <c r="H2212" s="9">
        <v>250</v>
      </c>
      <c r="I2212" s="9">
        <v>248</v>
      </c>
      <c r="J2212" s="20">
        <v>8.0000000000000002E-3</v>
      </c>
    </row>
    <row r="2213" spans="1:10" x14ac:dyDescent="0.25">
      <c r="A2213" s="15" t="s">
        <v>3605</v>
      </c>
      <c r="B2213" s="7" t="s">
        <v>3760</v>
      </c>
      <c r="C2213" s="7" t="s">
        <v>3759</v>
      </c>
      <c r="D2213" s="7" t="s">
        <v>13</v>
      </c>
      <c r="E2213" s="8" t="s">
        <v>1800</v>
      </c>
      <c r="F2213" s="7" t="s">
        <v>14</v>
      </c>
      <c r="G2213" s="7" t="s">
        <v>477</v>
      </c>
      <c r="H2213" s="7">
        <v>80</v>
      </c>
      <c r="I2213" s="7">
        <v>76</v>
      </c>
      <c r="J2213" s="19">
        <v>0.05</v>
      </c>
    </row>
    <row r="2214" spans="1:10" x14ac:dyDescent="0.25">
      <c r="A2214" s="16" t="s">
        <v>3606</v>
      </c>
      <c r="B2214" s="9" t="s">
        <v>147</v>
      </c>
      <c r="C2214" s="9" t="s">
        <v>96</v>
      </c>
      <c r="D2214" s="9" t="s">
        <v>37</v>
      </c>
      <c r="E2214" s="10">
        <v>42252</v>
      </c>
      <c r="F2214" s="9" t="s">
        <v>133</v>
      </c>
      <c r="G2214" s="9" t="s">
        <v>1469</v>
      </c>
      <c r="H2214" s="9">
        <v>50</v>
      </c>
      <c r="I2214" s="9">
        <v>33</v>
      </c>
      <c r="J2214" s="20">
        <v>0.34</v>
      </c>
    </row>
    <row r="2215" spans="1:10" x14ac:dyDescent="0.25">
      <c r="A2215" s="15" t="s">
        <v>3607</v>
      </c>
      <c r="B2215" s="7" t="s">
        <v>47</v>
      </c>
      <c r="C2215" s="7" t="s">
        <v>48</v>
      </c>
      <c r="D2215" s="7" t="s">
        <v>25</v>
      </c>
      <c r="E2215" s="8" t="s">
        <v>2693</v>
      </c>
      <c r="F2215" s="7" t="s">
        <v>49</v>
      </c>
      <c r="G2215" s="7" t="s">
        <v>1437</v>
      </c>
      <c r="H2215" s="7">
        <v>500</v>
      </c>
      <c r="I2215" s="7">
        <v>475</v>
      </c>
      <c r="J2215" s="19">
        <v>0.05</v>
      </c>
    </row>
    <row r="2216" spans="1:10" x14ac:dyDescent="0.25">
      <c r="A2216" s="16" t="s">
        <v>3608</v>
      </c>
      <c r="B2216" s="9" t="s">
        <v>128</v>
      </c>
      <c r="C2216" s="9" t="s">
        <v>129</v>
      </c>
      <c r="D2216" s="9" t="s">
        <v>37</v>
      </c>
      <c r="E2216" s="10">
        <v>43226</v>
      </c>
      <c r="F2216" s="9" t="s">
        <v>26</v>
      </c>
      <c r="G2216" s="9" t="s">
        <v>1098</v>
      </c>
      <c r="H2216" s="9">
        <v>700</v>
      </c>
      <c r="I2216" s="9">
        <v>686</v>
      </c>
      <c r="J2216" s="20">
        <v>0.02</v>
      </c>
    </row>
    <row r="2217" spans="1:10" x14ac:dyDescent="0.25">
      <c r="A2217" s="15" t="s">
        <v>3609</v>
      </c>
      <c r="B2217" s="7" t="s">
        <v>56</v>
      </c>
      <c r="C2217" s="7" t="s">
        <v>57</v>
      </c>
      <c r="D2217" s="7" t="s">
        <v>13</v>
      </c>
      <c r="E2217" s="11">
        <v>41976</v>
      </c>
      <c r="F2217" s="7" t="s">
        <v>64</v>
      </c>
      <c r="G2217" s="7" t="s">
        <v>1025</v>
      </c>
      <c r="H2217" s="7">
        <v>1000</v>
      </c>
      <c r="I2217" s="7">
        <v>780</v>
      </c>
      <c r="J2217" s="19">
        <v>0.22</v>
      </c>
    </row>
    <row r="2218" spans="1:10" x14ac:dyDescent="0.25">
      <c r="A2218" s="16" t="s">
        <v>3610</v>
      </c>
      <c r="B2218" s="9" t="s">
        <v>2815</v>
      </c>
      <c r="C2218" s="9" t="s">
        <v>18</v>
      </c>
      <c r="D2218" s="9" t="s">
        <v>19</v>
      </c>
      <c r="E2218" s="12" t="s">
        <v>1038</v>
      </c>
      <c r="F2218" s="9" t="s">
        <v>64</v>
      </c>
      <c r="G2218" s="9" t="s">
        <v>3161</v>
      </c>
      <c r="H2218" s="9">
        <v>1000</v>
      </c>
      <c r="I2218" s="9">
        <v>510</v>
      </c>
      <c r="J2218" s="20">
        <v>0.49</v>
      </c>
    </row>
    <row r="2219" spans="1:10" x14ac:dyDescent="0.25">
      <c r="A2219" s="15" t="s">
        <v>3611</v>
      </c>
      <c r="B2219" s="7" t="s">
        <v>144</v>
      </c>
      <c r="C2219" s="7" t="s">
        <v>116</v>
      </c>
      <c r="D2219" s="7" t="s">
        <v>19</v>
      </c>
      <c r="E2219" s="8" t="s">
        <v>1168</v>
      </c>
      <c r="F2219" s="7" t="s">
        <v>133</v>
      </c>
      <c r="G2219" s="7" t="s">
        <v>1023</v>
      </c>
      <c r="H2219" s="7">
        <v>50</v>
      </c>
      <c r="I2219" s="7">
        <v>49</v>
      </c>
      <c r="J2219" s="19">
        <v>0.02</v>
      </c>
    </row>
    <row r="2220" spans="1:10" x14ac:dyDescent="0.25">
      <c r="A2220" s="16" t="s">
        <v>3612</v>
      </c>
      <c r="B2220" s="9" t="s">
        <v>135</v>
      </c>
      <c r="C2220" s="9" t="s">
        <v>42</v>
      </c>
      <c r="D2220" s="9" t="s">
        <v>37</v>
      </c>
      <c r="E2220" s="12" t="s">
        <v>3613</v>
      </c>
      <c r="F2220" s="9" t="s">
        <v>58</v>
      </c>
      <c r="G2220" s="9" t="s">
        <v>732</v>
      </c>
      <c r="H2220" s="9">
        <v>800</v>
      </c>
      <c r="I2220" s="9">
        <v>512</v>
      </c>
      <c r="J2220" s="20">
        <v>0.36</v>
      </c>
    </row>
    <row r="2221" spans="1:10" x14ac:dyDescent="0.25">
      <c r="A2221" s="15" t="s">
        <v>3614</v>
      </c>
      <c r="B2221" s="7" t="s">
        <v>241</v>
      </c>
      <c r="C2221" s="7" t="s">
        <v>242</v>
      </c>
      <c r="D2221" s="7" t="s">
        <v>25</v>
      </c>
      <c r="E2221" s="11">
        <v>42043</v>
      </c>
      <c r="F2221" s="7" t="s">
        <v>58</v>
      </c>
      <c r="G2221" s="7" t="s">
        <v>2441</v>
      </c>
      <c r="H2221" s="7">
        <v>800</v>
      </c>
      <c r="I2221" s="7">
        <v>656</v>
      </c>
      <c r="J2221" s="19">
        <v>0.18</v>
      </c>
    </row>
    <row r="2222" spans="1:10" x14ac:dyDescent="0.25">
      <c r="A2222" s="16" t="s">
        <v>3615</v>
      </c>
      <c r="B2222" s="9" t="s">
        <v>241</v>
      </c>
      <c r="C2222" s="9" t="s">
        <v>242</v>
      </c>
      <c r="D2222" s="9" t="s">
        <v>25</v>
      </c>
      <c r="E2222" s="12" t="s">
        <v>2872</v>
      </c>
      <c r="F2222" s="9" t="s">
        <v>14</v>
      </c>
      <c r="G2222" s="9" t="s">
        <v>847</v>
      </c>
      <c r="H2222" s="9">
        <v>80</v>
      </c>
      <c r="I2222" s="9">
        <v>72</v>
      </c>
      <c r="J2222" s="20">
        <v>0.1</v>
      </c>
    </row>
    <row r="2223" spans="1:10" x14ac:dyDescent="0.25">
      <c r="A2223" s="15" t="s">
        <v>3616</v>
      </c>
      <c r="B2223" s="7" t="s">
        <v>110</v>
      </c>
      <c r="C2223" s="7" t="s">
        <v>75</v>
      </c>
      <c r="D2223" s="7" t="s">
        <v>37</v>
      </c>
      <c r="E2223" s="8" t="s">
        <v>3617</v>
      </c>
      <c r="F2223" s="7" t="s">
        <v>77</v>
      </c>
      <c r="G2223" s="7" t="s">
        <v>113</v>
      </c>
      <c r="H2223" s="7">
        <v>500</v>
      </c>
      <c r="I2223" s="7">
        <v>500</v>
      </c>
      <c r="J2223" s="19">
        <v>0</v>
      </c>
    </row>
    <row r="2224" spans="1:10" x14ac:dyDescent="0.25">
      <c r="A2224" s="16" t="s">
        <v>3618</v>
      </c>
      <c r="B2224" s="9" t="s">
        <v>110</v>
      </c>
      <c r="C2224" s="9" t="s">
        <v>75</v>
      </c>
      <c r="D2224" s="9" t="s">
        <v>37</v>
      </c>
      <c r="E2224" s="10">
        <v>41950</v>
      </c>
      <c r="F2224" s="9" t="s">
        <v>58</v>
      </c>
      <c r="G2224" s="9" t="s">
        <v>756</v>
      </c>
      <c r="H2224" s="9">
        <v>800</v>
      </c>
      <c r="I2224" s="9">
        <v>472</v>
      </c>
      <c r="J2224" s="20">
        <v>0.41</v>
      </c>
    </row>
    <row r="2225" spans="1:10" x14ac:dyDescent="0.25">
      <c r="A2225" s="15" t="s">
        <v>3619</v>
      </c>
      <c r="B2225" s="7" t="s">
        <v>74</v>
      </c>
      <c r="C2225" s="7" t="s">
        <v>75</v>
      </c>
      <c r="D2225" s="7" t="s">
        <v>37</v>
      </c>
      <c r="E2225" s="8" t="s">
        <v>1753</v>
      </c>
      <c r="F2225" s="7" t="s">
        <v>14</v>
      </c>
      <c r="G2225" s="7" t="s">
        <v>483</v>
      </c>
      <c r="H2225" s="7">
        <v>80</v>
      </c>
      <c r="I2225" s="7">
        <v>80</v>
      </c>
      <c r="J2225" s="19">
        <v>0</v>
      </c>
    </row>
    <row r="2226" spans="1:10" x14ac:dyDescent="0.25">
      <c r="A2226" s="16" t="s">
        <v>3620</v>
      </c>
      <c r="B2226" s="9" t="s">
        <v>216</v>
      </c>
      <c r="C2226" s="9" t="s">
        <v>217</v>
      </c>
      <c r="D2226" s="9" t="s">
        <v>13</v>
      </c>
      <c r="E2226" s="12" t="s">
        <v>3621</v>
      </c>
      <c r="F2226" s="9" t="s">
        <v>112</v>
      </c>
      <c r="G2226" s="9" t="s">
        <v>1499</v>
      </c>
      <c r="H2226" s="9">
        <v>70</v>
      </c>
      <c r="I2226" s="9">
        <v>64</v>
      </c>
      <c r="J2226" s="20">
        <v>8.5699999999999998E-2</v>
      </c>
    </row>
    <row r="2227" spans="1:10" x14ac:dyDescent="0.25">
      <c r="A2227" s="15" t="s">
        <v>3622</v>
      </c>
      <c r="B2227" s="7" t="s">
        <v>210</v>
      </c>
      <c r="C2227" s="7" t="s">
        <v>116</v>
      </c>
      <c r="D2227" s="7" t="s">
        <v>19</v>
      </c>
      <c r="E2227" s="11">
        <v>41917</v>
      </c>
      <c r="F2227" s="7" t="s">
        <v>32</v>
      </c>
      <c r="G2227" s="7" t="s">
        <v>2623</v>
      </c>
      <c r="H2227" s="7">
        <v>150</v>
      </c>
      <c r="I2227" s="7">
        <v>114</v>
      </c>
      <c r="J2227" s="19">
        <v>0.24</v>
      </c>
    </row>
    <row r="2228" spans="1:10" x14ac:dyDescent="0.25">
      <c r="A2228" s="16" t="s">
        <v>3623</v>
      </c>
      <c r="B2228" s="9" t="s">
        <v>29</v>
      </c>
      <c r="C2228" s="9" t="s">
        <v>30</v>
      </c>
      <c r="D2228" s="9" t="s">
        <v>13</v>
      </c>
      <c r="E2228" s="10">
        <v>42888</v>
      </c>
      <c r="F2228" s="9" t="s">
        <v>14</v>
      </c>
      <c r="G2228" s="9" t="s">
        <v>3624</v>
      </c>
      <c r="H2228" s="9">
        <v>80</v>
      </c>
      <c r="I2228" s="9">
        <v>73</v>
      </c>
      <c r="J2228" s="20">
        <v>8.7499999999999994E-2</v>
      </c>
    </row>
    <row r="2229" spans="1:10" x14ac:dyDescent="0.25">
      <c r="A2229" s="15" t="s">
        <v>3625</v>
      </c>
      <c r="B2229" s="7" t="s">
        <v>139</v>
      </c>
      <c r="C2229" s="7" t="s">
        <v>140</v>
      </c>
      <c r="D2229" s="7" t="s">
        <v>13</v>
      </c>
      <c r="E2229" s="8" t="s">
        <v>2134</v>
      </c>
      <c r="F2229" s="7" t="s">
        <v>133</v>
      </c>
      <c r="G2229" s="7" t="s">
        <v>247</v>
      </c>
      <c r="H2229" s="7">
        <v>50</v>
      </c>
      <c r="I2229" s="7">
        <v>47</v>
      </c>
      <c r="J2229" s="19">
        <v>0.06</v>
      </c>
    </row>
    <row r="2230" spans="1:10" x14ac:dyDescent="0.25">
      <c r="A2230" s="16" t="s">
        <v>3626</v>
      </c>
      <c r="B2230" s="9" t="s">
        <v>265</v>
      </c>
      <c r="C2230" s="9" t="s">
        <v>53</v>
      </c>
      <c r="D2230" s="9" t="s">
        <v>25</v>
      </c>
      <c r="E2230" s="10">
        <v>43354</v>
      </c>
      <c r="F2230" s="9" t="s">
        <v>64</v>
      </c>
      <c r="G2230" s="9" t="s">
        <v>997</v>
      </c>
      <c r="H2230" s="9">
        <v>1000</v>
      </c>
      <c r="I2230" s="9">
        <v>960</v>
      </c>
      <c r="J2230" s="20">
        <v>0.04</v>
      </c>
    </row>
    <row r="2231" spans="1:10" x14ac:dyDescent="0.25">
      <c r="A2231" s="15" t="s">
        <v>3627</v>
      </c>
      <c r="B2231" s="7" t="s">
        <v>178</v>
      </c>
      <c r="C2231" s="7" t="s">
        <v>116</v>
      </c>
      <c r="D2231" s="7" t="s">
        <v>19</v>
      </c>
      <c r="E2231" s="8" t="s">
        <v>2334</v>
      </c>
      <c r="F2231" s="7" t="s">
        <v>64</v>
      </c>
      <c r="G2231" s="7" t="s">
        <v>2439</v>
      </c>
      <c r="H2231" s="7">
        <v>1000</v>
      </c>
      <c r="I2231" s="7">
        <v>990</v>
      </c>
      <c r="J2231" s="19">
        <v>0.01</v>
      </c>
    </row>
    <row r="2232" spans="1:10" x14ac:dyDescent="0.25">
      <c r="A2232" s="16" t="s">
        <v>3628</v>
      </c>
      <c r="B2232" s="9" t="s">
        <v>241</v>
      </c>
      <c r="C2232" s="9" t="s">
        <v>242</v>
      </c>
      <c r="D2232" s="9" t="s">
        <v>25</v>
      </c>
      <c r="E2232" s="12" t="s">
        <v>3629</v>
      </c>
      <c r="F2232" s="9" t="s">
        <v>58</v>
      </c>
      <c r="G2232" s="9" t="s">
        <v>243</v>
      </c>
      <c r="H2232" s="9">
        <v>800</v>
      </c>
      <c r="I2232" s="9">
        <v>720</v>
      </c>
      <c r="J2232" s="20">
        <v>0.1</v>
      </c>
    </row>
    <row r="2233" spans="1:10" x14ac:dyDescent="0.25">
      <c r="A2233" s="15" t="s">
        <v>3630</v>
      </c>
      <c r="B2233" s="7" t="s">
        <v>210</v>
      </c>
      <c r="C2233" s="7" t="s">
        <v>116</v>
      </c>
      <c r="D2233" s="7" t="s">
        <v>19</v>
      </c>
      <c r="E2233" s="11">
        <v>42255</v>
      </c>
      <c r="F2233" s="7" t="s">
        <v>58</v>
      </c>
      <c r="G2233" s="7" t="s">
        <v>1356</v>
      </c>
      <c r="H2233" s="7">
        <v>800</v>
      </c>
      <c r="I2233" s="7">
        <v>600</v>
      </c>
      <c r="J2233" s="19">
        <v>0.25</v>
      </c>
    </row>
    <row r="2234" spans="1:10" x14ac:dyDescent="0.25">
      <c r="A2234" s="16" t="s">
        <v>3631</v>
      </c>
      <c r="B2234" s="9" t="s">
        <v>164</v>
      </c>
      <c r="C2234" s="9" t="s">
        <v>165</v>
      </c>
      <c r="D2234" s="9" t="s">
        <v>13</v>
      </c>
      <c r="E2234" s="10">
        <v>42372</v>
      </c>
      <c r="F2234" s="9" t="s">
        <v>49</v>
      </c>
      <c r="G2234" s="9" t="s">
        <v>931</v>
      </c>
      <c r="H2234" s="9">
        <v>500</v>
      </c>
      <c r="I2234" s="9">
        <v>435</v>
      </c>
      <c r="J2234" s="20">
        <v>0.13</v>
      </c>
    </row>
    <row r="2235" spans="1:10" x14ac:dyDescent="0.25">
      <c r="A2235" s="15" t="s">
        <v>3632</v>
      </c>
      <c r="B2235" s="7" t="s">
        <v>241</v>
      </c>
      <c r="C2235" s="7" t="s">
        <v>242</v>
      </c>
      <c r="D2235" s="7" t="s">
        <v>25</v>
      </c>
      <c r="E2235" s="8" t="s">
        <v>500</v>
      </c>
      <c r="F2235" s="7" t="s">
        <v>44</v>
      </c>
      <c r="G2235" s="7" t="s">
        <v>1935</v>
      </c>
      <c r="H2235" s="7">
        <v>30</v>
      </c>
      <c r="I2235" s="7">
        <v>25</v>
      </c>
      <c r="J2235" s="19">
        <v>0.16669999999999999</v>
      </c>
    </row>
    <row r="2236" spans="1:10" x14ac:dyDescent="0.25">
      <c r="A2236" s="16" t="s">
        <v>3633</v>
      </c>
      <c r="B2236" s="9" t="s">
        <v>261</v>
      </c>
      <c r="C2236" s="9" t="s">
        <v>42</v>
      </c>
      <c r="D2236" s="9" t="s">
        <v>37</v>
      </c>
      <c r="E2236" s="12" t="s">
        <v>3634</v>
      </c>
      <c r="F2236" s="9" t="s">
        <v>38</v>
      </c>
      <c r="G2236" s="9" t="s">
        <v>1533</v>
      </c>
      <c r="H2236" s="9">
        <v>50</v>
      </c>
      <c r="I2236" s="9">
        <v>46</v>
      </c>
      <c r="J2236" s="20">
        <v>0.08</v>
      </c>
    </row>
    <row r="2237" spans="1:10" x14ac:dyDescent="0.25">
      <c r="A2237" s="15" t="s">
        <v>3635</v>
      </c>
      <c r="B2237" s="7" t="s">
        <v>56</v>
      </c>
      <c r="C2237" s="7" t="s">
        <v>57</v>
      </c>
      <c r="D2237" s="7" t="s">
        <v>13</v>
      </c>
      <c r="E2237" s="11">
        <v>41921</v>
      </c>
      <c r="F2237" s="7" t="s">
        <v>38</v>
      </c>
      <c r="G2237" s="7" t="s">
        <v>828</v>
      </c>
      <c r="H2237" s="7">
        <v>50</v>
      </c>
      <c r="I2237" s="7">
        <v>48</v>
      </c>
      <c r="J2237" s="19">
        <v>0.04</v>
      </c>
    </row>
    <row r="2238" spans="1:10" x14ac:dyDescent="0.25">
      <c r="A2238" s="16" t="s">
        <v>3636</v>
      </c>
      <c r="B2238" s="9" t="s">
        <v>169</v>
      </c>
      <c r="C2238" s="9" t="s">
        <v>170</v>
      </c>
      <c r="D2238" s="9" t="s">
        <v>13</v>
      </c>
      <c r="E2238" s="12" t="s">
        <v>1599</v>
      </c>
      <c r="F2238" s="9" t="s">
        <v>32</v>
      </c>
      <c r="G2238" s="9" t="s">
        <v>993</v>
      </c>
      <c r="H2238" s="9">
        <v>150</v>
      </c>
      <c r="I2238" s="9">
        <v>134</v>
      </c>
      <c r="J2238" s="20">
        <v>0.1067</v>
      </c>
    </row>
    <row r="2239" spans="1:10" x14ac:dyDescent="0.25">
      <c r="A2239" s="15" t="s">
        <v>3637</v>
      </c>
      <c r="B2239" s="7" t="s">
        <v>265</v>
      </c>
      <c r="C2239" s="7" t="s">
        <v>53</v>
      </c>
      <c r="D2239" s="7" t="s">
        <v>25</v>
      </c>
      <c r="E2239" s="8" t="s">
        <v>3638</v>
      </c>
      <c r="F2239" s="7" t="s">
        <v>14</v>
      </c>
      <c r="G2239" s="7" t="s">
        <v>3639</v>
      </c>
      <c r="H2239" s="7">
        <v>80</v>
      </c>
      <c r="I2239" s="7">
        <v>75</v>
      </c>
      <c r="J2239" s="19">
        <v>6.25E-2</v>
      </c>
    </row>
    <row r="2240" spans="1:10" x14ac:dyDescent="0.25">
      <c r="A2240" s="16" t="s">
        <v>3640</v>
      </c>
      <c r="B2240" s="9" t="s">
        <v>128</v>
      </c>
      <c r="C2240" s="9" t="s">
        <v>129</v>
      </c>
      <c r="D2240" s="9" t="s">
        <v>37</v>
      </c>
      <c r="E2240" s="12" t="s">
        <v>956</v>
      </c>
      <c r="F2240" s="9" t="s">
        <v>26</v>
      </c>
      <c r="G2240" s="9" t="s">
        <v>683</v>
      </c>
      <c r="H2240" s="9">
        <v>700</v>
      </c>
      <c r="I2240" s="9">
        <v>693</v>
      </c>
      <c r="J2240" s="20">
        <v>0.01</v>
      </c>
    </row>
    <row r="2241" spans="1:10" x14ac:dyDescent="0.25">
      <c r="A2241" s="15" t="s">
        <v>3641</v>
      </c>
      <c r="B2241" s="7" t="s">
        <v>3761</v>
      </c>
      <c r="C2241" s="7" t="s">
        <v>3759</v>
      </c>
      <c r="D2241" s="7" t="s">
        <v>13</v>
      </c>
      <c r="E2241" s="8" t="s">
        <v>874</v>
      </c>
      <c r="F2241" s="7" t="s">
        <v>32</v>
      </c>
      <c r="G2241" s="7" t="s">
        <v>1061</v>
      </c>
      <c r="H2241" s="7">
        <v>150</v>
      </c>
      <c r="I2241" s="7">
        <v>119</v>
      </c>
      <c r="J2241" s="19">
        <v>0.20669999999999999</v>
      </c>
    </row>
    <row r="2242" spans="1:10" x14ac:dyDescent="0.25">
      <c r="A2242" s="16" t="s">
        <v>3642</v>
      </c>
      <c r="B2242" s="9" t="s">
        <v>62</v>
      </c>
      <c r="C2242" s="9" t="s">
        <v>63</v>
      </c>
      <c r="D2242" s="9" t="s">
        <v>13</v>
      </c>
      <c r="E2242" s="12" t="s">
        <v>136</v>
      </c>
      <c r="F2242" s="9" t="s">
        <v>14</v>
      </c>
      <c r="G2242" s="9" t="s">
        <v>2398</v>
      </c>
      <c r="H2242" s="9">
        <v>80</v>
      </c>
      <c r="I2242" s="9">
        <v>48</v>
      </c>
      <c r="J2242" s="20">
        <v>0.4</v>
      </c>
    </row>
    <row r="2243" spans="1:10" x14ac:dyDescent="0.25">
      <c r="A2243" s="15" t="s">
        <v>3643</v>
      </c>
      <c r="B2243" s="7" t="s">
        <v>17</v>
      </c>
      <c r="C2243" s="7" t="s">
        <v>18</v>
      </c>
      <c r="D2243" s="7" t="s">
        <v>19</v>
      </c>
      <c r="E2243" s="8" t="s">
        <v>224</v>
      </c>
      <c r="F2243" s="7" t="s">
        <v>133</v>
      </c>
      <c r="G2243" s="7" t="s">
        <v>21</v>
      </c>
      <c r="H2243" s="7">
        <v>50</v>
      </c>
      <c r="I2243" s="7">
        <v>45</v>
      </c>
      <c r="J2243" s="19">
        <v>0.1</v>
      </c>
    </row>
    <row r="2244" spans="1:10" x14ac:dyDescent="0.25">
      <c r="A2244" s="16" t="s">
        <v>3644</v>
      </c>
      <c r="B2244" s="9" t="s">
        <v>210</v>
      </c>
      <c r="C2244" s="9" t="s">
        <v>116</v>
      </c>
      <c r="D2244" s="9" t="s">
        <v>19</v>
      </c>
      <c r="E2244" s="12" t="s">
        <v>3645</v>
      </c>
      <c r="F2244" s="9" t="s">
        <v>125</v>
      </c>
      <c r="G2244" s="9" t="s">
        <v>633</v>
      </c>
      <c r="H2244" s="9">
        <v>250</v>
      </c>
      <c r="I2244" s="9">
        <v>250</v>
      </c>
      <c r="J2244" s="20">
        <v>0</v>
      </c>
    </row>
    <row r="2245" spans="1:10" x14ac:dyDescent="0.25">
      <c r="A2245" s="15" t="s">
        <v>3646</v>
      </c>
      <c r="B2245" s="7" t="s">
        <v>139</v>
      </c>
      <c r="C2245" s="7" t="s">
        <v>140</v>
      </c>
      <c r="D2245" s="7" t="s">
        <v>13</v>
      </c>
      <c r="E2245" s="8" t="s">
        <v>2455</v>
      </c>
      <c r="F2245" s="7" t="s">
        <v>49</v>
      </c>
      <c r="G2245" s="7" t="s">
        <v>1189</v>
      </c>
      <c r="H2245" s="7">
        <v>500</v>
      </c>
      <c r="I2245" s="7">
        <v>380</v>
      </c>
      <c r="J2245" s="19">
        <v>0.24</v>
      </c>
    </row>
    <row r="2246" spans="1:10" x14ac:dyDescent="0.25">
      <c r="A2246" s="16" t="s">
        <v>3647</v>
      </c>
      <c r="B2246" s="9" t="s">
        <v>41</v>
      </c>
      <c r="C2246" s="9" t="s">
        <v>42</v>
      </c>
      <c r="D2246" s="9" t="s">
        <v>37</v>
      </c>
      <c r="E2246" s="10">
        <v>42893</v>
      </c>
      <c r="F2246" s="9" t="s">
        <v>77</v>
      </c>
      <c r="G2246" s="9" t="s">
        <v>2226</v>
      </c>
      <c r="H2246" s="9">
        <v>500</v>
      </c>
      <c r="I2246" s="9">
        <v>495</v>
      </c>
      <c r="J2246" s="20">
        <v>0.01</v>
      </c>
    </row>
    <row r="2247" spans="1:10" x14ac:dyDescent="0.25">
      <c r="A2247" s="15" t="s">
        <v>3648</v>
      </c>
      <c r="B2247" s="7" t="s">
        <v>3761</v>
      </c>
      <c r="C2247" s="7" t="s">
        <v>3759</v>
      </c>
      <c r="D2247" s="7" t="s">
        <v>13</v>
      </c>
      <c r="E2247" s="8" t="s">
        <v>2380</v>
      </c>
      <c r="F2247" s="7" t="s">
        <v>26</v>
      </c>
      <c r="G2247" s="7" t="s">
        <v>121</v>
      </c>
      <c r="H2247" s="7">
        <v>700</v>
      </c>
      <c r="I2247" s="7">
        <v>623</v>
      </c>
      <c r="J2247" s="19">
        <v>0.11</v>
      </c>
    </row>
    <row r="2248" spans="1:10" x14ac:dyDescent="0.25">
      <c r="A2248" s="16" t="s">
        <v>3649</v>
      </c>
      <c r="B2248" s="9" t="s">
        <v>105</v>
      </c>
      <c r="C2248" s="9" t="s">
        <v>106</v>
      </c>
      <c r="D2248" s="9" t="s">
        <v>13</v>
      </c>
      <c r="E2248" s="12" t="s">
        <v>1976</v>
      </c>
      <c r="F2248" s="9" t="s">
        <v>133</v>
      </c>
      <c r="G2248" s="9" t="s">
        <v>1227</v>
      </c>
      <c r="H2248" s="9">
        <v>50</v>
      </c>
      <c r="I2248" s="9">
        <v>44</v>
      </c>
      <c r="J2248" s="20">
        <v>0.12</v>
      </c>
    </row>
    <row r="2249" spans="1:10" x14ac:dyDescent="0.25">
      <c r="A2249" s="15" t="s">
        <v>3650</v>
      </c>
      <c r="B2249" s="7" t="s">
        <v>89</v>
      </c>
      <c r="C2249" s="7" t="s">
        <v>90</v>
      </c>
      <c r="D2249" s="7" t="s">
        <v>13</v>
      </c>
      <c r="E2249" s="8" t="s">
        <v>3340</v>
      </c>
      <c r="F2249" s="7" t="s">
        <v>44</v>
      </c>
      <c r="G2249" s="7" t="s">
        <v>448</v>
      </c>
      <c r="H2249" s="7">
        <v>30</v>
      </c>
      <c r="I2249" s="7">
        <v>30</v>
      </c>
      <c r="J2249" s="19">
        <v>0</v>
      </c>
    </row>
    <row r="2250" spans="1:10" x14ac:dyDescent="0.25">
      <c r="A2250" s="16" t="s">
        <v>3651</v>
      </c>
      <c r="B2250" s="9" t="s">
        <v>397</v>
      </c>
      <c r="C2250" s="9" t="s">
        <v>398</v>
      </c>
      <c r="D2250" s="9" t="s">
        <v>13</v>
      </c>
      <c r="E2250" s="12" t="s">
        <v>362</v>
      </c>
      <c r="F2250" s="9" t="s">
        <v>38</v>
      </c>
      <c r="G2250" s="9" t="s">
        <v>750</v>
      </c>
      <c r="H2250" s="9">
        <v>50</v>
      </c>
      <c r="I2250" s="9">
        <v>49</v>
      </c>
      <c r="J2250" s="20">
        <v>0.02</v>
      </c>
    </row>
    <row r="2251" spans="1:10" x14ac:dyDescent="0.25">
      <c r="A2251" s="15" t="s">
        <v>3652</v>
      </c>
      <c r="B2251" s="7" t="s">
        <v>174</v>
      </c>
      <c r="C2251" s="7" t="s">
        <v>116</v>
      </c>
      <c r="D2251" s="7" t="s">
        <v>19</v>
      </c>
      <c r="E2251" s="8" t="s">
        <v>1770</v>
      </c>
      <c r="F2251" s="7" t="s">
        <v>14</v>
      </c>
      <c r="G2251" s="7" t="s">
        <v>1305</v>
      </c>
      <c r="H2251" s="7">
        <v>80</v>
      </c>
      <c r="I2251" s="7">
        <v>72</v>
      </c>
      <c r="J2251" s="19">
        <v>0.1</v>
      </c>
    </row>
    <row r="2252" spans="1:10" x14ac:dyDescent="0.25">
      <c r="A2252" s="16" t="s">
        <v>3653</v>
      </c>
      <c r="B2252" s="9" t="s">
        <v>41</v>
      </c>
      <c r="C2252" s="9" t="s">
        <v>42</v>
      </c>
      <c r="D2252" s="9" t="s">
        <v>37</v>
      </c>
      <c r="E2252" s="10">
        <v>42130</v>
      </c>
      <c r="F2252" s="9" t="s">
        <v>38</v>
      </c>
      <c r="G2252" s="9" t="s">
        <v>1998</v>
      </c>
      <c r="H2252" s="9">
        <v>50</v>
      </c>
      <c r="I2252" s="9">
        <v>45</v>
      </c>
      <c r="J2252" s="20">
        <v>0.1</v>
      </c>
    </row>
    <row r="2253" spans="1:10" x14ac:dyDescent="0.25">
      <c r="A2253" s="15" t="s">
        <v>3654</v>
      </c>
      <c r="B2253" s="7" t="s">
        <v>115</v>
      </c>
      <c r="C2253" s="7" t="s">
        <v>116</v>
      </c>
      <c r="D2253" s="7" t="s">
        <v>19</v>
      </c>
      <c r="E2253" s="8" t="s">
        <v>3655</v>
      </c>
      <c r="F2253" s="7" t="s">
        <v>32</v>
      </c>
      <c r="G2253" s="7" t="s">
        <v>1338</v>
      </c>
      <c r="H2253" s="7">
        <v>150</v>
      </c>
      <c r="I2253" s="7">
        <v>149</v>
      </c>
      <c r="J2253" s="19">
        <v>6.7000000000000002E-3</v>
      </c>
    </row>
    <row r="2254" spans="1:10" x14ac:dyDescent="0.25">
      <c r="A2254" s="16" t="s">
        <v>3656</v>
      </c>
      <c r="B2254" s="9" t="s">
        <v>201</v>
      </c>
      <c r="C2254" s="9" t="s">
        <v>202</v>
      </c>
      <c r="D2254" s="9" t="s">
        <v>13</v>
      </c>
      <c r="E2254" s="12" t="s">
        <v>3657</v>
      </c>
      <c r="F2254" s="9" t="s">
        <v>112</v>
      </c>
      <c r="G2254" s="9" t="s">
        <v>203</v>
      </c>
      <c r="H2254" s="9">
        <v>70</v>
      </c>
      <c r="I2254" s="9">
        <v>61</v>
      </c>
      <c r="J2254" s="20">
        <v>0.12859999999999999</v>
      </c>
    </row>
    <row r="2255" spans="1:10" x14ac:dyDescent="0.25">
      <c r="A2255" s="15" t="s">
        <v>3658</v>
      </c>
      <c r="B2255" s="7" t="s">
        <v>3760</v>
      </c>
      <c r="C2255" s="7" t="s">
        <v>3759</v>
      </c>
      <c r="D2255" s="7" t="s">
        <v>13</v>
      </c>
      <c r="E2255" s="8" t="s">
        <v>1457</v>
      </c>
      <c r="F2255" s="7" t="s">
        <v>77</v>
      </c>
      <c r="G2255" s="7" t="s">
        <v>477</v>
      </c>
      <c r="H2255" s="7">
        <v>500</v>
      </c>
      <c r="I2255" s="7">
        <v>500</v>
      </c>
      <c r="J2255" s="19">
        <v>0</v>
      </c>
    </row>
    <row r="2256" spans="1:10" x14ac:dyDescent="0.25">
      <c r="A2256" s="16" t="s">
        <v>3659</v>
      </c>
      <c r="B2256" s="9" t="s">
        <v>100</v>
      </c>
      <c r="C2256" s="9" t="s">
        <v>101</v>
      </c>
      <c r="D2256" s="9" t="s">
        <v>13</v>
      </c>
      <c r="E2256" s="12" t="s">
        <v>1445</v>
      </c>
      <c r="F2256" s="9" t="s">
        <v>26</v>
      </c>
      <c r="G2256" s="9" t="s">
        <v>1844</v>
      </c>
      <c r="H2256" s="9">
        <v>700</v>
      </c>
      <c r="I2256" s="9">
        <v>672</v>
      </c>
      <c r="J2256" s="20">
        <v>0.04</v>
      </c>
    </row>
    <row r="2257" spans="1:10" x14ac:dyDescent="0.25">
      <c r="A2257" s="15" t="s">
        <v>3660</v>
      </c>
      <c r="B2257" s="7" t="s">
        <v>541</v>
      </c>
      <c r="C2257" s="7" t="s">
        <v>542</v>
      </c>
      <c r="D2257" s="7" t="s">
        <v>25</v>
      </c>
      <c r="E2257" s="11">
        <v>43104</v>
      </c>
      <c r="F2257" s="7" t="s">
        <v>58</v>
      </c>
      <c r="G2257" s="7" t="s">
        <v>1109</v>
      </c>
      <c r="H2257" s="7">
        <v>800</v>
      </c>
      <c r="I2257" s="7">
        <v>640</v>
      </c>
      <c r="J2257" s="19">
        <v>0.2</v>
      </c>
    </row>
    <row r="2258" spans="1:10" x14ac:dyDescent="0.25">
      <c r="A2258" s="16" t="s">
        <v>3661</v>
      </c>
      <c r="B2258" s="9" t="s">
        <v>288</v>
      </c>
      <c r="C2258" s="9" t="s">
        <v>289</v>
      </c>
      <c r="D2258" s="9" t="s">
        <v>13</v>
      </c>
      <c r="E2258" s="12" t="s">
        <v>1120</v>
      </c>
      <c r="F2258" s="9" t="s">
        <v>64</v>
      </c>
      <c r="G2258" s="9" t="s">
        <v>468</v>
      </c>
      <c r="H2258" s="9">
        <v>1000</v>
      </c>
      <c r="I2258" s="9">
        <v>630</v>
      </c>
      <c r="J2258" s="20">
        <v>0.37</v>
      </c>
    </row>
    <row r="2259" spans="1:10" x14ac:dyDescent="0.25">
      <c r="A2259" s="15" t="s">
        <v>3662</v>
      </c>
      <c r="B2259" s="7" t="s">
        <v>139</v>
      </c>
      <c r="C2259" s="7" t="s">
        <v>140</v>
      </c>
      <c r="D2259" s="7" t="s">
        <v>13</v>
      </c>
      <c r="E2259" s="11">
        <v>42740</v>
      </c>
      <c r="F2259" s="7" t="s">
        <v>38</v>
      </c>
      <c r="G2259" s="7" t="s">
        <v>247</v>
      </c>
      <c r="H2259" s="7">
        <v>50</v>
      </c>
      <c r="I2259" s="7">
        <v>46</v>
      </c>
      <c r="J2259" s="19">
        <v>0.08</v>
      </c>
    </row>
    <row r="2260" spans="1:10" x14ac:dyDescent="0.25">
      <c r="A2260" s="16" t="s">
        <v>3663</v>
      </c>
      <c r="B2260" s="9" t="s">
        <v>2907</v>
      </c>
      <c r="C2260" s="9" t="s">
        <v>116</v>
      </c>
      <c r="D2260" s="9" t="s">
        <v>19</v>
      </c>
      <c r="E2260" s="10">
        <v>42339</v>
      </c>
      <c r="F2260" s="9" t="s">
        <v>38</v>
      </c>
      <c r="G2260" s="9" t="s">
        <v>3547</v>
      </c>
      <c r="H2260" s="9">
        <v>50</v>
      </c>
      <c r="I2260" s="9">
        <v>33</v>
      </c>
      <c r="J2260" s="20">
        <v>0.34</v>
      </c>
    </row>
    <row r="2261" spans="1:10" x14ac:dyDescent="0.25">
      <c r="A2261" s="15" t="s">
        <v>3664</v>
      </c>
      <c r="B2261" s="7" t="s">
        <v>100</v>
      </c>
      <c r="C2261" s="7" t="s">
        <v>101</v>
      </c>
      <c r="D2261" s="7" t="s">
        <v>13</v>
      </c>
      <c r="E2261" s="8" t="s">
        <v>2045</v>
      </c>
      <c r="F2261" s="7" t="s">
        <v>58</v>
      </c>
      <c r="G2261" s="7" t="s">
        <v>578</v>
      </c>
      <c r="H2261" s="7">
        <v>800</v>
      </c>
      <c r="I2261" s="7">
        <v>568</v>
      </c>
      <c r="J2261" s="19">
        <v>0.28999999999999998</v>
      </c>
    </row>
    <row r="2262" spans="1:10" x14ac:dyDescent="0.25">
      <c r="A2262" s="16" t="s">
        <v>3665</v>
      </c>
      <c r="B2262" s="9" t="s">
        <v>95</v>
      </c>
      <c r="C2262" s="9" t="s">
        <v>96</v>
      </c>
      <c r="D2262" s="9" t="s">
        <v>37</v>
      </c>
      <c r="E2262" s="12" t="s">
        <v>3666</v>
      </c>
      <c r="F2262" s="9" t="s">
        <v>49</v>
      </c>
      <c r="G2262" s="9" t="s">
        <v>3038</v>
      </c>
      <c r="H2262" s="9">
        <v>500</v>
      </c>
      <c r="I2262" s="9">
        <v>490</v>
      </c>
      <c r="J2262" s="20">
        <v>0.02</v>
      </c>
    </row>
    <row r="2263" spans="1:10" x14ac:dyDescent="0.25">
      <c r="A2263" s="15" t="s">
        <v>3667</v>
      </c>
      <c r="B2263" s="7" t="s">
        <v>164</v>
      </c>
      <c r="C2263" s="7" t="s">
        <v>165</v>
      </c>
      <c r="D2263" s="7" t="s">
        <v>13</v>
      </c>
      <c r="E2263" s="11">
        <v>42892</v>
      </c>
      <c r="F2263" s="7" t="s">
        <v>125</v>
      </c>
      <c r="G2263" s="7" t="s">
        <v>1308</v>
      </c>
      <c r="H2263" s="7">
        <v>250</v>
      </c>
      <c r="I2263" s="7">
        <v>238</v>
      </c>
      <c r="J2263" s="19">
        <v>4.8000000000000001E-2</v>
      </c>
    </row>
    <row r="2264" spans="1:10" x14ac:dyDescent="0.25">
      <c r="A2264" s="16" t="s">
        <v>3668</v>
      </c>
      <c r="B2264" s="9" t="s">
        <v>105</v>
      </c>
      <c r="C2264" s="9" t="s">
        <v>106</v>
      </c>
      <c r="D2264" s="9" t="s">
        <v>13</v>
      </c>
      <c r="E2264" s="12" t="s">
        <v>262</v>
      </c>
      <c r="F2264" s="9" t="s">
        <v>44</v>
      </c>
      <c r="G2264" s="9" t="s">
        <v>1422</v>
      </c>
      <c r="H2264" s="9">
        <v>30</v>
      </c>
      <c r="I2264" s="9">
        <v>26</v>
      </c>
      <c r="J2264" s="20">
        <v>0.1333</v>
      </c>
    </row>
    <row r="2265" spans="1:10" x14ac:dyDescent="0.25">
      <c r="A2265" s="15" t="s">
        <v>3669</v>
      </c>
      <c r="B2265" s="7" t="s">
        <v>265</v>
      </c>
      <c r="C2265" s="7" t="s">
        <v>53</v>
      </c>
      <c r="D2265" s="7" t="s">
        <v>25</v>
      </c>
      <c r="E2265" s="8" t="s">
        <v>3670</v>
      </c>
      <c r="F2265" s="7" t="s">
        <v>44</v>
      </c>
      <c r="G2265" s="7" t="s">
        <v>3408</v>
      </c>
      <c r="H2265" s="7">
        <v>30</v>
      </c>
      <c r="I2265" s="7">
        <v>30</v>
      </c>
      <c r="J2265" s="19">
        <v>0</v>
      </c>
    </row>
    <row r="2266" spans="1:10" x14ac:dyDescent="0.25">
      <c r="A2266" s="16" t="s">
        <v>3671</v>
      </c>
      <c r="B2266" s="9" t="s">
        <v>318</v>
      </c>
      <c r="C2266" s="9" t="s">
        <v>319</v>
      </c>
      <c r="D2266" s="9" t="s">
        <v>13</v>
      </c>
      <c r="E2266" s="12" t="s">
        <v>1800</v>
      </c>
      <c r="F2266" s="9" t="s">
        <v>64</v>
      </c>
      <c r="G2266" s="9" t="s">
        <v>765</v>
      </c>
      <c r="H2266" s="9">
        <v>1000</v>
      </c>
      <c r="I2266" s="9">
        <v>860</v>
      </c>
      <c r="J2266" s="20">
        <v>0.14000000000000001</v>
      </c>
    </row>
    <row r="2267" spans="1:10" x14ac:dyDescent="0.25">
      <c r="A2267" s="15" t="s">
        <v>3672</v>
      </c>
      <c r="B2267" s="7" t="s">
        <v>325</v>
      </c>
      <c r="C2267" s="7" t="s">
        <v>326</v>
      </c>
      <c r="D2267" s="7" t="s">
        <v>37</v>
      </c>
      <c r="E2267" s="8" t="s">
        <v>1566</v>
      </c>
      <c r="F2267" s="7" t="s">
        <v>64</v>
      </c>
      <c r="G2267" s="7" t="s">
        <v>3673</v>
      </c>
      <c r="H2267" s="7">
        <v>1000</v>
      </c>
      <c r="I2267" s="7">
        <v>800</v>
      </c>
      <c r="J2267" s="19">
        <v>0.2</v>
      </c>
    </row>
    <row r="2268" spans="1:10" x14ac:dyDescent="0.25">
      <c r="A2268" s="16" t="s">
        <v>3674</v>
      </c>
      <c r="B2268" s="9" t="s">
        <v>210</v>
      </c>
      <c r="C2268" s="9" t="s">
        <v>116</v>
      </c>
      <c r="D2268" s="9" t="s">
        <v>19</v>
      </c>
      <c r="E2268" s="12" t="s">
        <v>2965</v>
      </c>
      <c r="F2268" s="9" t="s">
        <v>14</v>
      </c>
      <c r="G2268" s="9" t="s">
        <v>864</v>
      </c>
      <c r="H2268" s="9">
        <v>80</v>
      </c>
      <c r="I2268" s="9">
        <v>79</v>
      </c>
      <c r="J2268" s="20">
        <v>1.2500000000000001E-2</v>
      </c>
    </row>
    <row r="2269" spans="1:10" x14ac:dyDescent="0.25">
      <c r="A2269" s="15" t="s">
        <v>3675</v>
      </c>
      <c r="B2269" s="7" t="s">
        <v>201</v>
      </c>
      <c r="C2269" s="7" t="s">
        <v>202</v>
      </c>
      <c r="D2269" s="7" t="s">
        <v>13</v>
      </c>
      <c r="E2269" s="8" t="s">
        <v>3602</v>
      </c>
      <c r="F2269" s="7" t="s">
        <v>38</v>
      </c>
      <c r="G2269" s="7" t="s">
        <v>392</v>
      </c>
      <c r="H2269" s="7">
        <v>50</v>
      </c>
      <c r="I2269" s="7">
        <v>49</v>
      </c>
      <c r="J2269" s="19">
        <v>0.02</v>
      </c>
    </row>
    <row r="2270" spans="1:10" x14ac:dyDescent="0.25">
      <c r="A2270" s="16" t="s">
        <v>3676</v>
      </c>
      <c r="B2270" s="9" t="s">
        <v>110</v>
      </c>
      <c r="C2270" s="9" t="s">
        <v>75</v>
      </c>
      <c r="D2270" s="9" t="s">
        <v>37</v>
      </c>
      <c r="E2270" s="12" t="s">
        <v>2929</v>
      </c>
      <c r="F2270" s="9" t="s">
        <v>44</v>
      </c>
      <c r="G2270" s="9" t="s">
        <v>756</v>
      </c>
      <c r="H2270" s="9">
        <v>30</v>
      </c>
      <c r="I2270" s="9">
        <v>28</v>
      </c>
      <c r="J2270" s="20">
        <v>6.6699999999999995E-2</v>
      </c>
    </row>
    <row r="2271" spans="1:10" x14ac:dyDescent="0.25">
      <c r="A2271" s="15" t="s">
        <v>3677</v>
      </c>
      <c r="B2271" s="7" t="s">
        <v>197</v>
      </c>
      <c r="C2271" s="7" t="s">
        <v>198</v>
      </c>
      <c r="D2271" s="7" t="s">
        <v>13</v>
      </c>
      <c r="E2271" s="11">
        <v>42318</v>
      </c>
      <c r="F2271" s="7" t="s">
        <v>26</v>
      </c>
      <c r="G2271" s="7" t="s">
        <v>199</v>
      </c>
      <c r="H2271" s="7">
        <v>700</v>
      </c>
      <c r="I2271" s="7">
        <v>623</v>
      </c>
      <c r="J2271" s="19">
        <v>0.11</v>
      </c>
    </row>
    <row r="2272" spans="1:10" x14ac:dyDescent="0.25">
      <c r="A2272" s="16" t="s">
        <v>3678</v>
      </c>
      <c r="B2272" s="9" t="s">
        <v>269</v>
      </c>
      <c r="C2272" s="9" t="s">
        <v>270</v>
      </c>
      <c r="D2272" s="9" t="s">
        <v>25</v>
      </c>
      <c r="E2272" s="10">
        <v>42614</v>
      </c>
      <c r="F2272" s="9" t="s">
        <v>49</v>
      </c>
      <c r="G2272" s="9" t="s">
        <v>792</v>
      </c>
      <c r="H2272" s="9">
        <v>500</v>
      </c>
      <c r="I2272" s="9">
        <v>435</v>
      </c>
      <c r="J2272" s="20">
        <v>0.13</v>
      </c>
    </row>
    <row r="2273" spans="1:10" x14ac:dyDescent="0.25">
      <c r="A2273" s="15" t="s">
        <v>3679</v>
      </c>
      <c r="B2273" s="7" t="s">
        <v>325</v>
      </c>
      <c r="C2273" s="7" t="s">
        <v>326</v>
      </c>
      <c r="D2273" s="7" t="s">
        <v>37</v>
      </c>
      <c r="E2273" s="11">
        <v>41985</v>
      </c>
      <c r="F2273" s="7" t="s">
        <v>26</v>
      </c>
      <c r="G2273" s="7" t="s">
        <v>2378</v>
      </c>
      <c r="H2273" s="7">
        <v>700</v>
      </c>
      <c r="I2273" s="7">
        <v>693</v>
      </c>
      <c r="J2273" s="19">
        <v>0.01</v>
      </c>
    </row>
    <row r="2274" spans="1:10" x14ac:dyDescent="0.25">
      <c r="A2274" s="16" t="s">
        <v>3680</v>
      </c>
      <c r="B2274" s="9" t="s">
        <v>144</v>
      </c>
      <c r="C2274" s="9" t="s">
        <v>116</v>
      </c>
      <c r="D2274" s="9" t="s">
        <v>19</v>
      </c>
      <c r="E2274" s="10">
        <v>42830</v>
      </c>
      <c r="F2274" s="9" t="s">
        <v>32</v>
      </c>
      <c r="G2274" s="9" t="s">
        <v>2028</v>
      </c>
      <c r="H2274" s="9">
        <v>150</v>
      </c>
      <c r="I2274" s="9">
        <v>150</v>
      </c>
      <c r="J2274" s="20">
        <v>0</v>
      </c>
    </row>
    <row r="2275" spans="1:10" x14ac:dyDescent="0.25">
      <c r="A2275" s="15" t="s">
        <v>3681</v>
      </c>
      <c r="B2275" s="7" t="s">
        <v>350</v>
      </c>
      <c r="C2275" s="7" t="s">
        <v>116</v>
      </c>
      <c r="D2275" s="7" t="s">
        <v>19</v>
      </c>
      <c r="E2275" s="11">
        <v>42253</v>
      </c>
      <c r="F2275" s="7" t="s">
        <v>58</v>
      </c>
      <c r="G2275" s="7" t="s">
        <v>1353</v>
      </c>
      <c r="H2275" s="7">
        <v>800</v>
      </c>
      <c r="I2275" s="7">
        <v>696</v>
      </c>
      <c r="J2275" s="19">
        <v>0.13</v>
      </c>
    </row>
    <row r="2276" spans="1:10" x14ac:dyDescent="0.25">
      <c r="A2276" s="16" t="s">
        <v>3682</v>
      </c>
      <c r="B2276" s="9" t="s">
        <v>216</v>
      </c>
      <c r="C2276" s="9" t="s">
        <v>217</v>
      </c>
      <c r="D2276" s="9" t="s">
        <v>13</v>
      </c>
      <c r="E2276" s="12" t="s">
        <v>1386</v>
      </c>
      <c r="F2276" s="9" t="s">
        <v>44</v>
      </c>
      <c r="G2276" s="9" t="s">
        <v>952</v>
      </c>
      <c r="H2276" s="9">
        <v>30</v>
      </c>
      <c r="I2276" s="9">
        <v>26</v>
      </c>
      <c r="J2276" s="20">
        <v>0.1333</v>
      </c>
    </row>
    <row r="2277" spans="1:10" x14ac:dyDescent="0.25">
      <c r="A2277" s="15" t="s">
        <v>3683</v>
      </c>
      <c r="B2277" s="7" t="s">
        <v>47</v>
      </c>
      <c r="C2277" s="7" t="s">
        <v>48</v>
      </c>
      <c r="D2277" s="7" t="s">
        <v>25</v>
      </c>
      <c r="E2277" s="8" t="s">
        <v>1786</v>
      </c>
      <c r="F2277" s="7" t="s">
        <v>26</v>
      </c>
      <c r="G2277" s="7" t="s">
        <v>1437</v>
      </c>
      <c r="H2277" s="7">
        <v>700</v>
      </c>
      <c r="I2277" s="7">
        <v>623</v>
      </c>
      <c r="J2277" s="19">
        <v>0.11</v>
      </c>
    </row>
    <row r="2278" spans="1:10" x14ac:dyDescent="0.25">
      <c r="A2278" s="16" t="s">
        <v>3684</v>
      </c>
      <c r="B2278" s="9" t="s">
        <v>288</v>
      </c>
      <c r="C2278" s="9" t="s">
        <v>289</v>
      </c>
      <c r="D2278" s="9" t="s">
        <v>13</v>
      </c>
      <c r="E2278" s="12" t="s">
        <v>3685</v>
      </c>
      <c r="F2278" s="9" t="s">
        <v>14</v>
      </c>
      <c r="G2278" s="9" t="s">
        <v>348</v>
      </c>
      <c r="H2278" s="9">
        <v>80</v>
      </c>
      <c r="I2278" s="9">
        <v>74</v>
      </c>
      <c r="J2278" s="20">
        <v>7.4999999999999997E-2</v>
      </c>
    </row>
    <row r="2279" spans="1:10" x14ac:dyDescent="0.25">
      <c r="A2279" s="15" t="s">
        <v>3686</v>
      </c>
      <c r="B2279" s="7" t="s">
        <v>62</v>
      </c>
      <c r="C2279" s="7" t="s">
        <v>63</v>
      </c>
      <c r="D2279" s="7" t="s">
        <v>13</v>
      </c>
      <c r="E2279" s="8" t="s">
        <v>2807</v>
      </c>
      <c r="F2279" s="7" t="s">
        <v>44</v>
      </c>
      <c r="G2279" s="7" t="s">
        <v>2398</v>
      </c>
      <c r="H2279" s="7">
        <v>30</v>
      </c>
      <c r="I2279" s="7">
        <v>21</v>
      </c>
      <c r="J2279" s="19">
        <v>0.3</v>
      </c>
    </row>
    <row r="2280" spans="1:10" x14ac:dyDescent="0.25">
      <c r="A2280" s="16" t="s">
        <v>3687</v>
      </c>
      <c r="B2280" s="9" t="s">
        <v>144</v>
      </c>
      <c r="C2280" s="9" t="s">
        <v>116</v>
      </c>
      <c r="D2280" s="9" t="s">
        <v>19</v>
      </c>
      <c r="E2280" s="12" t="s">
        <v>3688</v>
      </c>
      <c r="F2280" s="9" t="s">
        <v>14</v>
      </c>
      <c r="G2280" s="9" t="s">
        <v>597</v>
      </c>
      <c r="H2280" s="9">
        <v>80</v>
      </c>
      <c r="I2280" s="9">
        <v>68</v>
      </c>
      <c r="J2280" s="20">
        <v>0.15</v>
      </c>
    </row>
    <row r="2281" spans="1:10" x14ac:dyDescent="0.25">
      <c r="A2281" s="15" t="s">
        <v>3689</v>
      </c>
      <c r="B2281" s="7" t="s">
        <v>95</v>
      </c>
      <c r="C2281" s="7" t="s">
        <v>96</v>
      </c>
      <c r="D2281" s="7" t="s">
        <v>37</v>
      </c>
      <c r="E2281" s="8" t="s">
        <v>3487</v>
      </c>
      <c r="F2281" s="7" t="s">
        <v>133</v>
      </c>
      <c r="G2281" s="7" t="s">
        <v>1504</v>
      </c>
      <c r="H2281" s="7">
        <v>50</v>
      </c>
      <c r="I2281" s="7">
        <v>48</v>
      </c>
      <c r="J2281" s="19">
        <v>0.04</v>
      </c>
    </row>
    <row r="2282" spans="1:10" x14ac:dyDescent="0.25">
      <c r="A2282" s="16" t="s">
        <v>3690</v>
      </c>
      <c r="B2282" s="9" t="s">
        <v>41</v>
      </c>
      <c r="C2282" s="9" t="s">
        <v>42</v>
      </c>
      <c r="D2282" s="9" t="s">
        <v>37</v>
      </c>
      <c r="E2282" s="10">
        <v>42742</v>
      </c>
      <c r="F2282" s="9" t="s">
        <v>44</v>
      </c>
      <c r="G2282" s="9" t="s">
        <v>1703</v>
      </c>
      <c r="H2282" s="9">
        <v>30</v>
      </c>
      <c r="I2282" s="9">
        <v>29</v>
      </c>
      <c r="J2282" s="20">
        <v>3.3300000000000003E-2</v>
      </c>
    </row>
    <row r="2283" spans="1:10" x14ac:dyDescent="0.25">
      <c r="A2283" s="15" t="s">
        <v>3691</v>
      </c>
      <c r="B2283" s="7" t="s">
        <v>105</v>
      </c>
      <c r="C2283" s="7" t="s">
        <v>106</v>
      </c>
      <c r="D2283" s="7" t="s">
        <v>13</v>
      </c>
      <c r="E2283" s="8" t="s">
        <v>3692</v>
      </c>
      <c r="F2283" s="7" t="s">
        <v>44</v>
      </c>
      <c r="G2283" s="7" t="s">
        <v>1227</v>
      </c>
      <c r="H2283" s="7">
        <v>30</v>
      </c>
      <c r="I2283" s="7">
        <v>29</v>
      </c>
      <c r="J2283" s="19">
        <v>3.3300000000000003E-2</v>
      </c>
    </row>
    <row r="2284" spans="1:10" x14ac:dyDescent="0.25">
      <c r="A2284" s="16" t="s">
        <v>3693</v>
      </c>
      <c r="B2284" s="9" t="s">
        <v>110</v>
      </c>
      <c r="C2284" s="9" t="s">
        <v>75</v>
      </c>
      <c r="D2284" s="9" t="s">
        <v>37</v>
      </c>
      <c r="E2284" s="10">
        <v>42646</v>
      </c>
      <c r="F2284" s="9" t="s">
        <v>64</v>
      </c>
      <c r="G2284" s="9" t="s">
        <v>113</v>
      </c>
      <c r="H2284" s="9">
        <v>1000</v>
      </c>
      <c r="I2284" s="9">
        <v>510</v>
      </c>
      <c r="J2284" s="20">
        <v>0.49</v>
      </c>
    </row>
    <row r="2285" spans="1:10" x14ac:dyDescent="0.25">
      <c r="A2285" s="15" t="s">
        <v>3694</v>
      </c>
      <c r="B2285" s="7" t="s">
        <v>67</v>
      </c>
      <c r="C2285" s="7" t="s">
        <v>68</v>
      </c>
      <c r="D2285" s="7" t="s">
        <v>37</v>
      </c>
      <c r="E2285" s="8" t="s">
        <v>1851</v>
      </c>
      <c r="F2285" s="7" t="s">
        <v>44</v>
      </c>
      <c r="G2285" s="7" t="s">
        <v>2011</v>
      </c>
      <c r="H2285" s="7">
        <v>30</v>
      </c>
      <c r="I2285" s="7">
        <v>29</v>
      </c>
      <c r="J2285" s="19">
        <v>3.3300000000000003E-2</v>
      </c>
    </row>
    <row r="2286" spans="1:10" x14ac:dyDescent="0.25">
      <c r="A2286" s="16" t="s">
        <v>3695</v>
      </c>
      <c r="B2286" s="9" t="s">
        <v>3760</v>
      </c>
      <c r="C2286" s="9" t="s">
        <v>3759</v>
      </c>
      <c r="D2286" s="9" t="s">
        <v>13</v>
      </c>
      <c r="E2286" s="10">
        <v>41678</v>
      </c>
      <c r="F2286" s="9" t="s">
        <v>64</v>
      </c>
      <c r="G2286" s="9" t="s">
        <v>341</v>
      </c>
      <c r="H2286" s="9">
        <v>1000</v>
      </c>
      <c r="I2286" s="9">
        <v>840</v>
      </c>
      <c r="J2286" s="20">
        <v>0.16</v>
      </c>
    </row>
    <row r="2287" spans="1:10" x14ac:dyDescent="0.25">
      <c r="A2287" s="15" t="s">
        <v>3696</v>
      </c>
      <c r="B2287" s="7" t="s">
        <v>29</v>
      </c>
      <c r="C2287" s="7" t="s">
        <v>30</v>
      </c>
      <c r="D2287" s="7" t="s">
        <v>13</v>
      </c>
      <c r="E2287" s="8" t="s">
        <v>910</v>
      </c>
      <c r="F2287" s="7" t="s">
        <v>125</v>
      </c>
      <c r="G2287" s="7" t="s">
        <v>527</v>
      </c>
      <c r="H2287" s="7">
        <v>250</v>
      </c>
      <c r="I2287" s="7">
        <v>225</v>
      </c>
      <c r="J2287" s="19">
        <v>0.1</v>
      </c>
    </row>
    <row r="2288" spans="1:10" x14ac:dyDescent="0.25">
      <c r="A2288" s="16" t="s">
        <v>3697</v>
      </c>
      <c r="B2288" s="9" t="s">
        <v>269</v>
      </c>
      <c r="C2288" s="9" t="s">
        <v>270</v>
      </c>
      <c r="D2288" s="9" t="s">
        <v>25</v>
      </c>
      <c r="E2288" s="12" t="s">
        <v>555</v>
      </c>
      <c r="F2288" s="9" t="s">
        <v>44</v>
      </c>
      <c r="G2288" s="9" t="s">
        <v>1083</v>
      </c>
      <c r="H2288" s="9">
        <v>30</v>
      </c>
      <c r="I2288" s="9">
        <v>26</v>
      </c>
      <c r="J2288" s="20">
        <v>0.1333</v>
      </c>
    </row>
    <row r="2289" spans="1:10" x14ac:dyDescent="0.25">
      <c r="A2289" s="15" t="s">
        <v>3698</v>
      </c>
      <c r="B2289" s="7" t="s">
        <v>201</v>
      </c>
      <c r="C2289" s="7" t="s">
        <v>202</v>
      </c>
      <c r="D2289" s="7" t="s">
        <v>13</v>
      </c>
      <c r="E2289" s="8" t="s">
        <v>982</v>
      </c>
      <c r="F2289" s="7" t="s">
        <v>26</v>
      </c>
      <c r="G2289" s="7" t="s">
        <v>1905</v>
      </c>
      <c r="H2289" s="7">
        <v>700</v>
      </c>
      <c r="I2289" s="7">
        <v>539</v>
      </c>
      <c r="J2289" s="19">
        <v>0.23</v>
      </c>
    </row>
    <row r="2290" spans="1:10" x14ac:dyDescent="0.25">
      <c r="A2290" s="16" t="s">
        <v>3699</v>
      </c>
      <c r="B2290" s="9" t="s">
        <v>29</v>
      </c>
      <c r="C2290" s="9" t="s">
        <v>30</v>
      </c>
      <c r="D2290" s="9" t="s">
        <v>13</v>
      </c>
      <c r="E2290" s="12" t="s">
        <v>2586</v>
      </c>
      <c r="F2290" s="9" t="s">
        <v>133</v>
      </c>
      <c r="G2290" s="9" t="s">
        <v>1446</v>
      </c>
      <c r="H2290" s="9">
        <v>50</v>
      </c>
      <c r="I2290" s="9">
        <v>49</v>
      </c>
      <c r="J2290" s="20">
        <v>0.02</v>
      </c>
    </row>
    <row r="2291" spans="1:10" x14ac:dyDescent="0.25">
      <c r="A2291" s="15" t="s">
        <v>3700</v>
      </c>
      <c r="B2291" s="7" t="s">
        <v>123</v>
      </c>
      <c r="C2291" s="7" t="s">
        <v>57</v>
      </c>
      <c r="D2291" s="7" t="s">
        <v>13</v>
      </c>
      <c r="E2291" s="8" t="s">
        <v>629</v>
      </c>
      <c r="F2291" s="7" t="s">
        <v>14</v>
      </c>
      <c r="G2291" s="7" t="s">
        <v>2555</v>
      </c>
      <c r="H2291" s="7">
        <v>80</v>
      </c>
      <c r="I2291" s="7">
        <v>70</v>
      </c>
      <c r="J2291" s="19">
        <v>0.125</v>
      </c>
    </row>
    <row r="2292" spans="1:10" x14ac:dyDescent="0.25">
      <c r="A2292" s="16" t="s">
        <v>3701</v>
      </c>
      <c r="B2292" s="9" t="s">
        <v>350</v>
      </c>
      <c r="C2292" s="9" t="s">
        <v>116</v>
      </c>
      <c r="D2292" s="9" t="s">
        <v>19</v>
      </c>
      <c r="E2292" s="12" t="s">
        <v>1943</v>
      </c>
      <c r="F2292" s="9" t="s">
        <v>38</v>
      </c>
      <c r="G2292" s="9" t="s">
        <v>352</v>
      </c>
      <c r="H2292" s="9">
        <v>50</v>
      </c>
      <c r="I2292" s="9">
        <v>48</v>
      </c>
      <c r="J2292" s="20">
        <v>0.04</v>
      </c>
    </row>
    <row r="2293" spans="1:10" x14ac:dyDescent="0.25">
      <c r="A2293" s="15" t="s">
        <v>3702</v>
      </c>
      <c r="B2293" s="7" t="s">
        <v>2907</v>
      </c>
      <c r="C2293" s="7" t="s">
        <v>116</v>
      </c>
      <c r="D2293" s="7" t="s">
        <v>19</v>
      </c>
      <c r="E2293" s="11">
        <v>43015</v>
      </c>
      <c r="F2293" s="7" t="s">
        <v>58</v>
      </c>
      <c r="G2293" s="7" t="s">
        <v>3143</v>
      </c>
      <c r="H2293" s="7">
        <v>800</v>
      </c>
      <c r="I2293" s="7">
        <v>544</v>
      </c>
      <c r="J2293" s="19">
        <v>0.32</v>
      </c>
    </row>
    <row r="2294" spans="1:10" x14ac:dyDescent="0.25">
      <c r="A2294" s="16" t="s">
        <v>3703</v>
      </c>
      <c r="B2294" s="9" t="s">
        <v>3761</v>
      </c>
      <c r="C2294" s="9" t="s">
        <v>3759</v>
      </c>
      <c r="D2294" s="9" t="s">
        <v>13</v>
      </c>
      <c r="E2294" s="12" t="s">
        <v>3704</v>
      </c>
      <c r="F2294" s="9" t="s">
        <v>38</v>
      </c>
      <c r="G2294" s="9" t="s">
        <v>1069</v>
      </c>
      <c r="H2294" s="9">
        <v>50</v>
      </c>
      <c r="I2294" s="9">
        <v>44</v>
      </c>
      <c r="J2294" s="20">
        <v>0.12</v>
      </c>
    </row>
    <row r="2295" spans="1:10" x14ac:dyDescent="0.25">
      <c r="A2295" s="15" t="s">
        <v>3705</v>
      </c>
      <c r="B2295" s="7" t="s">
        <v>74</v>
      </c>
      <c r="C2295" s="7" t="s">
        <v>75</v>
      </c>
      <c r="D2295" s="7" t="s">
        <v>37</v>
      </c>
      <c r="E2295" s="8" t="s">
        <v>229</v>
      </c>
      <c r="F2295" s="7" t="s">
        <v>58</v>
      </c>
      <c r="G2295" s="7" t="s">
        <v>483</v>
      </c>
      <c r="H2295" s="7">
        <v>800</v>
      </c>
      <c r="I2295" s="7">
        <v>648</v>
      </c>
      <c r="J2295" s="19">
        <v>0.19</v>
      </c>
    </row>
    <row r="2296" spans="1:10" x14ac:dyDescent="0.25">
      <c r="A2296" s="16" t="s">
        <v>3706</v>
      </c>
      <c r="B2296" s="9" t="s">
        <v>2815</v>
      </c>
      <c r="C2296" s="9" t="s">
        <v>18</v>
      </c>
      <c r="D2296" s="9" t="s">
        <v>19</v>
      </c>
      <c r="E2296" s="10">
        <v>42863</v>
      </c>
      <c r="F2296" s="9" t="s">
        <v>112</v>
      </c>
      <c r="G2296" s="9" t="s">
        <v>2877</v>
      </c>
      <c r="H2296" s="9">
        <v>70</v>
      </c>
      <c r="I2296" s="9">
        <v>67</v>
      </c>
      <c r="J2296" s="20">
        <v>4.2900000000000001E-2</v>
      </c>
    </row>
    <row r="2297" spans="1:10" x14ac:dyDescent="0.25">
      <c r="A2297" s="15" t="s">
        <v>3707</v>
      </c>
      <c r="B2297" s="7" t="s">
        <v>52</v>
      </c>
      <c r="C2297" s="7" t="s">
        <v>53</v>
      </c>
      <c r="D2297" s="7" t="s">
        <v>25</v>
      </c>
      <c r="E2297" s="11">
        <v>42313</v>
      </c>
      <c r="F2297" s="7" t="s">
        <v>133</v>
      </c>
      <c r="G2297" s="7" t="s">
        <v>936</v>
      </c>
      <c r="H2297" s="7">
        <v>50</v>
      </c>
      <c r="I2297" s="7">
        <v>38</v>
      </c>
      <c r="J2297" s="19">
        <v>0.24</v>
      </c>
    </row>
    <row r="2298" spans="1:10" x14ac:dyDescent="0.25">
      <c r="A2298" s="16" t="s">
        <v>3708</v>
      </c>
      <c r="B2298" s="9" t="s">
        <v>3761</v>
      </c>
      <c r="C2298" s="9" t="s">
        <v>3759</v>
      </c>
      <c r="D2298" s="9" t="s">
        <v>13</v>
      </c>
      <c r="E2298" s="12" t="s">
        <v>3300</v>
      </c>
      <c r="F2298" s="9" t="s">
        <v>64</v>
      </c>
      <c r="G2298" s="9" t="s">
        <v>1069</v>
      </c>
      <c r="H2298" s="9">
        <v>1000</v>
      </c>
      <c r="I2298" s="9">
        <v>690</v>
      </c>
      <c r="J2298" s="20">
        <v>0.31</v>
      </c>
    </row>
    <row r="2299" spans="1:10" x14ac:dyDescent="0.25">
      <c r="A2299" s="15" t="s">
        <v>3709</v>
      </c>
      <c r="B2299" s="7" t="s">
        <v>52</v>
      </c>
      <c r="C2299" s="7" t="s">
        <v>53</v>
      </c>
      <c r="D2299" s="7" t="s">
        <v>25</v>
      </c>
      <c r="E2299" s="8" t="s">
        <v>2136</v>
      </c>
      <c r="F2299" s="7" t="s">
        <v>44</v>
      </c>
      <c r="G2299" s="7" t="s">
        <v>465</v>
      </c>
      <c r="H2299" s="7">
        <v>30</v>
      </c>
      <c r="I2299" s="7">
        <v>27</v>
      </c>
      <c r="J2299" s="19">
        <v>0.1</v>
      </c>
    </row>
    <row r="2300" spans="1:10" x14ac:dyDescent="0.25">
      <c r="A2300" s="16" t="s">
        <v>3710</v>
      </c>
      <c r="B2300" s="9" t="s">
        <v>201</v>
      </c>
      <c r="C2300" s="9" t="s">
        <v>202</v>
      </c>
      <c r="D2300" s="9" t="s">
        <v>13</v>
      </c>
      <c r="E2300" s="10">
        <v>41771</v>
      </c>
      <c r="F2300" s="9" t="s">
        <v>133</v>
      </c>
      <c r="G2300" s="9" t="s">
        <v>775</v>
      </c>
      <c r="H2300" s="9">
        <v>50</v>
      </c>
      <c r="I2300" s="9">
        <v>38</v>
      </c>
      <c r="J2300" s="20">
        <v>0.24</v>
      </c>
    </row>
    <row r="2301" spans="1:10" x14ac:dyDescent="0.25">
      <c r="A2301" s="15" t="s">
        <v>3711</v>
      </c>
      <c r="B2301" s="7" t="s">
        <v>197</v>
      </c>
      <c r="C2301" s="7" t="s">
        <v>198</v>
      </c>
      <c r="D2301" s="7" t="s">
        <v>13</v>
      </c>
      <c r="E2301" s="8" t="s">
        <v>888</v>
      </c>
      <c r="F2301" s="7" t="s">
        <v>49</v>
      </c>
      <c r="G2301" s="7" t="s">
        <v>548</v>
      </c>
      <c r="H2301" s="7">
        <v>500</v>
      </c>
      <c r="I2301" s="7">
        <v>415</v>
      </c>
      <c r="J2301" s="19">
        <v>0.17</v>
      </c>
    </row>
    <row r="2302" spans="1:10" x14ac:dyDescent="0.25">
      <c r="A2302" s="16" t="s">
        <v>3712</v>
      </c>
      <c r="B2302" s="9" t="s">
        <v>216</v>
      </c>
      <c r="C2302" s="9" t="s">
        <v>217</v>
      </c>
      <c r="D2302" s="9" t="s">
        <v>13</v>
      </c>
      <c r="E2302" s="10">
        <v>41731</v>
      </c>
      <c r="F2302" s="9" t="s">
        <v>38</v>
      </c>
      <c r="G2302" s="9" t="s">
        <v>1028</v>
      </c>
      <c r="H2302" s="9">
        <v>50</v>
      </c>
      <c r="I2302" s="9">
        <v>43</v>
      </c>
      <c r="J2302" s="20">
        <v>0.14000000000000001</v>
      </c>
    </row>
    <row r="2303" spans="1:10" x14ac:dyDescent="0.25">
      <c r="A2303" s="15" t="s">
        <v>3713</v>
      </c>
      <c r="B2303" s="7" t="s">
        <v>135</v>
      </c>
      <c r="C2303" s="7" t="s">
        <v>42</v>
      </c>
      <c r="D2303" s="7" t="s">
        <v>37</v>
      </c>
      <c r="E2303" s="8" t="s">
        <v>2534</v>
      </c>
      <c r="F2303" s="7" t="s">
        <v>49</v>
      </c>
      <c r="G2303" s="7" t="s">
        <v>1117</v>
      </c>
      <c r="H2303" s="7">
        <v>500</v>
      </c>
      <c r="I2303" s="7">
        <v>435</v>
      </c>
      <c r="J2303" s="19">
        <v>0.13</v>
      </c>
    </row>
    <row r="2304" spans="1:10" x14ac:dyDescent="0.25">
      <c r="A2304" s="16" t="s">
        <v>3714</v>
      </c>
      <c r="B2304" s="9" t="s">
        <v>56</v>
      </c>
      <c r="C2304" s="9" t="s">
        <v>57</v>
      </c>
      <c r="D2304" s="9" t="s">
        <v>13</v>
      </c>
      <c r="E2304" s="12" t="s">
        <v>1266</v>
      </c>
      <c r="F2304" s="9" t="s">
        <v>32</v>
      </c>
      <c r="G2304" s="9" t="s">
        <v>1053</v>
      </c>
      <c r="H2304" s="9">
        <v>150</v>
      </c>
      <c r="I2304" s="9">
        <v>149</v>
      </c>
      <c r="J2304" s="20">
        <v>6.7000000000000002E-3</v>
      </c>
    </row>
    <row r="2305" spans="1:10" x14ac:dyDescent="0.25">
      <c r="A2305" s="15" t="s">
        <v>3715</v>
      </c>
      <c r="B2305" s="7" t="s">
        <v>74</v>
      </c>
      <c r="C2305" s="7" t="s">
        <v>75</v>
      </c>
      <c r="D2305" s="7" t="s">
        <v>37</v>
      </c>
      <c r="E2305" s="11">
        <v>41735</v>
      </c>
      <c r="F2305" s="7" t="s">
        <v>26</v>
      </c>
      <c r="G2305" s="7" t="s">
        <v>402</v>
      </c>
      <c r="H2305" s="7">
        <v>700</v>
      </c>
      <c r="I2305" s="7">
        <v>644</v>
      </c>
      <c r="J2305" s="19">
        <v>0.08</v>
      </c>
    </row>
    <row r="2306" spans="1:10" x14ac:dyDescent="0.25">
      <c r="A2306" s="16" t="s">
        <v>3716</v>
      </c>
      <c r="B2306" s="9" t="s">
        <v>495</v>
      </c>
      <c r="C2306" s="9" t="s">
        <v>496</v>
      </c>
      <c r="D2306" s="9" t="s">
        <v>13</v>
      </c>
      <c r="E2306" s="12" t="s">
        <v>2438</v>
      </c>
      <c r="F2306" s="9" t="s">
        <v>112</v>
      </c>
      <c r="G2306" s="9" t="s">
        <v>1675</v>
      </c>
      <c r="H2306" s="9">
        <v>70</v>
      </c>
      <c r="I2306" s="9">
        <v>67</v>
      </c>
      <c r="J2306" s="20">
        <v>4.2900000000000001E-2</v>
      </c>
    </row>
    <row r="2307" spans="1:10" x14ac:dyDescent="0.25">
      <c r="A2307" s="15" t="s">
        <v>3717</v>
      </c>
      <c r="B2307" s="7" t="s">
        <v>2815</v>
      </c>
      <c r="C2307" s="7" t="s">
        <v>18</v>
      </c>
      <c r="D2307" s="7" t="s">
        <v>19</v>
      </c>
      <c r="E2307" s="8" t="s">
        <v>3718</v>
      </c>
      <c r="F2307" s="7" t="s">
        <v>125</v>
      </c>
      <c r="G2307" s="7" t="s">
        <v>3719</v>
      </c>
      <c r="H2307" s="7">
        <v>250</v>
      </c>
      <c r="I2307" s="7">
        <v>198</v>
      </c>
      <c r="J2307" s="19">
        <v>0.20799999999999999</v>
      </c>
    </row>
    <row r="2308" spans="1:10" x14ac:dyDescent="0.25">
      <c r="A2308" s="16" t="s">
        <v>3720</v>
      </c>
      <c r="B2308" s="9" t="s">
        <v>62</v>
      </c>
      <c r="C2308" s="9" t="s">
        <v>63</v>
      </c>
      <c r="D2308" s="9" t="s">
        <v>13</v>
      </c>
      <c r="E2308" s="12" t="s">
        <v>3721</v>
      </c>
      <c r="F2308" s="9" t="s">
        <v>44</v>
      </c>
      <c r="G2308" s="9" t="s">
        <v>1006</v>
      </c>
      <c r="H2308" s="9">
        <v>30</v>
      </c>
      <c r="I2308" s="9">
        <v>30</v>
      </c>
      <c r="J2308" s="20">
        <v>0</v>
      </c>
    </row>
    <row r="2309" spans="1:10" x14ac:dyDescent="0.25">
      <c r="A2309" s="15" t="s">
        <v>3722</v>
      </c>
      <c r="B2309" s="7" t="s">
        <v>2841</v>
      </c>
      <c r="C2309" s="7" t="s">
        <v>116</v>
      </c>
      <c r="D2309" s="7" t="s">
        <v>19</v>
      </c>
      <c r="E2309" s="11">
        <v>41852</v>
      </c>
      <c r="F2309" s="7" t="s">
        <v>49</v>
      </c>
      <c r="G2309" s="7" t="s">
        <v>3723</v>
      </c>
      <c r="H2309" s="7">
        <v>500</v>
      </c>
      <c r="I2309" s="7">
        <v>360</v>
      </c>
      <c r="J2309" s="19">
        <v>0.28000000000000003</v>
      </c>
    </row>
    <row r="2310" spans="1:10" x14ac:dyDescent="0.25">
      <c r="A2310" s="16" t="s">
        <v>3724</v>
      </c>
      <c r="B2310" s="9" t="s">
        <v>216</v>
      </c>
      <c r="C2310" s="9" t="s">
        <v>217</v>
      </c>
      <c r="D2310" s="9" t="s">
        <v>13</v>
      </c>
      <c r="E2310" s="10">
        <v>43258</v>
      </c>
      <c r="F2310" s="9" t="s">
        <v>133</v>
      </c>
      <c r="G2310" s="9" t="s">
        <v>219</v>
      </c>
      <c r="H2310" s="9">
        <v>50</v>
      </c>
      <c r="I2310" s="9">
        <v>44</v>
      </c>
      <c r="J2310" s="20">
        <v>0.12</v>
      </c>
    </row>
    <row r="2311" spans="1:10" x14ac:dyDescent="0.25">
      <c r="A2311" s="15" t="s">
        <v>3725</v>
      </c>
      <c r="B2311" s="7" t="s">
        <v>95</v>
      </c>
      <c r="C2311" s="7" t="s">
        <v>96</v>
      </c>
      <c r="D2311" s="7" t="s">
        <v>37</v>
      </c>
      <c r="E2311" s="8" t="s">
        <v>2434</v>
      </c>
      <c r="F2311" s="7" t="s">
        <v>58</v>
      </c>
      <c r="G2311" s="7" t="s">
        <v>1756</v>
      </c>
      <c r="H2311" s="7">
        <v>800</v>
      </c>
      <c r="I2311" s="7">
        <v>744</v>
      </c>
      <c r="J2311" s="19">
        <v>7.0000000000000007E-2</v>
      </c>
    </row>
    <row r="2312" spans="1:10" x14ac:dyDescent="0.25">
      <c r="A2312" s="16" t="s">
        <v>3726</v>
      </c>
      <c r="B2312" s="9" t="s">
        <v>197</v>
      </c>
      <c r="C2312" s="9" t="s">
        <v>198</v>
      </c>
      <c r="D2312" s="9" t="s">
        <v>13</v>
      </c>
      <c r="E2312" s="10">
        <v>42985</v>
      </c>
      <c r="F2312" s="9" t="s">
        <v>64</v>
      </c>
      <c r="G2312" s="9" t="s">
        <v>1859</v>
      </c>
      <c r="H2312" s="9">
        <v>1000</v>
      </c>
      <c r="I2312" s="9">
        <v>810</v>
      </c>
      <c r="J2312" s="20">
        <v>0.19</v>
      </c>
    </row>
    <row r="2313" spans="1:10" x14ac:dyDescent="0.25">
      <c r="A2313" s="15" t="s">
        <v>3727</v>
      </c>
      <c r="B2313" s="7" t="s">
        <v>2815</v>
      </c>
      <c r="C2313" s="7" t="s">
        <v>18</v>
      </c>
      <c r="D2313" s="7" t="s">
        <v>19</v>
      </c>
      <c r="E2313" s="8" t="s">
        <v>2615</v>
      </c>
      <c r="F2313" s="7" t="s">
        <v>44</v>
      </c>
      <c r="G2313" s="7" t="s">
        <v>2901</v>
      </c>
      <c r="H2313" s="7">
        <v>30</v>
      </c>
      <c r="I2313" s="7">
        <v>28</v>
      </c>
      <c r="J2313" s="19">
        <v>6.6699999999999995E-2</v>
      </c>
    </row>
    <row r="2314" spans="1:10" x14ac:dyDescent="0.25">
      <c r="A2314" s="16" t="s">
        <v>3728</v>
      </c>
      <c r="B2314" s="9" t="s">
        <v>89</v>
      </c>
      <c r="C2314" s="9" t="s">
        <v>90</v>
      </c>
      <c r="D2314" s="9" t="s">
        <v>13</v>
      </c>
      <c r="E2314" s="10">
        <v>42223</v>
      </c>
      <c r="F2314" s="9" t="s">
        <v>14</v>
      </c>
      <c r="G2314" s="9" t="s">
        <v>448</v>
      </c>
      <c r="H2314" s="9">
        <v>80</v>
      </c>
      <c r="I2314" s="9">
        <v>70</v>
      </c>
      <c r="J2314" s="20">
        <v>0.125</v>
      </c>
    </row>
    <row r="2315" spans="1:10" x14ac:dyDescent="0.25">
      <c r="A2315" s="15" t="s">
        <v>3729</v>
      </c>
      <c r="B2315" s="7" t="s">
        <v>115</v>
      </c>
      <c r="C2315" s="7" t="s">
        <v>116</v>
      </c>
      <c r="D2315" s="7" t="s">
        <v>19</v>
      </c>
      <c r="E2315" s="8" t="s">
        <v>3730</v>
      </c>
      <c r="F2315" s="7" t="s">
        <v>77</v>
      </c>
      <c r="G2315" s="7" t="s">
        <v>671</v>
      </c>
      <c r="H2315" s="7">
        <v>500</v>
      </c>
      <c r="I2315" s="7">
        <v>495</v>
      </c>
      <c r="J2315" s="19">
        <v>0.01</v>
      </c>
    </row>
    <row r="2316" spans="1:10" x14ac:dyDescent="0.25">
      <c r="A2316" s="16" t="s">
        <v>3731</v>
      </c>
      <c r="B2316" s="9" t="s">
        <v>325</v>
      </c>
      <c r="C2316" s="9" t="s">
        <v>326</v>
      </c>
      <c r="D2316" s="9" t="s">
        <v>37</v>
      </c>
      <c r="E2316" s="10">
        <v>41945</v>
      </c>
      <c r="F2316" s="9" t="s">
        <v>14</v>
      </c>
      <c r="G2316" s="9" t="s">
        <v>414</v>
      </c>
      <c r="H2316" s="9">
        <v>80</v>
      </c>
      <c r="I2316" s="9">
        <v>73</v>
      </c>
      <c r="J2316" s="20">
        <v>8.7499999999999994E-2</v>
      </c>
    </row>
    <row r="2317" spans="1:10" x14ac:dyDescent="0.25">
      <c r="A2317" s="15" t="s">
        <v>3732</v>
      </c>
      <c r="B2317" s="7" t="s">
        <v>174</v>
      </c>
      <c r="C2317" s="7" t="s">
        <v>116</v>
      </c>
      <c r="D2317" s="7" t="s">
        <v>19</v>
      </c>
      <c r="E2317" s="8" t="s">
        <v>117</v>
      </c>
      <c r="F2317" s="7" t="s">
        <v>26</v>
      </c>
      <c r="G2317" s="7" t="s">
        <v>3733</v>
      </c>
      <c r="H2317" s="7">
        <v>700</v>
      </c>
      <c r="I2317" s="7">
        <v>602</v>
      </c>
      <c r="J2317" s="19">
        <v>0.14000000000000001</v>
      </c>
    </row>
    <row r="2318" spans="1:10" x14ac:dyDescent="0.25">
      <c r="A2318" s="16" t="s">
        <v>3734</v>
      </c>
      <c r="B2318" s="9" t="s">
        <v>197</v>
      </c>
      <c r="C2318" s="9" t="s">
        <v>198</v>
      </c>
      <c r="D2318" s="9" t="s">
        <v>13</v>
      </c>
      <c r="E2318" s="12" t="s">
        <v>2905</v>
      </c>
      <c r="F2318" s="9" t="s">
        <v>125</v>
      </c>
      <c r="G2318" s="9" t="s">
        <v>330</v>
      </c>
      <c r="H2318" s="9">
        <v>250</v>
      </c>
      <c r="I2318" s="9">
        <v>50</v>
      </c>
      <c r="J2318" s="20">
        <v>0.8</v>
      </c>
    </row>
    <row r="2319" spans="1:10" x14ac:dyDescent="0.25">
      <c r="A2319" s="15" t="s">
        <v>3735</v>
      </c>
      <c r="B2319" s="7" t="s">
        <v>350</v>
      </c>
      <c r="C2319" s="7" t="s">
        <v>116</v>
      </c>
      <c r="D2319" s="7" t="s">
        <v>19</v>
      </c>
      <c r="E2319" s="8" t="s">
        <v>3412</v>
      </c>
      <c r="F2319" s="7" t="s">
        <v>26</v>
      </c>
      <c r="G2319" s="7" t="s">
        <v>2021</v>
      </c>
      <c r="H2319" s="7">
        <v>700</v>
      </c>
      <c r="I2319" s="7">
        <v>700</v>
      </c>
      <c r="J2319" s="19">
        <v>0</v>
      </c>
    </row>
    <row r="2320" spans="1:10" x14ac:dyDescent="0.25">
      <c r="A2320" s="16" t="s">
        <v>3736</v>
      </c>
      <c r="B2320" s="9" t="s">
        <v>541</v>
      </c>
      <c r="C2320" s="9" t="s">
        <v>542</v>
      </c>
      <c r="D2320" s="9" t="s">
        <v>25</v>
      </c>
      <c r="E2320" s="12" t="s">
        <v>3737</v>
      </c>
      <c r="F2320" s="9" t="s">
        <v>14</v>
      </c>
      <c r="G2320" s="9" t="s">
        <v>1071</v>
      </c>
      <c r="H2320" s="9">
        <v>80</v>
      </c>
      <c r="I2320" s="9">
        <v>58</v>
      </c>
      <c r="J2320" s="20">
        <v>0.27500000000000002</v>
      </c>
    </row>
    <row r="2321" spans="1:10" x14ac:dyDescent="0.25">
      <c r="A2321" s="15" t="s">
        <v>3738</v>
      </c>
      <c r="B2321" s="7" t="s">
        <v>3761</v>
      </c>
      <c r="C2321" s="7" t="s">
        <v>3759</v>
      </c>
      <c r="D2321" s="7" t="s">
        <v>13</v>
      </c>
      <c r="E2321" s="11">
        <v>41822</v>
      </c>
      <c r="F2321" s="7" t="s">
        <v>44</v>
      </c>
      <c r="G2321" s="7" t="s">
        <v>778</v>
      </c>
      <c r="H2321" s="7">
        <v>30</v>
      </c>
      <c r="I2321" s="7">
        <v>22</v>
      </c>
      <c r="J2321" s="19">
        <v>0.26669999999999999</v>
      </c>
    </row>
    <row r="2322" spans="1:10" x14ac:dyDescent="0.25">
      <c r="A2322" s="16" t="s">
        <v>3739</v>
      </c>
      <c r="B2322" s="9" t="s">
        <v>139</v>
      </c>
      <c r="C2322" s="9" t="s">
        <v>140</v>
      </c>
      <c r="D2322" s="9" t="s">
        <v>13</v>
      </c>
      <c r="E2322" s="12" t="s">
        <v>1653</v>
      </c>
      <c r="F2322" s="9" t="s">
        <v>77</v>
      </c>
      <c r="G2322" s="9" t="s">
        <v>1648</v>
      </c>
      <c r="H2322" s="9">
        <v>500</v>
      </c>
      <c r="I2322" s="9">
        <v>495</v>
      </c>
      <c r="J2322" s="20">
        <v>0.01</v>
      </c>
    </row>
    <row r="2323" spans="1:10" x14ac:dyDescent="0.25">
      <c r="A2323" s="15" t="s">
        <v>3740</v>
      </c>
      <c r="B2323" s="7" t="s">
        <v>56</v>
      </c>
      <c r="C2323" s="7" t="s">
        <v>57</v>
      </c>
      <c r="D2323" s="7" t="s">
        <v>13</v>
      </c>
      <c r="E2323" s="11">
        <v>42132</v>
      </c>
      <c r="F2323" s="7" t="s">
        <v>38</v>
      </c>
      <c r="G2323" s="7" t="s">
        <v>501</v>
      </c>
      <c r="H2323" s="7">
        <v>50</v>
      </c>
      <c r="I2323" s="7">
        <v>49</v>
      </c>
      <c r="J2323" s="19">
        <v>0.02</v>
      </c>
    </row>
    <row r="2324" spans="1:10" x14ac:dyDescent="0.25">
      <c r="A2324" s="16" t="s">
        <v>3741</v>
      </c>
      <c r="B2324" s="9" t="s">
        <v>147</v>
      </c>
      <c r="C2324" s="9" t="s">
        <v>96</v>
      </c>
      <c r="D2324" s="9" t="s">
        <v>37</v>
      </c>
      <c r="E2324" s="10">
        <v>43040</v>
      </c>
      <c r="F2324" s="9" t="s">
        <v>125</v>
      </c>
      <c r="G2324" s="9" t="s">
        <v>460</v>
      </c>
      <c r="H2324" s="9">
        <v>250</v>
      </c>
      <c r="I2324" s="9">
        <v>230</v>
      </c>
      <c r="J2324" s="20">
        <v>0.08</v>
      </c>
    </row>
    <row r="2325" spans="1:10" x14ac:dyDescent="0.25">
      <c r="A2325" s="15" t="s">
        <v>3742</v>
      </c>
      <c r="B2325" s="7" t="s">
        <v>139</v>
      </c>
      <c r="C2325" s="7" t="s">
        <v>140</v>
      </c>
      <c r="D2325" s="7" t="s">
        <v>13</v>
      </c>
      <c r="E2325" s="11">
        <v>42862</v>
      </c>
      <c r="F2325" s="7" t="s">
        <v>14</v>
      </c>
      <c r="G2325" s="7" t="s">
        <v>277</v>
      </c>
      <c r="H2325" s="7">
        <v>80</v>
      </c>
      <c r="I2325" s="7">
        <v>73</v>
      </c>
      <c r="J2325" s="19">
        <v>8.7499999999999994E-2</v>
      </c>
    </row>
    <row r="2326" spans="1:10" x14ac:dyDescent="0.25">
      <c r="A2326" s="16" t="s">
        <v>3743</v>
      </c>
      <c r="B2326" s="9" t="s">
        <v>261</v>
      </c>
      <c r="C2326" s="9" t="s">
        <v>42</v>
      </c>
      <c r="D2326" s="9" t="s">
        <v>37</v>
      </c>
      <c r="E2326" s="10">
        <v>43040</v>
      </c>
      <c r="F2326" s="9" t="s">
        <v>49</v>
      </c>
      <c r="G2326" s="9" t="s">
        <v>263</v>
      </c>
      <c r="H2326" s="9">
        <v>500</v>
      </c>
      <c r="I2326" s="9">
        <v>475</v>
      </c>
      <c r="J2326" s="20">
        <v>0.05</v>
      </c>
    </row>
    <row r="2327" spans="1:10" x14ac:dyDescent="0.25">
      <c r="A2327" s="15" t="s">
        <v>3744</v>
      </c>
      <c r="B2327" s="7" t="s">
        <v>178</v>
      </c>
      <c r="C2327" s="7" t="s">
        <v>116</v>
      </c>
      <c r="D2327" s="7" t="s">
        <v>19</v>
      </c>
      <c r="E2327" s="11">
        <v>43102</v>
      </c>
      <c r="F2327" s="7" t="s">
        <v>38</v>
      </c>
      <c r="G2327" s="7" t="s">
        <v>1682</v>
      </c>
      <c r="H2327" s="7">
        <v>50</v>
      </c>
      <c r="I2327" s="7">
        <v>50</v>
      </c>
      <c r="J2327" s="19">
        <v>0</v>
      </c>
    </row>
    <row r="2328" spans="1:10" x14ac:dyDescent="0.25">
      <c r="A2328" s="16" t="s">
        <v>3745</v>
      </c>
      <c r="B2328" s="9" t="s">
        <v>210</v>
      </c>
      <c r="C2328" s="9" t="s">
        <v>116</v>
      </c>
      <c r="D2328" s="9" t="s">
        <v>19</v>
      </c>
      <c r="E2328" s="10">
        <v>42921</v>
      </c>
      <c r="F2328" s="9" t="s">
        <v>125</v>
      </c>
      <c r="G2328" s="9" t="s">
        <v>1356</v>
      </c>
      <c r="H2328" s="9">
        <v>250</v>
      </c>
      <c r="I2328" s="9">
        <v>238</v>
      </c>
      <c r="J2328" s="20">
        <v>4.8000000000000001E-2</v>
      </c>
    </row>
    <row r="2329" spans="1:10" x14ac:dyDescent="0.25">
      <c r="A2329" s="15" t="s">
        <v>3746</v>
      </c>
      <c r="B2329" s="7" t="s">
        <v>52</v>
      </c>
      <c r="C2329" s="7" t="s">
        <v>53</v>
      </c>
      <c r="D2329" s="7" t="s">
        <v>25</v>
      </c>
      <c r="E2329" s="8" t="s">
        <v>3747</v>
      </c>
      <c r="F2329" s="7" t="s">
        <v>14</v>
      </c>
      <c r="G2329" s="7" t="s">
        <v>465</v>
      </c>
      <c r="H2329" s="7">
        <v>80</v>
      </c>
      <c r="I2329" s="7">
        <v>77</v>
      </c>
      <c r="J2329" s="19">
        <v>3.7499999999999999E-2</v>
      </c>
    </row>
    <row r="2330" spans="1:10" x14ac:dyDescent="0.25">
      <c r="A2330" s="16" t="s">
        <v>3748</v>
      </c>
      <c r="B2330" s="9" t="s">
        <v>3761</v>
      </c>
      <c r="C2330" s="9" t="s">
        <v>3759</v>
      </c>
      <c r="D2330" s="9" t="s">
        <v>13</v>
      </c>
      <c r="E2330" s="12" t="s">
        <v>1229</v>
      </c>
      <c r="F2330" s="9" t="s">
        <v>38</v>
      </c>
      <c r="G2330" s="9" t="s">
        <v>2205</v>
      </c>
      <c r="H2330" s="9">
        <v>50</v>
      </c>
      <c r="I2330" s="9">
        <v>38</v>
      </c>
      <c r="J2330" s="20">
        <v>0.24</v>
      </c>
    </row>
    <row r="2331" spans="1:10" x14ac:dyDescent="0.25">
      <c r="A2331" s="15" t="s">
        <v>3749</v>
      </c>
      <c r="B2331" s="7" t="s">
        <v>169</v>
      </c>
      <c r="C2331" s="7" t="s">
        <v>170</v>
      </c>
      <c r="D2331" s="7" t="s">
        <v>13</v>
      </c>
      <c r="E2331" s="11">
        <v>42158</v>
      </c>
      <c r="F2331" s="7" t="s">
        <v>64</v>
      </c>
      <c r="G2331" s="7" t="s">
        <v>993</v>
      </c>
      <c r="H2331" s="7">
        <v>1000</v>
      </c>
      <c r="I2331" s="7">
        <v>650</v>
      </c>
      <c r="J2331" s="19">
        <v>0.35</v>
      </c>
    </row>
    <row r="2332" spans="1:10" x14ac:dyDescent="0.25">
      <c r="A2332" s="16" t="s">
        <v>3750</v>
      </c>
      <c r="B2332" s="9" t="s">
        <v>3761</v>
      </c>
      <c r="C2332" s="9" t="s">
        <v>3759</v>
      </c>
      <c r="D2332" s="9" t="s">
        <v>13</v>
      </c>
      <c r="E2332" s="10">
        <v>42555</v>
      </c>
      <c r="F2332" s="9" t="s">
        <v>14</v>
      </c>
      <c r="G2332" s="9" t="s">
        <v>1588</v>
      </c>
      <c r="H2332" s="9">
        <v>80</v>
      </c>
      <c r="I2332" s="9">
        <v>79</v>
      </c>
      <c r="J2332" s="20">
        <v>1.2500000000000001E-2</v>
      </c>
    </row>
    <row r="2333" spans="1:10" x14ac:dyDescent="0.25">
      <c r="A2333" s="15" t="s">
        <v>3751</v>
      </c>
      <c r="B2333" s="7" t="s">
        <v>495</v>
      </c>
      <c r="C2333" s="7" t="s">
        <v>496</v>
      </c>
      <c r="D2333" s="7" t="s">
        <v>13</v>
      </c>
      <c r="E2333" s="11">
        <v>41700</v>
      </c>
      <c r="F2333" s="7" t="s">
        <v>38</v>
      </c>
      <c r="G2333" s="7" t="s">
        <v>2838</v>
      </c>
      <c r="H2333" s="7">
        <v>50</v>
      </c>
      <c r="I2333" s="7">
        <v>46</v>
      </c>
      <c r="J2333" s="19">
        <v>0.08</v>
      </c>
    </row>
    <row r="2334" spans="1:10" x14ac:dyDescent="0.25">
      <c r="A2334" s="16" t="s">
        <v>3752</v>
      </c>
      <c r="B2334" s="9" t="s">
        <v>201</v>
      </c>
      <c r="C2334" s="9" t="s">
        <v>202</v>
      </c>
      <c r="D2334" s="9" t="s">
        <v>13</v>
      </c>
      <c r="E2334" s="10">
        <v>42956</v>
      </c>
      <c r="F2334" s="9" t="s">
        <v>26</v>
      </c>
      <c r="G2334" s="9" t="s">
        <v>2039</v>
      </c>
      <c r="H2334" s="9">
        <v>700</v>
      </c>
      <c r="I2334" s="9">
        <v>644</v>
      </c>
      <c r="J2334" s="20">
        <v>0.08</v>
      </c>
    </row>
    <row r="2335" spans="1:10" x14ac:dyDescent="0.25">
      <c r="A2335" s="15" t="s">
        <v>3753</v>
      </c>
      <c r="B2335" s="7" t="s">
        <v>29</v>
      </c>
      <c r="C2335" s="7" t="s">
        <v>30</v>
      </c>
      <c r="D2335" s="7" t="s">
        <v>13</v>
      </c>
      <c r="E2335" s="11">
        <v>42283</v>
      </c>
      <c r="F2335" s="7" t="s">
        <v>26</v>
      </c>
      <c r="G2335" s="7" t="s">
        <v>491</v>
      </c>
      <c r="H2335" s="7">
        <v>700</v>
      </c>
      <c r="I2335" s="7">
        <v>686</v>
      </c>
      <c r="J2335" s="19">
        <v>0.02</v>
      </c>
    </row>
    <row r="2336" spans="1:10" x14ac:dyDescent="0.25">
      <c r="A2336" s="16" t="s">
        <v>3754</v>
      </c>
      <c r="B2336" s="9" t="s">
        <v>306</v>
      </c>
      <c r="C2336" s="9" t="s">
        <v>307</v>
      </c>
      <c r="D2336" s="9" t="s">
        <v>13</v>
      </c>
      <c r="E2336" s="12" t="s">
        <v>1653</v>
      </c>
      <c r="F2336" s="9" t="s">
        <v>14</v>
      </c>
      <c r="G2336" s="9" t="s">
        <v>1033</v>
      </c>
      <c r="H2336" s="9">
        <v>80</v>
      </c>
      <c r="I2336" s="9">
        <v>78</v>
      </c>
      <c r="J2336" s="20">
        <v>2.5000000000000001E-2</v>
      </c>
    </row>
    <row r="2337" spans="1:10" x14ac:dyDescent="0.25">
      <c r="A2337" s="15" t="s">
        <v>3755</v>
      </c>
      <c r="B2337" s="7" t="s">
        <v>41</v>
      </c>
      <c r="C2337" s="7" t="s">
        <v>42</v>
      </c>
      <c r="D2337" s="7" t="s">
        <v>37</v>
      </c>
      <c r="E2337" s="8" t="s">
        <v>1432</v>
      </c>
      <c r="F2337" s="7" t="s">
        <v>14</v>
      </c>
      <c r="G2337" s="7" t="s">
        <v>1680</v>
      </c>
      <c r="H2337" s="7">
        <v>80</v>
      </c>
      <c r="I2337" s="7">
        <v>78</v>
      </c>
      <c r="J2337" s="19">
        <v>2.5000000000000001E-2</v>
      </c>
    </row>
    <row r="2338" spans="1:10" x14ac:dyDescent="0.25">
      <c r="A2338" s="16" t="s">
        <v>3756</v>
      </c>
      <c r="B2338" s="9" t="s">
        <v>29</v>
      </c>
      <c r="C2338" s="9" t="s">
        <v>30</v>
      </c>
      <c r="D2338" s="9" t="s">
        <v>13</v>
      </c>
      <c r="E2338" s="12" t="s">
        <v>3400</v>
      </c>
      <c r="F2338" s="9" t="s">
        <v>58</v>
      </c>
      <c r="G2338" s="9" t="s">
        <v>527</v>
      </c>
      <c r="H2338" s="9">
        <v>800</v>
      </c>
      <c r="I2338" s="9">
        <v>480</v>
      </c>
      <c r="J2338" s="20">
        <v>0.4</v>
      </c>
    </row>
    <row r="2339" spans="1:10" x14ac:dyDescent="0.25">
      <c r="A2339" s="15" t="s">
        <v>3757</v>
      </c>
      <c r="B2339" s="7" t="s">
        <v>89</v>
      </c>
      <c r="C2339" s="7" t="s">
        <v>90</v>
      </c>
      <c r="D2339" s="7" t="s">
        <v>13</v>
      </c>
      <c r="E2339" s="11">
        <v>42561</v>
      </c>
      <c r="F2339" s="7" t="s">
        <v>112</v>
      </c>
      <c r="G2339" s="7" t="s">
        <v>192</v>
      </c>
      <c r="H2339" s="7">
        <v>70</v>
      </c>
      <c r="I2339" s="7">
        <v>64</v>
      </c>
      <c r="J2339" s="19">
        <v>8.5699999999999998E-2</v>
      </c>
    </row>
    <row r="2340" spans="1:10" x14ac:dyDescent="0.25">
      <c r="A2340" s="16" t="s">
        <v>3758</v>
      </c>
      <c r="B2340" s="9" t="s">
        <v>261</v>
      </c>
      <c r="C2340" s="9" t="s">
        <v>42</v>
      </c>
      <c r="D2340" s="9" t="s">
        <v>37</v>
      </c>
      <c r="E2340" s="10">
        <v>42775</v>
      </c>
      <c r="F2340" s="9" t="s">
        <v>14</v>
      </c>
      <c r="G2340" s="9" t="s">
        <v>1533</v>
      </c>
      <c r="H2340" s="9">
        <v>80</v>
      </c>
      <c r="I2340" s="9">
        <v>77</v>
      </c>
      <c r="J2340" s="20">
        <v>3.7499999999999999E-2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D4238-03FA-4DDC-8889-5478784CA209}">
  <sheetPr codeName="Sheet6"/>
  <dimension ref="A1:G58"/>
  <sheetViews>
    <sheetView workbookViewId="0">
      <selection activeCell="A10" sqref="A10"/>
    </sheetView>
  </sheetViews>
  <sheetFormatPr defaultRowHeight="15" x14ac:dyDescent="0.25"/>
  <cols>
    <col min="1" max="1" width="22.42578125" bestFit="1" customWidth="1"/>
    <col min="2" max="2" width="24.42578125" bestFit="1" customWidth="1"/>
    <col min="3" max="3" width="31.5703125" style="4" bestFit="1" customWidth="1"/>
    <col min="4" max="4" width="20" style="4" bestFit="1" customWidth="1"/>
    <col min="5" max="5" width="15.140625" bestFit="1" customWidth="1"/>
    <col min="6" max="6" width="29" bestFit="1" customWidth="1"/>
    <col min="7" max="7" width="15.28515625" bestFit="1" customWidth="1"/>
  </cols>
  <sheetData>
    <row r="1" spans="1:7" x14ac:dyDescent="0.25">
      <c r="A1" s="1" t="s">
        <v>3945</v>
      </c>
      <c r="B1" t="s">
        <v>3784</v>
      </c>
      <c r="C1" s="4" t="s">
        <v>3840</v>
      </c>
      <c r="D1" s="4" t="s">
        <v>3879</v>
      </c>
      <c r="E1" t="s">
        <v>3889</v>
      </c>
      <c r="F1" t="s">
        <v>3915</v>
      </c>
      <c r="G1" t="s">
        <v>3923</v>
      </c>
    </row>
    <row r="2" spans="1:7" x14ac:dyDescent="0.25">
      <c r="A2" s="13" t="s">
        <v>3924</v>
      </c>
      <c r="B2" s="4" t="s">
        <v>18</v>
      </c>
      <c r="C2" s="13" t="s">
        <v>3785</v>
      </c>
      <c r="D2" s="13" t="s">
        <v>3841</v>
      </c>
      <c r="E2" s="13" t="s">
        <v>270</v>
      </c>
      <c r="F2" s="13" t="s">
        <v>3890</v>
      </c>
      <c r="G2" s="1" t="s">
        <v>3916</v>
      </c>
    </row>
    <row r="3" spans="1:7" x14ac:dyDescent="0.25">
      <c r="A3" s="13" t="s">
        <v>3925</v>
      </c>
      <c r="B3" s="4" t="s">
        <v>3782</v>
      </c>
      <c r="C3" s="13" t="s">
        <v>3786</v>
      </c>
      <c r="D3" s="13" t="s">
        <v>3842</v>
      </c>
      <c r="E3" s="13" t="s">
        <v>3880</v>
      </c>
      <c r="F3" s="13" t="s">
        <v>36</v>
      </c>
      <c r="G3" s="1" t="s">
        <v>3917</v>
      </c>
    </row>
    <row r="4" spans="1:7" x14ac:dyDescent="0.25">
      <c r="A4" s="13" t="s">
        <v>307</v>
      </c>
      <c r="B4" s="4" t="s">
        <v>53</v>
      </c>
      <c r="C4" s="13" t="s">
        <v>3787</v>
      </c>
      <c r="D4" s="13" t="s">
        <v>3843</v>
      </c>
      <c r="E4" s="13" t="s">
        <v>24</v>
      </c>
      <c r="F4" s="13" t="s">
        <v>3891</v>
      </c>
      <c r="G4" s="1" t="s">
        <v>3918</v>
      </c>
    </row>
    <row r="5" spans="1:7" x14ac:dyDescent="0.25">
      <c r="A5" s="13" t="s">
        <v>3926</v>
      </c>
      <c r="B5" s="4" t="s">
        <v>3783</v>
      </c>
      <c r="C5" s="13" t="s">
        <v>3788</v>
      </c>
      <c r="D5" s="13" t="s">
        <v>3844</v>
      </c>
      <c r="E5" s="13" t="s">
        <v>542</v>
      </c>
      <c r="F5" s="13" t="s">
        <v>3892</v>
      </c>
      <c r="G5" s="1" t="s">
        <v>3919</v>
      </c>
    </row>
    <row r="6" spans="1:7" x14ac:dyDescent="0.25">
      <c r="A6" s="13" t="s">
        <v>3767</v>
      </c>
      <c r="B6" s="4" t="s">
        <v>116</v>
      </c>
      <c r="C6" s="13" t="s">
        <v>3789</v>
      </c>
      <c r="D6" s="13" t="s">
        <v>3845</v>
      </c>
      <c r="E6" s="13" t="s">
        <v>242</v>
      </c>
      <c r="F6" s="13" t="s">
        <v>3893</v>
      </c>
      <c r="G6" s="1" t="s">
        <v>3920</v>
      </c>
    </row>
    <row r="7" spans="1:7" x14ac:dyDescent="0.25">
      <c r="A7" s="13" t="s">
        <v>3927</v>
      </c>
      <c r="C7" s="13" t="s">
        <v>3790</v>
      </c>
      <c r="D7" s="13" t="s">
        <v>3846</v>
      </c>
      <c r="E7" s="13" t="s">
        <v>3881</v>
      </c>
      <c r="F7" s="13" t="s">
        <v>3894</v>
      </c>
      <c r="G7" s="1" t="s">
        <v>3921</v>
      </c>
    </row>
    <row r="8" spans="1:7" x14ac:dyDescent="0.25">
      <c r="A8" s="13" t="s">
        <v>3768</v>
      </c>
      <c r="C8" s="13" t="s">
        <v>3791</v>
      </c>
      <c r="D8" s="13" t="s">
        <v>3847</v>
      </c>
      <c r="E8" s="13" t="s">
        <v>3882</v>
      </c>
      <c r="F8" s="13" t="s">
        <v>3895</v>
      </c>
      <c r="G8" s="1" t="s">
        <v>3922</v>
      </c>
    </row>
    <row r="9" spans="1:7" x14ac:dyDescent="0.25">
      <c r="A9" s="13" t="s">
        <v>3769</v>
      </c>
      <c r="C9" s="13" t="s">
        <v>3792</v>
      </c>
      <c r="D9" s="13" t="s">
        <v>3848</v>
      </c>
      <c r="E9" s="13" t="s">
        <v>3883</v>
      </c>
      <c r="F9" s="13" t="s">
        <v>3896</v>
      </c>
    </row>
    <row r="10" spans="1:7" x14ac:dyDescent="0.25">
      <c r="A10" s="13" t="s">
        <v>101</v>
      </c>
      <c r="C10" s="13" t="s">
        <v>3793</v>
      </c>
      <c r="D10" s="13" t="s">
        <v>3849</v>
      </c>
      <c r="E10" s="13" t="s">
        <v>3884</v>
      </c>
      <c r="F10" s="13" t="s">
        <v>3897</v>
      </c>
    </row>
    <row r="11" spans="1:7" x14ac:dyDescent="0.25">
      <c r="A11" s="13" t="s">
        <v>3771</v>
      </c>
      <c r="C11" s="13" t="s">
        <v>3794</v>
      </c>
      <c r="D11" s="13" t="s">
        <v>42</v>
      </c>
      <c r="E11" s="13" t="s">
        <v>3885</v>
      </c>
      <c r="F11" s="13" t="s">
        <v>3898</v>
      </c>
    </row>
    <row r="12" spans="1:7" x14ac:dyDescent="0.25">
      <c r="A12" s="13" t="s">
        <v>3772</v>
      </c>
      <c r="C12" s="13" t="s">
        <v>3795</v>
      </c>
      <c r="D12" s="13" t="s">
        <v>3770</v>
      </c>
      <c r="E12" s="13" t="s">
        <v>48</v>
      </c>
      <c r="F12" s="13" t="s">
        <v>3899</v>
      </c>
    </row>
    <row r="13" spans="1:7" x14ac:dyDescent="0.25">
      <c r="A13" s="13" t="s">
        <v>3773</v>
      </c>
      <c r="C13" s="13" t="s">
        <v>3796</v>
      </c>
      <c r="D13" s="13" t="s">
        <v>3850</v>
      </c>
      <c r="E13" s="13" t="s">
        <v>3886</v>
      </c>
      <c r="F13" s="13" t="s">
        <v>3900</v>
      </c>
    </row>
    <row r="14" spans="1:7" x14ac:dyDescent="0.25">
      <c r="A14" s="13" t="s">
        <v>165</v>
      </c>
      <c r="C14" s="13" t="s">
        <v>3797</v>
      </c>
      <c r="D14" s="13" t="s">
        <v>3851</v>
      </c>
      <c r="E14" s="13" t="s">
        <v>3887</v>
      </c>
      <c r="F14" s="13" t="s">
        <v>3901</v>
      </c>
    </row>
    <row r="15" spans="1:7" x14ac:dyDescent="0.25">
      <c r="A15" s="13" t="s">
        <v>140</v>
      </c>
      <c r="C15" s="13" t="s">
        <v>3798</v>
      </c>
      <c r="D15" s="13" t="s">
        <v>3852</v>
      </c>
      <c r="E15" s="13" t="s">
        <v>3888</v>
      </c>
      <c r="F15" s="13" t="s">
        <v>3902</v>
      </c>
    </row>
    <row r="16" spans="1:7" x14ac:dyDescent="0.25">
      <c r="A16" s="13" t="s">
        <v>3928</v>
      </c>
      <c r="C16" s="13" t="s">
        <v>319</v>
      </c>
      <c r="D16" s="13" t="s">
        <v>75</v>
      </c>
      <c r="F16" s="13" t="s">
        <v>3903</v>
      </c>
    </row>
    <row r="17" spans="1:6" x14ac:dyDescent="0.25">
      <c r="A17" s="13" t="s">
        <v>90</v>
      </c>
      <c r="C17" s="13" t="s">
        <v>3799</v>
      </c>
      <c r="D17" s="13" t="s">
        <v>3853</v>
      </c>
      <c r="F17" s="13" t="s">
        <v>3904</v>
      </c>
    </row>
    <row r="18" spans="1:6" x14ac:dyDescent="0.25">
      <c r="A18" s="13" t="s">
        <v>3929</v>
      </c>
      <c r="C18" s="13" t="s">
        <v>3800</v>
      </c>
      <c r="D18" s="13" t="s">
        <v>3854</v>
      </c>
      <c r="F18" s="13" t="s">
        <v>3905</v>
      </c>
    </row>
    <row r="19" spans="1:6" x14ac:dyDescent="0.25">
      <c r="A19" s="13" t="s">
        <v>3774</v>
      </c>
      <c r="C19" s="13" t="s">
        <v>3801</v>
      </c>
      <c r="D19" s="13" t="s">
        <v>3855</v>
      </c>
      <c r="F19" s="13" t="s">
        <v>3906</v>
      </c>
    </row>
    <row r="20" spans="1:6" x14ac:dyDescent="0.25">
      <c r="A20" s="13" t="s">
        <v>3930</v>
      </c>
      <c r="C20" s="13" t="s">
        <v>3802</v>
      </c>
      <c r="D20" s="13" t="s">
        <v>3759</v>
      </c>
      <c r="F20" s="13" t="s">
        <v>3907</v>
      </c>
    </row>
    <row r="21" spans="1:6" x14ac:dyDescent="0.25">
      <c r="A21" s="13" t="s">
        <v>217</v>
      </c>
      <c r="C21" s="13" t="s">
        <v>3803</v>
      </c>
      <c r="D21" s="13" t="s">
        <v>96</v>
      </c>
      <c r="F21" s="13" t="s">
        <v>3908</v>
      </c>
    </row>
    <row r="22" spans="1:6" x14ac:dyDescent="0.25">
      <c r="A22" s="13" t="s">
        <v>170</v>
      </c>
      <c r="C22" s="13" t="s">
        <v>3804</v>
      </c>
      <c r="D22" s="13" t="s">
        <v>3856</v>
      </c>
      <c r="F22" s="13" t="s">
        <v>3909</v>
      </c>
    </row>
    <row r="23" spans="1:6" x14ac:dyDescent="0.25">
      <c r="A23" s="13" t="s">
        <v>3931</v>
      </c>
      <c r="C23" s="13" t="s">
        <v>3805</v>
      </c>
      <c r="D23" s="13" t="s">
        <v>3857</v>
      </c>
      <c r="F23" s="13" t="s">
        <v>3910</v>
      </c>
    </row>
    <row r="24" spans="1:6" x14ac:dyDescent="0.25">
      <c r="A24" s="13" t="s">
        <v>3775</v>
      </c>
      <c r="C24" s="13" t="s">
        <v>3806</v>
      </c>
      <c r="D24" s="13" t="s">
        <v>3858</v>
      </c>
      <c r="F24" s="13" t="s">
        <v>3911</v>
      </c>
    </row>
    <row r="25" spans="1:6" x14ac:dyDescent="0.25">
      <c r="A25" s="13" t="s">
        <v>3932</v>
      </c>
      <c r="C25" s="13" t="s">
        <v>3807</v>
      </c>
      <c r="D25" s="13" t="s">
        <v>3859</v>
      </c>
      <c r="F25" s="13" t="s">
        <v>3912</v>
      </c>
    </row>
    <row r="26" spans="1:6" x14ac:dyDescent="0.25">
      <c r="A26" s="13" t="s">
        <v>3776</v>
      </c>
      <c r="C26" s="13" t="s">
        <v>3808</v>
      </c>
      <c r="D26" s="13" t="s">
        <v>3860</v>
      </c>
      <c r="F26" s="13" t="s">
        <v>3913</v>
      </c>
    </row>
    <row r="27" spans="1:6" x14ac:dyDescent="0.25">
      <c r="A27" s="13" t="s">
        <v>3777</v>
      </c>
      <c r="C27" s="13" t="s">
        <v>3809</v>
      </c>
      <c r="D27" s="13" t="s">
        <v>3861</v>
      </c>
      <c r="F27" s="13" t="s">
        <v>3914</v>
      </c>
    </row>
    <row r="28" spans="1:6" x14ac:dyDescent="0.25">
      <c r="A28" s="13" t="s">
        <v>3933</v>
      </c>
      <c r="C28" s="13" t="s">
        <v>3810</v>
      </c>
      <c r="D28" s="13" t="s">
        <v>3862</v>
      </c>
    </row>
    <row r="29" spans="1:6" x14ac:dyDescent="0.25">
      <c r="A29" s="13" t="s">
        <v>3778</v>
      </c>
      <c r="C29" s="13" t="s">
        <v>3811</v>
      </c>
      <c r="D29" s="13" t="s">
        <v>326</v>
      </c>
    </row>
    <row r="30" spans="1:6" x14ac:dyDescent="0.25">
      <c r="A30" s="13" t="s">
        <v>3934</v>
      </c>
      <c r="C30" s="13" t="s">
        <v>3812</v>
      </c>
      <c r="D30" s="13" t="s">
        <v>3863</v>
      </c>
    </row>
    <row r="31" spans="1:6" x14ac:dyDescent="0.25">
      <c r="A31" s="13" t="s">
        <v>3935</v>
      </c>
      <c r="C31" s="13" t="s">
        <v>3813</v>
      </c>
      <c r="D31" s="13" t="s">
        <v>3864</v>
      </c>
    </row>
    <row r="32" spans="1:6" x14ac:dyDescent="0.25">
      <c r="A32" s="13" t="s">
        <v>3936</v>
      </c>
      <c r="C32" s="13" t="s">
        <v>3814</v>
      </c>
      <c r="D32" s="13" t="s">
        <v>3865</v>
      </c>
    </row>
    <row r="33" spans="1:4" x14ac:dyDescent="0.25">
      <c r="A33" s="13" t="s">
        <v>202</v>
      </c>
      <c r="C33" s="13" t="s">
        <v>3815</v>
      </c>
      <c r="D33" s="13" t="s">
        <v>3866</v>
      </c>
    </row>
    <row r="34" spans="1:4" x14ac:dyDescent="0.25">
      <c r="A34" s="13" t="s">
        <v>3937</v>
      </c>
      <c r="C34" s="13" t="s">
        <v>3816</v>
      </c>
      <c r="D34" s="13" t="s">
        <v>3867</v>
      </c>
    </row>
    <row r="35" spans="1:4" x14ac:dyDescent="0.25">
      <c r="A35" s="13" t="s">
        <v>198</v>
      </c>
      <c r="C35" s="13" t="s">
        <v>3817</v>
      </c>
      <c r="D35" s="13" t="s">
        <v>3868</v>
      </c>
    </row>
    <row r="36" spans="1:4" x14ac:dyDescent="0.25">
      <c r="A36" s="13" t="s">
        <v>3779</v>
      </c>
      <c r="C36" s="13" t="s">
        <v>3818</v>
      </c>
      <c r="D36" s="13" t="s">
        <v>3869</v>
      </c>
    </row>
    <row r="37" spans="1:4" x14ac:dyDescent="0.25">
      <c r="A37" s="13" t="s">
        <v>398</v>
      </c>
      <c r="C37" s="13" t="s">
        <v>3819</v>
      </c>
      <c r="D37" s="13" t="s">
        <v>3870</v>
      </c>
    </row>
    <row r="38" spans="1:4" x14ac:dyDescent="0.25">
      <c r="A38" s="13" t="s">
        <v>12</v>
      </c>
      <c r="C38" s="13" t="s">
        <v>3820</v>
      </c>
      <c r="D38" s="13" t="s">
        <v>63</v>
      </c>
    </row>
    <row r="39" spans="1:4" x14ac:dyDescent="0.25">
      <c r="A39" s="13" t="s">
        <v>3938</v>
      </c>
      <c r="C39" s="13" t="s">
        <v>3821</v>
      </c>
      <c r="D39" s="13" t="s">
        <v>3871</v>
      </c>
    </row>
    <row r="40" spans="1:4" x14ac:dyDescent="0.25">
      <c r="A40" s="13" t="s">
        <v>3939</v>
      </c>
      <c r="C40" s="13" t="s">
        <v>3822</v>
      </c>
      <c r="D40" s="13" t="s">
        <v>129</v>
      </c>
    </row>
    <row r="41" spans="1:4" x14ac:dyDescent="0.25">
      <c r="A41" s="13" t="s">
        <v>3780</v>
      </c>
      <c r="C41" s="13" t="s">
        <v>3823</v>
      </c>
      <c r="D41" s="13" t="s">
        <v>3872</v>
      </c>
    </row>
    <row r="42" spans="1:4" x14ac:dyDescent="0.25">
      <c r="A42" s="13" t="s">
        <v>289</v>
      </c>
      <c r="C42" s="13" t="s">
        <v>3824</v>
      </c>
      <c r="D42" s="13" t="s">
        <v>3873</v>
      </c>
    </row>
    <row r="43" spans="1:4" x14ac:dyDescent="0.25">
      <c r="A43" s="13" t="s">
        <v>3940</v>
      </c>
      <c r="C43" s="13" t="s">
        <v>3825</v>
      </c>
      <c r="D43" s="13" t="s">
        <v>3874</v>
      </c>
    </row>
    <row r="44" spans="1:4" x14ac:dyDescent="0.25">
      <c r="A44" s="13" t="s">
        <v>3941</v>
      </c>
      <c r="C44" s="13" t="s">
        <v>3826</v>
      </c>
      <c r="D44" s="13" t="s">
        <v>3875</v>
      </c>
    </row>
    <row r="45" spans="1:4" x14ac:dyDescent="0.25">
      <c r="A45" s="13" t="s">
        <v>3781</v>
      </c>
      <c r="C45" s="13" t="s">
        <v>3827</v>
      </c>
      <c r="D45" s="13" t="s">
        <v>68</v>
      </c>
    </row>
    <row r="46" spans="1:4" x14ac:dyDescent="0.25">
      <c r="A46" s="13" t="s">
        <v>3942</v>
      </c>
      <c r="C46" s="13" t="s">
        <v>3828</v>
      </c>
      <c r="D46" s="13" t="s">
        <v>30</v>
      </c>
    </row>
    <row r="47" spans="1:4" x14ac:dyDescent="0.25">
      <c r="A47" s="13" t="s">
        <v>3943</v>
      </c>
      <c r="C47" s="13" t="s">
        <v>3829</v>
      </c>
      <c r="D47" s="13" t="s">
        <v>3876</v>
      </c>
    </row>
    <row r="48" spans="1:4" x14ac:dyDescent="0.25">
      <c r="A48" s="13" t="s">
        <v>57</v>
      </c>
      <c r="C48" s="13" t="s">
        <v>106</v>
      </c>
      <c r="D48" s="13" t="s">
        <v>496</v>
      </c>
    </row>
    <row r="49" spans="3:4" x14ac:dyDescent="0.25">
      <c r="C49" s="13" t="s">
        <v>3830</v>
      </c>
      <c r="D49" s="13" t="s">
        <v>3877</v>
      </c>
    </row>
    <row r="50" spans="3:4" x14ac:dyDescent="0.25">
      <c r="C50" s="13" t="s">
        <v>3831</v>
      </c>
      <c r="D50" s="13" t="s">
        <v>83</v>
      </c>
    </row>
    <row r="51" spans="3:4" x14ac:dyDescent="0.25">
      <c r="C51" s="13" t="s">
        <v>3832</v>
      </c>
      <c r="D51" s="13" t="s">
        <v>3878</v>
      </c>
    </row>
    <row r="52" spans="3:4" x14ac:dyDescent="0.25">
      <c r="C52" s="13" t="s">
        <v>3833</v>
      </c>
    </row>
    <row r="53" spans="3:4" x14ac:dyDescent="0.25">
      <c r="C53" s="13" t="s">
        <v>3834</v>
      </c>
    </row>
    <row r="54" spans="3:4" x14ac:dyDescent="0.25">
      <c r="C54" s="13" t="s">
        <v>3835</v>
      </c>
    </row>
    <row r="55" spans="3:4" x14ac:dyDescent="0.25">
      <c r="C55" s="13" t="s">
        <v>3836</v>
      </c>
    </row>
    <row r="56" spans="3:4" x14ac:dyDescent="0.25">
      <c r="C56" s="13" t="s">
        <v>3837</v>
      </c>
    </row>
    <row r="57" spans="3:4" x14ac:dyDescent="0.25">
      <c r="C57" s="13" t="s">
        <v>3838</v>
      </c>
    </row>
    <row r="58" spans="3:4" x14ac:dyDescent="0.25">
      <c r="C58" s="13" t="s">
        <v>3839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L / W 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d L / 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1 l Y o i k e 4 D g A A A B E A A A A T A B w A R m 9 y b X V s Y X M v U 2 V j d G l v b j E u b S C i G A A o o B Q A A A A A A A A A A A A A A A A A A A A A A A A A A A A r T k 0 u y c z P U w i G 0 I b W A F B L A Q I t A B Q A A g A I A H S / 1 l b 6 Y 4 h r p A A A A P Y A A A A S A A A A A A A A A A A A A A A A A A A A A A B D b 2 5 m a W c v U G F j a 2 F n Z S 5 4 b W x Q S w E C L Q A U A A I A C A B 0 v 9 Z W D 8 r p q 6 Q A A A D p A A A A E w A A A A A A A A A A A A A A A A D w A A A A W 0 N v b n R l b n R f V H l w Z X N d L n h t b F B L A Q I t A B Q A A g A I A H S / 1 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V 8 Y A O x W U R 7 + z l v Y P H O W k A A A A A A I A A A A A A B B m A A A A A Q A A I A A A A D W G b Z v f V Z a G Z a N D S P 7 4 b Q i f 2 t V 0 m v I c q R z e f o 1 l f Z G S A A A A A A 6 A A A A A A g A A I A A A A I A r s T x 5 F / l Q J H t o l M B M g E R U / Z P o M Q C B c x W 2 D h p n C 2 / 5 U A A A A L I 9 c x m Z S L m P c c V z n B v A X E 6 3 m n d 3 C V Z t Z z t R i Z i e r Z t P i w r p L r v r A v g m l Y E V Q N o c + r 4 Y V M I D K Z 4 P t l i e e / U i e J j V a e j D B W Y / W 0 6 Z u 9 R 6 X j t K Q A A A A E 1 M n q N Y c / G V 3 h r 0 f A A P j 1 j D t 2 J N q P L w K g K L C p l t D j j p O s n s N Q l U Z d S o x K Z p Q / y A 8 p W A n X S e 9 7 Q p Q q v o I x M Z u a U = < / D a t a M a s h u p > 
</file>

<file path=customXml/itemProps1.xml><?xml version="1.0" encoding="utf-8"?>
<ds:datastoreItem xmlns:ds="http://schemas.openxmlformats.org/officeDocument/2006/customXml" ds:itemID="{8B3B3E7D-D3EC-4FD5-8E06-F9D2C21FE2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Dashboard</vt:lpstr>
      <vt:lpstr>Data analysis</vt:lpstr>
      <vt:lpstr>Sales reps analysis</vt:lpstr>
      <vt:lpstr>Sales</vt:lpstr>
      <vt:lpstr>Data Practice</vt:lpstr>
      <vt:lpstr>Continents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Seif</dc:creator>
  <cp:keywords/>
  <dc:description/>
  <cp:lastModifiedBy>seif_mohamed18@yahoo.com</cp:lastModifiedBy>
  <cp:revision/>
  <cp:lastPrinted>2023-07-08T17:49:07Z</cp:lastPrinted>
  <dcterms:created xsi:type="dcterms:W3CDTF">2021-08-05T04:57:40Z</dcterms:created>
  <dcterms:modified xsi:type="dcterms:W3CDTF">2024-01-06T19:19:12Z</dcterms:modified>
  <cp:category/>
  <cp:contentStatus/>
</cp:coreProperties>
</file>