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GR回路" sheetId="1" state="visible" r:id="rId2"/>
    <sheet name="TSD回路" sheetId="2" state="visible" r:id="rId3"/>
    <sheet name="ミニマルファブの評価" sheetId="3" state="visible" r:id="rId4"/>
    <sheet name="Diode Id-Vd" sheetId="4" state="visible" r:id="rId5"/>
    <sheet name="Sheet5" sheetId="5" state="visible" r:id="rId6"/>
    <sheet name="Sheet6" sheetId="6" state="visible" r:id="rId7"/>
  </sheets>
  <externalReferences>
    <externalReference r:id="rId8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<sst xmlns="http://schemas.openxmlformats.org/spreadsheetml/2006/main" count="30" uniqueCount="28">
  <si>
    <t xml:space="preserve">端子</t>
  </si>
  <si>
    <t xml:space="preserve">出力電圧</t>
  </si>
  <si>
    <t xml:space="preserve">VBGR</t>
  </si>
  <si>
    <t xml:space="preserve">Vout/d3A</t>
  </si>
  <si>
    <t xml:space="preserve">d2A</t>
  </si>
  <si>
    <t xml:space="preserve">d1A</t>
  </si>
  <si>
    <r>
      <rPr>
        <sz val="11"/>
        <color rgb="FF000000"/>
        <rFont val="游ゴシック"/>
        <family val="2"/>
        <charset val="128"/>
      </rPr>
      <t xml:space="preserve">ダイオードの</t>
    </r>
    <r>
      <rPr>
        <sz val="11"/>
        <color rgb="FF000000"/>
        <rFont val="Calibri"/>
        <family val="2"/>
        <charset val="1"/>
      </rPr>
      <t xml:space="preserve">IV</t>
    </r>
    <r>
      <rPr>
        <sz val="11"/>
        <color rgb="FF000000"/>
        <rFont val="游ゴシック"/>
        <family val="2"/>
        <charset val="128"/>
      </rPr>
      <t xml:space="preserve">特性</t>
    </r>
  </si>
  <si>
    <t xml:space="preserve">実測</t>
  </si>
  <si>
    <t xml:space="preserve">シミュレーション</t>
  </si>
  <si>
    <t xml:space="preserve">Voltage</t>
  </si>
  <si>
    <t xml:space="preserve">Current(μA)</t>
  </si>
  <si>
    <t xml:space="preserve">Current</t>
  </si>
  <si>
    <t xml:space="preserve">V</t>
  </si>
  <si>
    <t xml:space="preserve">Id</t>
  </si>
  <si>
    <t xml:space="preserve">logId</t>
  </si>
  <si>
    <t xml:space="preserve">v1</t>
  </si>
  <si>
    <t xml:space="preserve">I(D1)</t>
  </si>
  <si>
    <t xml:space="preserve">n</t>
  </si>
  <si>
    <t xml:space="preserve">Is</t>
  </si>
  <si>
    <r>
      <rPr>
        <sz val="11"/>
        <color rgb="FF000000"/>
        <rFont val="游ゴシック"/>
        <family val="2"/>
        <charset val="128"/>
      </rPr>
      <t xml:space="preserve">８月の</t>
    </r>
    <r>
      <rPr>
        <sz val="11"/>
        <color rgb="FF000000"/>
        <rFont val="Calibri"/>
        <family val="2"/>
        <charset val="1"/>
      </rPr>
      <t xml:space="preserve">PTS06 </t>
    </r>
    <r>
      <rPr>
        <sz val="11"/>
        <color rgb="FF000000"/>
        <rFont val="游ゴシック"/>
        <family val="2"/>
        <charset val="128"/>
      </rPr>
      <t xml:space="preserve">チップ</t>
    </r>
  </si>
  <si>
    <r>
      <rPr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游ゴシック"/>
        <family val="2"/>
        <charset val="128"/>
      </rPr>
      <t xml:space="preserve">端子入力電圧 </t>
    </r>
    <r>
      <rPr>
        <sz val="11"/>
        <color rgb="FF000000"/>
        <rFont val="Calibri"/>
        <family val="2"/>
        <charset val="1"/>
      </rPr>
      <t xml:space="preserve">(V)</t>
    </r>
  </si>
  <si>
    <r>
      <rPr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游ゴシック"/>
        <family val="2"/>
        <charset val="128"/>
      </rPr>
      <t xml:space="preserve">端子入力電圧</t>
    </r>
  </si>
  <si>
    <r>
      <rPr>
        <sz val="11"/>
        <color rgb="FF000000"/>
        <rFont val="Calibri"/>
        <family val="2"/>
        <charset val="1"/>
      </rPr>
      <t xml:space="preserve">C</t>
    </r>
    <r>
      <rPr>
        <sz val="11"/>
        <color rgb="FF000000"/>
        <rFont val="游ゴシック"/>
        <family val="2"/>
        <charset val="128"/>
      </rPr>
      <t xml:space="preserve">端子出力電圧</t>
    </r>
  </si>
  <si>
    <t xml:space="preserve">Vin</t>
  </si>
  <si>
    <t xml:space="preserve">ID(μA)</t>
  </si>
  <si>
    <t xml:space="preserve">ID</t>
  </si>
  <si>
    <t xml:space="preserve">voltage</t>
  </si>
  <si>
    <t xml:space="preserve">current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</si>
</sst>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Calibri"/>
      <family val="2"/>
      <charset val="1"/>
    </font>
    <font>
      <sz val="9"/>
      <color rgb="FF595959"/>
      <name val="游ゴシック"/>
      <family val="2"/>
    </font>
    <font>
      <sz val="10"/>
      <color rgb="FF595959"/>
      <name val="游ゴシック"/>
      <family val="2"/>
    </font>
    <font>
      <sz val="14"/>
      <color rgb="FF595959"/>
      <name val="游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F4B183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グラフのタイトル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[1]minimalfab!$B$37:$B$72</c:f>
              <c:numCache>
                <c:formatCode>General</c:formatCode>
                <c:ptCount val="36"/>
                <c:pt idx="0">
                  <c:v>0.65</c:v>
                </c:pt>
                <c:pt idx="1">
                  <c:v>0.66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  <c:pt idx="15">
                  <c:v>0.8</c:v>
                </c:pt>
                <c:pt idx="16">
                  <c:v>0.81</c:v>
                </c:pt>
                <c:pt idx="17">
                  <c:v>0.82</c:v>
                </c:pt>
                <c:pt idx="18">
                  <c:v>0.83</c:v>
                </c:pt>
                <c:pt idx="19">
                  <c:v>0.84</c:v>
                </c:pt>
                <c:pt idx="20">
                  <c:v>0.85</c:v>
                </c:pt>
                <c:pt idx="21">
                  <c:v>0.86</c:v>
                </c:pt>
                <c:pt idx="22">
                  <c:v>0.87</c:v>
                </c:pt>
                <c:pt idx="23">
                  <c:v>0.88</c:v>
                </c:pt>
                <c:pt idx="24">
                  <c:v>0.89</c:v>
                </c:pt>
                <c:pt idx="25">
                  <c:v>0.9</c:v>
                </c:pt>
                <c:pt idx="26">
                  <c:v>0.91</c:v>
                </c:pt>
                <c:pt idx="27">
                  <c:v>0.92</c:v>
                </c:pt>
                <c:pt idx="28">
                  <c:v>0.93</c:v>
                </c:pt>
                <c:pt idx="29">
                  <c:v>0.94</c:v>
                </c:pt>
                <c:pt idx="30">
                  <c:v>0.95</c:v>
                </c:pt>
                <c:pt idx="31">
                  <c:v>0.96</c:v>
                </c:pt>
                <c:pt idx="32">
                  <c:v>0.97</c:v>
                </c:pt>
                <c:pt idx="33">
                  <c:v>0.980000000000001</c:v>
                </c:pt>
                <c:pt idx="34">
                  <c:v>0.990000000000001</c:v>
                </c:pt>
                <c:pt idx="35">
                  <c:v>1</c:v>
                </c:pt>
              </c:numCache>
            </c:numRef>
          </c:xVal>
          <c:yVal>
            <c:numRef>
              <c:f>[1]minimalfab!$D$37:$D$72</c:f>
              <c:numCache>
                <c:formatCode>General</c:formatCode>
                <c:ptCount val="36"/>
                <c:pt idx="0">
                  <c:v>2.5665E-005</c:v>
                </c:pt>
                <c:pt idx="1">
                  <c:v>3.0781E-005</c:v>
                </c:pt>
                <c:pt idx="2">
                  <c:v>3.6689E-005</c:v>
                </c:pt>
                <c:pt idx="3">
                  <c:v>4.4445E-005</c:v>
                </c:pt>
                <c:pt idx="4">
                  <c:v>5.2369E-005</c:v>
                </c:pt>
                <c:pt idx="5">
                  <c:v>6.5155E-005</c:v>
                </c:pt>
                <c:pt idx="6">
                  <c:v>8.1949E-005</c:v>
                </c:pt>
                <c:pt idx="7">
                  <c:v>9.066E-005</c:v>
                </c:pt>
                <c:pt idx="8">
                  <c:v>0.00010768</c:v>
                </c:pt>
                <c:pt idx="9">
                  <c:v>0.000145128</c:v>
                </c:pt>
                <c:pt idx="10">
                  <c:v>0.00017606</c:v>
                </c:pt>
                <c:pt idx="11">
                  <c:v>0.000219432</c:v>
                </c:pt>
                <c:pt idx="12">
                  <c:v>0.000265607</c:v>
                </c:pt>
                <c:pt idx="13">
                  <c:v>0.00032579</c:v>
                </c:pt>
                <c:pt idx="14">
                  <c:v>0.00040889</c:v>
                </c:pt>
                <c:pt idx="15">
                  <c:v>0.00048785</c:v>
                </c:pt>
                <c:pt idx="16">
                  <c:v>0.000587784</c:v>
                </c:pt>
                <c:pt idx="17">
                  <c:v>0.000713727</c:v>
                </c:pt>
                <c:pt idx="18">
                  <c:v>0.000860037</c:v>
                </c:pt>
                <c:pt idx="19">
                  <c:v>0.00101554</c:v>
                </c:pt>
                <c:pt idx="20">
                  <c:v>0.00120288</c:v>
                </c:pt>
                <c:pt idx="21">
                  <c:v>0.00142742</c:v>
                </c:pt>
                <c:pt idx="22">
                  <c:v>0.00166679</c:v>
                </c:pt>
                <c:pt idx="23">
                  <c:v>0.00195129</c:v>
                </c:pt>
                <c:pt idx="24">
                  <c:v>0.00222988</c:v>
                </c:pt>
                <c:pt idx="25">
                  <c:v>0.00254613</c:v>
                </c:pt>
                <c:pt idx="26">
                  <c:v>0.00292303</c:v>
                </c:pt>
                <c:pt idx="27">
                  <c:v>0.00327571</c:v>
                </c:pt>
                <c:pt idx="28">
                  <c:v>0.00367885</c:v>
                </c:pt>
                <c:pt idx="29">
                  <c:v>0.00408827</c:v>
                </c:pt>
                <c:pt idx="30">
                  <c:v>0.00452542</c:v>
                </c:pt>
                <c:pt idx="31">
                  <c:v>0.004986</c:v>
                </c:pt>
                <c:pt idx="32">
                  <c:v>0.00552561</c:v>
                </c:pt>
                <c:pt idx="33">
                  <c:v>0.00606218</c:v>
                </c:pt>
                <c:pt idx="34">
                  <c:v>0.00654732</c:v>
                </c:pt>
                <c:pt idx="35">
                  <c:v>0.00704645</c:v>
                </c:pt>
              </c:numCache>
            </c:numRef>
          </c:yVal>
          <c:smooth val="1"/>
        </c:ser>
        <c:axId val="8437439"/>
        <c:axId val="70752348"/>
      </c:scatterChart>
      <c:valAx>
        <c:axId val="8437439"/>
        <c:scaling>
          <c:orientation val="minMax"/>
          <c:min val="0.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752348"/>
        <c:crosses val="autoZero"/>
        <c:crossBetween val="midCat"/>
      </c:valAx>
      <c:valAx>
        <c:axId val="70752348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3743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9728228356551"/>
          <c:y val="0.138212488096858"/>
          <c:w val="0.776172976668661"/>
          <c:h val="0.71337233029519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'[1]0320'!$G$4:$G$49</c:f>
              <c:numCache>
                <c:formatCode>General</c:formatCode>
                <c:ptCount val="46"/>
                <c:pt idx="0">
                  <c:v>0.65</c:v>
                </c:pt>
                <c:pt idx="1">
                  <c:v>0.66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  <c:pt idx="15">
                  <c:v>0.8</c:v>
                </c:pt>
                <c:pt idx="16">
                  <c:v>0.81</c:v>
                </c:pt>
                <c:pt idx="17">
                  <c:v>0.82</c:v>
                </c:pt>
                <c:pt idx="18">
                  <c:v>0.83</c:v>
                </c:pt>
                <c:pt idx="19">
                  <c:v>0.84</c:v>
                </c:pt>
                <c:pt idx="20">
                  <c:v>0.85</c:v>
                </c:pt>
                <c:pt idx="21">
                  <c:v>0.86</c:v>
                </c:pt>
                <c:pt idx="22">
                  <c:v>0.87</c:v>
                </c:pt>
                <c:pt idx="23">
                  <c:v>0.88</c:v>
                </c:pt>
                <c:pt idx="24">
                  <c:v>0.89</c:v>
                </c:pt>
                <c:pt idx="25">
                  <c:v>0.9</c:v>
                </c:pt>
                <c:pt idx="26">
                  <c:v>0.91</c:v>
                </c:pt>
                <c:pt idx="27">
                  <c:v>0.92</c:v>
                </c:pt>
                <c:pt idx="28">
                  <c:v>0.93</c:v>
                </c:pt>
                <c:pt idx="29">
                  <c:v>0.94</c:v>
                </c:pt>
                <c:pt idx="30">
                  <c:v>0.95</c:v>
                </c:pt>
                <c:pt idx="31">
                  <c:v>0.96</c:v>
                </c:pt>
                <c:pt idx="32">
                  <c:v>0.97</c:v>
                </c:pt>
                <c:pt idx="33">
                  <c:v>0.98</c:v>
                </c:pt>
                <c:pt idx="34">
                  <c:v>0.99</c:v>
                </c:pt>
                <c:pt idx="35">
                  <c:v>1</c:v>
                </c:pt>
                <c:pt idx="36">
                  <c:v>1.01</c:v>
                </c:pt>
                <c:pt idx="37">
                  <c:v>1.02</c:v>
                </c:pt>
                <c:pt idx="38">
                  <c:v>1.03</c:v>
                </c:pt>
                <c:pt idx="39">
                  <c:v>1.04</c:v>
                </c:pt>
                <c:pt idx="40">
                  <c:v>1.05</c:v>
                </c:pt>
                <c:pt idx="41">
                  <c:v>1.06</c:v>
                </c:pt>
                <c:pt idx="42">
                  <c:v>1.07</c:v>
                </c:pt>
                <c:pt idx="43">
                  <c:v>1.08</c:v>
                </c:pt>
                <c:pt idx="44">
                  <c:v>1.09</c:v>
                </c:pt>
                <c:pt idx="45">
                  <c:v>1.1</c:v>
                </c:pt>
              </c:numCache>
            </c:numRef>
          </c:xVal>
          <c:yVal>
            <c:numRef>
              <c:f>'[1]0320'!$I$4:$I$49</c:f>
              <c:numCache>
                <c:formatCode>General</c:formatCode>
                <c:ptCount val="46"/>
                <c:pt idx="5">
                  <c:v>3.978E-006</c:v>
                </c:pt>
                <c:pt idx="6">
                  <c:v>4.063E-006</c:v>
                </c:pt>
                <c:pt idx="7">
                  <c:v>4.551E-006</c:v>
                </c:pt>
                <c:pt idx="8">
                  <c:v>4.698E-006</c:v>
                </c:pt>
                <c:pt idx="9">
                  <c:v>5.569E-006</c:v>
                </c:pt>
                <c:pt idx="10">
                  <c:v>6.484E-006</c:v>
                </c:pt>
                <c:pt idx="11">
                  <c:v>8.297E-006</c:v>
                </c:pt>
                <c:pt idx="12">
                  <c:v>9.392E-006</c:v>
                </c:pt>
                <c:pt idx="13">
                  <c:v>1.1068E-005</c:v>
                </c:pt>
                <c:pt idx="14">
                  <c:v>1.4274E-005</c:v>
                </c:pt>
                <c:pt idx="15">
                  <c:v>1.5984E-005</c:v>
                </c:pt>
                <c:pt idx="16">
                  <c:v>2.137E-005</c:v>
                </c:pt>
                <c:pt idx="17">
                  <c:v>2.5898E-005</c:v>
                </c:pt>
                <c:pt idx="18">
                  <c:v>3.1717E-005</c:v>
                </c:pt>
                <c:pt idx="19">
                  <c:v>3.9677E-005</c:v>
                </c:pt>
                <c:pt idx="20">
                  <c:v>5.0475E-005</c:v>
                </c:pt>
                <c:pt idx="21">
                  <c:v>6.1725E-005</c:v>
                </c:pt>
                <c:pt idx="22">
                  <c:v>7.148E-005</c:v>
                </c:pt>
                <c:pt idx="23">
                  <c:v>9.1054E-005</c:v>
                </c:pt>
                <c:pt idx="24">
                  <c:v>0.000110514</c:v>
                </c:pt>
                <c:pt idx="25">
                  <c:v>0.000138876</c:v>
                </c:pt>
                <c:pt idx="26">
                  <c:v>0.000161039</c:v>
                </c:pt>
                <c:pt idx="27">
                  <c:v>0.000192479</c:v>
                </c:pt>
                <c:pt idx="28">
                  <c:v>0.000226515</c:v>
                </c:pt>
                <c:pt idx="29">
                  <c:v>0.00026839</c:v>
                </c:pt>
                <c:pt idx="30">
                  <c:v>0.000319084</c:v>
                </c:pt>
                <c:pt idx="31">
                  <c:v>0.000364023</c:v>
                </c:pt>
                <c:pt idx="32">
                  <c:v>0.000420202</c:v>
                </c:pt>
                <c:pt idx="33">
                  <c:v>0.000478899</c:v>
                </c:pt>
                <c:pt idx="34">
                  <c:v>0.0005431</c:v>
                </c:pt>
                <c:pt idx="35">
                  <c:v>0.000600679</c:v>
                </c:pt>
                <c:pt idx="36">
                  <c:v>0.000683478</c:v>
                </c:pt>
                <c:pt idx="37">
                  <c:v>0.000754339</c:v>
                </c:pt>
                <c:pt idx="38">
                  <c:v>0.000834976</c:v>
                </c:pt>
                <c:pt idx="39">
                  <c:v>0.000926682</c:v>
                </c:pt>
                <c:pt idx="40">
                  <c:v>0.001011537</c:v>
                </c:pt>
                <c:pt idx="41">
                  <c:v>0.00111432</c:v>
                </c:pt>
                <c:pt idx="42">
                  <c:v>0.00121012</c:v>
                </c:pt>
                <c:pt idx="43">
                  <c:v>0.00131172</c:v>
                </c:pt>
                <c:pt idx="44">
                  <c:v>0.00141621</c:v>
                </c:pt>
                <c:pt idx="45">
                  <c:v>0.0015247</c:v>
                </c:pt>
              </c:numCache>
            </c:numRef>
          </c:yVal>
          <c:smooth val="1"/>
        </c:ser>
        <c:axId val="76255721"/>
        <c:axId val="95408708"/>
      </c:scatterChart>
      <c:valAx>
        <c:axId val="76255721"/>
        <c:scaling>
          <c:orientation val="minMax"/>
          <c:min val="0.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電圧</a:t>
                </a:r>
              </a:p>
            </c:rich>
          </c:tx>
          <c:layout>
            <c:manualLayout>
              <c:xMode val="edge"/>
              <c:yMode val="edge"/>
              <c:x val="0.492692932228015"/>
              <c:y val="0.90613521969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408708"/>
        <c:crosses val="autoZero"/>
        <c:crossBetween val="midCat"/>
      </c:valAx>
      <c:valAx>
        <c:axId val="95408708"/>
        <c:scaling>
          <c:logBase val="10"/>
          <c:orientation val="minMax"/>
          <c:max val="0.0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電流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2557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グラフのタイトル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'[1]0320'!$N$11:$N$27</c:f>
              <c:numCache>
                <c:formatCode>General</c:formatCode>
                <c:ptCount val="17"/>
                <c:pt idx="0">
                  <c:v>0.75</c:v>
                </c:pt>
                <c:pt idx="1">
                  <c:v>0.76</c:v>
                </c:pt>
                <c:pt idx="2">
                  <c:v>0.77</c:v>
                </c:pt>
                <c:pt idx="3">
                  <c:v>0.78</c:v>
                </c:pt>
                <c:pt idx="4">
                  <c:v>0.79</c:v>
                </c:pt>
                <c:pt idx="5">
                  <c:v>0.8</c:v>
                </c:pt>
                <c:pt idx="6">
                  <c:v>0.81</c:v>
                </c:pt>
                <c:pt idx="7">
                  <c:v>0.82</c:v>
                </c:pt>
                <c:pt idx="8">
                  <c:v>0.83</c:v>
                </c:pt>
                <c:pt idx="9">
                  <c:v>0.84</c:v>
                </c:pt>
                <c:pt idx="10">
                  <c:v>0.85</c:v>
                </c:pt>
                <c:pt idx="11">
                  <c:v>0.86</c:v>
                </c:pt>
                <c:pt idx="12">
                  <c:v>0.87</c:v>
                </c:pt>
                <c:pt idx="13">
                  <c:v>0.88</c:v>
                </c:pt>
                <c:pt idx="14">
                  <c:v>0.89</c:v>
                </c:pt>
                <c:pt idx="15">
                  <c:v>0.9</c:v>
                </c:pt>
                <c:pt idx="16">
                  <c:v>0.91</c:v>
                </c:pt>
              </c:numCache>
            </c:numRef>
          </c:xVal>
          <c:yVal>
            <c:numRef>
              <c:f>'[1]0320'!$P$11:$P$27</c:f>
              <c:numCache>
                <c:formatCode>General</c:formatCode>
                <c:ptCount val="17"/>
                <c:pt idx="0">
                  <c:v>-11.9461729540908</c:v>
                </c:pt>
                <c:pt idx="1">
                  <c:v>-11.6996165542821</c:v>
                </c:pt>
                <c:pt idx="2">
                  <c:v>-11.5756522948785</c:v>
                </c:pt>
                <c:pt idx="3">
                  <c:v>-11.4114524960396</c:v>
                </c:pt>
                <c:pt idx="4">
                  <c:v>-11.1570708574154</c:v>
                </c:pt>
                <c:pt idx="5">
                  <c:v>-11.0439223360581</c:v>
                </c:pt>
                <c:pt idx="6">
                  <c:v>-10.7535224886332</c:v>
                </c:pt>
                <c:pt idx="7">
                  <c:v>-10.5613448123176</c:v>
                </c:pt>
                <c:pt idx="8">
                  <c:v>-10.358657743224</c:v>
                </c:pt>
                <c:pt idx="9">
                  <c:v>-10.1347388832445</c:v>
                </c:pt>
                <c:pt idx="10">
                  <c:v>-9.89403239376537</c:v>
                </c:pt>
                <c:pt idx="11">
                  <c:v>-9.69282152273303</c:v>
                </c:pt>
                <c:pt idx="12">
                  <c:v>-9.54609286767305</c:v>
                </c:pt>
                <c:pt idx="13">
                  <c:v>-9.30405782085009</c:v>
                </c:pt>
                <c:pt idx="14">
                  <c:v>-9.11036834819925</c:v>
                </c:pt>
                <c:pt idx="15">
                  <c:v>-8.88192910931033</c:v>
                </c:pt>
                <c:pt idx="16">
                  <c:v>-8.73386398628938</c:v>
                </c:pt>
              </c:numCache>
            </c:numRef>
          </c:yVal>
          <c:smooth val="1"/>
        </c:ser>
        <c:axId val="25229782"/>
        <c:axId val="8903880"/>
      </c:scatterChart>
      <c:valAx>
        <c:axId val="25229782"/>
        <c:scaling>
          <c:orientation val="minMax"/>
          <c:min val="0.7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03880"/>
        <c:crosses val="autoZero"/>
        <c:crossBetween val="midCat"/>
      </c:valAx>
      <c:valAx>
        <c:axId val="8903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22978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3169784680551"/>
          <c:y val="0.08116442580486"/>
          <c:w val="0.810377691493117"/>
          <c:h val="0.814481312446034"/>
        </c:manualLayout>
      </c:layout>
      <c:scatterChart>
        <c:scatterStyle val="line"/>
        <c:varyColors val="0"/>
        <c:ser>
          <c:idx val="0"/>
          <c:order val="0"/>
          <c:tx>
            <c:strRef>
              <c:f>"実測"</c:f>
              <c:strCache>
                <c:ptCount val="1"/>
                <c:pt idx="0">
                  <c:v>実測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BGR回路!$B$18:$B$58</c:f>
              <c:numCache>
                <c:formatCode>General</c:formatCode>
                <c:ptCount val="41"/>
                <c:pt idx="0">
                  <c:v>0.7</c:v>
                </c:pt>
                <c:pt idx="1">
                  <c:v>0.71</c:v>
                </c:pt>
                <c:pt idx="2">
                  <c:v>0.72</c:v>
                </c:pt>
                <c:pt idx="3">
                  <c:v>0.73</c:v>
                </c:pt>
                <c:pt idx="4">
                  <c:v>0.74</c:v>
                </c:pt>
                <c:pt idx="5">
                  <c:v>0.75</c:v>
                </c:pt>
                <c:pt idx="6">
                  <c:v>0.76</c:v>
                </c:pt>
                <c:pt idx="7">
                  <c:v>0.77</c:v>
                </c:pt>
                <c:pt idx="8">
                  <c:v>0.78</c:v>
                </c:pt>
                <c:pt idx="9">
                  <c:v>0.79</c:v>
                </c:pt>
                <c:pt idx="10">
                  <c:v>0.8</c:v>
                </c:pt>
                <c:pt idx="11">
                  <c:v>0.81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0.85</c:v>
                </c:pt>
                <c:pt idx="16">
                  <c:v>0.86</c:v>
                </c:pt>
                <c:pt idx="17">
                  <c:v>0.87</c:v>
                </c:pt>
                <c:pt idx="18">
                  <c:v>0.88</c:v>
                </c:pt>
                <c:pt idx="19">
                  <c:v>0.89</c:v>
                </c:pt>
                <c:pt idx="20">
                  <c:v>0.9</c:v>
                </c:pt>
                <c:pt idx="21">
                  <c:v>0.91</c:v>
                </c:pt>
                <c:pt idx="22">
                  <c:v>0.92</c:v>
                </c:pt>
                <c:pt idx="23">
                  <c:v>0.93</c:v>
                </c:pt>
                <c:pt idx="24">
                  <c:v>0.94</c:v>
                </c:pt>
                <c:pt idx="25">
                  <c:v>0.95</c:v>
                </c:pt>
                <c:pt idx="26">
                  <c:v>0.96</c:v>
                </c:pt>
                <c:pt idx="27">
                  <c:v>0.97</c:v>
                </c:pt>
                <c:pt idx="28">
                  <c:v>0.98</c:v>
                </c:pt>
                <c:pt idx="29">
                  <c:v>0.99</c:v>
                </c:pt>
                <c:pt idx="30">
                  <c:v>1</c:v>
                </c:pt>
                <c:pt idx="31">
                  <c:v>1.01</c:v>
                </c:pt>
                <c:pt idx="32">
                  <c:v>1.02</c:v>
                </c:pt>
                <c:pt idx="33">
                  <c:v>1.03</c:v>
                </c:pt>
                <c:pt idx="34">
                  <c:v>1.04</c:v>
                </c:pt>
                <c:pt idx="35">
                  <c:v>1.05</c:v>
                </c:pt>
                <c:pt idx="36">
                  <c:v>1.06</c:v>
                </c:pt>
                <c:pt idx="37">
                  <c:v>1.07</c:v>
                </c:pt>
                <c:pt idx="38">
                  <c:v>1.08</c:v>
                </c:pt>
                <c:pt idx="39">
                  <c:v>1.09</c:v>
                </c:pt>
                <c:pt idx="40">
                  <c:v>1.1</c:v>
                </c:pt>
              </c:numCache>
            </c:numRef>
          </c:xVal>
          <c:yVal>
            <c:numRef>
              <c:f>BGR回路!$D$18:$D$58</c:f>
              <c:numCache>
                <c:formatCode>General</c:formatCode>
                <c:ptCount val="41"/>
                <c:pt idx="0">
                  <c:v>3.978E-006</c:v>
                </c:pt>
                <c:pt idx="1">
                  <c:v>4.063E-006</c:v>
                </c:pt>
                <c:pt idx="2">
                  <c:v>4.551E-006</c:v>
                </c:pt>
                <c:pt idx="3">
                  <c:v>4.698E-006</c:v>
                </c:pt>
                <c:pt idx="4">
                  <c:v>5.569E-006</c:v>
                </c:pt>
                <c:pt idx="5">
                  <c:v>6.484E-006</c:v>
                </c:pt>
                <c:pt idx="6">
                  <c:v>8.297E-006</c:v>
                </c:pt>
                <c:pt idx="7">
                  <c:v>9.392E-006</c:v>
                </c:pt>
                <c:pt idx="8">
                  <c:v>1.1068E-005</c:v>
                </c:pt>
                <c:pt idx="9">
                  <c:v>1.4274E-005</c:v>
                </c:pt>
                <c:pt idx="10">
                  <c:v>1.5984E-005</c:v>
                </c:pt>
                <c:pt idx="11">
                  <c:v>2.137E-005</c:v>
                </c:pt>
                <c:pt idx="12">
                  <c:v>2.5898E-005</c:v>
                </c:pt>
                <c:pt idx="13">
                  <c:v>3.1717E-005</c:v>
                </c:pt>
                <c:pt idx="14">
                  <c:v>3.9677E-005</c:v>
                </c:pt>
                <c:pt idx="15">
                  <c:v>5.0475E-005</c:v>
                </c:pt>
                <c:pt idx="16">
                  <c:v>6.1725E-005</c:v>
                </c:pt>
                <c:pt idx="17">
                  <c:v>7.148E-005</c:v>
                </c:pt>
                <c:pt idx="18">
                  <c:v>9.1054E-005</c:v>
                </c:pt>
                <c:pt idx="19">
                  <c:v>0.000110514</c:v>
                </c:pt>
                <c:pt idx="20">
                  <c:v>0.000138876</c:v>
                </c:pt>
                <c:pt idx="21">
                  <c:v>0.000161039</c:v>
                </c:pt>
                <c:pt idx="22">
                  <c:v>0.000192479</c:v>
                </c:pt>
                <c:pt idx="23">
                  <c:v>0.000226515</c:v>
                </c:pt>
                <c:pt idx="24">
                  <c:v>0.00026839</c:v>
                </c:pt>
                <c:pt idx="25">
                  <c:v>0.000319084</c:v>
                </c:pt>
                <c:pt idx="26">
                  <c:v>0.000364023</c:v>
                </c:pt>
                <c:pt idx="27">
                  <c:v>0.000420202</c:v>
                </c:pt>
                <c:pt idx="28">
                  <c:v>0.000478899</c:v>
                </c:pt>
                <c:pt idx="29">
                  <c:v>0.0005431</c:v>
                </c:pt>
                <c:pt idx="30">
                  <c:v>0.000600679</c:v>
                </c:pt>
                <c:pt idx="31">
                  <c:v>0.000683478</c:v>
                </c:pt>
                <c:pt idx="32">
                  <c:v>0.000754339</c:v>
                </c:pt>
                <c:pt idx="33">
                  <c:v>0.000834976</c:v>
                </c:pt>
                <c:pt idx="34">
                  <c:v>0.000926682</c:v>
                </c:pt>
                <c:pt idx="35">
                  <c:v>0.001011537</c:v>
                </c:pt>
                <c:pt idx="36">
                  <c:v>0.00111432</c:v>
                </c:pt>
                <c:pt idx="37">
                  <c:v>0.00121012</c:v>
                </c:pt>
                <c:pt idx="38">
                  <c:v>0.00131172</c:v>
                </c:pt>
                <c:pt idx="39">
                  <c:v>0.00141621</c:v>
                </c:pt>
                <c:pt idx="40">
                  <c:v>0.0015247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"シミュレーション"</c:f>
              <c:strCache>
                <c:ptCount val="1"/>
                <c:pt idx="0">
                  <c:v>シミュレーション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BGR回路!$X$73:$X$133</c:f>
              <c:numCache>
                <c:formatCode>General</c:formatCode>
                <c:ptCount val="61"/>
                <c:pt idx="0">
                  <c:v>0.7</c:v>
                </c:pt>
                <c:pt idx="1">
                  <c:v>0.705</c:v>
                </c:pt>
                <c:pt idx="2">
                  <c:v>0.71</c:v>
                </c:pt>
                <c:pt idx="3">
                  <c:v>0.715</c:v>
                </c:pt>
                <c:pt idx="4">
                  <c:v>0.72</c:v>
                </c:pt>
                <c:pt idx="5">
                  <c:v>0.725</c:v>
                </c:pt>
                <c:pt idx="6">
                  <c:v>0.73</c:v>
                </c:pt>
                <c:pt idx="7">
                  <c:v>0.735</c:v>
                </c:pt>
                <c:pt idx="8">
                  <c:v>0.74</c:v>
                </c:pt>
                <c:pt idx="9">
                  <c:v>0.745</c:v>
                </c:pt>
                <c:pt idx="10">
                  <c:v>0.75</c:v>
                </c:pt>
                <c:pt idx="11">
                  <c:v>0.755</c:v>
                </c:pt>
                <c:pt idx="12">
                  <c:v>0.76</c:v>
                </c:pt>
                <c:pt idx="13">
                  <c:v>0.765</c:v>
                </c:pt>
                <c:pt idx="14">
                  <c:v>0.77</c:v>
                </c:pt>
                <c:pt idx="15">
                  <c:v>0.775</c:v>
                </c:pt>
                <c:pt idx="16">
                  <c:v>0.78</c:v>
                </c:pt>
                <c:pt idx="17">
                  <c:v>0.785</c:v>
                </c:pt>
                <c:pt idx="18">
                  <c:v>0.79</c:v>
                </c:pt>
                <c:pt idx="19">
                  <c:v>0.795</c:v>
                </c:pt>
                <c:pt idx="20">
                  <c:v>0.8</c:v>
                </c:pt>
                <c:pt idx="21">
                  <c:v>0.805</c:v>
                </c:pt>
                <c:pt idx="22">
                  <c:v>0.81</c:v>
                </c:pt>
                <c:pt idx="23">
                  <c:v>0.815</c:v>
                </c:pt>
                <c:pt idx="24">
                  <c:v>0.82</c:v>
                </c:pt>
                <c:pt idx="25">
                  <c:v>0.825</c:v>
                </c:pt>
                <c:pt idx="26">
                  <c:v>0.83</c:v>
                </c:pt>
                <c:pt idx="27">
                  <c:v>0.835</c:v>
                </c:pt>
                <c:pt idx="28">
                  <c:v>0.84</c:v>
                </c:pt>
                <c:pt idx="29">
                  <c:v>0.845</c:v>
                </c:pt>
                <c:pt idx="30">
                  <c:v>0.85</c:v>
                </c:pt>
                <c:pt idx="31">
                  <c:v>0.855</c:v>
                </c:pt>
                <c:pt idx="32">
                  <c:v>0.86</c:v>
                </c:pt>
                <c:pt idx="33">
                  <c:v>0.865</c:v>
                </c:pt>
                <c:pt idx="34">
                  <c:v>0.87</c:v>
                </c:pt>
                <c:pt idx="35">
                  <c:v>0.875</c:v>
                </c:pt>
                <c:pt idx="36">
                  <c:v>0.88</c:v>
                </c:pt>
                <c:pt idx="37">
                  <c:v>0.885</c:v>
                </c:pt>
                <c:pt idx="38">
                  <c:v>0.89</c:v>
                </c:pt>
                <c:pt idx="39">
                  <c:v>0.895</c:v>
                </c:pt>
                <c:pt idx="40">
                  <c:v>0.9</c:v>
                </c:pt>
                <c:pt idx="41">
                  <c:v>0.905</c:v>
                </c:pt>
                <c:pt idx="42">
                  <c:v>0.91</c:v>
                </c:pt>
                <c:pt idx="43">
                  <c:v>0.915</c:v>
                </c:pt>
                <c:pt idx="44">
                  <c:v>0.92</c:v>
                </c:pt>
                <c:pt idx="45">
                  <c:v>0.925</c:v>
                </c:pt>
                <c:pt idx="46">
                  <c:v>0.93</c:v>
                </c:pt>
                <c:pt idx="47">
                  <c:v>0.935</c:v>
                </c:pt>
                <c:pt idx="48">
                  <c:v>0.94</c:v>
                </c:pt>
                <c:pt idx="49">
                  <c:v>0.945</c:v>
                </c:pt>
                <c:pt idx="50">
                  <c:v>0.95</c:v>
                </c:pt>
                <c:pt idx="51">
                  <c:v>0.955</c:v>
                </c:pt>
                <c:pt idx="52">
                  <c:v>0.96</c:v>
                </c:pt>
                <c:pt idx="53">
                  <c:v>0.965</c:v>
                </c:pt>
                <c:pt idx="54">
                  <c:v>0.97</c:v>
                </c:pt>
                <c:pt idx="55">
                  <c:v>0.975</c:v>
                </c:pt>
                <c:pt idx="56">
                  <c:v>0.98</c:v>
                </c:pt>
                <c:pt idx="57">
                  <c:v>0.985</c:v>
                </c:pt>
                <c:pt idx="58">
                  <c:v>0.99</c:v>
                </c:pt>
                <c:pt idx="59">
                  <c:v>0.995</c:v>
                </c:pt>
                <c:pt idx="60">
                  <c:v>1</c:v>
                </c:pt>
              </c:numCache>
            </c:numRef>
          </c:xVal>
          <c:yVal>
            <c:numRef>
              <c:f>BGR回路!$Y$73:$Y$133</c:f>
              <c:numCache>
                <c:formatCode>General</c:formatCode>
                <c:ptCount val="61"/>
                <c:pt idx="0">
                  <c:v>1.979034E-006</c:v>
                </c:pt>
                <c:pt idx="1">
                  <c:v>2.196331E-006</c:v>
                </c:pt>
                <c:pt idx="2">
                  <c:v>2.437488E-006</c:v>
                </c:pt>
                <c:pt idx="3">
                  <c:v>2.705123E-006</c:v>
                </c:pt>
                <c:pt idx="4">
                  <c:v>3.002144E-006</c:v>
                </c:pt>
                <c:pt idx="5">
                  <c:v>3.331779E-006</c:v>
                </c:pt>
                <c:pt idx="6">
                  <c:v>3.697606E-006</c:v>
                </c:pt>
                <c:pt idx="7">
                  <c:v>4.103602E-006</c:v>
                </c:pt>
                <c:pt idx="8">
                  <c:v>4.554176E-006</c:v>
                </c:pt>
                <c:pt idx="9">
                  <c:v>5.054222E-006</c:v>
                </c:pt>
                <c:pt idx="10">
                  <c:v>5.609174E-006</c:v>
                </c:pt>
                <c:pt idx="11">
                  <c:v>6.225059E-006</c:v>
                </c:pt>
                <c:pt idx="12">
                  <c:v>6.908567E-006</c:v>
                </c:pt>
                <c:pt idx="13">
                  <c:v>7.667125E-006</c:v>
                </c:pt>
                <c:pt idx="14">
                  <c:v>8.508972E-006</c:v>
                </c:pt>
                <c:pt idx="15">
                  <c:v>9.443253E-006</c:v>
                </c:pt>
                <c:pt idx="16">
                  <c:v>1.048012E-005</c:v>
                </c:pt>
                <c:pt idx="17">
                  <c:v>1.163083E-005</c:v>
                </c:pt>
                <c:pt idx="18">
                  <c:v>1.290789E-005</c:v>
                </c:pt>
                <c:pt idx="19">
                  <c:v>1.432517E-005</c:v>
                </c:pt>
                <c:pt idx="20">
                  <c:v>1.589807E-005</c:v>
                </c:pt>
                <c:pt idx="21">
                  <c:v>1.764367E-005</c:v>
                </c:pt>
                <c:pt idx="22">
                  <c:v>1.958094E-005</c:v>
                </c:pt>
                <c:pt idx="23">
                  <c:v>2.173092E-005</c:v>
                </c:pt>
                <c:pt idx="24">
                  <c:v>2.411696E-005</c:v>
                </c:pt>
                <c:pt idx="25">
                  <c:v>2.6765E-005</c:v>
                </c:pt>
                <c:pt idx="26">
                  <c:v>2.970378E-005</c:v>
                </c:pt>
                <c:pt idx="27">
                  <c:v>3.296524E-005</c:v>
                </c:pt>
                <c:pt idx="28">
                  <c:v>3.658481E-005</c:v>
                </c:pt>
                <c:pt idx="29">
                  <c:v>4.060181E-005</c:v>
                </c:pt>
                <c:pt idx="30">
                  <c:v>4.505987E-005</c:v>
                </c:pt>
                <c:pt idx="31">
                  <c:v>5.000742E-005</c:v>
                </c:pt>
                <c:pt idx="32">
                  <c:v>5.549822E-005</c:v>
                </c:pt>
                <c:pt idx="33">
                  <c:v>6.15919E-005</c:v>
                </c:pt>
                <c:pt idx="34">
                  <c:v>6.835466E-005</c:v>
                </c:pt>
                <c:pt idx="35">
                  <c:v>7.585997E-005</c:v>
                </c:pt>
                <c:pt idx="36">
                  <c:v>8.418936E-005</c:v>
                </c:pt>
                <c:pt idx="37">
                  <c:v>9.343332E-005</c:v>
                </c:pt>
                <c:pt idx="38">
                  <c:v>0.0001036923</c:v>
                </c:pt>
                <c:pt idx="39">
                  <c:v>0.0001150776</c:v>
                </c:pt>
                <c:pt idx="40">
                  <c:v>0.0001277131</c:v>
                </c:pt>
                <c:pt idx="41">
                  <c:v>0.0001417359</c:v>
                </c:pt>
                <c:pt idx="42">
                  <c:v>0.0001572985</c:v>
                </c:pt>
                <c:pt idx="43">
                  <c:v>0.0001745698</c:v>
                </c:pt>
                <c:pt idx="44">
                  <c:v>0.0001937375</c:v>
                </c:pt>
                <c:pt idx="45">
                  <c:v>0.0002150098</c:v>
                </c:pt>
                <c:pt idx="46">
                  <c:v>0.0002386178</c:v>
                </c:pt>
                <c:pt idx="47">
                  <c:v>0.0002648179</c:v>
                </c:pt>
                <c:pt idx="48">
                  <c:v>0.0002938948</c:v>
                </c:pt>
                <c:pt idx="49">
                  <c:v>0.0003261643</c:v>
                </c:pt>
                <c:pt idx="50">
                  <c:v>0.000361977</c:v>
                </c:pt>
                <c:pt idx="51">
                  <c:v>0.0004017219</c:v>
                </c:pt>
                <c:pt idx="52">
                  <c:v>0.0004458308</c:v>
                </c:pt>
                <c:pt idx="53">
                  <c:v>0.0004947828</c:v>
                </c:pt>
                <c:pt idx="54">
                  <c:v>0.0005491098</c:v>
                </c:pt>
                <c:pt idx="55">
                  <c:v>0.0006094018</c:v>
                </c:pt>
                <c:pt idx="56">
                  <c:v>0.0006763138</c:v>
                </c:pt>
                <c:pt idx="57">
                  <c:v>0.0007505728</c:v>
                </c:pt>
                <c:pt idx="58">
                  <c:v>0.0008329853</c:v>
                </c:pt>
                <c:pt idx="59">
                  <c:v>0.0009244468</c:v>
                </c:pt>
                <c:pt idx="60">
                  <c:v>0.001025951</c:v>
                </c:pt>
              </c:numCache>
            </c:numRef>
          </c:yVal>
          <c:smooth val="1"/>
        </c:ser>
        <c:axId val="24305138"/>
        <c:axId val="1478370"/>
      </c:scatterChart>
      <c:valAx>
        <c:axId val="24305138"/>
        <c:scaling>
          <c:orientation val="minMax"/>
          <c:min val="0.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78370"/>
        <c:crosses val="autoZero"/>
        <c:crossBetween val="midCat"/>
      </c:valAx>
      <c:valAx>
        <c:axId val="1478370"/>
        <c:scaling>
          <c:logBase val="10"/>
          <c:orientation val="minMax"/>
          <c:max val="0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30513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88623343569031"/>
          <c:y val="0.721789863476368"/>
          <c:w val="0.254872613864842"/>
          <c:h val="0.14534985452399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グラフのタイトル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"A端子"</c:f>
              <c:strCache>
                <c:ptCount val="1"/>
                <c:pt idx="0">
                  <c:v>A端子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TSD回路!$B$7:$B$32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TSD回路!$B$7:$B$32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"B端子"</c:f>
              <c:strCache>
                <c:ptCount val="1"/>
                <c:pt idx="0">
                  <c:v>B端子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TSD回路!$B$7:$B$32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TSD回路!$C$7:$C$32</c:f>
              <c:numCache>
                <c:formatCode>General</c:formatCode>
                <c:ptCount val="26"/>
                <c:pt idx="0">
                  <c:v>0.877</c:v>
                </c:pt>
                <c:pt idx="1">
                  <c:v>0.877</c:v>
                </c:pt>
                <c:pt idx="2">
                  <c:v>0.877</c:v>
                </c:pt>
                <c:pt idx="3">
                  <c:v>0.877</c:v>
                </c:pt>
                <c:pt idx="4">
                  <c:v>0.877</c:v>
                </c:pt>
                <c:pt idx="5">
                  <c:v>0.877</c:v>
                </c:pt>
                <c:pt idx="6">
                  <c:v>0.877</c:v>
                </c:pt>
                <c:pt idx="7">
                  <c:v>0.877</c:v>
                </c:pt>
                <c:pt idx="8">
                  <c:v>0.877</c:v>
                </c:pt>
                <c:pt idx="9">
                  <c:v>0.877</c:v>
                </c:pt>
                <c:pt idx="10">
                  <c:v>0.877</c:v>
                </c:pt>
                <c:pt idx="11">
                  <c:v>0.877</c:v>
                </c:pt>
                <c:pt idx="12">
                  <c:v>0.877</c:v>
                </c:pt>
                <c:pt idx="13">
                  <c:v>0.877</c:v>
                </c:pt>
                <c:pt idx="14">
                  <c:v>0.877</c:v>
                </c:pt>
                <c:pt idx="15">
                  <c:v>0.877</c:v>
                </c:pt>
                <c:pt idx="16">
                  <c:v>0.877</c:v>
                </c:pt>
                <c:pt idx="17">
                  <c:v>0.877</c:v>
                </c:pt>
                <c:pt idx="18">
                  <c:v>0.877</c:v>
                </c:pt>
                <c:pt idx="19">
                  <c:v>0.877</c:v>
                </c:pt>
                <c:pt idx="20">
                  <c:v>0.877</c:v>
                </c:pt>
                <c:pt idx="21">
                  <c:v>0.877</c:v>
                </c:pt>
                <c:pt idx="22">
                  <c:v>0.877</c:v>
                </c:pt>
                <c:pt idx="23">
                  <c:v>0.877</c:v>
                </c:pt>
                <c:pt idx="24">
                  <c:v>0.877</c:v>
                </c:pt>
                <c:pt idx="25">
                  <c:v>0.877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"C端子"</c:f>
              <c:strCache>
                <c:ptCount val="1"/>
                <c:pt idx="0">
                  <c:v>C端子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TSD回路!$B$7:$B$32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TSD回路!$D$7:$D$32</c:f>
              <c:numCache>
                <c:formatCode>General</c:formatCode>
                <c:ptCount val="26"/>
                <c:pt idx="0">
                  <c:v>2.1E-005</c:v>
                </c:pt>
                <c:pt idx="1">
                  <c:v>2.1E-005</c:v>
                </c:pt>
                <c:pt idx="2">
                  <c:v>2.1E-005</c:v>
                </c:pt>
                <c:pt idx="3">
                  <c:v>2.1E-005</c:v>
                </c:pt>
                <c:pt idx="4">
                  <c:v>2.1E-005</c:v>
                </c:pt>
                <c:pt idx="5">
                  <c:v>0.493</c:v>
                </c:pt>
                <c:pt idx="6">
                  <c:v>0.637</c:v>
                </c:pt>
                <c:pt idx="7">
                  <c:v>0.59</c:v>
                </c:pt>
                <c:pt idx="8">
                  <c:v>0.594</c:v>
                </c:pt>
                <c:pt idx="9">
                  <c:v>0.507</c:v>
                </c:pt>
                <c:pt idx="10">
                  <c:v>0.55</c:v>
                </c:pt>
                <c:pt idx="11">
                  <c:v>0.551</c:v>
                </c:pt>
                <c:pt idx="12">
                  <c:v>0.531</c:v>
                </c:pt>
                <c:pt idx="13">
                  <c:v>0.529</c:v>
                </c:pt>
                <c:pt idx="14">
                  <c:v>0.595</c:v>
                </c:pt>
                <c:pt idx="15">
                  <c:v>0.55</c:v>
                </c:pt>
                <c:pt idx="16">
                  <c:v>0.543</c:v>
                </c:pt>
                <c:pt idx="17">
                  <c:v>0.538</c:v>
                </c:pt>
                <c:pt idx="18">
                  <c:v>0.572</c:v>
                </c:pt>
                <c:pt idx="19">
                  <c:v>0.566</c:v>
                </c:pt>
                <c:pt idx="20">
                  <c:v>0.578</c:v>
                </c:pt>
                <c:pt idx="21">
                  <c:v>0.622</c:v>
                </c:pt>
                <c:pt idx="22">
                  <c:v>0.584</c:v>
                </c:pt>
                <c:pt idx="23">
                  <c:v>0.519</c:v>
                </c:pt>
                <c:pt idx="24">
                  <c:v>0.545</c:v>
                </c:pt>
                <c:pt idx="25">
                  <c:v>0.554</c:v>
                </c:pt>
              </c:numCache>
            </c:numRef>
          </c:yVal>
          <c:smooth val="1"/>
        </c:ser>
        <c:axId val="14171603"/>
        <c:axId val="58157169"/>
      </c:scatterChart>
      <c:valAx>
        <c:axId val="141716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入力電圧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157169"/>
        <c:crosses val="autoZero"/>
        <c:crossBetween val="midCat"/>
      </c:valAx>
      <c:valAx>
        <c:axId val="581571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出力電圧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17160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122040</xdr:colOff>
      <xdr:row>14</xdr:row>
      <xdr:rowOff>83880</xdr:rowOff>
    </xdr:from>
    <xdr:to>
      <xdr:col>12</xdr:col>
      <xdr:colOff>53280</xdr:colOff>
      <xdr:row>29</xdr:row>
      <xdr:rowOff>15120</xdr:rowOff>
    </xdr:to>
    <xdr:graphicFrame>
      <xdr:nvGraphicFramePr>
        <xdr:cNvPr id="0" name="Chart 1"/>
        <xdr:cNvGraphicFramePr/>
      </xdr:nvGraphicFramePr>
      <xdr:xfrm>
        <a:off x="3179520" y="2617560"/>
        <a:ext cx="4212000" cy="264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144720</xdr:colOff>
      <xdr:row>19</xdr:row>
      <xdr:rowOff>23040</xdr:rowOff>
    </xdr:from>
    <xdr:to>
      <xdr:col>21</xdr:col>
      <xdr:colOff>449280</xdr:colOff>
      <xdr:row>34</xdr:row>
      <xdr:rowOff>22680</xdr:rowOff>
    </xdr:to>
    <xdr:graphicFrame>
      <xdr:nvGraphicFramePr>
        <xdr:cNvPr id="1" name="Chart 2"/>
        <xdr:cNvGraphicFramePr/>
      </xdr:nvGraphicFramePr>
      <xdr:xfrm>
        <a:off x="8705880" y="3461400"/>
        <a:ext cx="458496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434520</xdr:colOff>
      <xdr:row>12</xdr:row>
      <xdr:rowOff>30600</xdr:rowOff>
    </xdr:from>
    <xdr:to>
      <xdr:col>31</xdr:col>
      <xdr:colOff>30240</xdr:colOff>
      <xdr:row>28</xdr:row>
      <xdr:rowOff>53280</xdr:rowOff>
    </xdr:to>
    <xdr:graphicFrame>
      <xdr:nvGraphicFramePr>
        <xdr:cNvPr id="2" name="Chart 3"/>
        <xdr:cNvGraphicFramePr/>
      </xdr:nvGraphicFramePr>
      <xdr:xfrm>
        <a:off x="13887720" y="2202480"/>
        <a:ext cx="5099040" cy="291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30960</xdr:colOff>
      <xdr:row>6</xdr:row>
      <xdr:rowOff>131040</xdr:rowOff>
    </xdr:from>
    <xdr:to>
      <xdr:col>13</xdr:col>
      <xdr:colOff>415800</xdr:colOff>
      <xdr:row>23</xdr:row>
      <xdr:rowOff>177480</xdr:rowOff>
    </xdr:to>
    <xdr:graphicFrame>
      <xdr:nvGraphicFramePr>
        <xdr:cNvPr id="3" name="Chart 1"/>
        <xdr:cNvGraphicFramePr/>
      </xdr:nvGraphicFramePr>
      <xdr:xfrm>
        <a:off x="3088440" y="1216800"/>
        <a:ext cx="527688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472320</xdr:colOff>
      <xdr:row>3</xdr:row>
      <xdr:rowOff>144720</xdr:rowOff>
    </xdr:from>
    <xdr:to>
      <xdr:col>13</xdr:col>
      <xdr:colOff>365400</xdr:colOff>
      <xdr:row>22</xdr:row>
      <xdr:rowOff>26280</xdr:rowOff>
    </xdr:to>
    <xdr:graphicFrame>
      <xdr:nvGraphicFramePr>
        <xdr:cNvPr id="4" name="Chart 1"/>
        <xdr:cNvGraphicFramePr/>
      </xdr:nvGraphicFramePr>
      <xdr:xfrm>
        <a:off x="2918520" y="687600"/>
        <a:ext cx="5396400" cy="332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&#28204;&#2345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SD"/>
      <sheetName val="DIO特性"/>
      <sheetName val="Sheet3"/>
      <sheetName val="0320"/>
      <sheetName val="minimalfab"/>
    </sheetNames>
    <sheetDataSet>
      <sheetData sheetId="0"/>
      <sheetData sheetId="1"/>
      <sheetData sheetId="2"/>
      <sheetData sheetId="3"/>
      <sheetData sheetId="4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A133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E41" activeCellId="0" sqref="E41"/>
    </sheetView>
  </sheetViews>
  <sheetFormatPr defaultColWidth="7.89453125" defaultRowHeight="14.25" zeroHeight="false" outlineLevelRow="0" outlineLevelCol="0"/>
  <sheetData>
    <row r="2" customFormat="false" ht="14.25" hidden="false" customHeight="false" outlineLevel="0" collapsed="false">
      <c r="B2" s="0" t="s">
        <v>0</v>
      </c>
      <c r="C2" s="0" t="s">
        <v>1</v>
      </c>
    </row>
    <row r="3" customFormat="false" ht="14.25" hidden="false" customHeight="false" outlineLevel="0" collapsed="false">
      <c r="B3" s="1" t="s">
        <v>2</v>
      </c>
      <c r="C3" s="0" t="n">
        <v>4.07</v>
      </c>
    </row>
    <row r="4" customFormat="false" ht="14.25" hidden="false" customHeight="false" outlineLevel="0" collapsed="false">
      <c r="B4" s="1" t="s">
        <v>3</v>
      </c>
      <c r="C4" s="0" t="n">
        <v>1.953</v>
      </c>
    </row>
    <row r="5" customFormat="false" ht="14.25" hidden="false" customHeight="false" outlineLevel="0" collapsed="false">
      <c r="B5" s="1" t="s">
        <v>4</v>
      </c>
      <c r="C5" s="0" t="n">
        <v>1.808</v>
      </c>
    </row>
    <row r="6" customFormat="false" ht="14.25" hidden="false" customHeight="false" outlineLevel="0" collapsed="false">
      <c r="B6" s="1" t="s">
        <v>5</v>
      </c>
      <c r="C6" s="0" t="n">
        <v>1.857</v>
      </c>
    </row>
    <row r="10" customFormat="false" ht="14.25" hidden="false" customHeight="false" outlineLevel="0" collapsed="false">
      <c r="B10" s="0" t="s">
        <v>6</v>
      </c>
    </row>
    <row r="11" customFormat="false" ht="14.25" hidden="false" customHeight="false" outlineLevel="0" collapsed="false">
      <c r="N11" s="0" t="s">
        <v>7</v>
      </c>
      <c r="X11" s="0" t="s">
        <v>8</v>
      </c>
    </row>
    <row r="12" customFormat="false" ht="14.25" hidden="false" customHeight="false" outlineLevel="0" collapsed="false">
      <c r="B12" s="1" t="s">
        <v>9</v>
      </c>
      <c r="C12" s="1" t="s">
        <v>10</v>
      </c>
      <c r="D12" s="1" t="s">
        <v>11</v>
      </c>
      <c r="N12" s="1" t="s">
        <v>12</v>
      </c>
      <c r="O12" s="1" t="s">
        <v>13</v>
      </c>
      <c r="P12" s="1" t="s">
        <v>14</v>
      </c>
      <c r="X12" s="1" t="s">
        <v>15</v>
      </c>
      <c r="Y12" s="1" t="s">
        <v>16</v>
      </c>
    </row>
    <row r="13" customFormat="false" ht="14.25" hidden="false" customHeight="false" outlineLevel="0" collapsed="false">
      <c r="B13" s="0" t="n">
        <v>0.65</v>
      </c>
      <c r="D13" s="2"/>
      <c r="N13" s="0" t="n">
        <v>0.75</v>
      </c>
      <c r="O13" s="2" t="n">
        <v>6.484E-006</v>
      </c>
      <c r="P13" s="0" t="n">
        <f aca="false">LN(O13)</f>
        <v>-11.9461729540908</v>
      </c>
      <c r="Q13" s="3" t="s">
        <v>17</v>
      </c>
      <c r="R13" s="3" t="n">
        <f aca="false">1/(0.025*20.44)</f>
        <v>1.95694716242661</v>
      </c>
      <c r="X13" s="2" t="n">
        <v>0.4</v>
      </c>
      <c r="Y13" s="2" t="n">
        <v>3.816995E-009</v>
      </c>
      <c r="Z13" s="4" t="s">
        <v>17</v>
      </c>
      <c r="AA13" s="4" t="n">
        <v>1.887</v>
      </c>
    </row>
    <row r="14" customFormat="false" ht="14.25" hidden="false" customHeight="false" outlineLevel="0" collapsed="false">
      <c r="B14" s="0" t="n">
        <v>0.66</v>
      </c>
      <c r="D14" s="2"/>
      <c r="N14" s="0" t="n">
        <v>0.76</v>
      </c>
      <c r="O14" s="2" t="n">
        <v>8.297E-006</v>
      </c>
      <c r="P14" s="0" t="n">
        <f aca="false">LN(O14)</f>
        <v>-11.6996165542821</v>
      </c>
      <c r="Q14" s="3" t="s">
        <v>18</v>
      </c>
      <c r="R14" s="3" t="n">
        <f aca="false">EXP(-27.306)</f>
        <v>1.38405987138154E-012</v>
      </c>
      <c r="X14" s="2" t="n">
        <v>0.405</v>
      </c>
      <c r="Y14" s="2" t="n">
        <v>4.236161E-009</v>
      </c>
      <c r="Z14" s="4" t="s">
        <v>18</v>
      </c>
      <c r="AA14" s="4" t="n">
        <f aca="false">EXP(-27.306)</f>
        <v>1.38405987138154E-012</v>
      </c>
    </row>
    <row r="15" customFormat="false" ht="14.25" hidden="false" customHeight="false" outlineLevel="0" collapsed="false">
      <c r="B15" s="0" t="n">
        <v>0.67</v>
      </c>
      <c r="D15" s="2"/>
      <c r="N15" s="0" t="n">
        <v>0.77</v>
      </c>
      <c r="O15" s="2" t="n">
        <v>9.392E-006</v>
      </c>
      <c r="P15" s="0" t="n">
        <f aca="false">LN(O15)</f>
        <v>-11.5756522948785</v>
      </c>
      <c r="X15" s="2" t="n">
        <v>0.41</v>
      </c>
      <c r="Y15" s="2" t="n">
        <v>4.70135E-009</v>
      </c>
    </row>
    <row r="16" customFormat="false" ht="14.25" hidden="false" customHeight="false" outlineLevel="0" collapsed="false">
      <c r="B16" s="0" t="n">
        <v>0.68</v>
      </c>
      <c r="D16" s="2"/>
      <c r="N16" s="0" t="n">
        <v>0.78</v>
      </c>
      <c r="O16" s="2" t="n">
        <v>1.1068E-005</v>
      </c>
      <c r="P16" s="0" t="n">
        <f aca="false">LN(O16)</f>
        <v>-11.4114524960396</v>
      </c>
      <c r="X16" s="2" t="n">
        <v>0.415</v>
      </c>
      <c r="Y16" s="2" t="n">
        <v>5.217617E-009</v>
      </c>
    </row>
    <row r="17" customFormat="false" ht="14.25" hidden="false" customHeight="false" outlineLevel="0" collapsed="false">
      <c r="B17" s="0" t="n">
        <v>0.69</v>
      </c>
      <c r="D17" s="2"/>
      <c r="N17" s="0" t="n">
        <v>0.79</v>
      </c>
      <c r="O17" s="2" t="n">
        <v>1.4274E-005</v>
      </c>
      <c r="P17" s="0" t="n">
        <f aca="false">LN(O17)</f>
        <v>-11.1570708574154</v>
      </c>
      <c r="X17" s="2" t="n">
        <v>0.42</v>
      </c>
      <c r="Y17" s="2" t="n">
        <v>5.79057E-009</v>
      </c>
    </row>
    <row r="18" customFormat="false" ht="14.25" hidden="false" customHeight="false" outlineLevel="0" collapsed="false">
      <c r="B18" s="0" t="n">
        <v>0.7</v>
      </c>
      <c r="C18" s="0" t="n">
        <v>3.978</v>
      </c>
      <c r="D18" s="2" t="n">
        <f aca="false">C18*0.000001</f>
        <v>3.978E-006</v>
      </c>
      <c r="N18" s="0" t="n">
        <v>0.8</v>
      </c>
      <c r="O18" s="2" t="n">
        <v>1.5984E-005</v>
      </c>
      <c r="P18" s="0" t="n">
        <f aca="false">LN(O18)</f>
        <v>-11.0439223360581</v>
      </c>
      <c r="X18" s="2" t="n">
        <v>0.425</v>
      </c>
      <c r="Y18" s="2" t="n">
        <v>6.426431E-009</v>
      </c>
    </row>
    <row r="19" customFormat="false" ht="14.25" hidden="false" customHeight="false" outlineLevel="0" collapsed="false">
      <c r="B19" s="0" t="n">
        <v>0.71</v>
      </c>
      <c r="C19" s="0" t="n">
        <v>4.063</v>
      </c>
      <c r="D19" s="2" t="n">
        <f aca="false">C19*0.000001</f>
        <v>4.063E-006</v>
      </c>
      <c r="N19" s="0" t="n">
        <v>0.81</v>
      </c>
      <c r="O19" s="2" t="n">
        <v>2.137E-005</v>
      </c>
      <c r="P19" s="0" t="n">
        <f aca="false">LN(O19)</f>
        <v>-10.7535224886332</v>
      </c>
      <c r="X19" s="2" t="n">
        <v>0.43</v>
      </c>
      <c r="Y19" s="2" t="n">
        <v>7.13211E-009</v>
      </c>
    </row>
    <row r="20" customFormat="false" ht="14.25" hidden="false" customHeight="false" outlineLevel="0" collapsed="false">
      <c r="B20" s="0" t="n">
        <v>0.72</v>
      </c>
      <c r="C20" s="0" t="n">
        <v>4.551</v>
      </c>
      <c r="D20" s="2" t="n">
        <f aca="false">C20*0.000001</f>
        <v>4.551E-006</v>
      </c>
      <c r="N20" s="0" t="n">
        <v>0.82</v>
      </c>
      <c r="O20" s="2" t="n">
        <v>2.5898E-005</v>
      </c>
      <c r="P20" s="0" t="n">
        <f aca="false">LN(O20)</f>
        <v>-10.5613448123176</v>
      </c>
      <c r="X20" s="2" t="n">
        <v>0.435</v>
      </c>
      <c r="Y20" s="2" t="n">
        <v>7.91527E-009</v>
      </c>
    </row>
    <row r="21" customFormat="false" ht="14.25" hidden="false" customHeight="false" outlineLevel="0" collapsed="false">
      <c r="B21" s="0" t="n">
        <v>0.73</v>
      </c>
      <c r="C21" s="0" t="n">
        <v>4.698</v>
      </c>
      <c r="D21" s="2" t="n">
        <f aca="false">C21*0.000001</f>
        <v>4.698E-006</v>
      </c>
      <c r="N21" s="0" t="n">
        <v>0.83</v>
      </c>
      <c r="O21" s="2" t="n">
        <v>3.1717E-005</v>
      </c>
      <c r="P21" s="0" t="n">
        <f aca="false">LN(O21)</f>
        <v>-10.358657743224</v>
      </c>
      <c r="X21" s="2" t="n">
        <v>0.44</v>
      </c>
      <c r="Y21" s="2" t="n">
        <v>8.784422E-009</v>
      </c>
    </row>
    <row r="22" customFormat="false" ht="14.25" hidden="false" customHeight="false" outlineLevel="0" collapsed="false">
      <c r="B22" s="0" t="n">
        <v>0.74</v>
      </c>
      <c r="C22" s="0" t="n">
        <v>5.569</v>
      </c>
      <c r="D22" s="2" t="n">
        <f aca="false">C22*0.000001</f>
        <v>5.569E-006</v>
      </c>
      <c r="N22" s="0" t="n">
        <v>0.84</v>
      </c>
      <c r="O22" s="2" t="n">
        <v>3.9677E-005</v>
      </c>
      <c r="P22" s="0" t="n">
        <f aca="false">LN(O22)</f>
        <v>-10.1347388832445</v>
      </c>
      <c r="X22" s="2" t="n">
        <v>0.445</v>
      </c>
      <c r="Y22" s="2" t="n">
        <v>9.749005E-009</v>
      </c>
    </row>
    <row r="23" customFormat="false" ht="14.25" hidden="false" customHeight="false" outlineLevel="0" collapsed="false">
      <c r="B23" s="0" t="n">
        <v>0.75</v>
      </c>
      <c r="C23" s="0" t="n">
        <v>6.484</v>
      </c>
      <c r="D23" s="2" t="n">
        <f aca="false">C23*0.000001</f>
        <v>6.484E-006</v>
      </c>
      <c r="N23" s="0" t="n">
        <v>0.85</v>
      </c>
      <c r="O23" s="2" t="n">
        <v>5.0475E-005</v>
      </c>
      <c r="P23" s="0" t="n">
        <f aca="false">LN(O23)</f>
        <v>-9.89403239376537</v>
      </c>
      <c r="X23" s="2" t="n">
        <v>0.45</v>
      </c>
      <c r="Y23" s="2" t="n">
        <v>1.08195E-008</v>
      </c>
    </row>
    <row r="24" customFormat="false" ht="14.25" hidden="false" customHeight="false" outlineLevel="0" collapsed="false">
      <c r="B24" s="0" t="n">
        <v>0.76</v>
      </c>
      <c r="C24" s="0" t="n">
        <v>8.297</v>
      </c>
      <c r="D24" s="2" t="n">
        <f aca="false">C24*0.000001</f>
        <v>8.297E-006</v>
      </c>
      <c r="N24" s="0" t="n">
        <v>0.86</v>
      </c>
      <c r="O24" s="2" t="n">
        <v>6.1725E-005</v>
      </c>
      <c r="P24" s="0" t="n">
        <f aca="false">LN(O24)</f>
        <v>-9.69282152273303</v>
      </c>
      <c r="X24" s="2" t="n">
        <v>0.455</v>
      </c>
      <c r="Y24" s="2" t="n">
        <v>1.200753E-008</v>
      </c>
    </row>
    <row r="25" customFormat="false" ht="14.25" hidden="false" customHeight="false" outlineLevel="0" collapsed="false">
      <c r="B25" s="0" t="n">
        <v>0.77</v>
      </c>
      <c r="C25" s="0" t="n">
        <v>9.392</v>
      </c>
      <c r="D25" s="2" t="n">
        <f aca="false">C25*0.000001</f>
        <v>9.392E-006</v>
      </c>
      <c r="N25" s="0" t="n">
        <v>0.87</v>
      </c>
      <c r="O25" s="2" t="n">
        <v>7.148E-005</v>
      </c>
      <c r="P25" s="0" t="n">
        <f aca="false">LN(O25)</f>
        <v>-9.54609286767305</v>
      </c>
      <c r="X25" s="2" t="n">
        <v>0.46</v>
      </c>
      <c r="Y25" s="2" t="n">
        <v>1.332601E-008</v>
      </c>
    </row>
    <row r="26" customFormat="false" ht="14.25" hidden="false" customHeight="false" outlineLevel="0" collapsed="false">
      <c r="B26" s="0" t="n">
        <v>0.78</v>
      </c>
      <c r="C26" s="0" t="n">
        <v>11.068</v>
      </c>
      <c r="D26" s="2" t="n">
        <f aca="false">C26*0.000001</f>
        <v>1.1068E-005</v>
      </c>
      <c r="N26" s="0" t="n">
        <v>0.88</v>
      </c>
      <c r="O26" s="2" t="n">
        <v>9.1054E-005</v>
      </c>
      <c r="P26" s="0" t="n">
        <f aca="false">LN(O26)</f>
        <v>-9.30405782085009</v>
      </c>
      <c r="X26" s="2" t="n">
        <v>0.465</v>
      </c>
      <c r="Y26" s="2" t="n">
        <v>1.478925E-008</v>
      </c>
    </row>
    <row r="27" customFormat="false" ht="14.25" hidden="false" customHeight="false" outlineLevel="0" collapsed="false">
      <c r="B27" s="0" t="n">
        <v>0.79</v>
      </c>
      <c r="C27" s="0" t="n">
        <v>14.274</v>
      </c>
      <c r="D27" s="2" t="n">
        <f aca="false">C27*0.000001</f>
        <v>1.4274E-005</v>
      </c>
      <c r="N27" s="0" t="n">
        <v>0.89</v>
      </c>
      <c r="O27" s="2" t="n">
        <v>0.000110514</v>
      </c>
      <c r="P27" s="0" t="n">
        <f aca="false">LN(O27)</f>
        <v>-9.11036834819925</v>
      </c>
      <c r="X27" s="2" t="n">
        <v>0.47</v>
      </c>
      <c r="Y27" s="2" t="n">
        <v>1.641316E-008</v>
      </c>
    </row>
    <row r="28" customFormat="false" ht="14.25" hidden="false" customHeight="false" outlineLevel="0" collapsed="false">
      <c r="B28" s="0" t="n">
        <v>0.8</v>
      </c>
      <c r="C28" s="0" t="n">
        <v>15.984</v>
      </c>
      <c r="D28" s="2" t="n">
        <f aca="false">C28*0.000001</f>
        <v>1.5984E-005</v>
      </c>
      <c r="N28" s="0" t="n">
        <v>0.9</v>
      </c>
      <c r="O28" s="2" t="n">
        <v>0.000138876</v>
      </c>
      <c r="P28" s="0" t="n">
        <f aca="false">LN(O28)</f>
        <v>-8.88192910931033</v>
      </c>
      <c r="X28" s="2" t="n">
        <v>0.475</v>
      </c>
      <c r="Y28" s="2" t="n">
        <v>1.821537E-008</v>
      </c>
    </row>
    <row r="29" customFormat="false" ht="14.25" hidden="false" customHeight="false" outlineLevel="0" collapsed="false">
      <c r="B29" s="0" t="n">
        <v>0.81</v>
      </c>
      <c r="C29" s="0" t="n">
        <v>21.37</v>
      </c>
      <c r="D29" s="2" t="n">
        <f aca="false">C29*0.000001</f>
        <v>2.137E-005</v>
      </c>
      <c r="N29" s="0" t="n">
        <v>0.91</v>
      </c>
      <c r="O29" s="2" t="n">
        <v>0.000161039</v>
      </c>
      <c r="P29" s="0" t="n">
        <f aca="false">LN(O29)</f>
        <v>-8.73386398628938</v>
      </c>
      <c r="X29" s="2" t="n">
        <v>0.48</v>
      </c>
      <c r="Y29" s="2" t="n">
        <v>2.021547E-008</v>
      </c>
    </row>
    <row r="30" customFormat="false" ht="14.25" hidden="false" customHeight="false" outlineLevel="0" collapsed="false">
      <c r="B30" s="0" t="n">
        <v>0.82</v>
      </c>
      <c r="C30" s="0" t="n">
        <v>25.898</v>
      </c>
      <c r="D30" s="2" t="n">
        <f aca="false">C30*0.000001</f>
        <v>2.5898E-005</v>
      </c>
      <c r="X30" s="2" t="n">
        <v>0.485</v>
      </c>
      <c r="Y30" s="2" t="n">
        <v>2.243517E-008</v>
      </c>
    </row>
    <row r="31" customFormat="false" ht="14.25" hidden="false" customHeight="false" outlineLevel="0" collapsed="false">
      <c r="B31" s="0" t="n">
        <v>0.83</v>
      </c>
      <c r="C31" s="0" t="n">
        <v>31.717</v>
      </c>
      <c r="D31" s="2" t="n">
        <f aca="false">C31*0.000001</f>
        <v>3.1717E-005</v>
      </c>
      <c r="X31" s="2" t="n">
        <v>0.49</v>
      </c>
      <c r="Y31" s="2" t="n">
        <v>2.489859E-008</v>
      </c>
    </row>
    <row r="32" customFormat="false" ht="14.25" hidden="false" customHeight="false" outlineLevel="0" collapsed="false">
      <c r="B32" s="0" t="n">
        <v>0.84</v>
      </c>
      <c r="C32" s="0" t="n">
        <v>39.677</v>
      </c>
      <c r="D32" s="2" t="n">
        <f aca="false">C32*0.000001</f>
        <v>3.9677E-005</v>
      </c>
      <c r="X32" s="2" t="n">
        <v>0.495</v>
      </c>
      <c r="Y32" s="2" t="n">
        <v>2.76325E-008</v>
      </c>
    </row>
    <row r="33" customFormat="false" ht="14.25" hidden="false" customHeight="false" outlineLevel="0" collapsed="false">
      <c r="B33" s="0" t="n">
        <v>0.85</v>
      </c>
      <c r="C33" s="0" t="n">
        <v>50.475</v>
      </c>
      <c r="D33" s="2" t="n">
        <f aca="false">C33*0.000001</f>
        <v>5.0475E-005</v>
      </c>
      <c r="X33" s="2" t="n">
        <v>0.5</v>
      </c>
      <c r="Y33" s="2" t="n">
        <v>3.066659E-008</v>
      </c>
    </row>
    <row r="34" customFormat="false" ht="14.25" hidden="false" customHeight="false" outlineLevel="0" collapsed="false">
      <c r="B34" s="0" t="n">
        <v>0.86</v>
      </c>
      <c r="C34" s="0" t="n">
        <v>61.725</v>
      </c>
      <c r="D34" s="2" t="n">
        <f aca="false">C34*0.000001</f>
        <v>6.1725E-005</v>
      </c>
      <c r="X34" s="2" t="n">
        <v>0.505</v>
      </c>
      <c r="Y34" s="2" t="n">
        <v>3.403382E-008</v>
      </c>
    </row>
    <row r="35" customFormat="false" ht="14.25" hidden="false" customHeight="false" outlineLevel="0" collapsed="false">
      <c r="B35" s="0" t="n">
        <v>0.87</v>
      </c>
      <c r="C35" s="0" t="n">
        <v>71.48</v>
      </c>
      <c r="D35" s="2" t="n">
        <f aca="false">C35*0.000001</f>
        <v>7.148E-005</v>
      </c>
      <c r="X35" s="2" t="n">
        <v>0.51</v>
      </c>
      <c r="Y35" s="2" t="n">
        <v>3.777076E-008</v>
      </c>
    </row>
    <row r="36" customFormat="false" ht="14.25" hidden="false" customHeight="false" outlineLevel="0" collapsed="false">
      <c r="B36" s="0" t="n">
        <v>0.88</v>
      </c>
      <c r="C36" s="0" t="n">
        <v>91.054</v>
      </c>
      <c r="D36" s="2" t="n">
        <f aca="false">C36*0.000001</f>
        <v>9.1054E-005</v>
      </c>
      <c r="X36" s="2" t="n">
        <v>0.515</v>
      </c>
      <c r="Y36" s="2" t="n">
        <v>4.191803E-008</v>
      </c>
    </row>
    <row r="37" customFormat="false" ht="14.25" hidden="false" customHeight="false" outlineLevel="0" collapsed="false">
      <c r="B37" s="0" t="n">
        <v>0.89</v>
      </c>
      <c r="C37" s="0" t="n">
        <v>110.514</v>
      </c>
      <c r="D37" s="2" t="n">
        <f aca="false">C37*0.000001</f>
        <v>0.000110514</v>
      </c>
      <c r="X37" s="2" t="n">
        <v>0.52</v>
      </c>
      <c r="Y37" s="2" t="n">
        <v>4.652066E-008</v>
      </c>
    </row>
    <row r="38" customFormat="false" ht="14.25" hidden="false" customHeight="false" outlineLevel="0" collapsed="false">
      <c r="B38" s="0" t="n">
        <v>0.9</v>
      </c>
      <c r="C38" s="0" t="n">
        <v>138.876</v>
      </c>
      <c r="D38" s="2" t="n">
        <f aca="false">C38*0.000001</f>
        <v>0.000138876</v>
      </c>
      <c r="X38" s="2" t="n">
        <v>0.525</v>
      </c>
      <c r="Y38" s="2" t="n">
        <v>5.162866E-008</v>
      </c>
    </row>
    <row r="39" customFormat="false" ht="14.25" hidden="false" customHeight="false" outlineLevel="0" collapsed="false">
      <c r="B39" s="0" t="n">
        <v>0.91</v>
      </c>
      <c r="C39" s="0" t="n">
        <v>161.039</v>
      </c>
      <c r="D39" s="2" t="n">
        <f aca="false">C39*0.000001</f>
        <v>0.000161039</v>
      </c>
      <c r="X39" s="2" t="n">
        <v>0.53</v>
      </c>
      <c r="Y39" s="2" t="n">
        <v>5.729751E-008</v>
      </c>
    </row>
    <row r="40" customFormat="false" ht="14.25" hidden="false" customHeight="false" outlineLevel="0" collapsed="false">
      <c r="B40" s="0" t="n">
        <v>0.92</v>
      </c>
      <c r="C40" s="0" t="n">
        <v>192.479</v>
      </c>
      <c r="D40" s="2" t="n">
        <f aca="false">C40*0.000001</f>
        <v>0.000192479</v>
      </c>
      <c r="X40" s="2" t="n">
        <v>0.535</v>
      </c>
      <c r="Y40" s="2" t="n">
        <v>6.35888E-008</v>
      </c>
    </row>
    <row r="41" customFormat="false" ht="14.25" hidden="false" customHeight="false" outlineLevel="0" collapsed="false">
      <c r="B41" s="0" t="n">
        <v>0.93</v>
      </c>
      <c r="C41" s="0" t="n">
        <v>226.515</v>
      </c>
      <c r="D41" s="2" t="n">
        <f aca="false">C41*0.000001</f>
        <v>0.000226515</v>
      </c>
      <c r="X41" s="2" t="n">
        <v>0.54</v>
      </c>
      <c r="Y41" s="2" t="n">
        <v>7.057086E-008</v>
      </c>
    </row>
    <row r="42" customFormat="false" ht="14.25" hidden="false" customHeight="false" outlineLevel="0" collapsed="false">
      <c r="B42" s="0" t="n">
        <v>0.94</v>
      </c>
      <c r="C42" s="0" t="n">
        <v>268.39</v>
      </c>
      <c r="D42" s="2" t="n">
        <f aca="false">C42*0.000001</f>
        <v>0.00026839</v>
      </c>
      <c r="X42" s="2" t="n">
        <v>0.545</v>
      </c>
      <c r="Y42" s="2" t="n">
        <v>7.831957E-008</v>
      </c>
    </row>
    <row r="43" customFormat="false" ht="14.25" hidden="false" customHeight="false" outlineLevel="0" collapsed="false">
      <c r="B43" s="0" t="n">
        <v>0.95</v>
      </c>
      <c r="C43" s="0" t="n">
        <v>319.084</v>
      </c>
      <c r="D43" s="2" t="n">
        <f aca="false">C43*0.000001</f>
        <v>0.000319084</v>
      </c>
      <c r="X43" s="2" t="n">
        <v>0.55</v>
      </c>
      <c r="Y43" s="2" t="n">
        <v>8.691907E-008</v>
      </c>
    </row>
    <row r="44" customFormat="false" ht="14.25" hidden="false" customHeight="false" outlineLevel="0" collapsed="false">
      <c r="B44" s="0" t="n">
        <v>0.96</v>
      </c>
      <c r="C44" s="0" t="n">
        <v>364.023</v>
      </c>
      <c r="D44" s="2" t="n">
        <f aca="false">C44*0.000001</f>
        <v>0.000364023</v>
      </c>
      <c r="X44" s="2" t="n">
        <v>0.555</v>
      </c>
      <c r="Y44" s="2" t="n">
        <v>9.646278E-008</v>
      </c>
    </row>
    <row r="45" customFormat="false" ht="14.25" hidden="false" customHeight="false" outlineLevel="0" collapsed="false">
      <c r="B45" s="0" t="n">
        <v>0.97</v>
      </c>
      <c r="C45" s="0" t="n">
        <v>420.202</v>
      </c>
      <c r="D45" s="2" t="n">
        <f aca="false">C45*0.000001</f>
        <v>0.000420202</v>
      </c>
      <c r="X45" s="2" t="n">
        <v>0.56</v>
      </c>
      <c r="Y45" s="2" t="n">
        <v>1.070544E-007</v>
      </c>
    </row>
    <row r="46" customFormat="false" ht="14.25" hidden="false" customHeight="false" outlineLevel="0" collapsed="false">
      <c r="B46" s="0" t="n">
        <v>0.98</v>
      </c>
      <c r="C46" s="0" t="n">
        <v>478.899</v>
      </c>
      <c r="D46" s="2" t="n">
        <f aca="false">C46*0.000001</f>
        <v>0.000478899</v>
      </c>
      <c r="X46" s="2" t="n">
        <v>0.565</v>
      </c>
      <c r="Y46" s="2" t="n">
        <v>1.18809E-007</v>
      </c>
    </row>
    <row r="47" customFormat="false" ht="14.25" hidden="false" customHeight="false" outlineLevel="0" collapsed="false">
      <c r="B47" s="0" t="n">
        <v>0.99</v>
      </c>
      <c r="C47" s="0" t="n">
        <v>543.1</v>
      </c>
      <c r="D47" s="2" t="n">
        <f aca="false">C47*0.000001</f>
        <v>0.0005431</v>
      </c>
      <c r="X47" s="2" t="n">
        <v>0.57</v>
      </c>
      <c r="Y47" s="2" t="n">
        <v>1.318542E-007</v>
      </c>
    </row>
    <row r="48" customFormat="false" ht="14.25" hidden="false" customHeight="false" outlineLevel="0" collapsed="false">
      <c r="B48" s="0" t="n">
        <v>1</v>
      </c>
      <c r="C48" s="0" t="n">
        <v>600.679</v>
      </c>
      <c r="D48" s="2" t="n">
        <f aca="false">C48*0.000001</f>
        <v>0.000600679</v>
      </c>
      <c r="X48" s="2" t="n">
        <v>0.575</v>
      </c>
      <c r="Y48" s="2" t="n">
        <v>1.463318E-007</v>
      </c>
    </row>
    <row r="49" customFormat="false" ht="14.25" hidden="false" customHeight="false" outlineLevel="0" collapsed="false">
      <c r="B49" s="0" t="n">
        <v>1.01</v>
      </c>
      <c r="C49" s="0" t="n">
        <v>683.478</v>
      </c>
      <c r="D49" s="2" t="n">
        <f aca="false">C49*0.000001</f>
        <v>0.000683478</v>
      </c>
      <c r="X49" s="2" t="n">
        <v>0.58</v>
      </c>
      <c r="Y49" s="2" t="n">
        <v>1.62399E-007</v>
      </c>
    </row>
    <row r="50" customFormat="false" ht="14.25" hidden="false" customHeight="false" outlineLevel="0" collapsed="false">
      <c r="B50" s="0" t="n">
        <v>1.02</v>
      </c>
      <c r="C50" s="0" t="n">
        <v>754.339</v>
      </c>
      <c r="D50" s="2" t="n">
        <f aca="false">C50*0.000001</f>
        <v>0.000754339</v>
      </c>
      <c r="X50" s="2" t="n">
        <v>0.585</v>
      </c>
      <c r="Y50" s="2" t="n">
        <v>1.802303E-007</v>
      </c>
    </row>
    <row r="51" customFormat="false" ht="14.25" hidden="false" customHeight="false" outlineLevel="0" collapsed="false">
      <c r="B51" s="0" t="n">
        <v>1.03</v>
      </c>
      <c r="C51" s="0" t="n">
        <v>834.976</v>
      </c>
      <c r="D51" s="2" t="n">
        <f aca="false">C51*0.000001</f>
        <v>0.000834976</v>
      </c>
      <c r="X51" s="2" t="n">
        <v>0.59</v>
      </c>
      <c r="Y51" s="2" t="n">
        <v>2.000196E-007</v>
      </c>
    </row>
    <row r="52" customFormat="false" ht="14.25" hidden="false" customHeight="false" outlineLevel="0" collapsed="false">
      <c r="B52" s="0" t="n">
        <v>1.04</v>
      </c>
      <c r="C52" s="0" t="n">
        <v>926.682</v>
      </c>
      <c r="D52" s="2" t="n">
        <f aca="false">C52*0.000001</f>
        <v>0.000926682</v>
      </c>
      <c r="X52" s="2" t="n">
        <v>0.595</v>
      </c>
      <c r="Y52" s="2" t="n">
        <v>2.219817E-007</v>
      </c>
    </row>
    <row r="53" customFormat="false" ht="14.25" hidden="false" customHeight="false" outlineLevel="0" collapsed="false">
      <c r="B53" s="0" t="n">
        <v>1.05</v>
      </c>
      <c r="C53" s="0" t="n">
        <v>1011.537</v>
      </c>
      <c r="D53" s="2" t="n">
        <f aca="false">C53*0.000001</f>
        <v>0.001011537</v>
      </c>
      <c r="X53" s="2" t="n">
        <v>0.6</v>
      </c>
      <c r="Y53" s="2" t="n">
        <v>2.463553E-007</v>
      </c>
    </row>
    <row r="54" customFormat="false" ht="14.25" hidden="false" customHeight="false" outlineLevel="0" collapsed="false">
      <c r="B54" s="0" t="n">
        <v>1.06</v>
      </c>
      <c r="C54" s="0" t="n">
        <v>1114.32</v>
      </c>
      <c r="D54" s="2" t="n">
        <f aca="false">C54*0.000001</f>
        <v>0.00111432</v>
      </c>
      <c r="X54" s="2" t="n">
        <v>0.605</v>
      </c>
      <c r="Y54" s="2" t="n">
        <v>2.73405E-007</v>
      </c>
    </row>
    <row r="55" customFormat="false" ht="14.25" hidden="false" customHeight="false" outlineLevel="0" collapsed="false">
      <c r="B55" s="0" t="n">
        <v>1.07</v>
      </c>
      <c r="C55" s="0" t="n">
        <v>1210.12</v>
      </c>
      <c r="D55" s="2" t="n">
        <f aca="false">C55*0.000001</f>
        <v>0.00121012</v>
      </c>
      <c r="X55" s="2" t="n">
        <v>0.61</v>
      </c>
      <c r="Y55" s="2" t="n">
        <v>3.034248E-007</v>
      </c>
    </row>
    <row r="56" customFormat="false" ht="14.25" hidden="false" customHeight="false" outlineLevel="0" collapsed="false">
      <c r="B56" s="0" t="n">
        <v>1.08</v>
      </c>
      <c r="C56" s="0" t="n">
        <v>1311.72</v>
      </c>
      <c r="D56" s="2" t="n">
        <f aca="false">C56*0.000001</f>
        <v>0.00131172</v>
      </c>
      <c r="X56" s="2" t="n">
        <v>0.615</v>
      </c>
      <c r="Y56" s="2" t="n">
        <v>3.367407E-007</v>
      </c>
    </row>
    <row r="57" customFormat="false" ht="14.25" hidden="false" customHeight="false" outlineLevel="0" collapsed="false">
      <c r="B57" s="0" t="n">
        <v>1.09</v>
      </c>
      <c r="C57" s="0" t="n">
        <v>1416.21</v>
      </c>
      <c r="D57" s="2" t="n">
        <f aca="false">C57*0.000001</f>
        <v>0.00141621</v>
      </c>
      <c r="X57" s="2" t="n">
        <v>0.62</v>
      </c>
      <c r="Y57" s="2" t="n">
        <v>3.737148E-007</v>
      </c>
    </row>
    <row r="58" customFormat="false" ht="14.25" hidden="false" customHeight="false" outlineLevel="0" collapsed="false">
      <c r="B58" s="0" t="n">
        <v>1.1</v>
      </c>
      <c r="C58" s="0" t="n">
        <v>1524.7</v>
      </c>
      <c r="D58" s="2" t="n">
        <f aca="false">C58*0.000001</f>
        <v>0.0015247</v>
      </c>
      <c r="X58" s="2" t="n">
        <v>0.625</v>
      </c>
      <c r="Y58" s="2" t="n">
        <v>4.147485E-007</v>
      </c>
    </row>
    <row r="59" customFormat="false" ht="14.25" hidden="false" customHeight="false" outlineLevel="0" collapsed="false">
      <c r="X59" s="2" t="n">
        <v>0.63</v>
      </c>
      <c r="Y59" s="2" t="n">
        <v>4.602877E-007</v>
      </c>
    </row>
    <row r="60" customFormat="false" ht="14.25" hidden="false" customHeight="false" outlineLevel="0" collapsed="false">
      <c r="X60" s="2" t="n">
        <v>0.635</v>
      </c>
      <c r="Y60" s="2" t="n">
        <v>5.108272E-007</v>
      </c>
    </row>
    <row r="61" customFormat="false" ht="14.25" hidden="false" customHeight="false" outlineLevel="0" collapsed="false">
      <c r="X61" s="2" t="n">
        <v>0.64</v>
      </c>
      <c r="Y61" s="2" t="n">
        <v>5.669158E-007</v>
      </c>
    </row>
    <row r="62" customFormat="false" ht="14.25" hidden="false" customHeight="false" outlineLevel="0" collapsed="false">
      <c r="X62" s="2" t="n">
        <v>0.645</v>
      </c>
      <c r="Y62" s="2" t="n">
        <v>6.29163E-007</v>
      </c>
    </row>
    <row r="63" customFormat="false" ht="14.25" hidden="false" customHeight="false" outlineLevel="0" collapsed="false">
      <c r="X63" s="2" t="n">
        <v>0.65</v>
      </c>
      <c r="Y63" s="2" t="n">
        <v>6.982448E-007</v>
      </c>
    </row>
    <row r="64" customFormat="false" ht="14.25" hidden="false" customHeight="false" outlineLevel="0" collapsed="false">
      <c r="X64" s="2" t="n">
        <v>0.655</v>
      </c>
      <c r="Y64" s="2" t="n">
        <v>7.749118E-007</v>
      </c>
    </row>
    <row r="65" customFormat="false" ht="14.25" hidden="false" customHeight="false" outlineLevel="0" collapsed="false">
      <c r="X65" s="2" t="n">
        <v>0.66</v>
      </c>
      <c r="Y65" s="2" t="n">
        <v>8.599969E-007</v>
      </c>
    </row>
    <row r="66" customFormat="false" ht="14.25" hidden="false" customHeight="false" outlineLevel="0" collapsed="false">
      <c r="X66" s="2" t="n">
        <v>0.665</v>
      </c>
      <c r="Y66" s="2" t="n">
        <v>9.544242E-007</v>
      </c>
    </row>
    <row r="67" customFormat="false" ht="14.25" hidden="false" customHeight="false" outlineLevel="0" collapsed="false">
      <c r="X67" s="2" t="n">
        <v>0.67</v>
      </c>
      <c r="Y67" s="2" t="n">
        <v>1.05922E-006</v>
      </c>
    </row>
    <row r="68" customFormat="false" ht="14.25" hidden="false" customHeight="false" outlineLevel="0" collapsed="false">
      <c r="X68" s="2" t="n">
        <v>0.675</v>
      </c>
      <c r="Y68" s="2" t="n">
        <v>1.175521E-006</v>
      </c>
    </row>
    <row r="69" customFormat="false" ht="14.25" hidden="false" customHeight="false" outlineLevel="0" collapsed="false">
      <c r="X69" s="2" t="n">
        <v>0.68</v>
      </c>
      <c r="Y69" s="2" t="n">
        <v>1.304593E-006</v>
      </c>
    </row>
    <row r="70" customFormat="false" ht="14.25" hidden="false" customHeight="false" outlineLevel="0" collapsed="false">
      <c r="X70" s="2" t="n">
        <v>0.685</v>
      </c>
      <c r="Y70" s="2" t="n">
        <v>1.447837E-006</v>
      </c>
    </row>
    <row r="71" customFormat="false" ht="14.25" hidden="false" customHeight="false" outlineLevel="0" collapsed="false">
      <c r="X71" s="2" t="n">
        <v>0.69</v>
      </c>
      <c r="Y71" s="2" t="n">
        <v>1.606809E-006</v>
      </c>
    </row>
    <row r="72" customFormat="false" ht="14.25" hidden="false" customHeight="false" outlineLevel="0" collapsed="false">
      <c r="X72" s="2" t="n">
        <v>0.695</v>
      </c>
      <c r="Y72" s="2" t="n">
        <v>1.783236E-006</v>
      </c>
    </row>
    <row r="73" customFormat="false" ht="14.25" hidden="false" customHeight="false" outlineLevel="0" collapsed="false">
      <c r="X73" s="2" t="n">
        <v>0.7</v>
      </c>
      <c r="Y73" s="2" t="n">
        <v>1.979034E-006</v>
      </c>
    </row>
    <row r="74" customFormat="false" ht="14.25" hidden="false" customHeight="false" outlineLevel="0" collapsed="false">
      <c r="X74" s="2" t="n">
        <v>0.705</v>
      </c>
      <c r="Y74" s="2" t="n">
        <v>2.196331E-006</v>
      </c>
    </row>
    <row r="75" customFormat="false" ht="14.25" hidden="false" customHeight="false" outlineLevel="0" collapsed="false">
      <c r="X75" s="2" t="n">
        <v>0.71</v>
      </c>
      <c r="Y75" s="2" t="n">
        <v>2.437488E-006</v>
      </c>
    </row>
    <row r="76" customFormat="false" ht="14.25" hidden="false" customHeight="false" outlineLevel="0" collapsed="false">
      <c r="X76" s="2" t="n">
        <v>0.715</v>
      </c>
      <c r="Y76" s="2" t="n">
        <v>2.705123E-006</v>
      </c>
    </row>
    <row r="77" customFormat="false" ht="14.25" hidden="false" customHeight="false" outlineLevel="0" collapsed="false">
      <c r="X77" s="2" t="n">
        <v>0.72</v>
      </c>
      <c r="Y77" s="2" t="n">
        <v>3.002144E-006</v>
      </c>
    </row>
    <row r="78" customFormat="false" ht="14.25" hidden="false" customHeight="false" outlineLevel="0" collapsed="false">
      <c r="X78" s="2" t="n">
        <v>0.725</v>
      </c>
      <c r="Y78" s="2" t="n">
        <v>3.331779E-006</v>
      </c>
    </row>
    <row r="79" customFormat="false" ht="14.25" hidden="false" customHeight="false" outlineLevel="0" collapsed="false">
      <c r="X79" s="2" t="n">
        <v>0.73</v>
      </c>
      <c r="Y79" s="2" t="n">
        <v>3.697606E-006</v>
      </c>
    </row>
    <row r="80" customFormat="false" ht="14.25" hidden="false" customHeight="false" outlineLevel="0" collapsed="false">
      <c r="X80" s="2" t="n">
        <v>0.735</v>
      </c>
      <c r="Y80" s="2" t="n">
        <v>4.103602E-006</v>
      </c>
    </row>
    <row r="81" customFormat="false" ht="14.25" hidden="false" customHeight="false" outlineLevel="0" collapsed="false">
      <c r="X81" s="2" t="n">
        <v>0.74</v>
      </c>
      <c r="Y81" s="2" t="n">
        <v>4.554176E-006</v>
      </c>
    </row>
    <row r="82" customFormat="false" ht="14.25" hidden="false" customHeight="false" outlineLevel="0" collapsed="false">
      <c r="X82" s="2" t="n">
        <v>0.745</v>
      </c>
      <c r="Y82" s="2" t="n">
        <v>5.054222E-006</v>
      </c>
    </row>
    <row r="83" customFormat="false" ht="14.25" hidden="false" customHeight="false" outlineLevel="0" collapsed="false">
      <c r="X83" s="2" t="n">
        <v>0.75</v>
      </c>
      <c r="Y83" s="2" t="n">
        <v>5.609174E-006</v>
      </c>
    </row>
    <row r="84" customFormat="false" ht="14.25" hidden="false" customHeight="false" outlineLevel="0" collapsed="false">
      <c r="X84" s="2" t="n">
        <v>0.755</v>
      </c>
      <c r="Y84" s="2" t="n">
        <v>6.225059E-006</v>
      </c>
    </row>
    <row r="85" customFormat="false" ht="14.25" hidden="false" customHeight="false" outlineLevel="0" collapsed="false">
      <c r="X85" s="2" t="n">
        <v>0.76</v>
      </c>
      <c r="Y85" s="2" t="n">
        <v>6.908567E-006</v>
      </c>
    </row>
    <row r="86" customFormat="false" ht="14.25" hidden="false" customHeight="false" outlineLevel="0" collapsed="false">
      <c r="X86" s="2" t="n">
        <v>0.765</v>
      </c>
      <c r="Y86" s="2" t="n">
        <v>7.667125E-006</v>
      </c>
    </row>
    <row r="87" customFormat="false" ht="14.25" hidden="false" customHeight="false" outlineLevel="0" collapsed="false">
      <c r="X87" s="2" t="n">
        <v>0.77</v>
      </c>
      <c r="Y87" s="2" t="n">
        <v>8.508972E-006</v>
      </c>
    </row>
    <row r="88" customFormat="false" ht="14.25" hidden="false" customHeight="false" outlineLevel="0" collapsed="false">
      <c r="X88" s="2" t="n">
        <v>0.775</v>
      </c>
      <c r="Y88" s="2" t="n">
        <v>9.443253E-006</v>
      </c>
    </row>
    <row r="89" customFormat="false" ht="14.25" hidden="false" customHeight="false" outlineLevel="0" collapsed="false">
      <c r="X89" s="2" t="n">
        <v>0.78</v>
      </c>
      <c r="Y89" s="2" t="n">
        <v>1.048012E-005</v>
      </c>
    </row>
    <row r="90" customFormat="false" ht="14.25" hidden="false" customHeight="false" outlineLevel="0" collapsed="false">
      <c r="X90" s="2" t="n">
        <v>0.785</v>
      </c>
      <c r="Y90" s="2" t="n">
        <v>1.163083E-005</v>
      </c>
    </row>
    <row r="91" customFormat="false" ht="14.25" hidden="false" customHeight="false" outlineLevel="0" collapsed="false">
      <c r="X91" s="2" t="n">
        <v>0.79</v>
      </c>
      <c r="Y91" s="2" t="n">
        <v>1.290789E-005</v>
      </c>
    </row>
    <row r="92" customFormat="false" ht="14.25" hidden="false" customHeight="false" outlineLevel="0" collapsed="false">
      <c r="X92" s="2" t="n">
        <v>0.795</v>
      </c>
      <c r="Y92" s="2" t="n">
        <v>1.432517E-005</v>
      </c>
    </row>
    <row r="93" customFormat="false" ht="14.25" hidden="false" customHeight="false" outlineLevel="0" collapsed="false">
      <c r="X93" s="2" t="n">
        <v>0.8</v>
      </c>
      <c r="Y93" s="2" t="n">
        <v>1.589807E-005</v>
      </c>
    </row>
    <row r="94" customFormat="false" ht="14.25" hidden="false" customHeight="false" outlineLevel="0" collapsed="false">
      <c r="X94" s="2" t="n">
        <v>0.805</v>
      </c>
      <c r="Y94" s="2" t="n">
        <v>1.764367E-005</v>
      </c>
    </row>
    <row r="95" customFormat="false" ht="14.25" hidden="false" customHeight="false" outlineLevel="0" collapsed="false">
      <c r="X95" s="2" t="n">
        <v>0.81</v>
      </c>
      <c r="Y95" s="2" t="n">
        <v>1.958094E-005</v>
      </c>
    </row>
    <row r="96" customFormat="false" ht="14.25" hidden="false" customHeight="false" outlineLevel="0" collapsed="false">
      <c r="X96" s="2" t="n">
        <v>0.815</v>
      </c>
      <c r="Y96" s="2" t="n">
        <v>2.173092E-005</v>
      </c>
    </row>
    <row r="97" customFormat="false" ht="14.25" hidden="false" customHeight="false" outlineLevel="0" collapsed="false">
      <c r="X97" s="2" t="n">
        <v>0.82</v>
      </c>
      <c r="Y97" s="2" t="n">
        <v>2.411696E-005</v>
      </c>
    </row>
    <row r="98" customFormat="false" ht="14.25" hidden="false" customHeight="false" outlineLevel="0" collapsed="false">
      <c r="X98" s="2" t="n">
        <v>0.825</v>
      </c>
      <c r="Y98" s="2" t="n">
        <v>2.6765E-005</v>
      </c>
    </row>
    <row r="99" customFormat="false" ht="14.25" hidden="false" customHeight="false" outlineLevel="0" collapsed="false">
      <c r="X99" s="2" t="n">
        <v>0.83</v>
      </c>
      <c r="Y99" s="2" t="n">
        <v>2.970378E-005</v>
      </c>
    </row>
    <row r="100" customFormat="false" ht="14.25" hidden="false" customHeight="false" outlineLevel="0" collapsed="false">
      <c r="X100" s="2" t="n">
        <v>0.835</v>
      </c>
      <c r="Y100" s="2" t="n">
        <v>3.296524E-005</v>
      </c>
    </row>
    <row r="101" customFormat="false" ht="14.25" hidden="false" customHeight="false" outlineLevel="0" collapsed="false">
      <c r="X101" s="2" t="n">
        <v>0.84</v>
      </c>
      <c r="Y101" s="2" t="n">
        <v>3.658481E-005</v>
      </c>
    </row>
    <row r="102" customFormat="false" ht="14.25" hidden="false" customHeight="false" outlineLevel="0" collapsed="false">
      <c r="X102" s="2" t="n">
        <v>0.845</v>
      </c>
      <c r="Y102" s="2" t="n">
        <v>4.060181E-005</v>
      </c>
    </row>
    <row r="103" customFormat="false" ht="14.25" hidden="false" customHeight="false" outlineLevel="0" collapsed="false">
      <c r="X103" s="2" t="n">
        <v>0.85</v>
      </c>
      <c r="Y103" s="2" t="n">
        <v>4.505987E-005</v>
      </c>
    </row>
    <row r="104" customFormat="false" ht="14.25" hidden="false" customHeight="false" outlineLevel="0" collapsed="false">
      <c r="X104" s="2" t="n">
        <v>0.855</v>
      </c>
      <c r="Y104" s="2" t="n">
        <v>5.000742E-005</v>
      </c>
    </row>
    <row r="105" customFormat="false" ht="14.25" hidden="false" customHeight="false" outlineLevel="0" collapsed="false">
      <c r="X105" s="2" t="n">
        <v>0.86</v>
      </c>
      <c r="Y105" s="2" t="n">
        <v>5.549822E-005</v>
      </c>
    </row>
    <row r="106" customFormat="false" ht="14.25" hidden="false" customHeight="false" outlineLevel="0" collapsed="false">
      <c r="X106" s="2" t="n">
        <v>0.865</v>
      </c>
      <c r="Y106" s="2" t="n">
        <v>6.15919E-005</v>
      </c>
    </row>
    <row r="107" customFormat="false" ht="14.25" hidden="false" customHeight="false" outlineLevel="0" collapsed="false">
      <c r="X107" s="2" t="n">
        <v>0.87</v>
      </c>
      <c r="Y107" s="2" t="n">
        <v>6.835466E-005</v>
      </c>
    </row>
    <row r="108" customFormat="false" ht="14.25" hidden="false" customHeight="false" outlineLevel="0" collapsed="false">
      <c r="X108" s="2" t="n">
        <v>0.875</v>
      </c>
      <c r="Y108" s="2" t="n">
        <v>7.585997E-005</v>
      </c>
    </row>
    <row r="109" customFormat="false" ht="14.25" hidden="false" customHeight="false" outlineLevel="0" collapsed="false">
      <c r="X109" s="2" t="n">
        <v>0.88</v>
      </c>
      <c r="Y109" s="2" t="n">
        <v>8.418936E-005</v>
      </c>
    </row>
    <row r="110" customFormat="false" ht="14.25" hidden="false" customHeight="false" outlineLevel="0" collapsed="false">
      <c r="X110" s="2" t="n">
        <v>0.885</v>
      </c>
      <c r="Y110" s="2" t="n">
        <v>9.343332E-005</v>
      </c>
    </row>
    <row r="111" customFormat="false" ht="14.25" hidden="false" customHeight="false" outlineLevel="0" collapsed="false">
      <c r="X111" s="2" t="n">
        <v>0.89</v>
      </c>
      <c r="Y111" s="2" t="n">
        <v>0.0001036923</v>
      </c>
    </row>
    <row r="112" customFormat="false" ht="14.25" hidden="false" customHeight="false" outlineLevel="0" collapsed="false">
      <c r="X112" s="2" t="n">
        <v>0.895</v>
      </c>
      <c r="Y112" s="2" t="n">
        <v>0.0001150776</v>
      </c>
    </row>
    <row r="113" customFormat="false" ht="14.25" hidden="false" customHeight="false" outlineLevel="0" collapsed="false">
      <c r="X113" s="2" t="n">
        <v>0.9</v>
      </c>
      <c r="Y113" s="2" t="n">
        <v>0.0001277131</v>
      </c>
    </row>
    <row r="114" customFormat="false" ht="14.25" hidden="false" customHeight="false" outlineLevel="0" collapsed="false">
      <c r="X114" s="2" t="n">
        <v>0.905</v>
      </c>
      <c r="Y114" s="2" t="n">
        <v>0.0001417359</v>
      </c>
    </row>
    <row r="115" customFormat="false" ht="14.25" hidden="false" customHeight="false" outlineLevel="0" collapsed="false">
      <c r="X115" s="2" t="n">
        <v>0.91</v>
      </c>
      <c r="Y115" s="2" t="n">
        <v>0.0001572985</v>
      </c>
    </row>
    <row r="116" customFormat="false" ht="14.25" hidden="false" customHeight="false" outlineLevel="0" collapsed="false">
      <c r="X116" s="2" t="n">
        <v>0.915</v>
      </c>
      <c r="Y116" s="2" t="n">
        <v>0.0001745698</v>
      </c>
    </row>
    <row r="117" customFormat="false" ht="14.25" hidden="false" customHeight="false" outlineLevel="0" collapsed="false">
      <c r="X117" s="2" t="n">
        <v>0.92</v>
      </c>
      <c r="Y117" s="2" t="n">
        <v>0.0001937375</v>
      </c>
    </row>
    <row r="118" customFormat="false" ht="14.25" hidden="false" customHeight="false" outlineLevel="0" collapsed="false">
      <c r="X118" s="2" t="n">
        <v>0.925</v>
      </c>
      <c r="Y118" s="2" t="n">
        <v>0.0002150098</v>
      </c>
    </row>
    <row r="119" customFormat="false" ht="14.25" hidden="false" customHeight="false" outlineLevel="0" collapsed="false">
      <c r="X119" s="2" t="n">
        <v>0.93</v>
      </c>
      <c r="Y119" s="2" t="n">
        <v>0.0002386178</v>
      </c>
    </row>
    <row r="120" customFormat="false" ht="14.25" hidden="false" customHeight="false" outlineLevel="0" collapsed="false">
      <c r="X120" s="2" t="n">
        <v>0.935</v>
      </c>
      <c r="Y120" s="2" t="n">
        <v>0.0002648179</v>
      </c>
    </row>
    <row r="121" customFormat="false" ht="14.25" hidden="false" customHeight="false" outlineLevel="0" collapsed="false">
      <c r="X121" s="2" t="n">
        <v>0.94</v>
      </c>
      <c r="Y121" s="2" t="n">
        <v>0.0002938948</v>
      </c>
    </row>
    <row r="122" customFormat="false" ht="14.25" hidden="false" customHeight="false" outlineLevel="0" collapsed="false">
      <c r="X122" s="2" t="n">
        <v>0.945</v>
      </c>
      <c r="Y122" s="2" t="n">
        <v>0.0003261643</v>
      </c>
    </row>
    <row r="123" customFormat="false" ht="14.25" hidden="false" customHeight="false" outlineLevel="0" collapsed="false">
      <c r="X123" s="2" t="n">
        <v>0.95</v>
      </c>
      <c r="Y123" s="2" t="n">
        <v>0.000361977</v>
      </c>
    </row>
    <row r="124" customFormat="false" ht="14.25" hidden="false" customHeight="false" outlineLevel="0" collapsed="false">
      <c r="X124" s="2" t="n">
        <v>0.955</v>
      </c>
      <c r="Y124" s="2" t="n">
        <v>0.0004017219</v>
      </c>
    </row>
    <row r="125" customFormat="false" ht="14.25" hidden="false" customHeight="false" outlineLevel="0" collapsed="false">
      <c r="X125" s="2" t="n">
        <v>0.96</v>
      </c>
      <c r="Y125" s="2" t="n">
        <v>0.0004458308</v>
      </c>
    </row>
    <row r="126" customFormat="false" ht="14.25" hidden="false" customHeight="false" outlineLevel="0" collapsed="false">
      <c r="X126" s="2" t="n">
        <v>0.965</v>
      </c>
      <c r="Y126" s="2" t="n">
        <v>0.0004947828</v>
      </c>
    </row>
    <row r="127" customFormat="false" ht="14.25" hidden="false" customHeight="false" outlineLevel="0" collapsed="false">
      <c r="X127" s="2" t="n">
        <v>0.97</v>
      </c>
      <c r="Y127" s="2" t="n">
        <v>0.0005491098</v>
      </c>
    </row>
    <row r="128" customFormat="false" ht="14.25" hidden="false" customHeight="false" outlineLevel="0" collapsed="false">
      <c r="X128" s="2" t="n">
        <v>0.975</v>
      </c>
      <c r="Y128" s="2" t="n">
        <v>0.0006094018</v>
      </c>
    </row>
    <row r="129" customFormat="false" ht="14.25" hidden="false" customHeight="false" outlineLevel="0" collapsed="false">
      <c r="X129" s="2" t="n">
        <v>0.98</v>
      </c>
      <c r="Y129" s="2" t="n">
        <v>0.0006763138</v>
      </c>
    </row>
    <row r="130" customFormat="false" ht="14.25" hidden="false" customHeight="false" outlineLevel="0" collapsed="false">
      <c r="X130" s="2" t="n">
        <v>0.985</v>
      </c>
      <c r="Y130" s="2" t="n">
        <v>0.0007505728</v>
      </c>
    </row>
    <row r="131" customFormat="false" ht="14.25" hidden="false" customHeight="false" outlineLevel="0" collapsed="false">
      <c r="X131" s="2" t="n">
        <v>0.99</v>
      </c>
      <c r="Y131" s="2" t="n">
        <v>0.0008329853</v>
      </c>
    </row>
    <row r="132" customFormat="false" ht="14.25" hidden="false" customHeight="false" outlineLevel="0" collapsed="false">
      <c r="X132" s="2" t="n">
        <v>0.995</v>
      </c>
      <c r="Y132" s="2" t="n">
        <v>0.0009244468</v>
      </c>
    </row>
    <row r="133" customFormat="false" ht="14.25" hidden="false" customHeight="false" outlineLevel="0" collapsed="false">
      <c r="X133" s="2" t="n">
        <v>1</v>
      </c>
      <c r="Y133" s="2" t="n">
        <v>0.001025951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D32"/>
  <sheetViews>
    <sheetView showFormulas="false" showGridLines="true" showRowColHeaders="true" showZeros="true" rightToLeft="false" tabSelected="false" showOutlineSymbols="true" defaultGridColor="true" view="normal" topLeftCell="B2" colorId="64" zoomScale="93" zoomScaleNormal="93" zoomScalePageLayoutView="100" workbookViewId="0">
      <selection pane="topLeft" activeCell="Q22" activeCellId="0" sqref="Q22"/>
    </sheetView>
  </sheetViews>
  <sheetFormatPr defaultColWidth="7.89453125" defaultRowHeight="14.25" zeroHeight="false" outlineLevelRow="0" outlineLevelCol="0"/>
  <sheetData>
    <row r="3" customFormat="false" ht="14.25" hidden="false" customHeight="false" outlineLevel="0" collapsed="false">
      <c r="B3" s="0" t="s">
        <v>19</v>
      </c>
    </row>
    <row r="6" customFormat="false" ht="14.25" hidden="false" customHeight="false" outlineLevel="0" collapsed="false">
      <c r="B6" s="1" t="s">
        <v>20</v>
      </c>
      <c r="C6" s="1" t="s">
        <v>21</v>
      </c>
      <c r="D6" s="1" t="s">
        <v>22</v>
      </c>
    </row>
    <row r="7" customFormat="false" ht="14.25" hidden="false" customHeight="false" outlineLevel="0" collapsed="false">
      <c r="B7" s="0" t="n">
        <v>0</v>
      </c>
      <c r="C7" s="0" t="n">
        <v>0.877</v>
      </c>
      <c r="D7" s="2" t="n">
        <v>2.1E-005</v>
      </c>
    </row>
    <row r="8" customFormat="false" ht="14.25" hidden="false" customHeight="false" outlineLevel="0" collapsed="false">
      <c r="B8" s="0" t="n">
        <v>0.2</v>
      </c>
      <c r="C8" s="0" t="n">
        <v>0.877</v>
      </c>
      <c r="D8" s="2" t="n">
        <v>2.1E-005</v>
      </c>
    </row>
    <row r="9" customFormat="false" ht="14.25" hidden="false" customHeight="false" outlineLevel="0" collapsed="false">
      <c r="B9" s="0" t="n">
        <v>0.4</v>
      </c>
      <c r="C9" s="0" t="n">
        <v>0.877</v>
      </c>
      <c r="D9" s="2" t="n">
        <v>2.1E-005</v>
      </c>
    </row>
    <row r="10" customFormat="false" ht="14.25" hidden="false" customHeight="false" outlineLevel="0" collapsed="false">
      <c r="B10" s="0" t="n">
        <v>0.6</v>
      </c>
      <c r="C10" s="0" t="n">
        <v>0.877</v>
      </c>
      <c r="D10" s="2" t="n">
        <v>2.1E-005</v>
      </c>
    </row>
    <row r="11" customFormat="false" ht="14.25" hidden="false" customHeight="false" outlineLevel="0" collapsed="false">
      <c r="B11" s="0" t="n">
        <v>0.8</v>
      </c>
      <c r="C11" s="0" t="n">
        <v>0.877</v>
      </c>
      <c r="D11" s="2" t="n">
        <v>2.1E-005</v>
      </c>
    </row>
    <row r="12" customFormat="false" ht="14.25" hidden="false" customHeight="false" outlineLevel="0" collapsed="false">
      <c r="B12" s="0" t="n">
        <v>1</v>
      </c>
      <c r="C12" s="0" t="n">
        <v>0.877</v>
      </c>
      <c r="D12" s="0" t="n">
        <v>0.493</v>
      </c>
    </row>
    <row r="13" customFormat="false" ht="14.25" hidden="false" customHeight="false" outlineLevel="0" collapsed="false">
      <c r="B13" s="0" t="n">
        <v>1.2</v>
      </c>
      <c r="C13" s="0" t="n">
        <v>0.877</v>
      </c>
      <c r="D13" s="0" t="n">
        <v>0.637</v>
      </c>
    </row>
    <row r="14" customFormat="false" ht="14.25" hidden="false" customHeight="false" outlineLevel="0" collapsed="false">
      <c r="B14" s="0" t="n">
        <v>1.4</v>
      </c>
      <c r="C14" s="0" t="n">
        <v>0.877</v>
      </c>
      <c r="D14" s="0" t="n">
        <v>0.59</v>
      </c>
    </row>
    <row r="15" customFormat="false" ht="14.25" hidden="false" customHeight="false" outlineLevel="0" collapsed="false">
      <c r="B15" s="0" t="n">
        <v>1.6</v>
      </c>
      <c r="C15" s="0" t="n">
        <v>0.877</v>
      </c>
      <c r="D15" s="0" t="n">
        <v>0.594</v>
      </c>
    </row>
    <row r="16" customFormat="false" ht="14.25" hidden="false" customHeight="false" outlineLevel="0" collapsed="false">
      <c r="B16" s="0" t="n">
        <v>1.8</v>
      </c>
      <c r="C16" s="0" t="n">
        <v>0.877</v>
      </c>
      <c r="D16" s="0" t="n">
        <v>0.507</v>
      </c>
    </row>
    <row r="17" customFormat="false" ht="14.25" hidden="false" customHeight="false" outlineLevel="0" collapsed="false">
      <c r="B17" s="0" t="n">
        <v>2</v>
      </c>
      <c r="C17" s="0" t="n">
        <v>0.877</v>
      </c>
      <c r="D17" s="0" t="n">
        <v>0.55</v>
      </c>
    </row>
    <row r="18" customFormat="false" ht="14.25" hidden="false" customHeight="false" outlineLevel="0" collapsed="false">
      <c r="B18" s="0" t="n">
        <v>2.2</v>
      </c>
      <c r="C18" s="0" t="n">
        <v>0.877</v>
      </c>
      <c r="D18" s="0" t="n">
        <v>0.551</v>
      </c>
    </row>
    <row r="19" customFormat="false" ht="14.25" hidden="false" customHeight="false" outlineLevel="0" collapsed="false">
      <c r="B19" s="0" t="n">
        <v>2.4</v>
      </c>
      <c r="C19" s="0" t="n">
        <v>0.877</v>
      </c>
      <c r="D19" s="0" t="n">
        <v>0.531</v>
      </c>
    </row>
    <row r="20" customFormat="false" ht="14.25" hidden="false" customHeight="false" outlineLevel="0" collapsed="false">
      <c r="B20" s="0" t="n">
        <v>2.6</v>
      </c>
      <c r="C20" s="0" t="n">
        <v>0.877</v>
      </c>
      <c r="D20" s="0" t="n">
        <v>0.529</v>
      </c>
    </row>
    <row r="21" customFormat="false" ht="14.25" hidden="false" customHeight="false" outlineLevel="0" collapsed="false">
      <c r="B21" s="0" t="n">
        <v>2.8</v>
      </c>
      <c r="C21" s="0" t="n">
        <v>0.877</v>
      </c>
      <c r="D21" s="0" t="n">
        <v>0.595</v>
      </c>
    </row>
    <row r="22" customFormat="false" ht="14.25" hidden="false" customHeight="false" outlineLevel="0" collapsed="false">
      <c r="B22" s="0" t="n">
        <v>3</v>
      </c>
      <c r="C22" s="0" t="n">
        <v>0.877</v>
      </c>
      <c r="D22" s="0" t="n">
        <v>0.55</v>
      </c>
    </row>
    <row r="23" customFormat="false" ht="14.25" hidden="false" customHeight="false" outlineLevel="0" collapsed="false">
      <c r="B23" s="0" t="n">
        <v>3.2</v>
      </c>
      <c r="C23" s="0" t="n">
        <v>0.877</v>
      </c>
      <c r="D23" s="0" t="n">
        <v>0.543</v>
      </c>
    </row>
    <row r="24" customFormat="false" ht="14.25" hidden="false" customHeight="false" outlineLevel="0" collapsed="false">
      <c r="B24" s="0" t="n">
        <v>3.4</v>
      </c>
      <c r="C24" s="0" t="n">
        <v>0.877</v>
      </c>
      <c r="D24" s="0" t="n">
        <v>0.538</v>
      </c>
    </row>
    <row r="25" customFormat="false" ht="14.25" hidden="false" customHeight="false" outlineLevel="0" collapsed="false">
      <c r="B25" s="0" t="n">
        <v>3.6</v>
      </c>
      <c r="C25" s="0" t="n">
        <v>0.877</v>
      </c>
      <c r="D25" s="0" t="n">
        <v>0.572</v>
      </c>
    </row>
    <row r="26" customFormat="false" ht="14.25" hidden="false" customHeight="false" outlineLevel="0" collapsed="false">
      <c r="B26" s="0" t="n">
        <v>3.8</v>
      </c>
      <c r="C26" s="0" t="n">
        <v>0.877</v>
      </c>
      <c r="D26" s="0" t="n">
        <v>0.566</v>
      </c>
    </row>
    <row r="27" customFormat="false" ht="14.25" hidden="false" customHeight="false" outlineLevel="0" collapsed="false">
      <c r="B27" s="0" t="n">
        <v>4</v>
      </c>
      <c r="C27" s="0" t="n">
        <v>0.877</v>
      </c>
      <c r="D27" s="0" t="n">
        <v>0.578</v>
      </c>
    </row>
    <row r="28" customFormat="false" ht="14.25" hidden="false" customHeight="false" outlineLevel="0" collapsed="false">
      <c r="B28" s="0" t="n">
        <v>4.2</v>
      </c>
      <c r="C28" s="0" t="n">
        <v>0.877</v>
      </c>
      <c r="D28" s="0" t="n">
        <v>0.622</v>
      </c>
    </row>
    <row r="29" customFormat="false" ht="14.25" hidden="false" customHeight="false" outlineLevel="0" collapsed="false">
      <c r="B29" s="0" t="n">
        <v>4.4</v>
      </c>
      <c r="C29" s="0" t="n">
        <v>0.877</v>
      </c>
      <c r="D29" s="0" t="n">
        <v>0.584</v>
      </c>
    </row>
    <row r="30" customFormat="false" ht="14.25" hidden="false" customHeight="false" outlineLevel="0" collapsed="false">
      <c r="B30" s="0" t="n">
        <v>4.6</v>
      </c>
      <c r="C30" s="0" t="n">
        <v>0.877</v>
      </c>
      <c r="D30" s="0" t="n">
        <v>0.519</v>
      </c>
    </row>
    <row r="31" customFormat="false" ht="14.25" hidden="false" customHeight="false" outlineLevel="0" collapsed="false">
      <c r="B31" s="0" t="n">
        <v>4.8</v>
      </c>
      <c r="C31" s="0" t="n">
        <v>0.877</v>
      </c>
      <c r="D31" s="0" t="n">
        <v>0.545</v>
      </c>
    </row>
    <row r="32" customFormat="false" ht="14.25" hidden="false" customHeight="false" outlineLevel="0" collapsed="false">
      <c r="B32" s="0" t="n">
        <v>5</v>
      </c>
      <c r="C32" s="0" t="n">
        <v>0.877</v>
      </c>
      <c r="D32" s="0" t="n">
        <v>0.554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D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7.89453125" defaultRowHeight="14.25" zeroHeight="false" outlineLevelRow="0" outlineLevelCol="0"/>
  <sheetData>
    <row r="4" customFormat="false" ht="14.25" hidden="false" customHeight="false" outlineLevel="0" collapsed="false">
      <c r="B4" s="1" t="s">
        <v>23</v>
      </c>
      <c r="C4" s="1" t="s">
        <v>24</v>
      </c>
      <c r="D4" s="1" t="s">
        <v>25</v>
      </c>
    </row>
    <row r="5" customFormat="false" ht="14.25" hidden="false" customHeight="false" outlineLevel="0" collapsed="false">
      <c r="B5" s="0" t="n">
        <v>0.4</v>
      </c>
      <c r="D5" s="2" t="n">
        <f aca="false">C5*0.000001</f>
        <v>0</v>
      </c>
    </row>
    <row r="6" customFormat="false" ht="14.25" hidden="false" customHeight="false" outlineLevel="0" collapsed="false">
      <c r="B6" s="0" t="n">
        <v>0.41</v>
      </c>
      <c r="D6" s="2" t="n">
        <f aca="false">C6*0.000001</f>
        <v>0</v>
      </c>
    </row>
    <row r="7" customFormat="false" ht="14.25" hidden="false" customHeight="false" outlineLevel="0" collapsed="false">
      <c r="B7" s="0" t="n">
        <v>0.42</v>
      </c>
      <c r="D7" s="2" t="n">
        <f aca="false">C7*0.000001</f>
        <v>0</v>
      </c>
    </row>
    <row r="8" customFormat="false" ht="14.25" hidden="false" customHeight="false" outlineLevel="0" collapsed="false">
      <c r="B8" s="0" t="n">
        <v>0.43</v>
      </c>
      <c r="D8" s="2" t="n">
        <f aca="false">C8*0.000001</f>
        <v>0</v>
      </c>
    </row>
    <row r="9" customFormat="false" ht="14.25" hidden="false" customHeight="false" outlineLevel="0" collapsed="false">
      <c r="B9" s="0" t="n">
        <v>0.44</v>
      </c>
      <c r="D9" s="2" t="n">
        <f aca="false">C9*0.000001</f>
        <v>0</v>
      </c>
    </row>
    <row r="10" customFormat="false" ht="14.25" hidden="false" customHeight="false" outlineLevel="0" collapsed="false">
      <c r="B10" s="0" t="n">
        <v>0.45</v>
      </c>
      <c r="D10" s="2" t="n">
        <f aca="false">C10*0.000001</f>
        <v>0</v>
      </c>
    </row>
    <row r="11" customFormat="false" ht="14.25" hidden="false" customHeight="false" outlineLevel="0" collapsed="false">
      <c r="B11" s="0" t="n">
        <v>0.46</v>
      </c>
      <c r="D11" s="2" t="n">
        <f aca="false">C11*0.000001</f>
        <v>0</v>
      </c>
    </row>
    <row r="12" customFormat="false" ht="14.25" hidden="false" customHeight="false" outlineLevel="0" collapsed="false">
      <c r="B12" s="0" t="n">
        <v>0.47</v>
      </c>
      <c r="D12" s="2" t="n">
        <f aca="false">C12*0.000001</f>
        <v>0</v>
      </c>
    </row>
    <row r="13" customFormat="false" ht="14.25" hidden="false" customHeight="false" outlineLevel="0" collapsed="false">
      <c r="B13" s="0" t="n">
        <v>0.48</v>
      </c>
      <c r="D13" s="2" t="n">
        <f aca="false">C13*0.000001</f>
        <v>0</v>
      </c>
    </row>
    <row r="14" customFormat="false" ht="14.25" hidden="false" customHeight="false" outlineLevel="0" collapsed="false">
      <c r="B14" s="0" t="n">
        <v>0.49</v>
      </c>
      <c r="D14" s="2" t="n">
        <f aca="false">C14*0.000001</f>
        <v>0</v>
      </c>
    </row>
    <row r="15" customFormat="false" ht="14.25" hidden="false" customHeight="false" outlineLevel="0" collapsed="false">
      <c r="B15" s="0" t="n">
        <v>0.5</v>
      </c>
      <c r="D15" s="2" t="n">
        <f aca="false">C15*0.000001</f>
        <v>0</v>
      </c>
    </row>
    <row r="16" customFormat="false" ht="14.25" hidden="false" customHeight="false" outlineLevel="0" collapsed="false">
      <c r="B16" s="0" t="n">
        <v>0.51</v>
      </c>
      <c r="D16" s="2" t="n">
        <f aca="false">C16*0.000001</f>
        <v>0</v>
      </c>
    </row>
    <row r="17" customFormat="false" ht="14.25" hidden="false" customHeight="false" outlineLevel="0" collapsed="false">
      <c r="B17" s="0" t="n">
        <v>0.52</v>
      </c>
      <c r="D17" s="2" t="n">
        <f aca="false">C17*0.000001</f>
        <v>0</v>
      </c>
    </row>
    <row r="18" customFormat="false" ht="14.25" hidden="false" customHeight="false" outlineLevel="0" collapsed="false">
      <c r="B18" s="0" t="n">
        <v>0.53</v>
      </c>
      <c r="D18" s="2" t="n">
        <f aca="false">C18*0.000001</f>
        <v>0</v>
      </c>
    </row>
    <row r="19" customFormat="false" ht="14.25" hidden="false" customHeight="false" outlineLevel="0" collapsed="false">
      <c r="B19" s="0" t="n">
        <v>0.54</v>
      </c>
      <c r="D19" s="2" t="n">
        <f aca="false">C19*0.000001</f>
        <v>0</v>
      </c>
    </row>
    <row r="20" customFormat="false" ht="14.25" hidden="false" customHeight="false" outlineLevel="0" collapsed="false">
      <c r="B20" s="0" t="n">
        <v>0.55</v>
      </c>
      <c r="D20" s="2" t="n">
        <f aca="false">C20*0.000001</f>
        <v>0</v>
      </c>
    </row>
    <row r="21" customFormat="false" ht="14.25" hidden="false" customHeight="false" outlineLevel="0" collapsed="false">
      <c r="B21" s="0" t="n">
        <v>0.56</v>
      </c>
      <c r="D21" s="2" t="n">
        <f aca="false">C21*0.000001</f>
        <v>0</v>
      </c>
    </row>
    <row r="22" customFormat="false" ht="14.25" hidden="false" customHeight="false" outlineLevel="0" collapsed="false">
      <c r="B22" s="0" t="n">
        <v>0.57</v>
      </c>
      <c r="D22" s="2" t="n">
        <f aca="false">C22*0.000001</f>
        <v>0</v>
      </c>
    </row>
    <row r="23" customFormat="false" ht="14.25" hidden="false" customHeight="false" outlineLevel="0" collapsed="false">
      <c r="B23" s="0" t="n">
        <v>0.58</v>
      </c>
      <c r="D23" s="2" t="n">
        <f aca="false">C23*0.000001</f>
        <v>0</v>
      </c>
    </row>
    <row r="24" customFormat="false" ht="14.25" hidden="false" customHeight="false" outlineLevel="0" collapsed="false">
      <c r="B24" s="0" t="n">
        <v>0.59</v>
      </c>
      <c r="D24" s="2" t="n">
        <f aca="false">C24*0.000001</f>
        <v>0</v>
      </c>
    </row>
    <row r="25" customFormat="false" ht="14.25" hidden="false" customHeight="false" outlineLevel="0" collapsed="false">
      <c r="B25" s="0" t="n">
        <v>0.6</v>
      </c>
      <c r="D25" s="2" t="n">
        <f aca="false">C25*0.000001</f>
        <v>0</v>
      </c>
    </row>
    <row r="26" customFormat="false" ht="14.25" hidden="false" customHeight="false" outlineLevel="0" collapsed="false">
      <c r="B26" s="0" t="n">
        <v>0.61</v>
      </c>
      <c r="D26" s="2" t="n">
        <f aca="false">C26*0.000001</f>
        <v>0</v>
      </c>
    </row>
    <row r="27" customFormat="false" ht="14.25" hidden="false" customHeight="false" outlineLevel="0" collapsed="false">
      <c r="B27" s="0" t="n">
        <v>0.62</v>
      </c>
      <c r="D27" s="2" t="n">
        <f aca="false">C27*0.000001</f>
        <v>0</v>
      </c>
    </row>
    <row r="28" customFormat="false" ht="14.25" hidden="false" customHeight="false" outlineLevel="0" collapsed="false">
      <c r="B28" s="0" t="n">
        <v>0.63</v>
      </c>
      <c r="D28" s="2" t="n">
        <f aca="false">C28*0.000001</f>
        <v>0</v>
      </c>
    </row>
    <row r="29" customFormat="false" ht="14.25" hidden="false" customHeight="false" outlineLevel="0" collapsed="false">
      <c r="B29" s="0" t="n">
        <v>0.64</v>
      </c>
      <c r="D29" s="2" t="n">
        <f aca="false">C29*0.000001</f>
        <v>0</v>
      </c>
    </row>
    <row r="30" customFormat="false" ht="14.25" hidden="false" customHeight="false" outlineLevel="0" collapsed="false">
      <c r="B30" s="0" t="n">
        <v>0.65</v>
      </c>
      <c r="C30" s="0" t="n">
        <v>25.665</v>
      </c>
      <c r="D30" s="2" t="n">
        <f aca="false">C30*0.000001</f>
        <v>2.5665E-005</v>
      </c>
    </row>
    <row r="31" customFormat="false" ht="14.25" hidden="false" customHeight="false" outlineLevel="0" collapsed="false">
      <c r="B31" s="0" t="n">
        <v>0.66</v>
      </c>
      <c r="C31" s="0" t="n">
        <v>30.781</v>
      </c>
      <c r="D31" s="2" t="n">
        <f aca="false">C31*0.000001</f>
        <v>3.0781E-005</v>
      </c>
    </row>
    <row r="32" customFormat="false" ht="14.25" hidden="false" customHeight="false" outlineLevel="0" collapsed="false">
      <c r="B32" s="0" t="n">
        <v>0.67</v>
      </c>
      <c r="C32" s="0" t="n">
        <v>36.689</v>
      </c>
      <c r="D32" s="2" t="n">
        <f aca="false">C32*0.000001</f>
        <v>3.6689E-005</v>
      </c>
    </row>
    <row r="33" customFormat="false" ht="14.25" hidden="false" customHeight="false" outlineLevel="0" collapsed="false">
      <c r="B33" s="0" t="n">
        <v>0.68</v>
      </c>
      <c r="C33" s="0" t="n">
        <v>44.445</v>
      </c>
      <c r="D33" s="2" t="n">
        <f aca="false">C33*0.000001</f>
        <v>4.4445E-005</v>
      </c>
    </row>
    <row r="34" customFormat="false" ht="14.25" hidden="false" customHeight="false" outlineLevel="0" collapsed="false">
      <c r="B34" s="0" t="n">
        <v>0.69</v>
      </c>
      <c r="C34" s="0" t="n">
        <v>52.369</v>
      </c>
      <c r="D34" s="2" t="n">
        <f aca="false">C34*0.000001</f>
        <v>5.2369E-005</v>
      </c>
    </row>
    <row r="35" customFormat="false" ht="14.25" hidden="false" customHeight="false" outlineLevel="0" collapsed="false">
      <c r="B35" s="0" t="n">
        <v>0.7</v>
      </c>
      <c r="C35" s="0" t="n">
        <v>65.155</v>
      </c>
      <c r="D35" s="2" t="n">
        <f aca="false">C35*0.000001</f>
        <v>6.5155E-005</v>
      </c>
    </row>
    <row r="36" customFormat="false" ht="14.25" hidden="false" customHeight="false" outlineLevel="0" collapsed="false">
      <c r="B36" s="0" t="n">
        <v>0.71</v>
      </c>
      <c r="C36" s="0" t="n">
        <v>81.949</v>
      </c>
      <c r="D36" s="2" t="n">
        <f aca="false">C36*0.000001</f>
        <v>8.1949E-005</v>
      </c>
    </row>
    <row r="37" customFormat="false" ht="14.25" hidden="false" customHeight="false" outlineLevel="0" collapsed="false">
      <c r="B37" s="0" t="n">
        <v>0.72</v>
      </c>
      <c r="C37" s="0" t="n">
        <v>90.66</v>
      </c>
      <c r="D37" s="2" t="n">
        <f aca="false">C37*0.000001</f>
        <v>9.066E-005</v>
      </c>
    </row>
    <row r="38" customFormat="false" ht="14.25" hidden="false" customHeight="false" outlineLevel="0" collapsed="false">
      <c r="B38" s="0" t="n">
        <v>0.73</v>
      </c>
      <c r="C38" s="0" t="n">
        <v>107.68</v>
      </c>
      <c r="D38" s="2" t="n">
        <f aca="false">C38*0.000001</f>
        <v>0.00010768</v>
      </c>
    </row>
    <row r="39" customFormat="false" ht="14.25" hidden="false" customHeight="false" outlineLevel="0" collapsed="false">
      <c r="B39" s="0" t="n">
        <v>0.74</v>
      </c>
      <c r="C39" s="0" t="n">
        <v>145.128</v>
      </c>
      <c r="D39" s="2" t="n">
        <f aca="false">C39*0.000001</f>
        <v>0.000145128</v>
      </c>
    </row>
    <row r="40" customFormat="false" ht="14.25" hidden="false" customHeight="false" outlineLevel="0" collapsed="false">
      <c r="B40" s="0" t="n">
        <v>0.75</v>
      </c>
      <c r="C40" s="0" t="n">
        <v>176.06</v>
      </c>
      <c r="D40" s="2" t="n">
        <f aca="false">C40*0.000001</f>
        <v>0.00017606</v>
      </c>
    </row>
    <row r="41" customFormat="false" ht="14.25" hidden="false" customHeight="false" outlineLevel="0" collapsed="false">
      <c r="B41" s="0" t="n">
        <v>0.76</v>
      </c>
      <c r="C41" s="0" t="n">
        <v>219.432</v>
      </c>
      <c r="D41" s="2" t="n">
        <f aca="false">C41*0.000001</f>
        <v>0.000219432</v>
      </c>
    </row>
    <row r="42" customFormat="false" ht="14.25" hidden="false" customHeight="false" outlineLevel="0" collapsed="false">
      <c r="B42" s="0" t="n">
        <v>0.77</v>
      </c>
      <c r="C42" s="0" t="n">
        <v>265.607</v>
      </c>
      <c r="D42" s="2" t="n">
        <f aca="false">C42*0.000001</f>
        <v>0.000265607</v>
      </c>
    </row>
    <row r="43" customFormat="false" ht="14.25" hidden="false" customHeight="false" outlineLevel="0" collapsed="false">
      <c r="B43" s="0" t="n">
        <v>0.78</v>
      </c>
      <c r="C43" s="0" t="n">
        <v>325.79</v>
      </c>
      <c r="D43" s="2" t="n">
        <f aca="false">C43*0.000001</f>
        <v>0.00032579</v>
      </c>
    </row>
    <row r="44" customFormat="false" ht="14.25" hidden="false" customHeight="false" outlineLevel="0" collapsed="false">
      <c r="B44" s="0" t="n">
        <v>0.79</v>
      </c>
      <c r="C44" s="0" t="n">
        <v>408.89</v>
      </c>
      <c r="D44" s="2" t="n">
        <f aca="false">C44*0.000001</f>
        <v>0.00040889</v>
      </c>
    </row>
    <row r="45" customFormat="false" ht="14.25" hidden="false" customHeight="false" outlineLevel="0" collapsed="false">
      <c r="B45" s="0" t="n">
        <v>0.8</v>
      </c>
      <c r="C45" s="0" t="n">
        <v>487.85</v>
      </c>
      <c r="D45" s="2" t="n">
        <f aca="false">C45*0.000001</f>
        <v>0.00048785</v>
      </c>
    </row>
    <row r="46" customFormat="false" ht="14.25" hidden="false" customHeight="false" outlineLevel="0" collapsed="false">
      <c r="B46" s="0" t="n">
        <v>0.81</v>
      </c>
      <c r="C46" s="0" t="n">
        <v>587.784</v>
      </c>
      <c r="D46" s="2" t="n">
        <f aca="false">C46*0.000001</f>
        <v>0.000587784</v>
      </c>
    </row>
    <row r="47" customFormat="false" ht="14.25" hidden="false" customHeight="false" outlineLevel="0" collapsed="false">
      <c r="B47" s="0" t="n">
        <v>0.82</v>
      </c>
      <c r="C47" s="0" t="n">
        <v>713.727</v>
      </c>
      <c r="D47" s="2" t="n">
        <f aca="false">C47*0.000001</f>
        <v>0.000713727</v>
      </c>
    </row>
    <row r="48" customFormat="false" ht="14.25" hidden="false" customHeight="false" outlineLevel="0" collapsed="false">
      <c r="B48" s="0" t="n">
        <v>0.83</v>
      </c>
      <c r="C48" s="0" t="n">
        <v>860.037</v>
      </c>
      <c r="D48" s="2" t="n">
        <f aca="false">C48*0.000001</f>
        <v>0.000860037</v>
      </c>
    </row>
    <row r="49" customFormat="false" ht="14.25" hidden="false" customHeight="false" outlineLevel="0" collapsed="false">
      <c r="B49" s="0" t="n">
        <v>0.84</v>
      </c>
      <c r="C49" s="0" t="n">
        <v>1015.54</v>
      </c>
      <c r="D49" s="2" t="n">
        <f aca="false">C49*0.000001</f>
        <v>0.00101554</v>
      </c>
    </row>
    <row r="50" customFormat="false" ht="14.25" hidden="false" customHeight="false" outlineLevel="0" collapsed="false">
      <c r="B50" s="0" t="n">
        <v>0.85</v>
      </c>
      <c r="C50" s="0" t="n">
        <v>1202.88</v>
      </c>
      <c r="D50" s="2" t="n">
        <f aca="false">C50*0.000001</f>
        <v>0.00120288</v>
      </c>
    </row>
    <row r="51" customFormat="false" ht="14.25" hidden="false" customHeight="false" outlineLevel="0" collapsed="false">
      <c r="B51" s="0" t="n">
        <v>0.86</v>
      </c>
      <c r="C51" s="0" t="n">
        <v>1427.42</v>
      </c>
      <c r="D51" s="2" t="n">
        <f aca="false">C51*0.000001</f>
        <v>0.00142742</v>
      </c>
    </row>
    <row r="52" customFormat="false" ht="14.25" hidden="false" customHeight="false" outlineLevel="0" collapsed="false">
      <c r="B52" s="0" t="n">
        <v>0.87</v>
      </c>
      <c r="C52" s="0" t="n">
        <v>1666.79</v>
      </c>
      <c r="D52" s="2" t="n">
        <f aca="false">C52*0.000001</f>
        <v>0.00166679</v>
      </c>
    </row>
    <row r="53" customFormat="false" ht="14.25" hidden="false" customHeight="false" outlineLevel="0" collapsed="false">
      <c r="B53" s="0" t="n">
        <v>0.88</v>
      </c>
      <c r="C53" s="0" t="n">
        <v>1951.29</v>
      </c>
      <c r="D53" s="2" t="n">
        <f aca="false">C53*0.000001</f>
        <v>0.00195129</v>
      </c>
    </row>
    <row r="54" customFormat="false" ht="14.25" hidden="false" customHeight="false" outlineLevel="0" collapsed="false">
      <c r="B54" s="0" t="n">
        <v>0.89</v>
      </c>
      <c r="C54" s="0" t="n">
        <v>2229.88</v>
      </c>
      <c r="D54" s="2" t="n">
        <f aca="false">C54*0.000001</f>
        <v>0.00222988</v>
      </c>
    </row>
    <row r="55" customFormat="false" ht="14.25" hidden="false" customHeight="false" outlineLevel="0" collapsed="false">
      <c r="B55" s="0" t="n">
        <v>0.9</v>
      </c>
      <c r="C55" s="0" t="n">
        <v>2546.13</v>
      </c>
      <c r="D55" s="2" t="n">
        <f aca="false">C55*0.000001</f>
        <v>0.00254613</v>
      </c>
    </row>
    <row r="56" customFormat="false" ht="14.25" hidden="false" customHeight="false" outlineLevel="0" collapsed="false">
      <c r="B56" s="0" t="n">
        <v>0.91</v>
      </c>
      <c r="C56" s="0" t="n">
        <v>2923.03</v>
      </c>
      <c r="D56" s="2" t="n">
        <f aca="false">C56*0.000001</f>
        <v>0.00292303</v>
      </c>
    </row>
    <row r="57" customFormat="false" ht="14.25" hidden="false" customHeight="false" outlineLevel="0" collapsed="false">
      <c r="B57" s="0" t="n">
        <v>0.92</v>
      </c>
      <c r="C57" s="0" t="n">
        <v>3275.71</v>
      </c>
      <c r="D57" s="2" t="n">
        <f aca="false">C57*0.000001</f>
        <v>0.00327571</v>
      </c>
    </row>
    <row r="58" customFormat="false" ht="14.25" hidden="false" customHeight="false" outlineLevel="0" collapsed="false">
      <c r="B58" s="0" t="n">
        <v>0.93</v>
      </c>
      <c r="C58" s="0" t="n">
        <v>3678.85</v>
      </c>
      <c r="D58" s="2" t="n">
        <f aca="false">C58*0.000001</f>
        <v>0.00367885</v>
      </c>
    </row>
    <row r="59" customFormat="false" ht="14.25" hidden="false" customHeight="false" outlineLevel="0" collapsed="false">
      <c r="B59" s="0" t="n">
        <v>0.94</v>
      </c>
      <c r="C59" s="0" t="n">
        <v>4088.27</v>
      </c>
      <c r="D59" s="2" t="n">
        <f aca="false">C59*0.000001</f>
        <v>0.00408827</v>
      </c>
    </row>
    <row r="60" customFormat="false" ht="14.25" hidden="false" customHeight="false" outlineLevel="0" collapsed="false">
      <c r="B60" s="0" t="n">
        <v>0.95</v>
      </c>
      <c r="C60" s="0" t="n">
        <v>4525.42</v>
      </c>
      <c r="D60" s="2" t="n">
        <f aca="false">C60*0.000001</f>
        <v>0.00452542</v>
      </c>
    </row>
    <row r="61" customFormat="false" ht="14.25" hidden="false" customHeight="false" outlineLevel="0" collapsed="false">
      <c r="B61" s="0" t="n">
        <v>0.96</v>
      </c>
      <c r="C61" s="0" t="n">
        <v>4986</v>
      </c>
      <c r="D61" s="2" t="n">
        <f aca="false">C61*0.000001</f>
        <v>0.004986</v>
      </c>
    </row>
    <row r="62" customFormat="false" ht="14.25" hidden="false" customHeight="false" outlineLevel="0" collapsed="false">
      <c r="B62" s="0" t="n">
        <v>0.97</v>
      </c>
      <c r="C62" s="0" t="n">
        <v>5525.61</v>
      </c>
      <c r="D62" s="2" t="n">
        <f aca="false">C62*0.000001</f>
        <v>0.00552561</v>
      </c>
    </row>
    <row r="63" customFormat="false" ht="14.25" hidden="false" customHeight="false" outlineLevel="0" collapsed="false">
      <c r="B63" s="0" t="n">
        <v>0.980000000000001</v>
      </c>
      <c r="C63" s="0" t="n">
        <v>6062.18</v>
      </c>
      <c r="D63" s="2" t="n">
        <f aca="false">C63*0.000001</f>
        <v>0.00606218</v>
      </c>
    </row>
    <row r="64" customFormat="false" ht="14.25" hidden="false" customHeight="false" outlineLevel="0" collapsed="false">
      <c r="B64" s="0" t="n">
        <v>0.990000000000001</v>
      </c>
      <c r="C64" s="0" t="n">
        <v>6547.32</v>
      </c>
      <c r="D64" s="2" t="n">
        <f aca="false">C64*0.000001</f>
        <v>0.00654732</v>
      </c>
    </row>
    <row r="65" customFormat="false" ht="14.25" hidden="false" customHeight="false" outlineLevel="0" collapsed="false">
      <c r="B65" s="0" t="n">
        <v>1</v>
      </c>
      <c r="C65" s="0" t="n">
        <v>7046.45</v>
      </c>
      <c r="D65" s="2" t="n">
        <f aca="false">C65*0.000001</f>
        <v>0.00704645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0.4921875" defaultRowHeight="13.8" zeroHeight="false" outlineLevelRow="0" outlineLevelCol="0"/>
  <sheetData>
    <row r="1" customFormat="false" ht="13.8" hidden="false" customHeight="false" outlineLevel="0" collapsed="false">
      <c r="A1" s="1" t="s">
        <v>26</v>
      </c>
      <c r="B1" s="1" t="s">
        <v>27</v>
      </c>
    </row>
    <row r="2" customFormat="false" ht="13.8" hidden="false" customHeight="false" outlineLevel="0" collapsed="false">
      <c r="A2" s="0" t="n">
        <v>0.7</v>
      </c>
      <c r="B2" s="0" t="n">
        <v>3.978E-006</v>
      </c>
    </row>
    <row r="3" customFormat="false" ht="13.8" hidden="false" customHeight="false" outlineLevel="0" collapsed="false">
      <c r="A3" s="0" t="n">
        <v>0.71</v>
      </c>
      <c r="B3" s="0" t="n">
        <v>4.063E-006</v>
      </c>
    </row>
    <row r="4" customFormat="false" ht="13.8" hidden="false" customHeight="false" outlineLevel="0" collapsed="false">
      <c r="A4" s="0" t="n">
        <v>0.72</v>
      </c>
      <c r="B4" s="0" t="n">
        <v>4.551E-006</v>
      </c>
    </row>
    <row r="5" customFormat="false" ht="13.8" hidden="false" customHeight="false" outlineLevel="0" collapsed="false">
      <c r="A5" s="0" t="n">
        <v>0.73</v>
      </c>
      <c r="B5" s="0" t="n">
        <v>4.698E-006</v>
      </c>
    </row>
    <row r="6" customFormat="false" ht="13.8" hidden="false" customHeight="false" outlineLevel="0" collapsed="false">
      <c r="A6" s="0" t="n">
        <v>0.74</v>
      </c>
      <c r="B6" s="0" t="n">
        <v>5.569E-006</v>
      </c>
    </row>
    <row r="7" customFormat="false" ht="13.8" hidden="false" customHeight="false" outlineLevel="0" collapsed="false">
      <c r="A7" s="0" t="n">
        <v>0.75</v>
      </c>
      <c r="B7" s="0" t="n">
        <v>6.484E-006</v>
      </c>
    </row>
    <row r="8" customFormat="false" ht="13.8" hidden="false" customHeight="false" outlineLevel="0" collapsed="false">
      <c r="A8" s="0" t="n">
        <v>0.76</v>
      </c>
      <c r="B8" s="0" t="n">
        <v>8.297E-006</v>
      </c>
    </row>
    <row r="9" customFormat="false" ht="13.8" hidden="false" customHeight="false" outlineLevel="0" collapsed="false">
      <c r="A9" s="0" t="n">
        <v>0.77</v>
      </c>
      <c r="B9" s="0" t="n">
        <v>9.392E-006</v>
      </c>
    </row>
    <row r="10" customFormat="false" ht="13.8" hidden="false" customHeight="false" outlineLevel="0" collapsed="false">
      <c r="A10" s="0" t="n">
        <v>0.78</v>
      </c>
      <c r="B10" s="0" t="n">
        <v>1.1068E-005</v>
      </c>
    </row>
    <row r="11" customFormat="false" ht="13.8" hidden="false" customHeight="false" outlineLevel="0" collapsed="false">
      <c r="A11" s="0" t="n">
        <v>0.79</v>
      </c>
      <c r="B11" s="0" t="n">
        <v>1.4274E-005</v>
      </c>
    </row>
    <row r="12" customFormat="false" ht="13.8" hidden="false" customHeight="false" outlineLevel="0" collapsed="false">
      <c r="A12" s="0" t="n">
        <v>0.8</v>
      </c>
      <c r="B12" s="0" t="n">
        <v>1.5984E-005</v>
      </c>
    </row>
    <row r="13" customFormat="false" ht="13.8" hidden="false" customHeight="false" outlineLevel="0" collapsed="false">
      <c r="A13" s="0" t="n">
        <v>0.81</v>
      </c>
      <c r="B13" s="0" t="n">
        <v>2.137E-005</v>
      </c>
    </row>
    <row r="14" customFormat="false" ht="13.8" hidden="false" customHeight="false" outlineLevel="0" collapsed="false">
      <c r="A14" s="0" t="n">
        <v>0.82</v>
      </c>
      <c r="B14" s="0" t="n">
        <v>2.5898E-005</v>
      </c>
    </row>
    <row r="15" customFormat="false" ht="13.8" hidden="false" customHeight="false" outlineLevel="0" collapsed="false">
      <c r="A15" s="0" t="n">
        <v>0.83</v>
      </c>
      <c r="B15" s="0" t="n">
        <v>3.1717E-005</v>
      </c>
    </row>
    <row r="16" customFormat="false" ht="13.8" hidden="false" customHeight="false" outlineLevel="0" collapsed="false">
      <c r="A16" s="0" t="n">
        <v>0.84</v>
      </c>
      <c r="B16" s="0" t="n">
        <v>3.9677E-005</v>
      </c>
    </row>
    <row r="17" customFormat="false" ht="13.8" hidden="false" customHeight="false" outlineLevel="0" collapsed="false">
      <c r="A17" s="0" t="n">
        <v>0.85</v>
      </c>
      <c r="B17" s="0" t="n">
        <v>5.0475E-005</v>
      </c>
    </row>
    <row r="18" customFormat="false" ht="13.8" hidden="false" customHeight="false" outlineLevel="0" collapsed="false">
      <c r="A18" s="0" t="n">
        <v>0.86</v>
      </c>
      <c r="B18" s="0" t="n">
        <v>6.1725E-005</v>
      </c>
    </row>
    <row r="19" customFormat="false" ht="13.8" hidden="false" customHeight="false" outlineLevel="0" collapsed="false">
      <c r="A19" s="0" t="n">
        <v>0.87</v>
      </c>
      <c r="B19" s="0" t="n">
        <v>7.148E-005</v>
      </c>
    </row>
    <row r="20" customFormat="false" ht="13.8" hidden="false" customHeight="false" outlineLevel="0" collapsed="false">
      <c r="A20" s="0" t="n">
        <v>0.88</v>
      </c>
      <c r="B20" s="0" t="n">
        <v>9.1054E-005</v>
      </c>
    </row>
    <row r="21" customFormat="false" ht="13.8" hidden="false" customHeight="false" outlineLevel="0" collapsed="false">
      <c r="A21" s="0" t="n">
        <v>0.89</v>
      </c>
      <c r="B21" s="0" t="n">
        <v>0.000110514</v>
      </c>
    </row>
    <row r="22" customFormat="false" ht="13.8" hidden="false" customHeight="false" outlineLevel="0" collapsed="false">
      <c r="A22" s="0" t="n">
        <v>0.9</v>
      </c>
      <c r="B22" s="0" t="n">
        <v>0.000138876</v>
      </c>
    </row>
    <row r="23" customFormat="false" ht="13.8" hidden="false" customHeight="false" outlineLevel="0" collapsed="false">
      <c r="A23" s="0" t="n">
        <v>0.91</v>
      </c>
      <c r="B23" s="0" t="n">
        <v>0.000161039</v>
      </c>
    </row>
    <row r="24" customFormat="false" ht="13.8" hidden="false" customHeight="false" outlineLevel="0" collapsed="false">
      <c r="A24" s="0" t="n">
        <v>0.92</v>
      </c>
      <c r="B24" s="0" t="n">
        <v>0.000192479</v>
      </c>
    </row>
    <row r="25" customFormat="false" ht="13.8" hidden="false" customHeight="false" outlineLevel="0" collapsed="false">
      <c r="A25" s="0" t="n">
        <v>0.93</v>
      </c>
      <c r="B25" s="0" t="n">
        <v>0.000226515</v>
      </c>
    </row>
    <row r="26" customFormat="false" ht="13.8" hidden="false" customHeight="false" outlineLevel="0" collapsed="false">
      <c r="A26" s="0" t="n">
        <v>0.94</v>
      </c>
      <c r="B26" s="0" t="n">
        <v>0.00026839</v>
      </c>
    </row>
    <row r="27" customFormat="false" ht="13.8" hidden="false" customHeight="false" outlineLevel="0" collapsed="false">
      <c r="A27" s="0" t="n">
        <v>0.95</v>
      </c>
      <c r="B27" s="0" t="n">
        <v>0.000319084</v>
      </c>
    </row>
    <row r="28" customFormat="false" ht="13.8" hidden="false" customHeight="false" outlineLevel="0" collapsed="false">
      <c r="A28" s="0" t="n">
        <v>0.96</v>
      </c>
      <c r="B28" s="0" t="n">
        <v>0.000364023</v>
      </c>
    </row>
    <row r="29" customFormat="false" ht="13.8" hidden="false" customHeight="false" outlineLevel="0" collapsed="false">
      <c r="A29" s="0" t="n">
        <v>0.97</v>
      </c>
      <c r="B29" s="0" t="n">
        <v>0.000420202</v>
      </c>
    </row>
    <row r="30" customFormat="false" ht="13.8" hidden="false" customHeight="false" outlineLevel="0" collapsed="false">
      <c r="A30" s="0" t="n">
        <v>0.98</v>
      </c>
      <c r="B30" s="0" t="n">
        <v>0.000478899</v>
      </c>
    </row>
    <row r="31" customFormat="false" ht="13.8" hidden="false" customHeight="false" outlineLevel="0" collapsed="false">
      <c r="A31" s="0" t="n">
        <v>0.99</v>
      </c>
      <c r="B31" s="0" t="n">
        <v>0.0005431</v>
      </c>
    </row>
    <row r="32" customFormat="false" ht="13.8" hidden="false" customHeight="false" outlineLevel="0" collapsed="false">
      <c r="A32" s="0" t="n">
        <v>1</v>
      </c>
      <c r="B32" s="0" t="n">
        <v>0.000600679</v>
      </c>
    </row>
    <row r="33" customFormat="false" ht="13.8" hidden="false" customHeight="false" outlineLevel="0" collapsed="false">
      <c r="A33" s="0" t="n">
        <v>1.01</v>
      </c>
      <c r="B33" s="0" t="n">
        <v>0.000683478</v>
      </c>
    </row>
    <row r="34" customFormat="false" ht="13.8" hidden="false" customHeight="false" outlineLevel="0" collapsed="false">
      <c r="A34" s="0" t="n">
        <v>1.02</v>
      </c>
      <c r="B34" s="0" t="n">
        <v>0.000754339</v>
      </c>
    </row>
    <row r="35" customFormat="false" ht="13.8" hidden="false" customHeight="false" outlineLevel="0" collapsed="false">
      <c r="A35" s="0" t="n">
        <v>1.03</v>
      </c>
      <c r="B35" s="0" t="n">
        <v>0.000834976</v>
      </c>
    </row>
    <row r="36" customFormat="false" ht="13.8" hidden="false" customHeight="false" outlineLevel="0" collapsed="false">
      <c r="A36" s="0" t="n">
        <v>1.04</v>
      </c>
      <c r="B36" s="0" t="n">
        <v>0.000926682</v>
      </c>
    </row>
    <row r="37" customFormat="false" ht="13.8" hidden="false" customHeight="false" outlineLevel="0" collapsed="false">
      <c r="A37" s="0" t="n">
        <v>1.05</v>
      </c>
      <c r="B37" s="0" t="n">
        <v>0.001011537</v>
      </c>
    </row>
    <row r="38" customFormat="false" ht="13.8" hidden="false" customHeight="false" outlineLevel="0" collapsed="false">
      <c r="A38" s="0" t="n">
        <v>1.06</v>
      </c>
      <c r="B38" s="0" t="n">
        <v>0.00111432</v>
      </c>
    </row>
    <row r="39" customFormat="false" ht="13.8" hidden="false" customHeight="false" outlineLevel="0" collapsed="false">
      <c r="A39" s="0" t="n">
        <v>1.07</v>
      </c>
      <c r="B39" s="0" t="n">
        <v>0.00121012</v>
      </c>
    </row>
    <row r="40" customFormat="false" ht="13.8" hidden="false" customHeight="false" outlineLevel="0" collapsed="false">
      <c r="A40" s="0" t="n">
        <v>1.08</v>
      </c>
      <c r="B40" s="0" t="n">
        <v>0.00131172</v>
      </c>
    </row>
    <row r="41" customFormat="false" ht="13.8" hidden="false" customHeight="false" outlineLevel="0" collapsed="false">
      <c r="A41" s="0" t="n">
        <v>1.09</v>
      </c>
      <c r="B41" s="0" t="n">
        <v>0.00141621</v>
      </c>
    </row>
    <row r="42" customFormat="false" ht="13.8" hidden="false" customHeight="false" outlineLevel="0" collapsed="false">
      <c r="A42" s="0" t="n">
        <v>1.1</v>
      </c>
      <c r="B42" s="0" t="n">
        <v>0.0015247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1711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Nik Syahiran</dc:creator>
  <dc:description/>
  <dc:language>ja-JP</dc:language>
  <cp:lastModifiedBy/>
  <dcterms:modified xsi:type="dcterms:W3CDTF">2023-05-08T22:18:08Z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