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2024\Training-HSP\Training material\input\"/>
    </mc:Choice>
  </mc:AlternateContent>
  <xr:revisionPtr revIDLastSave="0" documentId="13_ncr:1_{69B081EB-DF03-491C-A484-33A05B3C3B8E}" xr6:coauthVersionLast="47" xr6:coauthVersionMax="47" xr10:uidLastSave="{00000000-0000-0000-0000-000000000000}"/>
  <bookViews>
    <workbookView xWindow="-108" yWindow="-108" windowWidth="23256" windowHeight="12576" xr2:uid="{C6758100-BAEB-4ACE-8DF4-901BACAEB46B}"/>
  </bookViews>
  <sheets>
    <sheet name="data " sheetId="3" r:id="rId1"/>
    <sheet name="Indi" sheetId="2" r:id="rId2"/>
  </sheets>
  <definedNames>
    <definedName name="_xlnm._FilterDatabase" localSheetId="1" hidden="1">Indi!$A$4:$N$51</definedName>
    <definedName name="_Hlk124060624" localSheetId="1">Indi!$B$16</definedName>
    <definedName name="_Hlk124060759" localSheetId="1">Indi!$B$17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" l="1"/>
</calcChain>
</file>

<file path=xl/sharedStrings.xml><?xml version="1.0" encoding="utf-8"?>
<sst xmlns="http://schemas.openxmlformats.org/spreadsheetml/2006/main" count="125" uniqueCount="121">
  <si>
    <t>សូចនាករ</t>
  </si>
  <si>
    <t>សមិទ្ធផល</t>
  </si>
  <si>
    <t>គោលដៅ</t>
  </si>
  <si>
    <t>HSP Indicators</t>
  </si>
  <si>
    <t>ពិគ្រោះជំងឺក្រៅករណីថ្មីដោយប្រជាជនម្នាក់ក្នុងមួយឆ្នាំ(ចំនួនលើក)</t>
  </si>
  <si>
    <t>អត្រាប្រើប្រាស់គ្រែ (% នៃចំនួនគ្រែសរុប)</t>
  </si>
  <si>
    <t>អត្រាស្លាប់នៅមន្ទីរពេទ្យ (% នៃអ្នកជំងឺដែលបានសម្រាកព្យាបាលនៅមន្ទីរពេទ្យ)</t>
  </si>
  <si>
    <t>រយៈពេលមធ្យមសម្រាកព្យាបាល(ចំនួនថ្ងៃសម្រាកព្យាបាលរបស់អ្នកជំងឺម្នាក់)</t>
  </si>
  <si>
    <t>អត្រាផ្តល់កំណើតសរុប</t>
  </si>
  <si>
    <t>អត្រាប្រេវ៉ាឡង់នៃការប្រើប្រាស់មធ្យោបាយពន្យារកំណើតទំនើបក្នុងចំណោមស្រ្តីក្នុង   វ័យបន្តពូជបានរៀបការ (%)</t>
  </si>
  <si>
    <t>សមមាត្រនៃការសម្រាលដោយបុគ្គលិក   សុខាភិបាល (%នៃស្រ្តីមានគភ៌រំពឹងទុក)</t>
  </si>
  <si>
    <t>សមមាត្រសម្រាលនៅមូលដ្ឋានសុខាភិបាល (% នៃស្រ្តីមានគភ៌រំពឹងទុក)</t>
  </si>
  <si>
    <t>%​នៃស្ត្រីមានគភ៌បានទទួលការថែទាំមុន​​សម្រាល២ លើកដោយបុគ្គលិកសុខាភិបាល(% នៃស្រ្តីមានគភ៌រំពឹងទុក)</t>
  </si>
  <si>
    <t>%នៃស្ត្រីសម្រាលទទួលការពិនិត្យថែទាំក្រោយសម្រាលលើកទី២ (ក្នុងសប្តាហ៍ទី២ក្រោយសម្រាល)ដោយបុគ្គលិកសុខាភិបាល(% នៃស្រ្តីមានគភ៌រំពឹងទុក)</t>
  </si>
  <si>
    <t>អត្រាសម្រាលដោយវិធីវះ (% នៃទារកកើតរស់)</t>
  </si>
  <si>
    <t>ស្ថានភាពទារកកើត</t>
  </si>
  <si>
    <t>2018-2022</t>
  </si>
  <si>
    <t>ទារកកើតរស់</t>
  </si>
  <si>
    <t>ទារកកើតស្លាប់</t>
  </si>
  <si>
    <t xml:space="preserve">ទារកកើតស្លាប់មុន២៤ម៉ោង </t>
  </si>
  <si>
    <t>ទារកស្លាប់កើត (កើតភ្លាមៗ/កើតយូរ)</t>
  </si>
  <si>
    <t>ទារកកើតមានទម្ងន់តិចជាង ២,៥ គ.ក្រ</t>
  </si>
  <si>
    <t>ទារកកើតមានទម្ងន់លើសពី ២,៥ គ.ក្រ</t>
  </si>
  <si>
    <t xml:space="preserve">ទារកកើតមិនបានថ្លឹងទម្ងន់ </t>
  </si>
  <si>
    <t>អត្រាគ្របដណ្តប់នៃបង្ការជំងឺខាន់​ស្លាក់ ក្អកមាន់ តេតាណូស ​រលាកថ្លើមប្រភេទបេ​រលាកសួត រលាកស្រោមខួរ(DPT-HeptB-Hib3)៣ដូស(%)</t>
  </si>
  <si>
    <t>អត្រាគ្របដណ្តប់នៃវ៉ាក់សាំងបង្ការកញ្ជ្រឹល-ស្អូចនៅខែទី៩  (%)</t>
  </si>
  <si>
    <t>ចំនួនលើកនៃការពិគ្រោះជំងឺក្រៅករណីថ្មីលើកុមារអាយុក្រោម៥ឆ្នាំ ម្នាក់ក្នុងមួយឆ្នាំ</t>
  </si>
  <si>
    <t>-</t>
  </si>
  <si>
    <t>%នៃទារកបានទទួលការបំបៅដោយទឹកដោះ ម្តាយក្នុងកំឡុងមួយម៉ោងដំបូងនៃកំណើត</t>
  </si>
  <si>
    <t>%នៃកុមារអាយុពី៦-៥៩ខែបានទទួលគ្រាប់ថ្នាំជីវជាតិ-អាក្នុងអំឡុងពេល៦ខែចុងក្រោយនៃឆ្នាំ</t>
  </si>
  <si>
    <t>%នៃកុមារអាយុពី១២ខែដល់៥៩ខែបានទទួលថ្នាំម៉េបង់ដាហ្សុលក្នុងអំឡុងពេល៦ខែចុងក្រោយនៃឆ្នាំ</t>
  </si>
  <si>
    <t>ប្រេវ៉ាឡង់នៃអ្នកផ្ទុកមេរោគអេដស៍ក្នុងចំណោមមនុស្សអាយុ១៥-៤៩ ឆ្នាំ (%)</t>
  </si>
  <si>
    <t>ភាគរយនៃអ្នករស់នៅជាមួយមេរោគអេដស៍(មនុស្សពេញ វ័យនិងកុមារ)កំពុងព្យាបាលដោយឱសថប្រឆាំងមេរោគអេដស៍បានធ្វើតេស្ត viral load ហើយមានលទ្ធផល viral load suppressed ក្នុងរយៈពេល១២ខែកន្លងមក</t>
  </si>
  <si>
    <t>អាំងស៊ីដង់នៃជំងឺរបេងគ្រប់សណ្ឋានក្នុងប្រជាជន ១០០.០០០នាក់</t>
  </si>
  <si>
    <t>អត្រាស្លាប់ដោយជំងឺរបេង​ក្នុងចំណោមប្រជាជន ១០០.0០០នាក់</t>
  </si>
  <si>
    <t>អត្រាព្យាបាលជោគជ័យនៃជំងឺរបេង (%)</t>
  </si>
  <si>
    <t>ចំនួនករណីស្រាវជ្រាវជំងឺរបេង</t>
  </si>
  <si>
    <t>1,95</t>
  </si>
  <si>
    <t>អាំងស៊ីដង់នៃជំងឺគ្រុនចាញ់(ករណីថ្មី)ក្នុងប្រជាជន ១.០០០នាក់</t>
  </si>
  <si>
    <t xml:space="preserve">អត្រាស្លាប់នៃអ្នកជំងឺគ្រុនចាញ់ក្នុងប្រជាជន ១០០.០០០នាក់រាយការណ៍ដោយមូលដ្ឋានសុខាភិបាលសាធារណៈ </t>
  </si>
  <si>
    <t>អត្រាស្លាប់ដោយជំងឺគ្រុនឈាម (%)</t>
  </si>
  <si>
    <t xml:space="preserve">   ចំនួននិងភាគរយនៃអ្នកផ្ទុកមេរោគអេដស៍(មនុស្សពេញវ័យនិងកុមារ)បានទទួលការព្យាបាលដោយឱសថប្រឆាំងមេរោគអេដស៍</t>
  </si>
  <si>
    <t>ភាគរយនៃប្រជាជនពេញវ័យមានជំងឺធ្លាក់ទឹកចិត្តបានទទួលសេវាព្យាបាល</t>
  </si>
  <si>
    <t>ភាគរយនៃអ្នកប្រើប្រាស់គ្រឿងញៀនទទួលសេវាព្យាបាល</t>
  </si>
  <si>
    <t>ភាគរយនៃអ្នកជំងឺវិកលចរិតរ៉ាំរ៉ៃពេញវ័យបានទទួលសេវាព្យាបាល</t>
  </si>
  <si>
    <t>56,6</t>
  </si>
  <si>
    <t>44,2</t>
  </si>
  <si>
    <t>អត្រាវះកាត់ជំងឺភ្នែកឡើងបាយក្នុងប្រជាជន ១.០០០.០០០​នាក់</t>
  </si>
  <si>
    <t>របួសដោយគ្រោះថ្នាក់មានប៉ះទង្គិចក្បាល</t>
  </si>
  <si>
    <t>របួសដោយគ្រោះថ្នាក់ចរាចរណ៍(គ្មានប៉ះទង្គិចក្បាល)</t>
  </si>
  <si>
    <t>របួសផ្សេងៗ (ក្រៅពីគ្រោះថ្នាក់ចរាចរណ៍និងគ្រាប់មីន)</t>
  </si>
  <si>
    <t>គ្រោះថ្នាក់ដោយអាវុធជាតិផ្ទុះ</t>
  </si>
  <si>
    <t>គ្រោះថ្នាក់ដោយសារមីន</t>
  </si>
  <si>
    <t>ប្រជាជនដែលគ្របដណ្តប់ដោយប្រព័ន្ធគាំពារសុខភាពសង្គម(មូលនិធិសមធម៌និងធានារ៉ាប់រងសុខភាព)គិតជា%នៃ     ប្រជាជនសរុប</t>
  </si>
  <si>
    <t xml:space="preserve"> %​នៃស្ត្រីមានគភ៌​បានទទួលការថែទាំមុន​​សម្រាល៤លើកដោយបុគ្គលិកសុខាភិបាល(% នៃស្រ្តីមានគភ៌រំពឹងទុក)</t>
  </si>
  <si>
    <t xml:space="preserve"> %នៃស្ត្រីសម្រាលទទួលការពិនិត្យថែទាំក្រោយសម្រាលលើកទី១(មុន៤៨ម៉ោងក្រោយសម្រាល)ដោយបុគ្គលិកសុខាភិបាល(% នៃស្រ្តីមានគភ៌រំពឹងទុក)</t>
  </si>
  <si>
    <t>%នៃការផ្តល់ឈាមដោយស្ម័គ្រចិត្ត</t>
  </si>
  <si>
    <t>លរ</t>
  </si>
  <si>
    <t>Consultations (new cases) per person per year: All consultations</t>
  </si>
  <si>
    <t>Bed Occupancy Rate (%)</t>
  </si>
  <si>
    <t>Hospital mortality rate (% of in patients)</t>
  </si>
  <si>
    <t>Fertility rate</t>
  </si>
  <si>
    <t>Average Length of Stay (#of days)</t>
  </si>
  <si>
    <t>Contraceptive prevalence using modern contraceptive method</t>
  </si>
  <si>
    <t>% of births delivery by trained health personnel (% of expected preganancy)</t>
  </si>
  <si>
    <t>% of births delivery by trained health personnel at health facilities (% of expected preganancy)</t>
  </si>
  <si>
    <t>% of voluntary blood donation</t>
  </si>
  <si>
    <t>% of social health protection people compared general population</t>
  </si>
  <si>
    <t>Injury by mine</t>
  </si>
  <si>
    <t>Injury by weapons</t>
  </si>
  <si>
    <t>Other injuries (out of traffic accident and mine)</t>
  </si>
  <si>
    <t>traffick accident (no head injuries)</t>
  </si>
  <si>
    <t>traffick accident with head injuries</t>
  </si>
  <si>
    <t>Cataract surgical rate per 1000000 population</t>
  </si>
  <si>
    <t>% of adult mental health patiente receiving treatment</t>
  </si>
  <si>
    <t>% of drug users who received treatment</t>
  </si>
  <si>
    <t>Percentage of adults with depression receiving treatment</t>
  </si>
  <si>
    <t>Dengue mortalityh rate</t>
  </si>
  <si>
    <t>Malaria mortality rate reported at public health facilities per 1,0000 population</t>
  </si>
  <si>
    <t>Incidence of malaria reported at public health facilities per 1,000 population</t>
  </si>
  <si>
    <t>Tuberculosis detection number</t>
  </si>
  <si>
    <t>Tuberculosis cured rate</t>
  </si>
  <si>
    <t>Tuberculosis mortality rate per 100000 population</t>
  </si>
  <si>
    <t>Incidence of Tuberculosis all forms  per 1,00000 population</t>
  </si>
  <si>
    <t># and % of People (adult and childrent) with  HIV infection receiving antiretroviral combination therapy</t>
  </si>
  <si>
    <t>% of childrent under 14 years old with  HIV infection receiving antiretroviral combination therapy</t>
  </si>
  <si>
    <t>% of adults over 14 years old with  HIV infection receiving antiretroviral combination therapy</t>
  </si>
  <si>
    <t xml:space="preserve"> % of People (adult and childrent) with  HIV infection receiving antiretroviral combination therapy did viral load test and results as viral load suppressed within  last 12 months</t>
  </si>
  <si>
    <t>HIV prevalcence amoung adult 15-49 years old (%)</t>
  </si>
  <si>
    <t>New case of HIV transmission amoung no HIV infection per 1000 population</t>
  </si>
  <si>
    <t>% of pregnant women receiving 90 tablets of iron/folate supplementation</t>
  </si>
  <si>
    <t>% of pregnant women receiving 42 tablets of iron/folate supplementation</t>
  </si>
  <si>
    <t>% of child 12-59 months received mebendazole two doses during the last 12 months</t>
  </si>
  <si>
    <t>% of children 6-59 months receiving vitamin A two doses during the last 12 months</t>
  </si>
  <si>
    <t>% Of newborn received breast milk during the first hour of birth</t>
  </si>
  <si>
    <t>Consultations (new cases) per person per year: Children under 5 years</t>
  </si>
  <si>
    <t>9th month measles-mumps vaccine coverage rate (%)</t>
  </si>
  <si>
    <t>Coverage rate for diphtheria, pertussis, tetanus, hepatitis B, pneumonia, meningitis (DPT-HeptB-Hib3) 3 doses (%)</t>
  </si>
  <si>
    <t>% of deliveries by C-section</t>
  </si>
  <si>
    <t>% of postpartum women receiving PNC2 by health personnel consultation (% of expected pregancy)</t>
  </si>
  <si>
    <t>% of postpartum women receiving PNC1 (48h after birth) by health personnel consultation  (% of expected pregancy)</t>
  </si>
  <si>
    <t>% of postpartum women receiving ANC 4 by health personnel consultation (% of expected pregancy)</t>
  </si>
  <si>
    <t>% of postpartum women receiving ANC 2 by health personnel consultation (% of expected pregancy)</t>
  </si>
  <si>
    <t>childsurvival</t>
  </si>
  <si>
    <t>ចំនួនម្តាយផ្តល់កំណើតកូនភ្លោះពីរ</t>
  </si>
  <si>
    <t>ចំនួនម្តាយផ្តល់កំណើតកូនភ្លោះបី</t>
  </si>
  <si>
    <t>hs Indicators</t>
  </si>
  <si>
    <r>
      <t xml:space="preserve"> </t>
    </r>
    <r>
      <rPr>
        <sz val="12"/>
        <color theme="1"/>
        <rFont val="Khmer OS Battambang"/>
      </rPr>
      <t>%ស្ត្រីមានគភ៌ទទួលគ្រាប់ថ្នាំជីវជាតិដែក/អាស៊ីតហ្វូលិក ៩០គ្រាប់</t>
    </r>
  </si>
  <si>
    <r>
      <t xml:space="preserve"> </t>
    </r>
    <r>
      <rPr>
        <sz val="12"/>
        <color theme="1"/>
        <rFont val="Khmer OS Battambang"/>
      </rPr>
      <t>%ស្រ្តីក្រោយសម្រាលបានទទួលគ្រាប់ថ្នាំជីវជាតិដែក/អាស៊ីតហ្វូលិក ៤២គ្រាប់</t>
    </r>
  </si>
  <si>
    <r>
      <t xml:space="preserve"> </t>
    </r>
    <r>
      <rPr>
        <sz val="12"/>
        <color theme="1"/>
        <rFont val="Khmer OS Battambang"/>
      </rPr>
      <t xml:space="preserve">ករណីឆ្លងថ្មីនៃមេរោគអេដស៍ក្នុងចំណោម​ប្រជាជនគ្មានផ្ទុកមេរោគអេដស៍១០០០នាក់ </t>
    </r>
  </si>
  <si>
    <r>
      <rPr>
        <sz val="12"/>
        <color theme="1"/>
        <rFont val="Khmer OS Battambang"/>
      </rPr>
      <t>ភាគរយនៃមនុស្សពេញអាយុលើសពី១៤ឆ្នាំផ្ទុកមេរោគអេដស៍បានទទួលការព្យាបាលដោយឱសថប្រឆាំងមេរោគអេដស៍ (%)</t>
    </r>
    <r>
      <rPr>
        <vertAlign val="superscript"/>
        <sz val="12"/>
        <color rgb="FFFF0000"/>
        <rFont val="Khmer OS Battambang"/>
      </rPr>
      <t>1</t>
    </r>
  </si>
  <si>
    <r>
      <t xml:space="preserve"> </t>
    </r>
    <r>
      <rPr>
        <sz val="12"/>
        <color theme="1"/>
        <rFont val="Khmer OS Battambang"/>
      </rPr>
      <t>ភាគរយនៃកុមារអាយុក្រោម១៤ឆ្នាំផ្ទុកមេរោគអេដស៍បានព្យាបាលដោយឱសថប្រឆាំងមេរោគអេដស៍ (%)</t>
    </r>
  </si>
  <si>
    <t>Live birth</t>
  </si>
  <si>
    <t>neonatal death</t>
  </si>
  <si>
    <t xml:space="preserve">Fresh stillbirth </t>
  </si>
  <si>
    <t>newborn under 2500g</t>
  </si>
  <si>
    <t>newborn over 2500g</t>
  </si>
  <si>
    <t>unweight live birth</t>
  </si>
  <si>
    <t>Mother with twin livebirth</t>
  </si>
  <si>
    <t>Mother with triple livebirth</t>
  </si>
  <si>
    <t>neonatal death within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</si>
</sst>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!Khmer OS Siemreap"/>
    </font>
    <font>
      <sz val="11"/>
      <name val="Calibri"/>
      <family val="2"/>
      <scheme val="minor"/>
    </font>
    <font>
      <b/>
      <sz val="10"/>
      <name val="Khmer OS Siemreap"/>
    </font>
    <font>
      <b/>
      <sz val="12"/>
      <color rgb="FF0070C0"/>
      <name val="Calibri Light"/>
      <family val="2"/>
      <scheme val="major"/>
    </font>
    <font>
      <b/>
      <sz val="10"/>
      <name val="Times New Roman"/>
      <family val="1"/>
    </font>
    <font>
      <sz val="10"/>
      <name val="Khmer OS Siemreap"/>
    </font>
    <font>
      <sz val="10"/>
      <name val="Times New Roman"/>
      <family val="1"/>
    </font>
    <font>
      <sz val="10"/>
      <color rgb="FFC00000"/>
      <name val="Khmer OS Siemreap"/>
    </font>
    <font>
      <sz val="10"/>
      <color rgb="FFC00000"/>
      <name val="Times New Roman"/>
      <family val="1"/>
    </font>
    <font>
      <sz val="11"/>
      <color rgb="FFC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202124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Khmer OS Battambang"/>
    </font>
    <font>
      <sz val="12"/>
      <color rgb="FF000000"/>
      <name val="Khmer OS Battambang"/>
    </font>
    <font>
      <sz val="12"/>
      <color theme="1"/>
      <name val="Khmer OS Battambang"/>
    </font>
    <font>
      <vertAlign val="superscript"/>
      <sz val="12"/>
      <color rgb="FFFF0000"/>
      <name val="Khmer OS Battambang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left" vertical="center" wrapText="1"/>
    </xf>
    <xf numFmtId="3" fontId="7" fillId="2" borderId="0" xfId="0" applyNumberFormat="1" applyFont="1" applyFill="1" applyAlignment="1">
      <alignment horizontal="right" vertical="center" wrapText="1"/>
    </xf>
    <xf numFmtId="3" fontId="7" fillId="2" borderId="5" xfId="0" applyNumberFormat="1" applyFont="1" applyFill="1" applyBorder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9" fillId="2" borderId="0" xfId="0" applyNumberFormat="1" applyFont="1" applyFill="1" applyAlignment="1">
      <alignment horizontal="right" vertical="center" wrapText="1"/>
    </xf>
    <xf numFmtId="0" fontId="9" fillId="2" borderId="5" xfId="0" applyFont="1" applyFill="1" applyBorder="1" applyAlignment="1">
      <alignment horizontal="righ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10" fillId="2" borderId="7" xfId="0" applyFont="1" applyFill="1" applyBorder="1"/>
    <xf numFmtId="0" fontId="10" fillId="2" borderId="8" xfId="0" applyFont="1" applyFill="1" applyBorder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2" fontId="11" fillId="2" borderId="0" xfId="0" applyNumberFormat="1" applyFont="1" applyFill="1" applyAlignment="1">
      <alignment horizontal="right" vertical="center" wrapText="1"/>
    </xf>
    <xf numFmtId="2" fontId="12" fillId="2" borderId="0" xfId="0" applyNumberFormat="1" applyFont="1" applyFill="1" applyAlignment="1">
      <alignment horizontal="right" vertical="center" wrapText="1"/>
    </xf>
    <xf numFmtId="0" fontId="11" fillId="2" borderId="0" xfId="0" applyFont="1" applyFill="1" applyAlignment="1">
      <alignment vertical="center"/>
    </xf>
    <xf numFmtId="2" fontId="13" fillId="2" borderId="0" xfId="0" applyNumberFormat="1" applyFont="1" applyFill="1" applyAlignment="1">
      <alignment horizontal="righ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vertical="center"/>
    </xf>
    <xf numFmtId="2" fontId="11" fillId="2" borderId="0" xfId="0" applyNumberFormat="1" applyFont="1" applyFill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2" fontId="11" fillId="2" borderId="0" xfId="0" applyNumberFormat="1" applyFont="1" applyFill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right" vertical="center" wrapText="1"/>
    </xf>
    <xf numFmtId="2" fontId="13" fillId="2" borderId="5" xfId="0" applyNumberFormat="1" applyFont="1" applyFill="1" applyBorder="1" applyAlignment="1">
      <alignment horizontal="right" vertical="center" wrapText="1"/>
    </xf>
    <xf numFmtId="2" fontId="11" fillId="2" borderId="5" xfId="0" applyNumberFormat="1" applyFont="1" applyFill="1" applyBorder="1" applyAlignment="1">
      <alignment vertical="center" wrapText="1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right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right" vertical="center" wrapText="1"/>
    </xf>
    <xf numFmtId="2" fontId="11" fillId="2" borderId="5" xfId="0" applyNumberFormat="1" applyFont="1" applyFill="1" applyBorder="1" applyAlignment="1">
      <alignment vertical="center"/>
    </xf>
    <xf numFmtId="0" fontId="2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2" fontId="11" fillId="2" borderId="7" xfId="0" applyNumberFormat="1" applyFont="1" applyFill="1" applyBorder="1" applyAlignment="1">
      <alignment vertical="center"/>
    </xf>
    <xf numFmtId="2" fontId="13" fillId="2" borderId="7" xfId="0" applyNumberFormat="1" applyFont="1" applyFill="1" applyBorder="1" applyAlignment="1">
      <alignment horizontal="right" vertical="center" wrapText="1"/>
    </xf>
    <xf numFmtId="2" fontId="13" fillId="2" borderId="8" xfId="0" applyNumberFormat="1" applyFont="1" applyFill="1" applyBorder="1" applyAlignment="1">
      <alignment horizontal="right" vertical="center" wrapText="1"/>
    </xf>
    <xf numFmtId="1" fontId="13" fillId="2" borderId="0" xfId="0" applyNumberFormat="1" applyFont="1" applyFill="1" applyAlignment="1">
      <alignment horizontal="right" vertical="center" wrapText="1"/>
    </xf>
    <xf numFmtId="1" fontId="13" fillId="2" borderId="5" xfId="0" applyNumberFormat="1" applyFont="1" applyFill="1" applyBorder="1" applyAlignment="1">
      <alignment horizontal="right" vertical="center" wrapText="1"/>
    </xf>
    <xf numFmtId="1" fontId="11" fillId="2" borderId="0" xfId="0" applyNumberFormat="1" applyFont="1" applyFill="1" applyAlignment="1">
      <alignment vertical="center"/>
    </xf>
    <xf numFmtId="1" fontId="11" fillId="2" borderId="5" xfId="0" applyNumberFormat="1" applyFont="1" applyFill="1" applyBorder="1" applyAlignment="1">
      <alignment vertical="center"/>
    </xf>
    <xf numFmtId="1" fontId="12" fillId="2" borderId="0" xfId="0" applyNumberFormat="1" applyFont="1" applyFill="1" applyAlignment="1">
      <alignment horizontal="right" vertical="center" wrapText="1"/>
    </xf>
    <xf numFmtId="1" fontId="11" fillId="2" borderId="0" xfId="0" applyNumberFormat="1" applyFont="1" applyFill="1" applyAlignment="1">
      <alignment horizontal="right" vertical="center" wrapText="1"/>
    </xf>
    <xf numFmtId="1" fontId="11" fillId="2" borderId="5" xfId="0" applyNumberFormat="1" applyFont="1" applyFill="1" applyBorder="1" applyAlignment="1">
      <alignment horizontal="right" vertical="center" wrapText="1"/>
    </xf>
    <xf numFmtId="3" fontId="11" fillId="2" borderId="0" xfId="0" applyNumberFormat="1" applyFont="1" applyFill="1" applyAlignment="1">
      <alignment horizontal="right" vertical="center" wrapText="1"/>
    </xf>
    <xf numFmtId="3" fontId="11" fillId="2" borderId="5" xfId="0" applyNumberFormat="1" applyFont="1" applyFill="1" applyBorder="1" applyAlignment="1">
      <alignment horizontal="right" vertical="center" wrapText="1"/>
    </xf>
    <xf numFmtId="3" fontId="13" fillId="2" borderId="0" xfId="0" applyNumberFormat="1" applyFont="1" applyFill="1" applyAlignment="1">
      <alignment horizontal="right" vertical="center" wrapText="1"/>
    </xf>
    <xf numFmtId="3" fontId="13" fillId="2" borderId="5" xfId="0" applyNumberFormat="1" applyFont="1" applyFill="1" applyBorder="1" applyAlignment="1">
      <alignment horizontal="right" vertical="center" wrapText="1"/>
    </xf>
    <xf numFmtId="3" fontId="11" fillId="2" borderId="0" xfId="0" applyNumberFormat="1" applyFont="1" applyFill="1" applyAlignment="1">
      <alignment vertical="center"/>
    </xf>
    <xf numFmtId="3" fontId="14" fillId="2" borderId="0" xfId="0" applyNumberFormat="1" applyFont="1" applyFill="1" applyAlignment="1">
      <alignment horizontal="right" vertical="center" wrapText="1"/>
    </xf>
    <xf numFmtId="3" fontId="11" fillId="2" borderId="5" xfId="0" applyNumberFormat="1" applyFont="1" applyFill="1" applyBorder="1" applyAlignment="1">
      <alignment vertical="center"/>
    </xf>
    <xf numFmtId="3" fontId="15" fillId="2" borderId="0" xfId="0" applyNumberFormat="1" applyFont="1" applyFill="1" applyAlignment="1">
      <alignment horizontal="right" vertical="center" wrapText="1"/>
    </xf>
    <xf numFmtId="3" fontId="12" fillId="2" borderId="0" xfId="0" applyNumberFormat="1" applyFont="1" applyFill="1" applyAlignment="1">
      <alignment horizontal="right" vertical="center" wrapText="1"/>
    </xf>
    <xf numFmtId="0" fontId="7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9CA3-7071-43E5-BFFA-F3A93F80A9E0}">
  <dimension ref="B5:J15"/>
  <sheetViews>
    <sheetView tabSelected="1" topLeftCell="A4" zoomScale="145" zoomScaleNormal="145" workbookViewId="0">
      <selection activeCell="C6" sqref="C6"/>
    </sheetView>
  </sheetViews>
  <sheetFormatPr defaultRowHeight="14.4" x14ac:dyDescent="0.3"/>
  <cols>
    <col min="1" max="1" width="8.88671875" style="1"/>
    <col min="2" max="2" width="31.5546875" style="1" bestFit="1" customWidth="1"/>
    <col min="3" max="3" width="27.109375" style="1" bestFit="1" customWidth="1"/>
    <col min="4" max="8" width="7.44140625" style="1" bestFit="1" customWidth="1"/>
    <col min="9" max="9" width="9.6640625" style="1" bestFit="1" customWidth="1"/>
    <col min="10" max="16384" width="8.88671875" style="1"/>
  </cols>
  <sheetData>
    <row r="5" spans="2:10" ht="15" thickBot="1" x14ac:dyDescent="0.35"/>
    <row r="6" spans="2:10" ht="22.2" thickBot="1" x14ac:dyDescent="0.35">
      <c r="B6" s="2" t="s">
        <v>15</v>
      </c>
      <c r="C6" s="3" t="s">
        <v>103</v>
      </c>
      <c r="D6" s="4">
        <v>2018</v>
      </c>
      <c r="E6" s="4">
        <v>2019</v>
      </c>
      <c r="F6" s="4">
        <v>2020</v>
      </c>
      <c r="G6" s="4">
        <v>2021</v>
      </c>
      <c r="H6" s="4">
        <v>2022</v>
      </c>
      <c r="I6" s="5" t="s">
        <v>16</v>
      </c>
    </row>
    <row r="7" spans="2:10" ht="21.6" x14ac:dyDescent="0.3">
      <c r="B7" s="6" t="s">
        <v>17</v>
      </c>
      <c r="C7" s="67" t="s">
        <v>112</v>
      </c>
      <c r="D7" s="7">
        <v>309768</v>
      </c>
      <c r="E7" s="7">
        <v>306891</v>
      </c>
      <c r="F7" s="7">
        <v>309637</v>
      </c>
      <c r="G7" s="7">
        <v>285173</v>
      </c>
      <c r="H7" s="7">
        <v>259954</v>
      </c>
      <c r="I7" s="8">
        <v>1471423</v>
      </c>
    </row>
    <row r="8" spans="2:10" ht="21.6" x14ac:dyDescent="0.3">
      <c r="B8" s="6" t="s">
        <v>18</v>
      </c>
      <c r="C8" s="67" t="s">
        <v>113</v>
      </c>
      <c r="D8" s="7">
        <v>1043</v>
      </c>
      <c r="E8" s="7">
        <v>2122</v>
      </c>
      <c r="F8" s="7">
        <v>2416</v>
      </c>
      <c r="G8" s="7">
        <v>2540</v>
      </c>
      <c r="H8" s="7">
        <v>2042</v>
      </c>
      <c r="I8" s="8">
        <v>10163</v>
      </c>
    </row>
    <row r="9" spans="2:10" ht="21.6" x14ac:dyDescent="0.3">
      <c r="B9" s="6" t="s">
        <v>19</v>
      </c>
      <c r="C9" s="67" t="s">
        <v>120</v>
      </c>
      <c r="D9" s="9">
        <v>172</v>
      </c>
      <c r="E9" s="9">
        <v>222</v>
      </c>
      <c r="F9" s="9">
        <v>304</v>
      </c>
      <c r="G9" s="9">
        <v>280</v>
      </c>
      <c r="H9" s="9">
        <v>240</v>
      </c>
      <c r="I9" s="8">
        <v>1218</v>
      </c>
    </row>
    <row r="10" spans="2:10" ht="21.6" x14ac:dyDescent="0.3">
      <c r="B10" s="6" t="s">
        <v>20</v>
      </c>
      <c r="C10" s="67" t="s">
        <v>114</v>
      </c>
      <c r="D10" s="7">
        <v>1771</v>
      </c>
      <c r="E10" s="7">
        <v>1870</v>
      </c>
      <c r="F10" s="7">
        <v>2054</v>
      </c>
      <c r="G10" s="7">
        <v>1157</v>
      </c>
      <c r="H10" s="7">
        <v>1100</v>
      </c>
      <c r="I10" s="8">
        <v>6795</v>
      </c>
    </row>
    <row r="11" spans="2:10" ht="21.6" x14ac:dyDescent="0.3">
      <c r="B11" s="6" t="s">
        <v>21</v>
      </c>
      <c r="C11" s="67" t="s">
        <v>115</v>
      </c>
      <c r="D11" s="7">
        <v>20110</v>
      </c>
      <c r="E11" s="7">
        <v>20366</v>
      </c>
      <c r="F11" s="7">
        <v>19654</v>
      </c>
      <c r="G11" s="7">
        <v>17942</v>
      </c>
      <c r="H11" s="7">
        <v>17902</v>
      </c>
      <c r="I11" s="8">
        <v>95974</v>
      </c>
    </row>
    <row r="12" spans="2:10" ht="21.6" x14ac:dyDescent="0.3">
      <c r="B12" s="6" t="s">
        <v>22</v>
      </c>
      <c r="C12" s="67" t="s">
        <v>116</v>
      </c>
      <c r="D12" s="7">
        <v>289032</v>
      </c>
      <c r="E12" s="7">
        <v>285917</v>
      </c>
      <c r="F12" s="7">
        <v>289506</v>
      </c>
      <c r="G12" s="7">
        <v>266949</v>
      </c>
      <c r="H12" s="7">
        <v>241747</v>
      </c>
      <c r="I12" s="8">
        <v>1373151</v>
      </c>
    </row>
    <row r="13" spans="2:10" ht="21.6" x14ac:dyDescent="0.3">
      <c r="B13" s="6" t="s">
        <v>23</v>
      </c>
      <c r="C13" s="67" t="s">
        <v>117</v>
      </c>
      <c r="D13" s="9">
        <v>625</v>
      </c>
      <c r="E13" s="9">
        <v>607</v>
      </c>
      <c r="F13" s="9">
        <v>477</v>
      </c>
      <c r="G13" s="9">
        <v>282</v>
      </c>
      <c r="H13" s="7">
        <v>8234</v>
      </c>
      <c r="I13" s="8">
        <v>10226</v>
      </c>
    </row>
    <row r="14" spans="2:10" ht="21.6" x14ac:dyDescent="0.3">
      <c r="B14" s="10" t="s">
        <v>104</v>
      </c>
      <c r="C14" s="68" t="s">
        <v>118</v>
      </c>
      <c r="D14" s="11">
        <v>1792</v>
      </c>
      <c r="E14" s="11">
        <v>1990</v>
      </c>
      <c r="F14" s="11">
        <v>1982</v>
      </c>
      <c r="G14" s="11">
        <v>1673</v>
      </c>
      <c r="H14" s="11">
        <v>1442</v>
      </c>
      <c r="I14" s="12">
        <v>8879</v>
      </c>
      <c r="J14" s="1" t="str">
        <f>LOWER(C14)</f>
        <v>mother with twin livebirth</v>
      </c>
    </row>
    <row r="15" spans="2:10" ht="22.2" thickBot="1" x14ac:dyDescent="0.35">
      <c r="B15" s="13" t="s">
        <v>105</v>
      </c>
      <c r="C15" s="68" t="s">
        <v>119</v>
      </c>
      <c r="D15" s="14">
        <v>20</v>
      </c>
      <c r="E15" s="14">
        <v>20</v>
      </c>
      <c r="F15" s="14">
        <v>24</v>
      </c>
      <c r="G15" s="14">
        <v>22</v>
      </c>
      <c r="H15" s="14">
        <v>15</v>
      </c>
      <c r="I15" s="15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41E8-DE45-42A8-8B37-5B31CC879834}">
  <dimension ref="A2:N50"/>
  <sheetViews>
    <sheetView workbookViewId="0">
      <selection activeCell="G48" sqref="G48"/>
    </sheetView>
  </sheetViews>
  <sheetFormatPr defaultColWidth="9.21875" defaultRowHeight="24.6" x14ac:dyDescent="0.3"/>
  <cols>
    <col min="1" max="1" width="4.109375" style="16" bestFit="1" customWidth="1"/>
    <col min="2" max="2" width="85.6640625" style="17" bestFit="1" customWidth="1"/>
    <col min="3" max="3" width="94.6640625" style="18" bestFit="1" customWidth="1"/>
    <col min="4" max="13" width="9.33203125" style="16" bestFit="1" customWidth="1"/>
    <col min="14" max="14" width="9.5546875" style="16" bestFit="1" customWidth="1"/>
    <col min="15" max="16384" width="9.21875" style="16"/>
  </cols>
  <sheetData>
    <row r="2" spans="1:14" x14ac:dyDescent="0.3">
      <c r="B2" s="19" t="s">
        <v>3</v>
      </c>
    </row>
    <row r="3" spans="1:14" ht="25.2" thickBot="1" x14ac:dyDescent="0.35"/>
    <row r="4" spans="1:14" ht="25.2" thickBot="1" x14ac:dyDescent="0.35">
      <c r="A4" s="69" t="s">
        <v>57</v>
      </c>
      <c r="B4" s="71" t="s">
        <v>0</v>
      </c>
      <c r="C4" s="75" t="s">
        <v>106</v>
      </c>
      <c r="D4" s="73" t="s">
        <v>1</v>
      </c>
      <c r="E4" s="74"/>
      <c r="F4" s="74"/>
      <c r="G4" s="74"/>
      <c r="H4" s="74"/>
      <c r="I4" s="74"/>
      <c r="J4" s="74"/>
      <c r="K4" s="74"/>
      <c r="L4" s="74"/>
      <c r="M4" s="74"/>
      <c r="N4" s="43" t="s">
        <v>2</v>
      </c>
    </row>
    <row r="5" spans="1:14" ht="25.2" thickBot="1" x14ac:dyDescent="0.35">
      <c r="A5" s="70"/>
      <c r="B5" s="72"/>
      <c r="C5" s="76"/>
      <c r="D5" s="44">
        <v>2013</v>
      </c>
      <c r="E5" s="41">
        <v>2014</v>
      </c>
      <c r="F5" s="41">
        <v>2015</v>
      </c>
      <c r="G5" s="41">
        <v>2016</v>
      </c>
      <c r="H5" s="41">
        <v>2017</v>
      </c>
      <c r="I5" s="41">
        <v>2018</v>
      </c>
      <c r="J5" s="41">
        <v>2019</v>
      </c>
      <c r="K5" s="41">
        <v>2020</v>
      </c>
      <c r="L5" s="41">
        <v>2021</v>
      </c>
      <c r="M5" s="41">
        <v>2022</v>
      </c>
      <c r="N5" s="42">
        <v>2023</v>
      </c>
    </row>
    <row r="6" spans="1:14" x14ac:dyDescent="0.3">
      <c r="A6" s="36">
        <v>1</v>
      </c>
      <c r="B6" s="20" t="s">
        <v>4</v>
      </c>
      <c r="C6" s="21" t="s">
        <v>58</v>
      </c>
      <c r="D6" s="22">
        <v>0.61</v>
      </c>
      <c r="E6" s="22">
        <v>0.59</v>
      </c>
      <c r="F6" s="22">
        <v>0.61</v>
      </c>
      <c r="G6" s="23">
        <v>0.63</v>
      </c>
      <c r="H6" s="23">
        <v>0.71</v>
      </c>
      <c r="I6" s="22">
        <v>0.72</v>
      </c>
      <c r="J6" s="22">
        <v>0.74</v>
      </c>
      <c r="K6" s="22">
        <v>0.68</v>
      </c>
      <c r="L6" s="22">
        <v>0.53</v>
      </c>
      <c r="M6" s="22">
        <v>0.6</v>
      </c>
      <c r="N6" s="37">
        <v>0.89</v>
      </c>
    </row>
    <row r="7" spans="1:14" x14ac:dyDescent="0.3">
      <c r="A7" s="36">
        <v>2</v>
      </c>
      <c r="B7" s="20" t="s">
        <v>5</v>
      </c>
      <c r="C7" s="24" t="s">
        <v>59</v>
      </c>
      <c r="D7" s="22">
        <v>78.72</v>
      </c>
      <c r="E7" s="22">
        <v>95.2</v>
      </c>
      <c r="F7" s="22">
        <v>87.52</v>
      </c>
      <c r="G7" s="23">
        <v>93.9</v>
      </c>
      <c r="H7" s="23">
        <v>94.4</v>
      </c>
      <c r="I7" s="22">
        <v>100.5</v>
      </c>
      <c r="J7" s="22">
        <v>106.8</v>
      </c>
      <c r="K7" s="22">
        <v>87.97</v>
      </c>
      <c r="L7" s="22">
        <v>61.02</v>
      </c>
      <c r="M7" s="22">
        <v>68.41</v>
      </c>
      <c r="N7" s="37">
        <v>85</v>
      </c>
    </row>
    <row r="8" spans="1:14" x14ac:dyDescent="0.3">
      <c r="A8" s="36">
        <v>3</v>
      </c>
      <c r="B8" s="20" t="s">
        <v>6</v>
      </c>
      <c r="C8" s="21" t="s">
        <v>60</v>
      </c>
      <c r="D8" s="22">
        <v>1.1200000000000001</v>
      </c>
      <c r="E8" s="22">
        <v>0.97</v>
      </c>
      <c r="F8" s="22">
        <v>0.98</v>
      </c>
      <c r="G8" s="23">
        <v>0.84</v>
      </c>
      <c r="H8" s="23">
        <v>0.87</v>
      </c>
      <c r="I8" s="22">
        <v>0.72</v>
      </c>
      <c r="J8" s="22">
        <v>0.62</v>
      </c>
      <c r="K8" s="22">
        <v>0.75</v>
      </c>
      <c r="L8" s="22">
        <v>1.4</v>
      </c>
      <c r="M8" s="22">
        <v>0.85</v>
      </c>
      <c r="N8" s="37">
        <v>1</v>
      </c>
    </row>
    <row r="9" spans="1:14" x14ac:dyDescent="0.3">
      <c r="A9" s="36">
        <v>4</v>
      </c>
      <c r="B9" s="20" t="s">
        <v>7</v>
      </c>
      <c r="C9" s="21" t="s">
        <v>62</v>
      </c>
      <c r="D9" s="22"/>
      <c r="E9" s="22">
        <v>4.5</v>
      </c>
      <c r="F9" s="22">
        <v>4.09</v>
      </c>
      <c r="G9" s="23">
        <v>4.6500000000000004</v>
      </c>
      <c r="H9" s="23">
        <v>4.5</v>
      </c>
      <c r="I9" s="22">
        <v>4.42</v>
      </c>
      <c r="J9" s="22">
        <v>4.37</v>
      </c>
      <c r="K9" s="22">
        <v>4.28</v>
      </c>
      <c r="L9" s="22">
        <v>4.78</v>
      </c>
      <c r="M9" s="22">
        <v>4.0999999999999996</v>
      </c>
      <c r="N9" s="37">
        <v>4.5</v>
      </c>
    </row>
    <row r="10" spans="1:14" x14ac:dyDescent="0.3">
      <c r="A10" s="36">
        <v>5</v>
      </c>
      <c r="B10" s="20" t="s">
        <v>8</v>
      </c>
      <c r="C10" s="21" t="s">
        <v>61</v>
      </c>
      <c r="D10" s="25"/>
      <c r="E10" s="25">
        <v>2.7</v>
      </c>
      <c r="F10" s="25"/>
      <c r="G10" s="25"/>
      <c r="H10" s="25"/>
      <c r="I10" s="25"/>
      <c r="J10" s="25"/>
      <c r="K10" s="25"/>
      <c r="L10" s="25"/>
      <c r="M10" s="25">
        <v>2.7</v>
      </c>
      <c r="N10" s="38"/>
    </row>
    <row r="11" spans="1:14" ht="49.2" x14ac:dyDescent="0.3">
      <c r="A11" s="36">
        <v>6</v>
      </c>
      <c r="B11" s="20" t="s">
        <v>9</v>
      </c>
      <c r="C11" s="24" t="s">
        <v>63</v>
      </c>
      <c r="D11" s="22">
        <v>34.25</v>
      </c>
      <c r="E11" s="22">
        <v>35</v>
      </c>
      <c r="F11" s="22">
        <v>33.18</v>
      </c>
      <c r="G11" s="22">
        <v>32.65</v>
      </c>
      <c r="H11" s="22">
        <v>24.82</v>
      </c>
      <c r="I11" s="22">
        <v>21.92</v>
      </c>
      <c r="J11" s="22">
        <v>20.84</v>
      </c>
      <c r="K11" s="22">
        <v>20.420000000000002</v>
      </c>
      <c r="L11" s="22">
        <v>18.95</v>
      </c>
      <c r="M11" s="22">
        <v>18.559999999999999</v>
      </c>
      <c r="N11" s="37">
        <v>49</v>
      </c>
    </row>
    <row r="12" spans="1:14" x14ac:dyDescent="0.3">
      <c r="A12" s="36">
        <v>7</v>
      </c>
      <c r="B12" s="20" t="s">
        <v>10</v>
      </c>
      <c r="C12" s="21" t="s">
        <v>64</v>
      </c>
      <c r="D12" s="25">
        <v>84</v>
      </c>
      <c r="E12" s="25">
        <v>85</v>
      </c>
      <c r="F12" s="25">
        <v>89</v>
      </c>
      <c r="G12" s="25">
        <v>85.02</v>
      </c>
      <c r="H12" s="25">
        <v>88.99</v>
      </c>
      <c r="I12" s="25">
        <v>87.29</v>
      </c>
      <c r="J12" s="25">
        <v>90.95</v>
      </c>
      <c r="K12" s="25">
        <v>93.33</v>
      </c>
      <c r="L12" s="25">
        <v>85.79</v>
      </c>
      <c r="M12" s="25">
        <v>79.02</v>
      </c>
      <c r="N12" s="38">
        <v>90</v>
      </c>
    </row>
    <row r="13" spans="1:14" x14ac:dyDescent="0.3">
      <c r="A13" s="36">
        <v>8</v>
      </c>
      <c r="B13" s="20" t="s">
        <v>11</v>
      </c>
      <c r="C13" s="21" t="s">
        <v>65</v>
      </c>
      <c r="D13" s="22">
        <v>80</v>
      </c>
      <c r="E13" s="22">
        <v>80</v>
      </c>
      <c r="F13" s="22">
        <v>83</v>
      </c>
      <c r="G13" s="22">
        <v>80.52</v>
      </c>
      <c r="H13" s="22">
        <v>85.37</v>
      </c>
      <c r="I13" s="22">
        <v>84.05</v>
      </c>
      <c r="J13" s="22">
        <v>88.18</v>
      </c>
      <c r="K13" s="22">
        <v>90.64</v>
      </c>
      <c r="L13" s="22">
        <v>82.77</v>
      </c>
      <c r="M13" s="22">
        <v>76.78</v>
      </c>
      <c r="N13" s="37">
        <v>85</v>
      </c>
    </row>
    <row r="14" spans="1:14" ht="49.2" x14ac:dyDescent="0.3">
      <c r="A14" s="36">
        <v>9</v>
      </c>
      <c r="B14" s="20" t="s">
        <v>12</v>
      </c>
      <c r="C14" s="21" t="s">
        <v>102</v>
      </c>
      <c r="D14" s="22">
        <v>81.5</v>
      </c>
      <c r="E14" s="22">
        <v>90.5</v>
      </c>
      <c r="F14" s="22">
        <v>93.19</v>
      </c>
      <c r="G14" s="22">
        <v>96.6</v>
      </c>
      <c r="H14" s="22">
        <v>99.42</v>
      </c>
      <c r="I14" s="22">
        <v>97.84</v>
      </c>
      <c r="J14" s="22">
        <v>100</v>
      </c>
      <c r="K14" s="22">
        <v>100</v>
      </c>
      <c r="L14" s="22">
        <v>80.62</v>
      </c>
      <c r="M14" s="22">
        <v>88.26</v>
      </c>
      <c r="N14" s="37">
        <v>95</v>
      </c>
    </row>
    <row r="15" spans="1:14" ht="49.2" x14ac:dyDescent="0.3">
      <c r="A15" s="36">
        <v>10</v>
      </c>
      <c r="B15" s="20" t="s">
        <v>54</v>
      </c>
      <c r="C15" s="21" t="s">
        <v>101</v>
      </c>
      <c r="D15" s="22">
        <v>56.45</v>
      </c>
      <c r="E15" s="22">
        <v>66.400000000000006</v>
      </c>
      <c r="F15" s="22">
        <v>71.53</v>
      </c>
      <c r="G15" s="22">
        <v>72.23</v>
      </c>
      <c r="H15" s="22">
        <v>76.84</v>
      </c>
      <c r="I15" s="22">
        <v>77.209999999999994</v>
      </c>
      <c r="J15" s="22">
        <v>79.08</v>
      </c>
      <c r="K15" s="22">
        <v>75.37</v>
      </c>
      <c r="L15" s="22">
        <v>57.47</v>
      </c>
      <c r="M15" s="22">
        <v>61.47</v>
      </c>
      <c r="N15" s="37">
        <v>90</v>
      </c>
    </row>
    <row r="16" spans="1:14" ht="49.2" x14ac:dyDescent="0.3">
      <c r="A16" s="36">
        <v>11</v>
      </c>
      <c r="B16" s="20" t="s">
        <v>55</v>
      </c>
      <c r="C16" s="21" t="s">
        <v>100</v>
      </c>
      <c r="D16" s="25">
        <v>62.9</v>
      </c>
      <c r="E16" s="25">
        <v>56.4</v>
      </c>
      <c r="F16" s="25">
        <v>68.239999999999995</v>
      </c>
      <c r="G16" s="25">
        <v>67</v>
      </c>
      <c r="H16" s="25">
        <v>70</v>
      </c>
      <c r="I16" s="25">
        <v>68.459999999999994</v>
      </c>
      <c r="J16" s="25">
        <v>66.41</v>
      </c>
      <c r="K16" s="25">
        <v>67.41</v>
      </c>
      <c r="L16" s="25">
        <v>59.9</v>
      </c>
      <c r="M16" s="25">
        <v>54.52</v>
      </c>
      <c r="N16" s="38">
        <v>93</v>
      </c>
    </row>
    <row r="17" spans="1:14" ht="49.2" x14ac:dyDescent="0.3">
      <c r="A17" s="36">
        <v>12</v>
      </c>
      <c r="B17" s="20" t="s">
        <v>13</v>
      </c>
      <c r="C17" s="21" t="s">
        <v>99</v>
      </c>
      <c r="D17" s="22">
        <v>43.5</v>
      </c>
      <c r="E17" s="22">
        <v>47.4</v>
      </c>
      <c r="F17" s="22">
        <v>52.26</v>
      </c>
      <c r="G17" s="22">
        <v>54.25</v>
      </c>
      <c r="H17" s="22">
        <v>58.71</v>
      </c>
      <c r="I17" s="22">
        <v>55.24</v>
      </c>
      <c r="J17" s="22">
        <v>54</v>
      </c>
      <c r="K17" s="22">
        <v>51.73</v>
      </c>
      <c r="L17" s="22">
        <v>41.46</v>
      </c>
      <c r="M17" s="22">
        <v>38.67</v>
      </c>
      <c r="N17" s="37"/>
    </row>
    <row r="18" spans="1:14" x14ac:dyDescent="0.3">
      <c r="A18" s="36">
        <v>13</v>
      </c>
      <c r="B18" s="20" t="s">
        <v>14</v>
      </c>
      <c r="C18" s="21" t="s">
        <v>98</v>
      </c>
      <c r="D18" s="22">
        <v>4.3</v>
      </c>
      <c r="E18" s="22">
        <v>5.37</v>
      </c>
      <c r="F18" s="22">
        <v>6.3</v>
      </c>
      <c r="G18" s="22">
        <v>5.4</v>
      </c>
      <c r="H18" s="22">
        <v>5.84</v>
      </c>
      <c r="I18" s="22">
        <v>6.77</v>
      </c>
      <c r="J18" s="22">
        <v>7.13</v>
      </c>
      <c r="K18" s="22">
        <v>7.67</v>
      </c>
      <c r="L18" s="22">
        <v>6.58</v>
      </c>
      <c r="M18" s="22">
        <v>7.71</v>
      </c>
      <c r="N18" s="37">
        <v>8</v>
      </c>
    </row>
    <row r="19" spans="1:14" ht="49.2" x14ac:dyDescent="0.3">
      <c r="A19" s="36">
        <v>14</v>
      </c>
      <c r="B19" s="20" t="s">
        <v>24</v>
      </c>
      <c r="C19" s="26" t="s">
        <v>97</v>
      </c>
      <c r="D19" s="25">
        <v>95</v>
      </c>
      <c r="E19" s="25">
        <v>98</v>
      </c>
      <c r="F19" s="25">
        <v>94.3</v>
      </c>
      <c r="G19" s="25">
        <v>101</v>
      </c>
      <c r="H19" s="25">
        <v>97.64</v>
      </c>
      <c r="I19" s="25">
        <v>98</v>
      </c>
      <c r="J19" s="25">
        <v>99</v>
      </c>
      <c r="K19" s="25">
        <v>106.6</v>
      </c>
      <c r="L19" s="25">
        <v>98.31</v>
      </c>
      <c r="M19" s="25">
        <v>95.72</v>
      </c>
      <c r="N19" s="38">
        <v>95</v>
      </c>
    </row>
    <row r="20" spans="1:14" x14ac:dyDescent="0.3">
      <c r="A20" s="36">
        <v>15</v>
      </c>
      <c r="B20" s="20" t="s">
        <v>25</v>
      </c>
      <c r="C20" s="27" t="s">
        <v>96</v>
      </c>
      <c r="D20" s="56">
        <v>93</v>
      </c>
      <c r="E20" s="56">
        <v>94</v>
      </c>
      <c r="F20" s="56">
        <v>92</v>
      </c>
      <c r="G20" s="56">
        <v>105</v>
      </c>
      <c r="H20" s="56">
        <v>96</v>
      </c>
      <c r="I20" s="56">
        <v>103</v>
      </c>
      <c r="J20" s="56">
        <v>102</v>
      </c>
      <c r="K20" s="56">
        <v>107</v>
      </c>
      <c r="L20" s="56">
        <v>102</v>
      </c>
      <c r="M20" s="56">
        <v>102.8</v>
      </c>
      <c r="N20" s="57">
        <v>95</v>
      </c>
    </row>
    <row r="21" spans="1:14" x14ac:dyDescent="0.3">
      <c r="A21" s="36">
        <v>16</v>
      </c>
      <c r="B21" s="20" t="s">
        <v>26</v>
      </c>
      <c r="C21" s="24" t="s">
        <v>95</v>
      </c>
      <c r="D21" s="22">
        <v>1.45</v>
      </c>
      <c r="E21" s="22">
        <v>1.45</v>
      </c>
      <c r="F21" s="22">
        <v>1.52</v>
      </c>
      <c r="G21" s="22">
        <v>1.64</v>
      </c>
      <c r="H21" s="22">
        <v>1.55</v>
      </c>
      <c r="I21" s="22">
        <v>1.6</v>
      </c>
      <c r="J21" s="22">
        <v>1.62</v>
      </c>
      <c r="K21" s="22">
        <v>1.29</v>
      </c>
      <c r="L21" s="22">
        <v>1.26</v>
      </c>
      <c r="M21" s="22">
        <v>1.27</v>
      </c>
      <c r="N21" s="37">
        <v>1.67</v>
      </c>
    </row>
    <row r="22" spans="1:14" x14ac:dyDescent="0.3">
      <c r="A22" s="36">
        <v>17</v>
      </c>
      <c r="B22" s="28" t="s">
        <v>28</v>
      </c>
      <c r="C22" s="27" t="s">
        <v>94</v>
      </c>
      <c r="D22" s="25">
        <v>70</v>
      </c>
      <c r="E22" s="25">
        <v>89</v>
      </c>
      <c r="F22" s="25">
        <v>70</v>
      </c>
      <c r="G22" s="25">
        <v>64.599999999999994</v>
      </c>
      <c r="H22" s="25">
        <v>63</v>
      </c>
      <c r="I22" s="25">
        <v>67</v>
      </c>
      <c r="J22" s="25">
        <v>65.36</v>
      </c>
      <c r="K22" s="25">
        <v>71.14</v>
      </c>
      <c r="L22" s="25">
        <v>72.22</v>
      </c>
      <c r="M22" s="25">
        <v>71.95</v>
      </c>
      <c r="N22" s="38">
        <v>69.5</v>
      </c>
    </row>
    <row r="23" spans="1:14" x14ac:dyDescent="0.3">
      <c r="A23" s="36">
        <v>18</v>
      </c>
      <c r="B23" s="28" t="s">
        <v>29</v>
      </c>
      <c r="C23" s="24" t="s">
        <v>93</v>
      </c>
      <c r="D23" s="22">
        <v>91</v>
      </c>
      <c r="E23" s="22">
        <v>77.7</v>
      </c>
      <c r="F23" s="22">
        <v>88</v>
      </c>
      <c r="G23" s="22">
        <v>93.14</v>
      </c>
      <c r="H23" s="22">
        <v>81.97</v>
      </c>
      <c r="I23" s="22">
        <v>76.67</v>
      </c>
      <c r="J23" s="22">
        <v>73.040000000000006</v>
      </c>
      <c r="K23" s="22">
        <v>74</v>
      </c>
      <c r="L23" s="22">
        <v>62.59</v>
      </c>
      <c r="M23" s="22">
        <v>70.7</v>
      </c>
      <c r="N23" s="37">
        <v>90</v>
      </c>
    </row>
    <row r="24" spans="1:14" ht="49.2" x14ac:dyDescent="0.3">
      <c r="A24" s="36">
        <v>19</v>
      </c>
      <c r="B24" s="28" t="s">
        <v>30</v>
      </c>
      <c r="C24" s="24" t="s">
        <v>92</v>
      </c>
      <c r="D24" s="22"/>
      <c r="E24" s="22"/>
      <c r="F24" s="22">
        <v>70</v>
      </c>
      <c r="G24" s="22">
        <v>88.4</v>
      </c>
      <c r="H24" s="22">
        <v>80</v>
      </c>
      <c r="I24" s="22">
        <v>78.09</v>
      </c>
      <c r="J24" s="22">
        <v>75.150000000000006</v>
      </c>
      <c r="K24" s="22">
        <v>76</v>
      </c>
      <c r="L24" s="22">
        <v>61.86</v>
      </c>
      <c r="M24" s="22">
        <v>64.42</v>
      </c>
      <c r="N24" s="37">
        <v>90</v>
      </c>
    </row>
    <row r="25" spans="1:14" x14ac:dyDescent="0.3">
      <c r="A25" s="36">
        <v>20</v>
      </c>
      <c r="B25" s="20" t="s">
        <v>107</v>
      </c>
      <c r="C25" s="24" t="s">
        <v>90</v>
      </c>
      <c r="D25" s="22">
        <v>84</v>
      </c>
      <c r="E25" s="22">
        <v>86.1</v>
      </c>
      <c r="F25" s="22">
        <v>73</v>
      </c>
      <c r="G25" s="22">
        <v>86.5</v>
      </c>
      <c r="H25" s="22">
        <v>88</v>
      </c>
      <c r="I25" s="22">
        <v>79.989999999999995</v>
      </c>
      <c r="J25" s="22">
        <v>91.05</v>
      </c>
      <c r="K25" s="22">
        <v>89.47</v>
      </c>
      <c r="L25" s="22">
        <v>76.16</v>
      </c>
      <c r="M25" s="22">
        <v>80.430000000000007</v>
      </c>
      <c r="N25" s="37">
        <v>90</v>
      </c>
    </row>
    <row r="26" spans="1:14" x14ac:dyDescent="0.3">
      <c r="A26" s="36">
        <v>21</v>
      </c>
      <c r="B26" s="20" t="s">
        <v>108</v>
      </c>
      <c r="C26" s="24" t="s">
        <v>91</v>
      </c>
      <c r="D26" s="22">
        <v>78</v>
      </c>
      <c r="E26" s="22">
        <v>82.4</v>
      </c>
      <c r="F26" s="22">
        <v>62</v>
      </c>
      <c r="G26" s="22">
        <v>74.33</v>
      </c>
      <c r="H26" s="22">
        <v>78.3</v>
      </c>
      <c r="I26" s="22">
        <v>70</v>
      </c>
      <c r="J26" s="22">
        <v>78.69</v>
      </c>
      <c r="K26" s="22">
        <v>80.959999999999994</v>
      </c>
      <c r="L26" s="22">
        <v>77.16</v>
      </c>
      <c r="M26" s="22">
        <v>72.25</v>
      </c>
      <c r="N26" s="37">
        <v>90</v>
      </c>
    </row>
    <row r="27" spans="1:14" x14ac:dyDescent="0.3">
      <c r="A27" s="36">
        <v>22</v>
      </c>
      <c r="B27" s="20" t="s">
        <v>109</v>
      </c>
      <c r="C27" s="21" t="s">
        <v>89</v>
      </c>
      <c r="D27" s="29">
        <v>0.11</v>
      </c>
      <c r="E27" s="25">
        <v>0.11</v>
      </c>
      <c r="F27" s="25">
        <v>0.1</v>
      </c>
      <c r="G27" s="25">
        <v>9</v>
      </c>
      <c r="H27" s="25">
        <v>0.09</v>
      </c>
      <c r="I27" s="25">
        <v>0.08</v>
      </c>
      <c r="J27" s="25">
        <v>7.0000000000000007E-2</v>
      </c>
      <c r="K27" s="25">
        <v>7.0000000000000007E-2</v>
      </c>
      <c r="L27" s="25">
        <v>7.0000000000000007E-2</v>
      </c>
      <c r="M27" s="25">
        <v>7.0000000000000007E-2</v>
      </c>
      <c r="N27" s="38">
        <v>6</v>
      </c>
    </row>
    <row r="28" spans="1:14" x14ac:dyDescent="0.3">
      <c r="A28" s="36">
        <v>23</v>
      </c>
      <c r="B28" s="28" t="s">
        <v>31</v>
      </c>
      <c r="C28" s="30" t="s">
        <v>88</v>
      </c>
      <c r="D28" s="22">
        <v>0.8</v>
      </c>
      <c r="E28" s="22">
        <v>0.8</v>
      </c>
      <c r="F28" s="22">
        <v>0.8</v>
      </c>
      <c r="G28" s="22">
        <v>0.7</v>
      </c>
      <c r="H28" s="22">
        <v>0.7</v>
      </c>
      <c r="I28" s="22">
        <v>0.7</v>
      </c>
      <c r="J28" s="22">
        <v>0.6</v>
      </c>
      <c r="K28" s="22">
        <v>0.6</v>
      </c>
      <c r="L28" s="22">
        <v>0.6</v>
      </c>
      <c r="M28" s="22">
        <v>0.6</v>
      </c>
      <c r="N28" s="37">
        <v>0.6</v>
      </c>
    </row>
    <row r="29" spans="1:14" ht="73.8" x14ac:dyDescent="0.3">
      <c r="A29" s="36">
        <v>24</v>
      </c>
      <c r="B29" s="28" t="s">
        <v>32</v>
      </c>
      <c r="C29" s="31" t="s">
        <v>87</v>
      </c>
      <c r="D29" s="22">
        <v>92.48</v>
      </c>
      <c r="E29" s="22">
        <v>94.16</v>
      </c>
      <c r="F29" s="22">
        <v>95.53</v>
      </c>
      <c r="G29" s="22">
        <v>96.29</v>
      </c>
      <c r="H29" s="22">
        <v>96.39</v>
      </c>
      <c r="I29" s="22">
        <v>96.8</v>
      </c>
      <c r="J29" s="22">
        <v>96.8</v>
      </c>
      <c r="K29" s="22">
        <v>97.05</v>
      </c>
      <c r="L29" s="22">
        <v>97.32</v>
      </c>
      <c r="M29" s="22">
        <v>97.57</v>
      </c>
      <c r="N29" s="37">
        <v>97.7</v>
      </c>
    </row>
    <row r="30" spans="1:14" ht="50.4" x14ac:dyDescent="0.3">
      <c r="A30" s="36">
        <v>25</v>
      </c>
      <c r="B30" s="20" t="s">
        <v>110</v>
      </c>
      <c r="C30" s="32" t="s">
        <v>86</v>
      </c>
      <c r="D30" s="56">
        <v>83</v>
      </c>
      <c r="E30" s="56">
        <v>85</v>
      </c>
      <c r="F30" s="56">
        <v>89</v>
      </c>
      <c r="G30" s="56">
        <v>94</v>
      </c>
      <c r="H30" s="56">
        <v>98</v>
      </c>
      <c r="I30" s="22"/>
      <c r="J30" s="22"/>
      <c r="K30" s="22"/>
      <c r="L30" s="22"/>
      <c r="M30" s="33"/>
      <c r="N30" s="37"/>
    </row>
    <row r="31" spans="1:14" ht="49.2" x14ac:dyDescent="0.3">
      <c r="A31" s="36">
        <v>26</v>
      </c>
      <c r="B31" s="20" t="s">
        <v>111</v>
      </c>
      <c r="C31" s="32" t="s">
        <v>85</v>
      </c>
      <c r="D31" s="56">
        <v>63</v>
      </c>
      <c r="E31" s="56">
        <v>65</v>
      </c>
      <c r="F31" s="56">
        <v>66</v>
      </c>
      <c r="G31" s="56">
        <v>67</v>
      </c>
      <c r="H31" s="56">
        <v>98</v>
      </c>
      <c r="I31" s="22"/>
      <c r="J31" s="22"/>
      <c r="K31" s="22"/>
      <c r="L31" s="22"/>
      <c r="M31" s="22"/>
      <c r="N31" s="37"/>
    </row>
    <row r="32" spans="1:14" ht="49.2" x14ac:dyDescent="0.3">
      <c r="A32" s="36">
        <v>27</v>
      </c>
      <c r="B32" s="28" t="s">
        <v>41</v>
      </c>
      <c r="C32" s="32" t="s">
        <v>84</v>
      </c>
      <c r="D32" s="22">
        <v>91.33</v>
      </c>
      <c r="E32" s="22">
        <v>92.68</v>
      </c>
      <c r="F32" s="22">
        <v>96</v>
      </c>
      <c r="G32" s="22">
        <v>97.28</v>
      </c>
      <c r="H32" s="22">
        <v>98.78</v>
      </c>
      <c r="I32" s="22">
        <v>99.48</v>
      </c>
      <c r="J32" s="22">
        <v>99.82</v>
      </c>
      <c r="K32" s="22">
        <v>99.87</v>
      </c>
      <c r="L32" s="22">
        <v>99.91</v>
      </c>
      <c r="M32" s="22">
        <v>99.97</v>
      </c>
      <c r="N32" s="39">
        <v>99</v>
      </c>
    </row>
    <row r="33" spans="1:14" x14ac:dyDescent="0.3">
      <c r="A33" s="36">
        <v>28</v>
      </c>
      <c r="B33" s="28" t="s">
        <v>33</v>
      </c>
      <c r="C33" s="32" t="s">
        <v>83</v>
      </c>
      <c r="D33" s="51">
        <v>400</v>
      </c>
      <c r="E33" s="51">
        <v>390</v>
      </c>
      <c r="F33" s="51">
        <v>380</v>
      </c>
      <c r="G33" s="51">
        <v>345</v>
      </c>
      <c r="H33" s="51">
        <v>326</v>
      </c>
      <c r="I33" s="51">
        <v>302</v>
      </c>
      <c r="J33" s="51">
        <v>287</v>
      </c>
      <c r="K33" s="51">
        <v>274</v>
      </c>
      <c r="L33" s="51">
        <v>288</v>
      </c>
      <c r="M33" s="51">
        <v>280</v>
      </c>
      <c r="N33" s="52">
        <v>265</v>
      </c>
    </row>
    <row r="34" spans="1:14" x14ac:dyDescent="0.3">
      <c r="A34" s="36">
        <v>29</v>
      </c>
      <c r="B34" s="28" t="s">
        <v>34</v>
      </c>
      <c r="C34" s="30" t="s">
        <v>82</v>
      </c>
      <c r="D34" s="56">
        <v>66</v>
      </c>
      <c r="E34" s="56">
        <v>58</v>
      </c>
      <c r="F34" s="56">
        <v>21</v>
      </c>
      <c r="G34" s="56">
        <v>20</v>
      </c>
      <c r="H34" s="56">
        <v>19</v>
      </c>
      <c r="I34" s="56">
        <v>18</v>
      </c>
      <c r="J34" s="56">
        <v>17</v>
      </c>
      <c r="K34" s="56">
        <v>20</v>
      </c>
      <c r="L34" s="56">
        <v>21</v>
      </c>
      <c r="M34" s="56">
        <v>20</v>
      </c>
      <c r="N34" s="57">
        <v>19</v>
      </c>
    </row>
    <row r="35" spans="1:14" x14ac:dyDescent="0.3">
      <c r="A35" s="36">
        <v>30</v>
      </c>
      <c r="B35" s="28" t="s">
        <v>35</v>
      </c>
      <c r="C35" s="30" t="s">
        <v>81</v>
      </c>
      <c r="D35" s="56">
        <v>91</v>
      </c>
      <c r="E35" s="56">
        <v>90</v>
      </c>
      <c r="F35" s="56">
        <v>90</v>
      </c>
      <c r="G35" s="56">
        <v>93</v>
      </c>
      <c r="H35" s="56">
        <v>93</v>
      </c>
      <c r="I35" s="56">
        <v>93</v>
      </c>
      <c r="J35" s="56">
        <v>94</v>
      </c>
      <c r="K35" s="56">
        <v>94</v>
      </c>
      <c r="L35" s="56">
        <v>96</v>
      </c>
      <c r="M35" s="56">
        <v>96</v>
      </c>
      <c r="N35" s="57">
        <v>90</v>
      </c>
    </row>
    <row r="36" spans="1:14" x14ac:dyDescent="0.3">
      <c r="A36" s="36">
        <v>31</v>
      </c>
      <c r="B36" s="28" t="s">
        <v>36</v>
      </c>
      <c r="C36" s="30" t="s">
        <v>80</v>
      </c>
      <c r="D36" s="58">
        <v>40000</v>
      </c>
      <c r="E36" s="58">
        <v>41300</v>
      </c>
      <c r="F36" s="58">
        <v>35638</v>
      </c>
      <c r="G36" s="58">
        <v>33736</v>
      </c>
      <c r="H36" s="58">
        <v>34467</v>
      </c>
      <c r="I36" s="58">
        <v>28757</v>
      </c>
      <c r="J36" s="58">
        <v>30017</v>
      </c>
      <c r="K36" s="58">
        <v>29136</v>
      </c>
      <c r="L36" s="58">
        <v>21627</v>
      </c>
      <c r="M36" s="58">
        <v>32000</v>
      </c>
      <c r="N36" s="59">
        <v>33000</v>
      </c>
    </row>
    <row r="37" spans="1:14" x14ac:dyDescent="0.3">
      <c r="A37" s="36">
        <v>32</v>
      </c>
      <c r="B37" s="34" t="s">
        <v>38</v>
      </c>
      <c r="C37" s="32" t="s">
        <v>79</v>
      </c>
      <c r="D37" s="25">
        <v>2.99</v>
      </c>
      <c r="E37" s="25">
        <v>3.71</v>
      </c>
      <c r="F37" s="25">
        <v>2.2599999999999998</v>
      </c>
      <c r="G37" s="25">
        <v>1.5</v>
      </c>
      <c r="H37" s="25">
        <v>2.91</v>
      </c>
      <c r="I37" s="25">
        <v>3.83</v>
      </c>
      <c r="J37" s="25" t="s">
        <v>37</v>
      </c>
      <c r="K37" s="25">
        <v>0.65</v>
      </c>
      <c r="L37" s="25">
        <v>0.26</v>
      </c>
      <c r="M37" s="25">
        <v>0.24</v>
      </c>
      <c r="N37" s="38">
        <v>0.21</v>
      </c>
    </row>
    <row r="38" spans="1:14" ht="49.2" x14ac:dyDescent="0.3">
      <c r="A38" s="36">
        <v>33</v>
      </c>
      <c r="B38" s="28" t="s">
        <v>39</v>
      </c>
      <c r="C38" s="30" t="s">
        <v>78</v>
      </c>
      <c r="D38" s="22">
        <v>0.08</v>
      </c>
      <c r="E38" s="22">
        <v>0.12</v>
      </c>
      <c r="F38" s="22">
        <v>0.06</v>
      </c>
      <c r="G38" s="22">
        <v>0.01</v>
      </c>
      <c r="H38" s="22">
        <v>0.01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37">
        <v>0</v>
      </c>
    </row>
    <row r="39" spans="1:14" x14ac:dyDescent="0.3">
      <c r="A39" s="36">
        <v>34</v>
      </c>
      <c r="B39" s="28" t="s">
        <v>40</v>
      </c>
      <c r="C39" s="30" t="s">
        <v>77</v>
      </c>
      <c r="D39" s="22">
        <v>0.34</v>
      </c>
      <c r="E39" s="22">
        <v>0.5</v>
      </c>
      <c r="F39" s="22">
        <v>0.2</v>
      </c>
      <c r="G39" s="22">
        <v>0.1</v>
      </c>
      <c r="H39" s="22">
        <v>0.05</v>
      </c>
      <c r="I39" s="22">
        <v>0.09</v>
      </c>
      <c r="J39" s="22">
        <v>7.0000000000000007E-2</v>
      </c>
      <c r="K39" s="22">
        <v>0.13</v>
      </c>
      <c r="L39" s="22">
        <v>0.42</v>
      </c>
      <c r="M39" s="22">
        <v>0.15</v>
      </c>
      <c r="N39" s="37">
        <v>0.15</v>
      </c>
    </row>
    <row r="40" spans="1:14" x14ac:dyDescent="0.3">
      <c r="A40" s="36">
        <v>35</v>
      </c>
      <c r="B40" s="20" t="s">
        <v>42</v>
      </c>
      <c r="C40" s="27" t="s">
        <v>76</v>
      </c>
      <c r="D40" s="35"/>
      <c r="E40" s="35"/>
      <c r="F40" s="25">
        <v>2</v>
      </c>
      <c r="G40" s="25">
        <v>2</v>
      </c>
      <c r="H40" s="25">
        <v>2</v>
      </c>
      <c r="I40" s="25">
        <v>1.7</v>
      </c>
      <c r="J40" s="25">
        <v>2.2000000000000002</v>
      </c>
      <c r="K40" s="25">
        <v>1.9</v>
      </c>
      <c r="L40" s="25">
        <v>1.6</v>
      </c>
      <c r="M40" s="25">
        <v>1.7</v>
      </c>
      <c r="N40" s="38">
        <v>25</v>
      </c>
    </row>
    <row r="41" spans="1:14" x14ac:dyDescent="0.3">
      <c r="A41" s="36">
        <v>36</v>
      </c>
      <c r="B41" s="20" t="s">
        <v>43</v>
      </c>
      <c r="C41" s="21" t="s">
        <v>75</v>
      </c>
      <c r="D41" s="35"/>
      <c r="E41" s="35"/>
      <c r="F41" s="25">
        <v>20.7</v>
      </c>
      <c r="G41" s="22">
        <v>28</v>
      </c>
      <c r="H41" s="22">
        <v>30.11</v>
      </c>
      <c r="I41" s="22">
        <v>42</v>
      </c>
      <c r="J41" s="22">
        <v>45</v>
      </c>
      <c r="K41" s="22">
        <v>30.11</v>
      </c>
      <c r="L41" s="22">
        <v>39.4</v>
      </c>
      <c r="M41" s="22">
        <v>43.3</v>
      </c>
      <c r="N41" s="37">
        <v>80</v>
      </c>
    </row>
    <row r="42" spans="1:14" x14ac:dyDescent="0.3">
      <c r="A42" s="36">
        <v>37</v>
      </c>
      <c r="B42" s="20" t="s">
        <v>44</v>
      </c>
      <c r="C42" s="21" t="s">
        <v>74</v>
      </c>
      <c r="D42" s="35"/>
      <c r="E42" s="35"/>
      <c r="F42" s="25" t="s">
        <v>27</v>
      </c>
      <c r="G42" s="22" t="s">
        <v>27</v>
      </c>
      <c r="H42" s="22" t="s">
        <v>27</v>
      </c>
      <c r="I42" s="22" t="s">
        <v>27</v>
      </c>
      <c r="J42" s="22" t="s">
        <v>27</v>
      </c>
      <c r="K42" s="22">
        <v>52</v>
      </c>
      <c r="L42" s="22" t="s">
        <v>45</v>
      </c>
      <c r="M42" s="22" t="s">
        <v>46</v>
      </c>
      <c r="N42" s="37">
        <v>60</v>
      </c>
    </row>
    <row r="43" spans="1:14" x14ac:dyDescent="0.3">
      <c r="A43" s="36">
        <v>38</v>
      </c>
      <c r="B43" s="20" t="s">
        <v>47</v>
      </c>
      <c r="C43" s="24" t="s">
        <v>73</v>
      </c>
      <c r="D43" s="35"/>
      <c r="E43" s="35"/>
      <c r="F43" s="60">
        <v>1500</v>
      </c>
      <c r="G43" s="60">
        <v>2109</v>
      </c>
      <c r="H43" s="60">
        <v>1954</v>
      </c>
      <c r="I43" s="60">
        <v>2286</v>
      </c>
      <c r="J43" s="60">
        <v>2562</v>
      </c>
      <c r="K43" s="60">
        <v>2334</v>
      </c>
      <c r="L43" s="60">
        <v>1379</v>
      </c>
      <c r="M43" s="60">
        <v>2147</v>
      </c>
      <c r="N43" s="61">
        <v>2213</v>
      </c>
    </row>
    <row r="44" spans="1:14" x14ac:dyDescent="0.3">
      <c r="A44" s="36">
        <v>39</v>
      </c>
      <c r="B44" s="20" t="s">
        <v>48</v>
      </c>
      <c r="C44" s="21" t="s">
        <v>72</v>
      </c>
      <c r="D44" s="35"/>
      <c r="E44" s="35"/>
      <c r="F44" s="62"/>
      <c r="G44" s="62"/>
      <c r="H44" s="62"/>
      <c r="I44" s="63">
        <v>20716</v>
      </c>
      <c r="J44" s="63">
        <v>20775</v>
      </c>
      <c r="K44" s="63">
        <v>19725</v>
      </c>
      <c r="L44" s="63">
        <v>12166</v>
      </c>
      <c r="M44" s="63">
        <v>14079</v>
      </c>
      <c r="N44" s="64"/>
    </row>
    <row r="45" spans="1:14" x14ac:dyDescent="0.3">
      <c r="A45" s="36">
        <v>40</v>
      </c>
      <c r="B45" s="20" t="s">
        <v>49</v>
      </c>
      <c r="C45" s="21" t="s">
        <v>71</v>
      </c>
      <c r="D45" s="35"/>
      <c r="E45" s="35"/>
      <c r="F45" s="62"/>
      <c r="G45" s="62"/>
      <c r="H45" s="62"/>
      <c r="I45" s="65">
        <v>33498</v>
      </c>
      <c r="J45" s="66">
        <v>32930</v>
      </c>
      <c r="K45" s="66">
        <v>30243</v>
      </c>
      <c r="L45" s="66">
        <v>19183</v>
      </c>
      <c r="M45" s="66">
        <v>22455</v>
      </c>
      <c r="N45" s="64"/>
    </row>
    <row r="46" spans="1:14" x14ac:dyDescent="0.3">
      <c r="A46" s="36">
        <v>41</v>
      </c>
      <c r="B46" s="20" t="s">
        <v>50</v>
      </c>
      <c r="C46" s="21" t="s">
        <v>70</v>
      </c>
      <c r="D46" s="35"/>
      <c r="E46" s="35"/>
      <c r="F46" s="62"/>
      <c r="G46" s="62"/>
      <c r="H46" s="62"/>
      <c r="I46" s="60">
        <v>26013</v>
      </c>
      <c r="J46" s="58">
        <v>26119</v>
      </c>
      <c r="K46" s="58">
        <v>23595</v>
      </c>
      <c r="L46" s="58">
        <v>13826</v>
      </c>
      <c r="M46" s="58">
        <v>14366</v>
      </c>
      <c r="N46" s="64"/>
    </row>
    <row r="47" spans="1:14" x14ac:dyDescent="0.3">
      <c r="A47" s="36">
        <v>42</v>
      </c>
      <c r="B47" s="20" t="s">
        <v>51</v>
      </c>
      <c r="C47" s="21" t="s">
        <v>69</v>
      </c>
      <c r="D47" s="35"/>
      <c r="E47" s="35"/>
      <c r="F47" s="53"/>
      <c r="G47" s="53"/>
      <c r="H47" s="53"/>
      <c r="I47" s="51"/>
      <c r="J47" s="55">
        <v>131</v>
      </c>
      <c r="K47" s="55">
        <v>127</v>
      </c>
      <c r="L47" s="55">
        <v>109</v>
      </c>
      <c r="M47" s="55">
        <v>171</v>
      </c>
      <c r="N47" s="54"/>
    </row>
    <row r="48" spans="1:14" x14ac:dyDescent="0.3">
      <c r="A48" s="36">
        <v>43</v>
      </c>
      <c r="B48" s="20" t="s">
        <v>52</v>
      </c>
      <c r="C48" s="21" t="s">
        <v>68</v>
      </c>
      <c r="D48" s="35"/>
      <c r="E48" s="35"/>
      <c r="F48" s="53"/>
      <c r="G48" s="53"/>
      <c r="H48" s="53"/>
      <c r="I48" s="51"/>
      <c r="J48" s="56">
        <v>17</v>
      </c>
      <c r="K48" s="56">
        <v>18</v>
      </c>
      <c r="L48" s="56">
        <v>8</v>
      </c>
      <c r="M48" s="56">
        <v>149</v>
      </c>
      <c r="N48" s="54"/>
    </row>
    <row r="49" spans="1:14" ht="49.2" x14ac:dyDescent="0.3">
      <c r="A49" s="36">
        <v>44</v>
      </c>
      <c r="B49" s="20" t="s">
        <v>53</v>
      </c>
      <c r="C49" s="21" t="s">
        <v>67</v>
      </c>
      <c r="D49" s="35"/>
      <c r="E49" s="35"/>
      <c r="F49" s="22">
        <v>23.5</v>
      </c>
      <c r="G49" s="22">
        <v>23.98</v>
      </c>
      <c r="H49" s="22">
        <v>30</v>
      </c>
      <c r="I49" s="22">
        <v>35.700000000000003</v>
      </c>
      <c r="J49" s="22">
        <v>38.5</v>
      </c>
      <c r="K49" s="22">
        <v>39.5</v>
      </c>
      <c r="L49" s="22">
        <v>39.700000000000003</v>
      </c>
      <c r="M49" s="35"/>
      <c r="N49" s="45"/>
    </row>
    <row r="50" spans="1:14" ht="25.2" thickBot="1" x14ac:dyDescent="0.35">
      <c r="A50" s="40">
        <v>45</v>
      </c>
      <c r="B50" s="46" t="s">
        <v>56</v>
      </c>
      <c r="C50" s="47" t="s">
        <v>66</v>
      </c>
      <c r="D50" s="48"/>
      <c r="E50" s="48"/>
      <c r="F50" s="49">
        <v>31.1</v>
      </c>
      <c r="G50" s="49">
        <v>26.2</v>
      </c>
      <c r="H50" s="49">
        <v>26.5</v>
      </c>
      <c r="I50" s="49">
        <v>23</v>
      </c>
      <c r="J50" s="49">
        <v>21.7</v>
      </c>
      <c r="K50" s="49">
        <v>13.2</v>
      </c>
      <c r="L50" s="49">
        <v>10.6</v>
      </c>
      <c r="M50" s="49">
        <v>15.6</v>
      </c>
      <c r="N50" s="50">
        <v>20</v>
      </c>
    </row>
  </sheetData>
  <mergeCells count="4">
    <mergeCell ref="A4:A5"/>
    <mergeCell ref="B4:B5"/>
    <mergeCell ref="D4:M4"/>
    <mergeCell ref="C4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</vt:lpstr>
      <vt:lpstr>Indi</vt:lpstr>
      <vt:lpstr>Indi!_Hlk124060624</vt:lpstr>
      <vt:lpstr>Indi!_Hlk124060759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Mean Reatanak Sambath</dc:creator>
  <cp:lastModifiedBy>NHIEP Seila</cp:lastModifiedBy>
  <dcterms:created xsi:type="dcterms:W3CDTF">2024-01-22T08:03:32Z</dcterms:created>
  <dcterms:modified xsi:type="dcterms:W3CDTF">2024-04-05T07:00:56Z</dcterms:modified>
</cp:coreProperties>
</file>