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4AB63A28-81CF-4D9A-8414-2D515A7583BC}" xr6:coauthVersionLast="47" xr6:coauthVersionMax="47" xr10:uidLastSave="{00000000-0000-0000-0000-000000000000}"/>
  <bookViews>
    <workbookView xWindow="5805" yWindow="2340" windowWidth="25200" windowHeight="15600" xr2:uid="{3A105132-3EA0-490B-AD73-D7D5CB6C18B5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교육훈련계획서'!$A$1:$AN$26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" l="1"/>
  <c r="J26" i="3"/>
  <c r="L26" i="3" s="1"/>
  <c r="I26" i="3"/>
  <c r="E26" i="3"/>
  <c r="L25" i="3"/>
  <c r="L24" i="3"/>
  <c r="L23" i="3"/>
  <c r="L22" i="3"/>
  <c r="L18" i="3"/>
  <c r="L17" i="3"/>
  <c r="L16" i="3"/>
  <c r="L15" i="3"/>
  <c r="L14" i="3"/>
  <c r="L13" i="3"/>
  <c r="L12" i="3"/>
  <c r="L11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26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E492B888-D2B0-441E-BA0F-FC282737747A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46F2A3C8-3675-4B73-A7C9-29989B8195A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B2AEEDB3-AF39-4C72-B310-6232A2AC490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7377DF16-539C-487B-BFE6-33BF018CC7FE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DD572E95-22A1-4DD0-9401-8E440E91B9E4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<sst xmlns="http://schemas.openxmlformats.org/spreadsheetml/2006/main" count="271" uniqueCount="201">
  <si>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</si>
  <si>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</si>
  <si>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</si>
  <si>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</si>
  <si>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</si>
  <si>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</si>
  <si>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</si>
  <si>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</si>
  <si>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</si>
  <si>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</si>
  <si>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</si>
  <si>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</si>
  <si>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</si>
  <si>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</si>
  <si>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</si>
  <si>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</si>
  <si>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</si>
  <si>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</si>
  <si>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</si>
  <si>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</si>
  <si>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</si>
  <si>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</si>
  <si>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</si>
  <si>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</si>
  <si>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</si>
  <si>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</si>
  <si>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</si>
  <si>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</si>
  <si>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</si>
  <si>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</si>
  <si>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</si>
  <si>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</si>
  <si>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</si>
  <si>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</si>
  <si>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</si>
  <si>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</si>
  <si>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</si>
  <si>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</si>
  <si>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</si>
  <si>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</si>
  <si>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</si>
  <si>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</si>
  <si>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</si>
  <si>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</si>
  <si>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</si>
  <si>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</si>
  <si>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</si>
  <si>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</si>
  <si>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</si>
  <si>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</si>
  <si>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</si>
  <si>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</si>
  <si>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</si>
  <si>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</si>
  <si>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</si>
  <si>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</si>
  <si>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</si>
  <si>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</si>
  <si>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</si>
  <si>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</si>
  <si>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</si>
  <si>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</si>
  <si>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</si>
  <si>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</si>
  <si>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</si>
  <si>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</si>
  <si>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</si>
  <si>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</si>
  <si>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</si>
  <si>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</si>
  <si>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</si>
  <si>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</si>
  <si>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</si>
  <si>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</si>
  <si>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</si>
  <si>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</si>
  <si>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</si>
  <si>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</si>
  <si>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</si>
  <si>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</si>
  <si>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</si>
  <si>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</si>
  <si>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</si>
  <si>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</si>
  <si>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</si>
  <si>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</si>
  <si>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</si>
  <si>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</si>
  <si>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</si>
  <si>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</si>
  <si>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</si>
  <si>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</si>
  <si>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</si>
  <si>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</si>
  <si>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</si>
  <si>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</si>
  <si>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</si>
  <si>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</si>
  <si>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</si>
  <si>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</si>
  <si>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</si>
  <si>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</si>
  <si>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</si>
  <si>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</si>
  <si>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</si>
  <si>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</si>
  <si>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</si>
  <si>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빅데이터 분석을 위한 태블로 시각화</t>
    <phoneticPr fontId="5" type="noConversion"/>
  </si>
  <si>
    <t>KPC</t>
    <phoneticPr fontId="5" type="noConversion"/>
  </si>
  <si>
    <t>마케팅팀</t>
    <phoneticPr fontId="5" type="noConversion"/>
  </si>
  <si>
    <t>유수현</t>
    <phoneticPr fontId="5" type="noConversion"/>
  </si>
  <si>
    <t>14
15</t>
    <phoneticPr fontId="5" type="noConversion"/>
  </si>
  <si>
    <t>서울</t>
    <phoneticPr fontId="14" type="noConversion"/>
  </si>
  <si>
    <t>태블로 툴 활용법 익히기</t>
    <phoneticPr fontId="5" type="noConversion"/>
  </si>
  <si>
    <t>데이터 분석 시각화</t>
    <phoneticPr fontId="5" type="noConversion"/>
  </si>
  <si>
    <t>① 교육종류 : 대면 - 교육기관에 참석하여 대면으로 진행하는 교육</t>
    <phoneticPr fontId="14" type="noConversion"/>
  </si>
  <si>
    <t>업무 생산성을 높이는 ChatGPT 활용 스킬</t>
    <phoneticPr fontId="5" type="noConversion"/>
  </si>
  <si>
    <t>주임</t>
    <phoneticPr fontId="5" type="noConversion"/>
  </si>
  <si>
    <t>윤소연</t>
    <phoneticPr fontId="5" type="noConversion"/>
  </si>
  <si>
    <t>서울</t>
    <phoneticPr fontId="5" type="noConversion"/>
  </si>
  <si>
    <t>gpt를 활용한 업무 효율화 지식 습득</t>
    <phoneticPr fontId="5" type="noConversion"/>
  </si>
  <si>
    <t>문서작성 등에 활용</t>
    <phoneticPr fontId="5" type="noConversion"/>
  </si>
  <si>
    <t>비대면 - 비대면(zoom)으로 진행하는 실시간 라이브 교육</t>
    <phoneticPr fontId="5" type="noConversion"/>
  </si>
  <si>
    <t>비대면</t>
    <phoneticPr fontId="38" type="noConversion"/>
  </si>
  <si>
    <t>디지털 광고, 실행에서 분석까지</t>
    <phoneticPr fontId="5" type="noConversion"/>
  </si>
  <si>
    <t>김예진</t>
    <phoneticPr fontId="5" type="noConversion"/>
  </si>
  <si>
    <t>8
9</t>
    <phoneticPr fontId="5" type="noConversion"/>
  </si>
  <si>
    <t>자택</t>
    <phoneticPr fontId="5" type="noConversion"/>
  </si>
  <si>
    <t>신유형 매체 파악 및 다양한 PR 계획 수립</t>
    <phoneticPr fontId="5" type="noConversion"/>
  </si>
  <si>
    <t>기업 이미지에 적절한 PR 매체와 방식 적용</t>
    <phoneticPr fontId="5" type="noConversion"/>
  </si>
  <si>
    <t>온라인 - 녹화된 영상을 일정기간동안 자유롭게 수강하는 교육</t>
    <phoneticPr fontId="5" type="noConversion"/>
  </si>
  <si>
    <t>마켓센싱 역량강화(마케팅통찰력개발)</t>
    <phoneticPr fontId="5" type="noConversion"/>
  </si>
  <si>
    <t>계장</t>
    <phoneticPr fontId="5" type="noConversion"/>
  </si>
  <si>
    <t>김병훈</t>
    <phoneticPr fontId="5" type="noConversion"/>
  </si>
  <si>
    <t>18
19</t>
    <phoneticPr fontId="5" type="noConversion"/>
  </si>
  <si>
    <t>마케팅 업무 활용</t>
    <phoneticPr fontId="5" type="noConversion"/>
  </si>
  <si>
    <t>마케팅 전략 수립</t>
    <phoneticPr fontId="5" type="noConversion"/>
  </si>
  <si>
    <t>② 교육과정 : 1인 2과정(단, 추가교육 필요시, 사외교육신청서 작성 후 진행)</t>
    <phoneticPr fontId="14" type="noConversion"/>
  </si>
  <si>
    <t>가격결정 및 프로모션 실무</t>
    <phoneticPr fontId="14" type="noConversion"/>
  </si>
  <si>
    <t>KPC</t>
    <phoneticPr fontId="14" type="noConversion"/>
  </si>
  <si>
    <t>마케팅</t>
    <phoneticPr fontId="38" type="noConversion"/>
  </si>
  <si>
    <t>과장</t>
    <phoneticPr fontId="14" type="noConversion"/>
  </si>
  <si>
    <t>홍세동</t>
    <phoneticPr fontId="14" type="noConversion"/>
  </si>
  <si>
    <t>22
24</t>
    <phoneticPr fontId="5" type="noConversion"/>
  </si>
  <si>
    <t>자택</t>
    <phoneticPr fontId="14" type="noConversion"/>
  </si>
  <si>
    <t>정가 책정 실무자</t>
    <phoneticPr fontId="5" type="noConversion"/>
  </si>
  <si>
    <t>가격 관리 체계 구축에 지식 습득</t>
    <phoneticPr fontId="5" type="noConversion"/>
  </si>
  <si>
    <t xml:space="preserve">③ 본인 직무와 관련된 교육 훈련만 신청 가능 </t>
    <phoneticPr fontId="5" type="noConversion"/>
  </si>
  <si>
    <t>B2B마케팅전략기획</t>
    <phoneticPr fontId="14" type="noConversion"/>
  </si>
  <si>
    <t>마케팅팀</t>
    <phoneticPr fontId="38" type="noConversion"/>
  </si>
  <si>
    <t>주임</t>
    <phoneticPr fontId="14" type="noConversion"/>
  </si>
  <si>
    <t>박해림</t>
    <phoneticPr fontId="14" type="noConversion"/>
  </si>
  <si>
    <t>27
29</t>
    <phoneticPr fontId="5" type="noConversion"/>
  </si>
  <si>
    <t>B2B기업의 효과적인 마케팅 전략 수립</t>
    <phoneticPr fontId="5" type="noConversion"/>
  </si>
  <si>
    <t>장기적인 마케팅 전략 수립</t>
    <phoneticPr fontId="5" type="noConversion"/>
  </si>
  <si>
    <t>(ex. 엑셀, PPT, 스피치, 역량 강화, 정신건강, 외국어 등은 불가)</t>
    <phoneticPr fontId="5" type="noConversion"/>
  </si>
  <si>
    <t>Python 기반의 텍스트 데이터 분석 정규화</t>
    <phoneticPr fontId="5" type="noConversion"/>
  </si>
  <si>
    <t>29
31</t>
    <phoneticPr fontId="5" type="noConversion"/>
  </si>
  <si>
    <t>텍스트 데이터 분석</t>
    <phoneticPr fontId="5" type="noConversion"/>
  </si>
  <si>
    <t>결과분석 바탕 인사이트 도출</t>
    <phoneticPr fontId="5" type="noConversion"/>
  </si>
  <si>
    <t>※ HR팀에서 직무 연관성 검토 후 조정할 수 있음</t>
    <phoneticPr fontId="5" type="noConversion"/>
  </si>
  <si>
    <t>고객 데이터 분석 실무(Excel활용)</t>
    <phoneticPr fontId="5" type="noConversion"/>
  </si>
  <si>
    <t>3
5</t>
    <phoneticPr fontId="5" type="noConversion"/>
  </si>
  <si>
    <t>고객 데이터 관리 지식 습득</t>
    <phoneticPr fontId="5" type="noConversion"/>
  </si>
  <si>
    <t>MI 체계 구축에 활용</t>
    <phoneticPr fontId="5" type="noConversion"/>
  </si>
  <si>
    <t>④ 교육신청 사유, 실용적용 계획 : 반드시 기입 바람</t>
    <phoneticPr fontId="5" type="noConversion"/>
  </si>
  <si>
    <t>빅테이터 활용 마케팅 실무</t>
    <phoneticPr fontId="5" type="noConversion"/>
  </si>
  <si>
    <t>최현진</t>
  </si>
  <si>
    <t>10
12</t>
    <phoneticPr fontId="5" type="noConversion"/>
  </si>
  <si>
    <t>마케팅 및 홍보 전략 수립</t>
    <phoneticPr fontId="5" type="noConversion"/>
  </si>
  <si>
    <t>타켓별 효과적인 마케팅 및 홍보 적용</t>
    <phoneticPr fontId="5" type="noConversion"/>
  </si>
  <si>
    <t>⑤ 수강료 및 출장비 : 정확한 금액 기입(백원단위는 소수점 1자리)</t>
    <phoneticPr fontId="5" type="noConversion"/>
  </si>
  <si>
    <t>홍보기획 및 실행전략</t>
    <phoneticPr fontId="5" type="noConversion"/>
  </si>
  <si>
    <t>1
3</t>
    <phoneticPr fontId="5" type="noConversion"/>
  </si>
  <si>
    <t>효과적인 홍보 기획 및 전략 수립</t>
    <phoneticPr fontId="5" type="noConversion"/>
  </si>
  <si>
    <t>기업 및 CEO 홍보 활성화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</si>
  <si>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</si>
  <si>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브랜드, 마케팅 그리고 커뮤니케이션</t>
    <phoneticPr fontId="14" type="noConversion"/>
  </si>
  <si>
    <t>15
17</t>
    <phoneticPr fontId="5" type="noConversion"/>
  </si>
  <si>
    <t>브랜딩을 위한 효율적 고객 커뮤니케이션 방향성 모색</t>
    <phoneticPr fontId="5" type="noConversion"/>
  </si>
  <si>
    <t>기업 이미지 리브랜딩</t>
    <phoneticPr fontId="5" type="noConversion"/>
  </si>
  <si>
    <t>(한국생산성본부, 한국표준협회, 한국능률협회, 한국산업기술협회)</t>
    <phoneticPr fontId="5" type="noConversion"/>
  </si>
  <si>
    <t>New Media 마케팅 전략</t>
    <phoneticPr fontId="5" type="noConversion"/>
  </si>
  <si>
    <t>최현진</t>
    <phoneticPr fontId="5" type="noConversion"/>
  </si>
  <si>
    <t xml:space="preserve">30
</t>
    <phoneticPr fontId="5" type="noConversion"/>
  </si>
  <si>
    <t xml:space="preserve">
2</t>
    <phoneticPr fontId="5" type="noConversion"/>
  </si>
  <si>
    <t>2024년 SNS(인스타그램) 운영 계획</t>
    <phoneticPr fontId="5" type="noConversion"/>
  </si>
  <si>
    <t>기존 채널 운영 활영화 및 새로운 미디어 발견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</si>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</sst>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86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4" xfId="3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0" fontId="6" fillId="0" borderId="116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39" fillId="12" borderId="11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7" xfId="4" applyNumberFormat="1" applyFont="1" applyBorder="1" applyAlignment="1" applyProtection="1">
      <alignment vertical="center" wrapText="1"/>
      <protection locked="0" hidden="1"/>
    </xf>
    <xf numFmtId="176" fontId="6" fillId="0" borderId="118" xfId="4" applyNumberFormat="1" applyFont="1" applyBorder="1" applyAlignment="1" applyProtection="1">
      <alignment vertical="center" wrapText="1"/>
      <protection locked="0" hidden="1"/>
    </xf>
    <xf numFmtId="176" fontId="6" fillId="0" borderId="119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9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0" xfId="4" applyNumberFormat="1" applyFont="1" applyBorder="1" applyAlignment="1" applyProtection="1">
      <alignment horizontal="right" vertical="center"/>
      <protection locked="0" hidden="1"/>
    </xf>
    <xf numFmtId="177" fontId="6" fillId="0" borderId="121" xfId="4" applyNumberFormat="1" applyFont="1" applyBorder="1" applyAlignment="1" applyProtection="1">
      <alignment horizontal="right" vertical="center"/>
      <protection locked="0" hidden="1"/>
    </xf>
    <xf numFmtId="178" fontId="37" fillId="3" borderId="122" xfId="4" applyNumberFormat="1" applyFont="1" applyFill="1" applyBorder="1" applyAlignment="1" applyProtection="1">
      <alignment horizontal="right" vertical="center"/>
      <protection hidden="1"/>
    </xf>
    <xf numFmtId="176" fontId="6" fillId="11" borderId="123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2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2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5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1" fillId="0" borderId="0" xfId="4">
      <alignment vertical="center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13" fillId="3" borderId="12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2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0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1" xfId="4" applyNumberFormat="1" applyFont="1" applyFill="1" applyBorder="1" applyAlignment="1" applyProtection="1">
      <alignment horizontal="right" vertical="center"/>
      <protection hidden="1"/>
    </xf>
    <xf numFmtId="178" fontId="37" fillId="3" borderId="132" xfId="4" applyNumberFormat="1" applyFont="1" applyFill="1" applyBorder="1" applyAlignment="1" applyProtection="1">
      <alignment horizontal="right" vertical="center"/>
      <protection hidden="1"/>
    </xf>
    <xf numFmtId="176" fontId="21" fillId="3" borderId="13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0" xfId="4" applyNumberFormat="1" applyFont="1" applyFill="1" applyBorder="1" applyAlignment="1" applyProtection="1">
      <alignment horizontal="center" vertical="center" shrinkToFit="1"/>
      <protection hidden="1"/>
    </xf>
    <xf numFmtId="0" fontId="40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279CDB47-456A-4973-A16C-113FB019DBE6}"/>
    <cellStyle name="표준 41" xfId="4" xr:uid="{156B5EC4-2594-4D3A-B32D-EB7B160F5E8A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F6FEFCE-C186-46F3-8AC4-463FFE7F2A9C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8FD685C-7C21-444A-B974-B4E32C1DB7F5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832563E-D1B9-49E6-8BDA-59003A17BC66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FC7EDC1-2AB9-4F12-9B22-DF9AF56593A7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1.%20&#51204;&#47029;&#44592;&#54925;&#52509;&#44292;/2.%20&#47560;&#52992;&#54021;&#54016;/&#52392;&#48512;%203.%20&#47560;&#52992;&#54021;&#54016;_2024&#45380;%20&#50672;&#44036;%20&#44221;&#50689;&#44228;&#54925;&#49436;_v1.1_&#51064;&#47141;&#44228;&#54925;&#49436;%20&#4968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D270-C17E-42A4-8655-1D3B0E34876C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2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2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3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3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8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8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8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15B32A82-5CC6-41A6-93B0-4B4AEF078BC4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5B33-F518-4686-BB24-D59BFE9A8B56}">
  <dimension ref="A1:J22"/>
  <sheetViews>
    <sheetView showGridLines="0" view="pageBreakPreview" zoomScaleNormal="100" zoomScaleSheetLayoutView="100" workbookViewId="0">
      <selection sqref="A1:J1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3BC2-490E-49CB-AF20-22E6CB5B00C1}">
  <dimension ref="A1:AQ39"/>
  <sheetViews>
    <sheetView showGridLines="0" view="pageBreakPreview" zoomScaleNormal="100" zoomScaleSheetLayoutView="100" workbookViewId="0">
      <selection sqref="A1:AA3"/>
    </sheetView>
  </sheetViews>
  <sheetFormatPr defaultColWidth="9" defaultRowHeight="13.5" x14ac:dyDescent="0.3"/>
  <cols>
    <col min="1" max="1" width="5.75" style="176" customWidth="1"/>
    <col min="2" max="2" width="7.875" style="279" customWidth="1"/>
    <col min="3" max="3" width="3.375" style="279" customWidth="1"/>
    <col min="4" max="4" width="4.25" style="280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1" customFormat="1" ht="21.95" customHeight="1" x14ac:dyDescent="0.3">
      <c r="A7" s="225" t="s">
        <v>106</v>
      </c>
      <c r="B7" s="226" t="s">
        <v>107</v>
      </c>
      <c r="C7" s="227"/>
      <c r="D7" s="228">
        <v>2</v>
      </c>
      <c r="E7" s="228">
        <v>14</v>
      </c>
      <c r="F7" s="228" t="s">
        <v>108</v>
      </c>
      <c r="G7" s="229" t="s">
        <v>109</v>
      </c>
      <c r="H7" s="228" t="s">
        <v>79</v>
      </c>
      <c r="I7" s="229" t="s">
        <v>110</v>
      </c>
      <c r="J7" s="230">
        <v>620</v>
      </c>
      <c r="K7" s="231">
        <v>10</v>
      </c>
      <c r="L7" s="232">
        <f t="shared" ref="L7:L14" si="0">SUM(J7:K7)</f>
        <v>630</v>
      </c>
      <c r="M7" s="233"/>
      <c r="N7" s="234"/>
      <c r="O7" s="234" t="s">
        <v>111</v>
      </c>
      <c r="P7" s="235"/>
      <c r="Q7" s="235"/>
      <c r="R7" s="235"/>
      <c r="S7" s="234"/>
      <c r="T7" s="234"/>
      <c r="U7" s="234"/>
      <c r="V7" s="235"/>
      <c r="W7" s="236"/>
      <c r="X7" s="237"/>
      <c r="Y7" s="238" t="s">
        <v>112</v>
      </c>
      <c r="Z7" s="239" t="s">
        <v>113</v>
      </c>
      <c r="AA7" s="239" t="s">
        <v>114</v>
      </c>
      <c r="AB7" s="62"/>
      <c r="AC7" s="186"/>
      <c r="AD7" s="186" t="s">
        <v>115</v>
      </c>
      <c r="AE7" s="186"/>
      <c r="AF7" s="186"/>
      <c r="AG7" s="186"/>
      <c r="AH7" s="186"/>
      <c r="AI7" s="195"/>
      <c r="AJ7" s="195"/>
      <c r="AK7" s="195"/>
      <c r="AL7" s="222"/>
      <c r="AM7" s="240"/>
    </row>
    <row r="8" spans="1:43" s="241" customFormat="1" ht="21.95" customHeight="1" x14ac:dyDescent="0.3">
      <c r="A8" s="225" t="s">
        <v>106</v>
      </c>
      <c r="B8" s="242" t="s">
        <v>116</v>
      </c>
      <c r="C8" s="243"/>
      <c r="D8" s="228">
        <v>1</v>
      </c>
      <c r="E8" s="228">
        <v>6</v>
      </c>
      <c r="F8" s="228" t="s">
        <v>108</v>
      </c>
      <c r="G8" s="229" t="s">
        <v>109</v>
      </c>
      <c r="H8" s="228" t="s">
        <v>117</v>
      </c>
      <c r="I8" s="229" t="s">
        <v>118</v>
      </c>
      <c r="J8" s="230">
        <v>320</v>
      </c>
      <c r="K8" s="231">
        <v>5</v>
      </c>
      <c r="L8" s="232">
        <f t="shared" si="0"/>
        <v>325</v>
      </c>
      <c r="M8" s="233"/>
      <c r="N8" s="234"/>
      <c r="O8" s="234">
        <v>15</v>
      </c>
      <c r="P8" s="235"/>
      <c r="Q8" s="235"/>
      <c r="R8" s="235"/>
      <c r="S8" s="234"/>
      <c r="T8" s="234"/>
      <c r="U8" s="234"/>
      <c r="V8" s="235"/>
      <c r="W8" s="236"/>
      <c r="X8" s="237"/>
      <c r="Y8" s="238" t="s">
        <v>119</v>
      </c>
      <c r="Z8" s="228" t="s">
        <v>120</v>
      </c>
      <c r="AA8" s="228" t="s">
        <v>121</v>
      </c>
      <c r="AB8" s="62"/>
      <c r="AC8" s="186"/>
      <c r="AD8" s="186"/>
      <c r="AE8" s="186"/>
      <c r="AF8" s="186"/>
      <c r="AG8" s="186" t="s">
        <v>122</v>
      </c>
      <c r="AH8" s="186"/>
      <c r="AI8" s="195"/>
      <c r="AJ8" s="195"/>
      <c r="AK8" s="195"/>
      <c r="AL8" s="222"/>
      <c r="AM8" s="240"/>
    </row>
    <row r="9" spans="1:43" s="241" customFormat="1" ht="21.95" customHeight="1" x14ac:dyDescent="0.3">
      <c r="A9" s="244" t="s">
        <v>123</v>
      </c>
      <c r="B9" s="226" t="s">
        <v>124</v>
      </c>
      <c r="C9" s="227"/>
      <c r="D9" s="228">
        <v>2</v>
      </c>
      <c r="E9" s="228">
        <v>14</v>
      </c>
      <c r="F9" s="228" t="s">
        <v>108</v>
      </c>
      <c r="G9" s="229" t="s">
        <v>109</v>
      </c>
      <c r="H9" s="228" t="s">
        <v>79</v>
      </c>
      <c r="I9" s="229" t="s">
        <v>125</v>
      </c>
      <c r="J9" s="230">
        <v>500</v>
      </c>
      <c r="K9" s="231">
        <v>20</v>
      </c>
      <c r="L9" s="232">
        <f>SUM(J9:K9)</f>
        <v>520</v>
      </c>
      <c r="M9" s="233"/>
      <c r="N9" s="234"/>
      <c r="O9" s="234"/>
      <c r="P9" s="235" t="s">
        <v>126</v>
      </c>
      <c r="Q9" s="235"/>
      <c r="R9" s="235"/>
      <c r="S9" s="234"/>
      <c r="T9" s="234"/>
      <c r="U9" s="234"/>
      <c r="V9" s="235"/>
      <c r="W9" s="236"/>
      <c r="X9" s="237"/>
      <c r="Y9" s="238" t="s">
        <v>127</v>
      </c>
      <c r="Z9" s="228" t="s">
        <v>128</v>
      </c>
      <c r="AA9" s="228" t="s">
        <v>129</v>
      </c>
      <c r="AB9" s="62"/>
      <c r="AC9" s="186"/>
      <c r="AD9" s="186"/>
      <c r="AE9" s="245"/>
      <c r="AF9" s="245"/>
      <c r="AG9" s="186" t="s">
        <v>130</v>
      </c>
      <c r="AH9" s="186"/>
      <c r="AI9" s="195"/>
      <c r="AJ9" s="195"/>
      <c r="AK9" s="195"/>
      <c r="AL9" s="222"/>
      <c r="AM9" s="240"/>
    </row>
    <row r="10" spans="1:43" s="241" customFormat="1" ht="21.95" customHeight="1" x14ac:dyDescent="0.3">
      <c r="A10" s="246" t="s">
        <v>106</v>
      </c>
      <c r="B10" s="242" t="s">
        <v>131</v>
      </c>
      <c r="C10" s="243"/>
      <c r="D10" s="228">
        <v>2</v>
      </c>
      <c r="E10" s="228">
        <v>14</v>
      </c>
      <c r="F10" s="228" t="s">
        <v>108</v>
      </c>
      <c r="G10" s="229" t="s">
        <v>109</v>
      </c>
      <c r="H10" s="228" t="s">
        <v>132</v>
      </c>
      <c r="I10" s="229" t="s">
        <v>133</v>
      </c>
      <c r="J10" s="230">
        <v>500</v>
      </c>
      <c r="K10" s="231">
        <v>10</v>
      </c>
      <c r="L10" s="232">
        <f t="shared" si="0"/>
        <v>510</v>
      </c>
      <c r="M10" s="233"/>
      <c r="N10" s="234"/>
      <c r="O10" s="234"/>
      <c r="P10" s="235" t="s">
        <v>134</v>
      </c>
      <c r="Q10" s="235"/>
      <c r="R10" s="235"/>
      <c r="S10" s="234"/>
      <c r="T10" s="234"/>
      <c r="U10" s="234"/>
      <c r="V10" s="235"/>
      <c r="W10" s="236"/>
      <c r="X10" s="237"/>
      <c r="Y10" s="238" t="s">
        <v>112</v>
      </c>
      <c r="Z10" s="239" t="s">
        <v>135</v>
      </c>
      <c r="AA10" s="239" t="s">
        <v>136</v>
      </c>
      <c r="AB10" s="62"/>
      <c r="AC10" s="186"/>
      <c r="AD10" s="186" t="s">
        <v>137</v>
      </c>
      <c r="AE10" s="245"/>
      <c r="AF10" s="245"/>
      <c r="AG10" s="186"/>
      <c r="AH10" s="186"/>
      <c r="AI10" s="195"/>
      <c r="AJ10" s="195"/>
      <c r="AK10" s="195"/>
      <c r="AL10" s="222"/>
      <c r="AM10" s="240"/>
    </row>
    <row r="11" spans="1:43" s="241" customFormat="1" ht="21.95" customHeight="1" x14ac:dyDescent="0.3">
      <c r="A11" s="244" t="s">
        <v>123</v>
      </c>
      <c r="B11" s="247" t="s">
        <v>138</v>
      </c>
      <c r="C11" s="248"/>
      <c r="D11" s="249">
        <v>3</v>
      </c>
      <c r="E11" s="249">
        <v>18</v>
      </c>
      <c r="F11" s="249" t="s">
        <v>139</v>
      </c>
      <c r="G11" s="250" t="s">
        <v>140</v>
      </c>
      <c r="H11" s="249" t="s">
        <v>141</v>
      </c>
      <c r="I11" s="250" t="s">
        <v>142</v>
      </c>
      <c r="J11" s="251">
        <v>590</v>
      </c>
      <c r="K11" s="252">
        <v>15</v>
      </c>
      <c r="L11" s="253">
        <f t="shared" si="0"/>
        <v>605</v>
      </c>
      <c r="M11" s="254"/>
      <c r="N11" s="255"/>
      <c r="O11" s="255"/>
      <c r="P11" s="256" t="s">
        <v>143</v>
      </c>
      <c r="Q11" s="256"/>
      <c r="R11" s="256"/>
      <c r="S11" s="255"/>
      <c r="T11" s="255"/>
      <c r="U11" s="255"/>
      <c r="V11" s="256"/>
      <c r="W11" s="257"/>
      <c r="X11" s="258"/>
      <c r="Y11" s="259" t="s">
        <v>144</v>
      </c>
      <c r="Z11" s="249" t="s">
        <v>145</v>
      </c>
      <c r="AA11" s="249" t="s">
        <v>146</v>
      </c>
      <c r="AB11" s="62"/>
      <c r="AC11" s="186"/>
      <c r="AD11" s="186" t="s">
        <v>147</v>
      </c>
      <c r="AE11" s="187"/>
      <c r="AF11" s="186"/>
      <c r="AG11" s="186"/>
      <c r="AH11" s="186"/>
      <c r="AI11" s="195"/>
      <c r="AJ11" s="195"/>
      <c r="AK11" s="195"/>
      <c r="AL11" s="222"/>
      <c r="AM11" s="240"/>
    </row>
    <row r="12" spans="1:43" s="241" customFormat="1" ht="21.95" customHeight="1" x14ac:dyDescent="0.3">
      <c r="A12" s="244" t="s">
        <v>123</v>
      </c>
      <c r="B12" s="247" t="s">
        <v>148</v>
      </c>
      <c r="C12" s="248"/>
      <c r="D12" s="249">
        <v>3</v>
      </c>
      <c r="E12" s="249">
        <v>18</v>
      </c>
      <c r="F12" s="249" t="s">
        <v>139</v>
      </c>
      <c r="G12" s="250" t="s">
        <v>149</v>
      </c>
      <c r="H12" s="249" t="s">
        <v>150</v>
      </c>
      <c r="I12" s="250" t="s">
        <v>151</v>
      </c>
      <c r="J12" s="251">
        <v>590</v>
      </c>
      <c r="K12" s="252">
        <v>30</v>
      </c>
      <c r="L12" s="253">
        <f>SUM(J12:K12)</f>
        <v>620</v>
      </c>
      <c r="M12" s="254"/>
      <c r="N12" s="255"/>
      <c r="O12" s="255"/>
      <c r="P12" s="256"/>
      <c r="Q12" s="256" t="s">
        <v>152</v>
      </c>
      <c r="R12" s="256"/>
      <c r="S12" s="255"/>
      <c r="T12" s="255"/>
      <c r="U12" s="255"/>
      <c r="V12" s="256"/>
      <c r="W12" s="257"/>
      <c r="X12" s="258"/>
      <c r="Y12" s="259" t="s">
        <v>144</v>
      </c>
      <c r="Z12" s="249" t="s">
        <v>153</v>
      </c>
      <c r="AA12" s="249" t="s">
        <v>154</v>
      </c>
      <c r="AB12" s="62"/>
      <c r="AC12" s="186"/>
      <c r="AD12" s="186"/>
      <c r="AE12" s="186" t="s">
        <v>155</v>
      </c>
      <c r="AF12" s="186"/>
      <c r="AG12" s="186"/>
      <c r="AH12" s="186"/>
      <c r="AI12" s="195"/>
      <c r="AJ12" s="195"/>
      <c r="AK12" s="195"/>
      <c r="AL12" s="222"/>
      <c r="AM12" s="240"/>
    </row>
    <row r="13" spans="1:43" s="241" customFormat="1" ht="21.95" customHeight="1" x14ac:dyDescent="0.3">
      <c r="A13" s="225" t="s">
        <v>106</v>
      </c>
      <c r="B13" s="242" t="s">
        <v>156</v>
      </c>
      <c r="C13" s="243"/>
      <c r="D13" s="228">
        <v>3</v>
      </c>
      <c r="E13" s="228">
        <v>21</v>
      </c>
      <c r="F13" s="228" t="s">
        <v>108</v>
      </c>
      <c r="G13" s="229" t="s">
        <v>109</v>
      </c>
      <c r="H13" s="228" t="s">
        <v>79</v>
      </c>
      <c r="I13" s="229" t="s">
        <v>110</v>
      </c>
      <c r="J13" s="230">
        <v>720</v>
      </c>
      <c r="K13" s="231">
        <v>15</v>
      </c>
      <c r="L13" s="232">
        <f t="shared" si="0"/>
        <v>735</v>
      </c>
      <c r="M13" s="233"/>
      <c r="N13" s="234"/>
      <c r="O13" s="234"/>
      <c r="P13" s="235"/>
      <c r="Q13" s="235" t="s">
        <v>157</v>
      </c>
      <c r="R13" s="256"/>
      <c r="S13" s="255"/>
      <c r="T13" s="255"/>
      <c r="U13" s="255"/>
      <c r="V13" s="256"/>
      <c r="W13" s="257"/>
      <c r="X13" s="258"/>
      <c r="Y13" s="259" t="s">
        <v>112</v>
      </c>
      <c r="Z13" s="249" t="s">
        <v>158</v>
      </c>
      <c r="AA13" s="249" t="s">
        <v>159</v>
      </c>
      <c r="AB13" s="62"/>
      <c r="AC13" s="186"/>
      <c r="AD13" s="180"/>
      <c r="AE13" s="187" t="s">
        <v>160</v>
      </c>
      <c r="AF13" s="180"/>
      <c r="AG13" s="180"/>
      <c r="AH13" s="180"/>
      <c r="AI13" s="180"/>
      <c r="AJ13" s="180"/>
      <c r="AK13" s="180"/>
      <c r="AL13" s="222"/>
      <c r="AM13" s="240"/>
    </row>
    <row r="14" spans="1:43" s="241" customFormat="1" ht="21.95" customHeight="1" x14ac:dyDescent="0.3">
      <c r="A14" s="225" t="s">
        <v>106</v>
      </c>
      <c r="B14" s="242" t="s">
        <v>161</v>
      </c>
      <c r="C14" s="243"/>
      <c r="D14" s="228">
        <v>3</v>
      </c>
      <c r="E14" s="228">
        <v>20</v>
      </c>
      <c r="F14" s="228" t="s">
        <v>108</v>
      </c>
      <c r="G14" s="229" t="s">
        <v>109</v>
      </c>
      <c r="H14" s="228" t="s">
        <v>117</v>
      </c>
      <c r="I14" s="229" t="s">
        <v>118</v>
      </c>
      <c r="J14" s="230">
        <v>630</v>
      </c>
      <c r="K14" s="231">
        <v>15</v>
      </c>
      <c r="L14" s="232">
        <f t="shared" si="0"/>
        <v>645</v>
      </c>
      <c r="M14" s="233"/>
      <c r="N14" s="234"/>
      <c r="O14" s="234"/>
      <c r="P14" s="235"/>
      <c r="Q14" s="235"/>
      <c r="R14" s="235" t="s">
        <v>162</v>
      </c>
      <c r="S14" s="234"/>
      <c r="T14" s="234"/>
      <c r="U14" s="234"/>
      <c r="V14" s="235"/>
      <c r="W14" s="236"/>
      <c r="X14" s="237"/>
      <c r="Y14" s="238" t="s">
        <v>119</v>
      </c>
      <c r="Z14" s="228" t="s">
        <v>163</v>
      </c>
      <c r="AA14" s="228" t="s">
        <v>164</v>
      </c>
      <c r="AB14" s="62"/>
      <c r="AC14" s="186"/>
      <c r="AD14" s="186" t="s">
        <v>165</v>
      </c>
      <c r="AE14" s="186"/>
      <c r="AF14" s="186"/>
      <c r="AG14" s="260"/>
      <c r="AH14" s="186"/>
      <c r="AI14" s="195"/>
      <c r="AJ14" s="195"/>
      <c r="AK14" s="195"/>
      <c r="AL14" s="222"/>
      <c r="AM14" s="240"/>
    </row>
    <row r="15" spans="1:43" s="241" customFormat="1" ht="21.95" customHeight="1" x14ac:dyDescent="0.3">
      <c r="A15" s="244" t="s">
        <v>123</v>
      </c>
      <c r="B15" s="242" t="s">
        <v>166</v>
      </c>
      <c r="C15" s="243"/>
      <c r="D15" s="228">
        <v>3</v>
      </c>
      <c r="E15" s="228">
        <v>18</v>
      </c>
      <c r="F15" s="228" t="s">
        <v>108</v>
      </c>
      <c r="G15" s="229" t="s">
        <v>109</v>
      </c>
      <c r="H15" s="228" t="s">
        <v>79</v>
      </c>
      <c r="I15" s="229" t="s">
        <v>167</v>
      </c>
      <c r="J15" s="251">
        <v>590</v>
      </c>
      <c r="K15" s="252">
        <v>30</v>
      </c>
      <c r="L15" s="232">
        <f>SUM(J15:K15)</f>
        <v>620</v>
      </c>
      <c r="M15" s="233"/>
      <c r="N15" s="234"/>
      <c r="O15" s="234"/>
      <c r="P15" s="235"/>
      <c r="Q15" s="235"/>
      <c r="R15" s="235" t="s">
        <v>168</v>
      </c>
      <c r="S15" s="234"/>
      <c r="T15" s="234"/>
      <c r="U15" s="234"/>
      <c r="V15" s="235"/>
      <c r="W15" s="236"/>
      <c r="X15" s="237"/>
      <c r="Y15" s="238" t="s">
        <v>127</v>
      </c>
      <c r="Z15" s="228" t="s">
        <v>169</v>
      </c>
      <c r="AA15" s="228" t="s">
        <v>170</v>
      </c>
      <c r="AB15" s="62"/>
      <c r="AC15" s="180"/>
      <c r="AD15" s="186" t="s">
        <v>171</v>
      </c>
      <c r="AE15" s="186"/>
      <c r="AF15" s="186"/>
      <c r="AG15" s="260"/>
      <c r="AH15" s="186"/>
      <c r="AI15" s="195"/>
      <c r="AJ15" s="195"/>
      <c r="AK15" s="180"/>
      <c r="AL15" s="222"/>
      <c r="AM15" s="240"/>
      <c r="AQ15" s="261"/>
    </row>
    <row r="16" spans="1:43" s="241" customFormat="1" ht="21.95" customHeight="1" x14ac:dyDescent="0.3">
      <c r="A16" s="244" t="s">
        <v>123</v>
      </c>
      <c r="B16" s="242" t="s">
        <v>172</v>
      </c>
      <c r="C16" s="243"/>
      <c r="D16" s="228">
        <v>3</v>
      </c>
      <c r="E16" s="228">
        <v>20</v>
      </c>
      <c r="F16" s="228" t="s">
        <v>108</v>
      </c>
      <c r="G16" s="229" t="s">
        <v>109</v>
      </c>
      <c r="H16" s="228" t="s">
        <v>79</v>
      </c>
      <c r="I16" s="229" t="s">
        <v>125</v>
      </c>
      <c r="J16" s="230">
        <v>630</v>
      </c>
      <c r="K16" s="231">
        <v>30</v>
      </c>
      <c r="L16" s="232">
        <f t="shared" ref="L16:L18" si="1">SUM(J16:K16)</f>
        <v>660</v>
      </c>
      <c r="M16" s="233"/>
      <c r="N16" s="234"/>
      <c r="O16" s="234"/>
      <c r="P16" s="235"/>
      <c r="Q16" s="235"/>
      <c r="R16" s="235"/>
      <c r="S16" s="234" t="s">
        <v>173</v>
      </c>
      <c r="T16" s="234"/>
      <c r="U16" s="234"/>
      <c r="V16" s="235"/>
      <c r="W16" s="236"/>
      <c r="X16" s="237"/>
      <c r="Y16" s="238" t="s">
        <v>127</v>
      </c>
      <c r="Z16" s="228" t="s">
        <v>174</v>
      </c>
      <c r="AA16" s="228" t="s">
        <v>175</v>
      </c>
      <c r="AB16" s="62"/>
      <c r="AC16" s="186"/>
      <c r="AD16" s="186"/>
      <c r="AE16" s="186"/>
      <c r="AF16" s="186"/>
      <c r="AG16" s="186" t="s">
        <v>176</v>
      </c>
      <c r="AH16" s="186"/>
      <c r="AI16" s="186"/>
      <c r="AJ16" s="195"/>
      <c r="AK16" s="195"/>
      <c r="AL16" s="195"/>
      <c r="AM16" s="262"/>
      <c r="AQ16" s="261"/>
    </row>
    <row r="17" spans="1:43" s="241" customFormat="1" ht="21.95" customHeight="1" x14ac:dyDescent="0.3">
      <c r="A17" s="244" t="s">
        <v>123</v>
      </c>
      <c r="B17" s="242" t="s">
        <v>177</v>
      </c>
      <c r="C17" s="243"/>
      <c r="D17" s="228">
        <v>3</v>
      </c>
      <c r="E17" s="228">
        <v>18</v>
      </c>
      <c r="F17" s="228" t="s">
        <v>139</v>
      </c>
      <c r="G17" s="229" t="s">
        <v>149</v>
      </c>
      <c r="H17" s="228" t="s">
        <v>150</v>
      </c>
      <c r="I17" s="229" t="s">
        <v>151</v>
      </c>
      <c r="J17" s="251">
        <v>590</v>
      </c>
      <c r="K17" s="252">
        <v>30</v>
      </c>
      <c r="L17" s="232">
        <f t="shared" si="1"/>
        <v>620</v>
      </c>
      <c r="M17" s="233"/>
      <c r="N17" s="234"/>
      <c r="O17" s="234"/>
      <c r="P17" s="235"/>
      <c r="Q17" s="235"/>
      <c r="R17" s="235"/>
      <c r="S17" s="234" t="s">
        <v>178</v>
      </c>
      <c r="T17" s="234"/>
      <c r="U17" s="234"/>
      <c r="V17" s="235"/>
      <c r="W17" s="236"/>
      <c r="X17" s="237"/>
      <c r="Y17" s="238" t="s">
        <v>144</v>
      </c>
      <c r="Z17" s="239" t="s">
        <v>179</v>
      </c>
      <c r="AA17" s="239" t="s">
        <v>180</v>
      </c>
      <c r="AB17" s="62"/>
      <c r="AC17" s="186"/>
      <c r="AD17" s="186"/>
      <c r="AE17" s="186"/>
      <c r="AF17" s="186"/>
      <c r="AG17" s="186" t="s">
        <v>181</v>
      </c>
      <c r="AH17" s="186"/>
      <c r="AI17" s="186"/>
      <c r="AJ17" s="195"/>
      <c r="AK17" s="195"/>
      <c r="AL17" s="195"/>
      <c r="AM17" s="262"/>
    </row>
    <row r="18" spans="1:43" s="241" customFormat="1" ht="21.95" customHeight="1" x14ac:dyDescent="0.3">
      <c r="A18" s="244" t="s">
        <v>123</v>
      </c>
      <c r="B18" s="242" t="s">
        <v>182</v>
      </c>
      <c r="C18" s="243"/>
      <c r="D18" s="228">
        <v>3</v>
      </c>
      <c r="E18" s="228">
        <v>18</v>
      </c>
      <c r="F18" s="228" t="s">
        <v>108</v>
      </c>
      <c r="G18" s="229" t="s">
        <v>109</v>
      </c>
      <c r="H18" s="228" t="s">
        <v>79</v>
      </c>
      <c r="I18" s="229" t="s">
        <v>183</v>
      </c>
      <c r="J18" s="251">
        <v>590</v>
      </c>
      <c r="K18" s="252">
        <v>30</v>
      </c>
      <c r="L18" s="232">
        <f t="shared" si="1"/>
        <v>620</v>
      </c>
      <c r="M18" s="233"/>
      <c r="N18" s="234"/>
      <c r="O18" s="234"/>
      <c r="P18" s="235"/>
      <c r="Q18" s="235"/>
      <c r="R18" s="235"/>
      <c r="S18" s="234"/>
      <c r="T18" s="234"/>
      <c r="U18" s="234" t="s">
        <v>184</v>
      </c>
      <c r="V18" s="235" t="s">
        <v>185</v>
      </c>
      <c r="W18" s="236"/>
      <c r="X18" s="237"/>
      <c r="Y18" s="238" t="s">
        <v>127</v>
      </c>
      <c r="Z18" s="228" t="s">
        <v>186</v>
      </c>
      <c r="AA18" s="228" t="s">
        <v>187</v>
      </c>
      <c r="AB18" s="62"/>
      <c r="AC18" s="186"/>
      <c r="AD18" s="245" t="s">
        <v>188</v>
      </c>
      <c r="AE18" s="186"/>
      <c r="AF18" s="180"/>
      <c r="AG18" s="260"/>
      <c r="AH18" s="180"/>
      <c r="AI18" s="263"/>
      <c r="AJ18" s="263"/>
      <c r="AK18" s="195"/>
      <c r="AL18" s="222"/>
      <c r="AM18" s="240"/>
    </row>
    <row r="19" spans="1:43" s="241" customFormat="1" ht="21.95" customHeight="1" x14ac:dyDescent="0.3">
      <c r="A19" s="244"/>
      <c r="B19" s="242"/>
      <c r="C19" s="243"/>
      <c r="D19" s="228"/>
      <c r="E19" s="228"/>
      <c r="F19" s="228"/>
      <c r="G19" s="229"/>
      <c r="H19" s="228"/>
      <c r="I19" s="229"/>
      <c r="J19" s="251"/>
      <c r="K19" s="252"/>
      <c r="L19" s="232"/>
      <c r="M19" s="233"/>
      <c r="N19" s="234"/>
      <c r="O19" s="234"/>
      <c r="P19" s="235"/>
      <c r="Q19" s="235"/>
      <c r="R19" s="235"/>
      <c r="S19" s="234"/>
      <c r="T19" s="234"/>
      <c r="U19" s="234"/>
      <c r="V19" s="235"/>
      <c r="W19" s="236"/>
      <c r="X19" s="237"/>
      <c r="Y19" s="238"/>
      <c r="Z19" s="228"/>
      <c r="AA19" s="228"/>
      <c r="AB19" s="62"/>
      <c r="AC19" s="186"/>
      <c r="AD19" s="186"/>
      <c r="AE19" s="186"/>
      <c r="AF19" s="186" t="s">
        <v>189</v>
      </c>
      <c r="AG19" s="186" t="s">
        <v>190</v>
      </c>
      <c r="AH19" s="186"/>
      <c r="AI19" s="195"/>
      <c r="AJ19" s="195"/>
      <c r="AK19" s="180"/>
      <c r="AL19" s="222"/>
      <c r="AM19" s="240"/>
    </row>
    <row r="20" spans="1:43" s="241" customFormat="1" ht="21.95" customHeight="1" thickBot="1" x14ac:dyDescent="0.35">
      <c r="A20" s="244"/>
      <c r="B20" s="226"/>
      <c r="C20" s="227"/>
      <c r="D20" s="228"/>
      <c r="E20" s="228"/>
      <c r="F20" s="228"/>
      <c r="G20" s="229"/>
      <c r="H20" s="228"/>
      <c r="I20" s="229"/>
      <c r="J20" s="230"/>
      <c r="K20" s="231"/>
      <c r="L20" s="232"/>
      <c r="M20" s="233"/>
      <c r="N20" s="234"/>
      <c r="O20" s="234"/>
      <c r="P20" s="235"/>
      <c r="Q20" s="235"/>
      <c r="R20" s="235"/>
      <c r="S20" s="234"/>
      <c r="T20" s="234"/>
      <c r="U20" s="234"/>
      <c r="V20" s="235"/>
      <c r="W20" s="236"/>
      <c r="X20" s="237"/>
      <c r="Y20" s="238"/>
      <c r="Z20" s="228"/>
      <c r="AA20" s="228"/>
      <c r="AB20" s="62"/>
      <c r="AC20" s="186"/>
      <c r="AD20" s="186"/>
      <c r="AE20" s="186"/>
      <c r="AF20" s="186"/>
      <c r="AG20" s="186" t="s">
        <v>191</v>
      </c>
      <c r="AH20" s="186"/>
      <c r="AI20" s="186"/>
      <c r="AJ20" s="186"/>
      <c r="AK20" s="186"/>
      <c r="AL20" s="222"/>
      <c r="AM20" s="240"/>
    </row>
    <row r="21" spans="1:43" s="241" customFormat="1" ht="21.95" customHeight="1" thickBot="1" x14ac:dyDescent="0.35">
      <c r="A21" s="244"/>
      <c r="B21" s="242"/>
      <c r="C21" s="243"/>
      <c r="D21" s="228"/>
      <c r="E21" s="228"/>
      <c r="F21" s="228"/>
      <c r="G21" s="229"/>
      <c r="H21" s="228"/>
      <c r="I21" s="229"/>
      <c r="J21" s="230"/>
      <c r="K21" s="231"/>
      <c r="L21" s="232"/>
      <c r="M21" s="233"/>
      <c r="N21" s="234"/>
      <c r="O21" s="234"/>
      <c r="P21" s="235"/>
      <c r="Q21" s="235"/>
      <c r="R21" s="235"/>
      <c r="S21" s="234"/>
      <c r="T21" s="234"/>
      <c r="U21" s="234"/>
      <c r="V21" s="235"/>
      <c r="W21" s="236"/>
      <c r="X21" s="237"/>
      <c r="Y21" s="238"/>
      <c r="Z21" s="228"/>
      <c r="AA21" s="228"/>
      <c r="AB21" s="62"/>
      <c r="AC21" s="186"/>
      <c r="AD21" s="264"/>
      <c r="AE21" s="186"/>
      <c r="AF21" s="180" t="s">
        <v>192</v>
      </c>
      <c r="AG21" s="180" t="s">
        <v>193</v>
      </c>
      <c r="AH21" s="180"/>
      <c r="AI21" s="222"/>
      <c r="AJ21" s="265" t="s">
        <v>194</v>
      </c>
      <c r="AK21" s="263" t="s">
        <v>195</v>
      </c>
      <c r="AL21" s="222"/>
      <c r="AM21" s="240"/>
    </row>
    <row r="22" spans="1:43" s="241" customFormat="1" ht="21.95" customHeight="1" thickBot="1" x14ac:dyDescent="0.35">
      <c r="A22" s="225"/>
      <c r="B22" s="242"/>
      <c r="C22" s="243"/>
      <c r="D22" s="228"/>
      <c r="E22" s="228"/>
      <c r="F22" s="228"/>
      <c r="G22" s="229"/>
      <c r="H22" s="228"/>
      <c r="I22" s="229"/>
      <c r="J22" s="230"/>
      <c r="K22" s="231"/>
      <c r="L22" s="232">
        <f t="shared" ref="L22:L26" si="2">SUM(J22:K22)</f>
        <v>0</v>
      </c>
      <c r="M22" s="233"/>
      <c r="N22" s="234"/>
      <c r="O22" s="234"/>
      <c r="P22" s="235"/>
      <c r="Q22" s="235"/>
      <c r="R22" s="235"/>
      <c r="S22" s="234"/>
      <c r="T22" s="234"/>
      <c r="U22" s="234"/>
      <c r="V22" s="235"/>
      <c r="W22" s="236"/>
      <c r="X22" s="237"/>
      <c r="Y22" s="238"/>
      <c r="Z22" s="228"/>
      <c r="AA22" s="228"/>
      <c r="AB22" s="62"/>
      <c r="AC22" s="186"/>
      <c r="AD22" s="245"/>
      <c r="AE22" s="186"/>
      <c r="AF22" s="186"/>
      <c r="AG22" s="180" t="s">
        <v>196</v>
      </c>
      <c r="AH22" s="180"/>
      <c r="AI22" s="222"/>
      <c r="AJ22" s="265" t="s">
        <v>197</v>
      </c>
      <c r="AK22" s="263" t="s">
        <v>195</v>
      </c>
      <c r="AL22" s="222"/>
      <c r="AM22" s="240"/>
    </row>
    <row r="23" spans="1:43" s="241" customFormat="1" ht="21.95" customHeight="1" x14ac:dyDescent="0.3">
      <c r="A23" s="225"/>
      <c r="B23" s="242"/>
      <c r="C23" s="243"/>
      <c r="D23" s="228"/>
      <c r="E23" s="228"/>
      <c r="F23" s="228"/>
      <c r="G23" s="229"/>
      <c r="H23" s="228"/>
      <c r="I23" s="229"/>
      <c r="J23" s="230"/>
      <c r="K23" s="231"/>
      <c r="L23" s="232">
        <f t="shared" si="2"/>
        <v>0</v>
      </c>
      <c r="M23" s="233"/>
      <c r="N23" s="234"/>
      <c r="O23" s="234"/>
      <c r="P23" s="235"/>
      <c r="Q23" s="235"/>
      <c r="R23" s="235"/>
      <c r="S23" s="234"/>
      <c r="T23" s="234"/>
      <c r="U23" s="234"/>
      <c r="V23" s="235"/>
      <c r="W23" s="236"/>
      <c r="X23" s="237"/>
      <c r="Y23" s="238"/>
      <c r="Z23" s="228"/>
      <c r="AA23" s="228"/>
      <c r="AB23" s="62"/>
      <c r="AC23" s="186"/>
      <c r="AD23" s="186" t="s">
        <v>198</v>
      </c>
      <c r="AE23" s="186"/>
      <c r="AF23" s="266"/>
      <c r="AG23" s="266"/>
      <c r="AH23" s="180"/>
      <c r="AI23" s="263"/>
      <c r="AJ23" s="263"/>
      <c r="AK23" s="195"/>
      <c r="AL23" s="222"/>
      <c r="AM23" s="240"/>
    </row>
    <row r="24" spans="1:43" s="241" customFormat="1" ht="21.95" customHeight="1" x14ac:dyDescent="0.3">
      <c r="A24" s="225"/>
      <c r="B24" s="242"/>
      <c r="C24" s="243"/>
      <c r="D24" s="228"/>
      <c r="E24" s="228"/>
      <c r="F24" s="228"/>
      <c r="G24" s="229"/>
      <c r="H24" s="228"/>
      <c r="I24" s="229"/>
      <c r="J24" s="230"/>
      <c r="K24" s="231"/>
      <c r="L24" s="232">
        <f t="shared" si="2"/>
        <v>0</v>
      </c>
      <c r="M24" s="233"/>
      <c r="N24" s="234"/>
      <c r="O24" s="234"/>
      <c r="P24" s="235"/>
      <c r="Q24" s="235"/>
      <c r="R24" s="235"/>
      <c r="S24" s="234"/>
      <c r="T24" s="234"/>
      <c r="U24" s="234"/>
      <c r="V24" s="235"/>
      <c r="W24" s="236"/>
      <c r="X24" s="237"/>
      <c r="Y24" s="238"/>
      <c r="Z24" s="228"/>
      <c r="AA24" s="228"/>
      <c r="AB24" s="62"/>
      <c r="AC24" s="186"/>
      <c r="AD24" s="186"/>
      <c r="AE24" s="186"/>
      <c r="AF24" s="186" t="s">
        <v>199</v>
      </c>
      <c r="AG24" s="186"/>
      <c r="AH24" s="186"/>
      <c r="AI24" s="195"/>
      <c r="AJ24" s="195"/>
      <c r="AK24" s="195"/>
      <c r="AL24" s="222"/>
      <c r="AM24" s="240"/>
      <c r="AQ24" s="63"/>
    </row>
    <row r="25" spans="1:43" s="241" customFormat="1" ht="21.95" customHeight="1" thickBot="1" x14ac:dyDescent="0.35">
      <c r="A25" s="225"/>
      <c r="B25" s="242"/>
      <c r="C25" s="243"/>
      <c r="D25" s="228"/>
      <c r="E25" s="228"/>
      <c r="F25" s="228"/>
      <c r="G25" s="229"/>
      <c r="H25" s="228"/>
      <c r="I25" s="229"/>
      <c r="J25" s="230"/>
      <c r="K25" s="231"/>
      <c r="L25" s="232">
        <f t="shared" si="2"/>
        <v>0</v>
      </c>
      <c r="M25" s="233"/>
      <c r="N25" s="234"/>
      <c r="O25" s="234"/>
      <c r="P25" s="235"/>
      <c r="Q25" s="235"/>
      <c r="R25" s="235"/>
      <c r="S25" s="234"/>
      <c r="T25" s="234"/>
      <c r="U25" s="234"/>
      <c r="V25" s="235"/>
      <c r="W25" s="236"/>
      <c r="X25" s="237"/>
      <c r="Y25" s="238"/>
      <c r="Z25" s="228"/>
      <c r="AA25" s="228"/>
      <c r="AB25" s="62"/>
      <c r="AC25" s="186"/>
      <c r="AD25" s="186"/>
      <c r="AE25" s="186"/>
      <c r="AF25" s="186" t="s">
        <v>200</v>
      </c>
      <c r="AG25" s="186"/>
      <c r="AH25" s="186"/>
      <c r="AI25" s="195"/>
      <c r="AJ25" s="195"/>
      <c r="AK25" s="195"/>
      <c r="AL25" s="240"/>
      <c r="AM25" s="240"/>
    </row>
    <row r="26" spans="1:43" s="241" customFormat="1" ht="21.95" customHeight="1" thickBot="1" x14ac:dyDescent="0.35">
      <c r="A26" s="267"/>
      <c r="B26" s="268" t="s">
        <v>104</v>
      </c>
      <c r="C26" s="269"/>
      <c r="D26" s="270"/>
      <c r="E26" s="270">
        <f>SUM(E7:E25)</f>
        <v>199</v>
      </c>
      <c r="F26" s="270"/>
      <c r="G26" s="270"/>
      <c r="H26" s="270"/>
      <c r="I26" s="271">
        <f>COUNTA(I7:I25)</f>
        <v>12</v>
      </c>
      <c r="J26" s="272">
        <f>SUM(J7:J25)</f>
        <v>6870</v>
      </c>
      <c r="K26" s="272">
        <f>SUM(K7:K25)</f>
        <v>240</v>
      </c>
      <c r="L26" s="273">
        <f t="shared" si="2"/>
        <v>7110</v>
      </c>
      <c r="M26" s="274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6"/>
      <c r="Y26" s="277"/>
      <c r="Z26" s="278"/>
      <c r="AA26" s="278"/>
      <c r="AB26" s="62"/>
      <c r="AC26" s="186"/>
      <c r="AD26" s="186"/>
      <c r="AE26" s="186"/>
      <c r="AF26" s="186"/>
      <c r="AG26" s="186"/>
      <c r="AH26" s="186"/>
      <c r="AI26" s="195"/>
      <c r="AJ26" s="195"/>
      <c r="AK26" s="195"/>
      <c r="AL26" s="240"/>
      <c r="AM26" s="240"/>
    </row>
    <row r="27" spans="1:43" x14ac:dyDescent="0.3">
      <c r="AB27" s="62"/>
      <c r="AC27" s="63"/>
      <c r="AD27" s="28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282"/>
      <c r="AE28" s="63"/>
      <c r="AF28" s="63"/>
      <c r="AG28" s="63"/>
      <c r="AH28" s="63"/>
      <c r="AI28" s="62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281"/>
      <c r="AJ29" s="62"/>
      <c r="AK29" s="62"/>
      <c r="AL29" s="62"/>
    </row>
    <row r="30" spans="1:43" x14ac:dyDescent="0.3">
      <c r="AB30" s="62"/>
      <c r="AC30" s="63"/>
      <c r="AD30" s="63"/>
      <c r="AE30" s="63"/>
      <c r="AF30" s="63"/>
      <c r="AG30" s="63"/>
      <c r="AH30" s="63"/>
      <c r="AI30" s="62"/>
      <c r="AJ30" s="62"/>
      <c r="AK30" s="62"/>
      <c r="AL30" s="62"/>
    </row>
    <row r="31" spans="1:43" x14ac:dyDescent="0.3">
      <c r="AC31" s="63"/>
      <c r="AD31" s="63"/>
      <c r="AE31" s="63"/>
      <c r="AF31" s="63"/>
      <c r="AG31" s="63"/>
      <c r="AH31" s="63"/>
      <c r="AI31" s="62"/>
      <c r="AJ31" s="62"/>
      <c r="AK31" s="62"/>
    </row>
    <row r="32" spans="1:43" ht="17.25" x14ac:dyDescent="0.3">
      <c r="AG32" s="283"/>
      <c r="AH32" s="283"/>
    </row>
    <row r="33" spans="35:42" ht="17.25" x14ac:dyDescent="0.3">
      <c r="AI33" s="283"/>
      <c r="AK33" s="63"/>
      <c r="AL33" s="284"/>
      <c r="AM33" s="63"/>
      <c r="AN33" s="63"/>
      <c r="AO33" s="62"/>
      <c r="AP33" s="62"/>
    </row>
    <row r="34" spans="35:42" x14ac:dyDescent="0.3">
      <c r="AK34" s="63"/>
      <c r="AL34" s="63"/>
      <c r="AM34" s="284"/>
      <c r="AN34" s="63"/>
      <c r="AO34" s="62"/>
      <c r="AP34" s="62"/>
    </row>
    <row r="35" spans="35:42" x14ac:dyDescent="0.3">
      <c r="AK35" s="32"/>
      <c r="AL35" s="63"/>
      <c r="AM35" s="63"/>
      <c r="AN35" s="63"/>
      <c r="AO35" s="62"/>
      <c r="AP35" s="62"/>
    </row>
    <row r="36" spans="35:42" x14ac:dyDescent="0.3">
      <c r="AK36" s="63"/>
      <c r="AL36" s="281"/>
      <c r="AM36" s="63"/>
      <c r="AN36" s="63"/>
      <c r="AO36" s="62"/>
      <c r="AP36" s="62"/>
    </row>
    <row r="37" spans="35:42" x14ac:dyDescent="0.3">
      <c r="AK37" s="63"/>
      <c r="AL37" s="63"/>
      <c r="AM37" s="63"/>
      <c r="AN37" s="63"/>
      <c r="AO37" s="62"/>
      <c r="AP37" s="62"/>
    </row>
    <row r="38" spans="35:42" x14ac:dyDescent="0.3">
      <c r="AK38" s="63"/>
      <c r="AL38" s="285"/>
      <c r="AM38" s="63"/>
      <c r="AN38" s="62"/>
      <c r="AO38" s="62"/>
      <c r="AP38" s="62"/>
    </row>
    <row r="39" spans="35:42" x14ac:dyDescent="0.3">
      <c r="AK39" s="63"/>
      <c r="AL39" s="281"/>
      <c r="AM39" s="63"/>
      <c r="AN39" s="63"/>
      <c r="AO39" s="62"/>
      <c r="AP39" s="62"/>
    </row>
  </sheetData>
  <mergeCells count="32"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2023-12-07T04:06:33Z</dcterms:created>
  <dcterms:modified xsi:type="dcterms:W3CDTF">2023-12-07T04:07:01Z</dcterms:modified>
</cp:coreProperties>
</file>