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06F35759-718B-48D6-BE88-4900336C645F}" xr6:coauthVersionLast="47" xr6:coauthVersionMax="47" xr10:uidLastSave="{00000000-0000-0000-0000-000000000000}"/>
  <bookViews>
    <workbookView xWindow="16305" yWindow="1875" windowWidth="24840" windowHeight="15435" xr2:uid="{AB937796-9132-42E2-994C-E2BB9EA304BD}"/>
  </bookViews>
  <sheets>
    <sheet name="8-1. 인력계획서" sheetId="1" r:id="rId1"/>
    <sheet name="9. 교육훈련계획서" sheetId="2" r:id="rId2"/>
  </sheets>
  <externalReferences>
    <externalReference r:id="rId3"/>
    <externalReference r:id="rId4"/>
    <externalReference r:id="rId5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'9. 교육훈련계획서'!$A$1:$AN$25</definedName>
    <definedName name="_xlnm.Print_Titles" localSheetId="1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" l="1"/>
  <c r="J25" i="2"/>
  <c r="L25" i="2" s="1"/>
  <c r="I25" i="2"/>
  <c r="E25" i="2"/>
  <c r="L8" i="2"/>
  <c r="L7" i="2"/>
  <c r="N26" i="1"/>
  <c r="F26" i="1"/>
  <c r="N25" i="1"/>
  <c r="K25" i="1"/>
  <c r="J25" i="1"/>
  <c r="I25" i="1"/>
  <c r="H25" i="1"/>
  <c r="G25" i="1"/>
  <c r="F25" i="1"/>
  <c r="E25" i="1"/>
  <c r="D25" i="1"/>
  <c r="L25" i="1" s="1"/>
  <c r="C25" i="1"/>
  <c r="M24" i="1"/>
  <c r="L24" i="1"/>
  <c r="L23" i="1"/>
  <c r="M23" i="1" s="1"/>
  <c r="L22" i="1"/>
  <c r="M22" i="1" s="1"/>
  <c r="L21" i="1"/>
  <c r="M21" i="1" s="1"/>
  <c r="M20" i="1"/>
  <c r="L20" i="1"/>
  <c r="N19" i="1"/>
  <c r="K19" i="1"/>
  <c r="J19" i="1"/>
  <c r="I19" i="1"/>
  <c r="H19" i="1"/>
  <c r="G19" i="1"/>
  <c r="F19" i="1"/>
  <c r="E19" i="1"/>
  <c r="D19" i="1"/>
  <c r="L19" i="1" s="1"/>
  <c r="C19" i="1"/>
  <c r="L18" i="1"/>
  <c r="M18" i="1" s="1"/>
  <c r="M17" i="1"/>
  <c r="L17" i="1"/>
  <c r="L16" i="1"/>
  <c r="M16" i="1" s="1"/>
  <c r="L15" i="1"/>
  <c r="M15" i="1" s="1"/>
  <c r="L14" i="1"/>
  <c r="M14" i="1" s="1"/>
  <c r="M13" i="1"/>
  <c r="L13" i="1"/>
  <c r="L12" i="1"/>
  <c r="M12" i="1" s="1"/>
  <c r="L11" i="1"/>
  <c r="M11" i="1" s="1"/>
  <c r="N10" i="1"/>
  <c r="K10" i="1"/>
  <c r="K26" i="1" s="1"/>
  <c r="J10" i="1"/>
  <c r="J26" i="1" s="1"/>
  <c r="I10" i="1"/>
  <c r="I26" i="1" s="1"/>
  <c r="H10" i="1"/>
  <c r="H26" i="1" s="1"/>
  <c r="G10" i="1"/>
  <c r="G26" i="1" s="1"/>
  <c r="F10" i="1"/>
  <c r="E10" i="1"/>
  <c r="E26" i="1" s="1"/>
  <c r="D10" i="1"/>
  <c r="D26" i="1" s="1"/>
  <c r="C10" i="1"/>
  <c r="C26" i="1" s="1"/>
  <c r="L9" i="1"/>
  <c r="M9" i="1" s="1"/>
  <c r="L8" i="1"/>
  <c r="M8" i="1" s="1"/>
  <c r="L7" i="1"/>
  <c r="M7" i="1" s="1"/>
  <c r="L6" i="1"/>
  <c r="M6" i="1" s="1"/>
  <c r="M26" i="1" l="1"/>
  <c r="L26" i="1"/>
  <c r="M19" i="1"/>
  <c r="M25" i="1"/>
  <c r="L10" i="1"/>
  <c r="M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E54930C1-32DB-4B10-BAEF-443AC9C06EAD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67EA9939-9F8C-4B9D-B6BB-BAAB5BCFB2D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602A05A6-C396-471A-A762-09F8F6CAAB04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E919FB58-0972-4D77-A270-3FE03E37C093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46BD6D25-D6AE-4579-A00E-99B4DCDC07C8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38CD8153-A20C-409C-8360-96D738C0FA00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소요예산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&gt;
1.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수강료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및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출장비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: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정확한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금액을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기입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(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백원단위까지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소수점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1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자리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)
2.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출장비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: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출장여비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지급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규정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및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HR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팀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시내교통비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및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기타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수당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책정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품의에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따름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 (1)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일당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: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임원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실비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부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/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차장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@35,000,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과장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(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반장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)~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사원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↓ @30,000(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단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근거리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교육의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경우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출장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여비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지급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규정에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따름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) 
  (2)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숙박비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: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서울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@70,000(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단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강남권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(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선릉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역삼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삼성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등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실비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정산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가능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),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그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외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지역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@60,000
  (3)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대중교통비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: KTX, SRT,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우등고속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(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단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지하철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/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수도권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전철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운행지역은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교통비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미지급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)
  (4)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시내교통비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(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해당지역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교육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) : @5,000/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일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 (5)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재택수강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: @10,000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원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/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산정방법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 (1)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타지역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: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일당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+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숙박비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+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교통비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지급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, 
                   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단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교육기관에서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숙식을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제공하는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경우에는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숙박비를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제공하지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않음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 (2)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해당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/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인근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(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지하철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/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전철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운행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지역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중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교육기관에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따라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교통비를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지급하지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않을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수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있음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 (3)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타지역이라도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출퇴근이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가능할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경우에는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별도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숙박비를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제공하지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않으므로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출퇴근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교육으로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산정바람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 (4)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교육기관에서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숙박을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제공함에도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본인이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숙박을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하지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않을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경우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일당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→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시내교통비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지급함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 (5)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해당지역의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4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시간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이하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교육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설명회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,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특강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등은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>시내교통비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 xml:space="preserve">(6)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온라인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 xml:space="preserve">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교육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 xml:space="preserve"> :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출장비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 xml:space="preserve">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 xml:space="preserve">(7)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비대면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 xml:space="preserve">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교육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 xml:space="preserve"> : 4H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이상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/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일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 xml:space="preserve">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경우만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 xml:space="preserve">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재택수강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 xml:space="preserve">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인정</t>
        </r>
      </text>
    </comment>
    <comment ref="M5" authorId="0" shapeId="0" xr:uid="{50CC6019-DC44-438C-84B1-98981DA88F6E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777132D3-3CCD-459C-82B9-AB751D3129C1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<sst xmlns="http://schemas.openxmlformats.org/spreadsheetml/2006/main" count="148" uniqueCount="124">
  <si>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</si>
  <si>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</si>
  <si>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</si>
  <si>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</si>
  <si>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</si>
  <si>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</si>
  <si>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</si>
  <si>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</si>
  <si>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</si>
  <si>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</si>
  <si>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</si>
  <si>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</si>
  <si>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</si>
  <si>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</si>
  <si>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</si>
  <si>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</si>
  <si>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</si>
  <si>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</si>
  <si>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</si>
  <si>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</si>
  <si>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</si>
  <si>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</si>
  <si>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</si>
  <si>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</si>
  <si>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</si>
  <si>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</si>
  <si>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</si>
  <si>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</si>
  <si>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</si>
  <si>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</si>
  <si>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</si>
  <si>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</si>
  <si>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</si>
  <si>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</si>
  <si>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</si>
  <si>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</si>
  <si>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</si>
  <si>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</si>
  <si>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</si>
  <si>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</si>
  <si>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</si>
  <si>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</si>
  <si>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</si>
  <si>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</si>
  <si>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</si>
  <si>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</si>
  <si>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</si>
  <si>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</si>
  <si>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</si>
  <si>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</si>
  <si>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</si>
  <si>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</si>
  <si>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</si>
  <si>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</si>
  <si>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</si>
  <si>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</si>
  <si>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</si>
  <si>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</si>
  <si>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</si>
  <si>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</si>
  <si>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</si>
  <si>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</si>
  <si>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</si>
  <si>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</si>
  <si>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</si>
  <si>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</si>
  <si>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</si>
  <si>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</si>
  <si>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</si>
  <si>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</si>
  <si>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</si>
  <si>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</si>
  <si>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</si>
  <si>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</si>
  <si>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</si>
  <si>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</si>
  <si>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</si>
  <si>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</si>
  <si>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</si>
  <si>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</si>
  <si>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</si>
  <si>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</si>
  <si>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</si>
  <si>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</si>
  <si>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</si>
  <si>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</si>
  <si>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</si>
  <si>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</si>
  <si>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</si>
  <si>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</si>
  <si>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비대면</t>
    <phoneticPr fontId="5" type="noConversion"/>
  </si>
  <si>
    <t>원가 관리 기본</t>
    <phoneticPr fontId="5" type="noConversion"/>
  </si>
  <si>
    <t>KSA</t>
    <phoneticPr fontId="5" type="noConversion"/>
  </si>
  <si>
    <t>SCM팀</t>
    <phoneticPr fontId="5" type="noConversion"/>
  </si>
  <si>
    <t>과장</t>
    <phoneticPr fontId="5" type="noConversion"/>
  </si>
  <si>
    <t>임경환</t>
    <phoneticPr fontId="5" type="noConversion"/>
  </si>
  <si>
    <t>17
18</t>
    <phoneticPr fontId="5" type="noConversion"/>
  </si>
  <si>
    <t>① 교육종류 : 대면 - 교육기관에 참석하여 대면으로 진행하는 교육</t>
    <phoneticPr fontId="14" type="noConversion"/>
  </si>
  <si>
    <t>[라이브] 직장인이라면 꼭 알아야 할 수식과 함수를 활용한 데이터 분석</t>
    <phoneticPr fontId="5" type="noConversion"/>
  </si>
  <si>
    <t>사원</t>
    <phoneticPr fontId="5" type="noConversion"/>
  </si>
  <si>
    <t>이민경</t>
    <phoneticPr fontId="5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</si>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</sst>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4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1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46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7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29" fillId="0" borderId="1" xfId="4" applyFont="1" applyBorder="1" applyProtection="1">
      <alignment vertical="center"/>
      <protection locked="0" hidden="1"/>
    </xf>
    <xf numFmtId="0" fontId="30" fillId="0" borderId="1" xfId="4" applyFont="1" applyBorder="1" applyProtection="1">
      <alignment vertical="center"/>
      <protection locked="0" hidden="1"/>
    </xf>
    <xf numFmtId="0" fontId="31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2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7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8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8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89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90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90" xfId="4" applyFont="1" applyBorder="1" applyAlignment="1" applyProtection="1">
      <alignment horizontal="center" vertical="center" shrinkToFit="1" readingOrder="1"/>
      <protection locked="0" hidden="1"/>
    </xf>
    <xf numFmtId="0" fontId="13" fillId="0" borderId="87" xfId="4" applyFont="1" applyBorder="1" applyAlignment="1" applyProtection="1">
      <alignment horizontal="center" vertical="center" shrinkToFit="1" readingOrder="1"/>
      <protection locked="0" hidden="1"/>
    </xf>
    <xf numFmtId="0" fontId="13" fillId="0" borderId="91" xfId="4" applyFont="1" applyBorder="1" applyAlignment="1" applyProtection="1">
      <alignment horizontal="center" vertical="center" shrinkToFit="1" readingOrder="1"/>
      <protection locked="0" hidden="1"/>
    </xf>
    <xf numFmtId="0" fontId="13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93" xfId="4" applyFont="1" applyBorder="1" applyAlignment="1" applyProtection="1">
      <alignment horizontal="center" vertical="center" wrapText="1" readingOrder="1"/>
      <protection locked="0" hidden="1"/>
    </xf>
    <xf numFmtId="176" fontId="6" fillId="0" borderId="94" xfId="4" applyNumberFormat="1" applyFont="1" applyBorder="1" applyAlignment="1" applyProtection="1">
      <alignment vertical="center" wrapText="1"/>
      <protection locked="0" hidden="1"/>
    </xf>
    <xf numFmtId="176" fontId="6" fillId="0" borderId="95" xfId="4" applyNumberFormat="1" applyFont="1" applyBorder="1" applyAlignment="1" applyProtection="1">
      <alignment vertical="center" wrapText="1"/>
      <protection locked="0" hidden="1"/>
    </xf>
    <xf numFmtId="176" fontId="6" fillId="0" borderId="9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97" xfId="4" applyNumberFormat="1" applyFont="1" applyBorder="1" applyAlignment="1" applyProtection="1">
      <alignment horizontal="center" vertical="center" shrinkToFit="1"/>
      <protection locked="0" hidden="1"/>
    </xf>
    <xf numFmtId="176" fontId="6" fillId="0" borderId="96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3" fillId="3" borderId="98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9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0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97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96" xfId="3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94" xfId="4" applyNumberFormat="1" applyFont="1" applyBorder="1" applyAlignment="1" applyProtection="1">
      <alignment vertical="center" wrapText="1"/>
      <protection locked="0" hidden="1"/>
    </xf>
    <xf numFmtId="176" fontId="6" fillId="0" borderId="95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01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02" xfId="4" applyFont="1" applyBorder="1" applyAlignment="1" applyProtection="1">
      <alignment horizontal="center" vertical="center" wrapText="1" readingOrder="1"/>
      <protection locked="0" hidden="1"/>
    </xf>
    <xf numFmtId="176" fontId="6" fillId="0" borderId="103" xfId="4" applyNumberFormat="1" applyFont="1" applyBorder="1" applyAlignment="1" applyProtection="1">
      <alignment vertical="center" wrapText="1"/>
      <protection locked="0" hidden="1"/>
    </xf>
    <xf numFmtId="176" fontId="6" fillId="0" borderId="104" xfId="4" applyNumberFormat="1" applyFont="1" applyBorder="1" applyAlignment="1" applyProtection="1">
      <alignment vertical="center" wrapText="1"/>
      <protection locked="0" hidden="1"/>
    </xf>
    <xf numFmtId="176" fontId="6" fillId="0" borderId="105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05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06" xfId="4" applyNumberFormat="1" applyFont="1" applyBorder="1" applyAlignment="1" applyProtection="1">
      <alignment horizontal="right" vertical="center"/>
      <protection locked="0" hidden="1"/>
    </xf>
    <xf numFmtId="177" fontId="6" fillId="0" borderId="107" xfId="4" applyNumberFormat="1" applyFont="1" applyBorder="1" applyAlignment="1" applyProtection="1">
      <alignment horizontal="right" vertical="center"/>
      <protection locked="0" hidden="1"/>
    </xf>
    <xf numFmtId="178" fontId="33" fillId="3" borderId="108" xfId="4" applyNumberFormat="1" applyFont="1" applyFill="1" applyBorder="1" applyAlignment="1" applyProtection="1">
      <alignment horizontal="right" vertical="center"/>
      <protection hidden="1"/>
    </xf>
    <xf numFmtId="176" fontId="6" fillId="0" borderId="109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10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1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1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13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13" xfId="4" applyNumberFormat="1" applyFont="1" applyFill="1" applyBorder="1" applyAlignment="1" applyProtection="1">
      <alignment horizontal="right" vertical="center" wrapText="1"/>
      <protection locked="0" hidden="1"/>
    </xf>
    <xf numFmtId="178" fontId="33" fillId="3" borderId="114" xfId="4" applyNumberFormat="1" applyFont="1" applyFill="1" applyBorder="1" applyAlignment="1" applyProtection="1">
      <alignment horizontal="right" vertical="center"/>
      <protection hidden="1"/>
    </xf>
    <xf numFmtId="178" fontId="33" fillId="3" borderId="115" xfId="4" applyNumberFormat="1" applyFont="1" applyFill="1" applyBorder="1" applyAlignment="1" applyProtection="1">
      <alignment horizontal="right" vertical="center"/>
      <protection hidden="1"/>
    </xf>
    <xf numFmtId="176" fontId="21" fillId="3" borderId="11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1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1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1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13" xfId="4" applyNumberFormat="1" applyFont="1" applyFill="1" applyBorder="1" applyAlignment="1" applyProtection="1">
      <alignment horizontal="center" vertical="center" shrinkToFit="1"/>
      <protection hidden="1"/>
    </xf>
    <xf numFmtId="0" fontId="34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FC6667C9-7F25-43A1-9DE9-2EEEDE642DF0}"/>
    <cellStyle name="표준 41" xfId="4" xr:uid="{804142AE-1B73-4DD0-9F03-14A915AF9DDE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0FFEFC6-438E-4A38-8065-4FC5FDB4AE59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8EB9BF2-EF71-4013-B7D3-471DBC07A145}"/>
            </a:ext>
          </a:extLst>
        </xdr:cNvPr>
        <xdr:cNvSpPr/>
      </xdr:nvSpPr>
      <xdr:spPr>
        <a:xfrm>
          <a:off x="1275397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2.%20&#44221;&#50689;&#51648;&#50896;&#49892;/2.%20&#44221;&#50689;&#51648;&#50896;&#49892;_&#50672;&#44036;%20&#44221;&#50689;&#44228;&#54925;&#49436;/SCM&#54016;_2024&#45380;%20&#50672;&#44036;%20&#44221;&#50689;&#44228;&#54925;&#49436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6-1. 구매계획서(블록인발재)"/>
      <sheetName val="6-2. 구매계획서(GB블록)"/>
      <sheetName val="6-3. 구매계획서(레일)"/>
      <sheetName val="6-4. 구매계획서(볼나사)"/>
      <sheetName val="6-5. 구매계획서(엑츄에이터)"/>
      <sheetName val="7. 투자계획서"/>
      <sheetName val="8-1. 인력계획서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646B-A428-4E9A-9F9C-A4658F39A72C}">
  <dimension ref="A1:Z30"/>
  <sheetViews>
    <sheetView showGridLines="0" tabSelected="1" view="pageBreakPreview" zoomScale="85" zoomScaleNormal="100" zoomScaleSheetLayoutView="85" workbookViewId="0">
      <selection activeCell="D17" sqref="D17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>
        <v>1</v>
      </c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1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1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1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2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2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3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3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>
        <v>1</v>
      </c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1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10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10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11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11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DAC03B28-B170-4F01-8C98-531B224C0BA2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2B53-5D1E-463F-912D-D4A3992F4D3D}">
  <dimension ref="A1:AQ38"/>
  <sheetViews>
    <sheetView showGridLines="0" view="pageBreakPreview" topLeftCell="A3" zoomScaleNormal="100" zoomScaleSheetLayoutView="100" workbookViewId="0">
      <selection activeCell="D17" sqref="D17"/>
    </sheetView>
  </sheetViews>
  <sheetFormatPr defaultColWidth="9" defaultRowHeight="13.5" x14ac:dyDescent="0.3"/>
  <cols>
    <col min="1" max="1" width="5.75" style="137" customWidth="1"/>
    <col min="2" max="2" width="7.875" style="239" customWidth="1"/>
    <col min="3" max="3" width="3.375" style="239" customWidth="1"/>
    <col min="4" max="4" width="4.25" style="240" customWidth="1"/>
    <col min="5" max="5" width="4.125" style="137" customWidth="1"/>
    <col min="6" max="6" width="8.25" style="137" customWidth="1"/>
    <col min="7" max="7" width="7.625" style="137" customWidth="1"/>
    <col min="8" max="8" width="5.125" style="137" customWidth="1"/>
    <col min="9" max="9" width="6.25" style="137" customWidth="1"/>
    <col min="10" max="11" width="7.5" style="137" bestFit="1" customWidth="1"/>
    <col min="12" max="12" width="6.75" style="137" customWidth="1"/>
    <col min="13" max="17" width="2.5" style="137" customWidth="1"/>
    <col min="18" max="18" width="3.5" style="137" bestFit="1" customWidth="1"/>
    <col min="19" max="21" width="2.5" style="137" customWidth="1"/>
    <col min="22" max="24" width="2.875" style="137" customWidth="1"/>
    <col min="25" max="25" width="4.125" style="137" customWidth="1"/>
    <col min="26" max="26" width="11.875" style="137" customWidth="1"/>
    <col min="27" max="27" width="15.25" style="137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37"/>
    <col min="40" max="40" width="2.375" style="137" customWidth="1"/>
    <col min="41" max="42" width="9" style="137"/>
    <col min="43" max="43" width="8.125" style="137" customWidth="1"/>
    <col min="44" max="16384" width="9" style="137"/>
  </cols>
  <sheetData>
    <row r="1" spans="1:43" ht="18" customHeight="1" x14ac:dyDescent="0.3">
      <c r="A1" s="129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1"/>
      <c r="AC1" s="132" t="s">
        <v>65</v>
      </c>
      <c r="AD1" s="133"/>
      <c r="AE1" s="133"/>
      <c r="AF1" s="133"/>
      <c r="AG1" s="133"/>
      <c r="AH1" s="133"/>
      <c r="AI1" s="134"/>
      <c r="AJ1" s="134"/>
      <c r="AK1" s="20"/>
      <c r="AL1" s="135"/>
      <c r="AM1" s="136"/>
    </row>
    <row r="2" spans="1:43" ht="18" customHeight="1" x14ac:dyDescent="0.3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40"/>
      <c r="AB2" s="7"/>
      <c r="AC2" s="141" t="s">
        <v>66</v>
      </c>
      <c r="AD2" s="141"/>
      <c r="AE2" s="141"/>
      <c r="AF2" s="141"/>
      <c r="AG2" s="141"/>
      <c r="AH2" s="141"/>
      <c r="AI2" s="142"/>
      <c r="AJ2" s="142"/>
      <c r="AK2" s="142"/>
      <c r="AL2" s="143"/>
      <c r="AM2" s="136"/>
    </row>
    <row r="3" spans="1:43" ht="18" customHeight="1" thickBot="1" x14ac:dyDescent="0.35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6"/>
      <c r="AB3" s="17"/>
      <c r="AC3" s="147"/>
      <c r="AD3" s="148" t="s">
        <v>67</v>
      </c>
      <c r="AE3" s="149"/>
      <c r="AF3" s="149"/>
      <c r="AG3" s="149"/>
      <c r="AH3" s="149"/>
      <c r="AI3" s="149"/>
      <c r="AJ3" s="149"/>
      <c r="AK3" s="149"/>
      <c r="AL3" s="20"/>
      <c r="AM3" s="136"/>
    </row>
    <row r="4" spans="1:43" s="154" customFormat="1" ht="21" customHeight="1" thickBot="1" x14ac:dyDescent="0.35">
      <c r="A4" s="150" t="s">
        <v>68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2"/>
      <c r="P4" s="152"/>
      <c r="Q4" s="152"/>
      <c r="R4" s="152"/>
      <c r="S4" s="152"/>
      <c r="T4" s="152"/>
      <c r="U4" s="152"/>
      <c r="V4" s="152"/>
      <c r="W4" s="152"/>
      <c r="X4" s="153"/>
      <c r="Z4" s="151"/>
      <c r="AA4" s="155" t="s">
        <v>69</v>
      </c>
      <c r="AB4" s="17"/>
      <c r="AC4" s="141"/>
      <c r="AD4" s="148" t="s">
        <v>70</v>
      </c>
      <c r="AE4" s="147"/>
      <c r="AF4" s="147"/>
      <c r="AG4" s="147"/>
      <c r="AH4" s="147"/>
      <c r="AI4" s="156"/>
      <c r="AJ4" s="156"/>
      <c r="AK4" s="156"/>
      <c r="AL4" s="20"/>
      <c r="AM4" s="157"/>
    </row>
    <row r="5" spans="1:43" s="168" customFormat="1" ht="21.95" customHeight="1" x14ac:dyDescent="0.3">
      <c r="A5" s="158" t="s">
        <v>71</v>
      </c>
      <c r="B5" s="159" t="s">
        <v>72</v>
      </c>
      <c r="C5" s="160"/>
      <c r="D5" s="161" t="s">
        <v>73</v>
      </c>
      <c r="E5" s="161" t="s">
        <v>74</v>
      </c>
      <c r="F5" s="161" t="s">
        <v>75</v>
      </c>
      <c r="G5" s="162" t="s">
        <v>76</v>
      </c>
      <c r="H5" s="163"/>
      <c r="I5" s="164"/>
      <c r="J5" s="163" t="s">
        <v>77</v>
      </c>
      <c r="K5" s="163"/>
      <c r="L5" s="165"/>
      <c r="M5" s="166" t="s">
        <v>78</v>
      </c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4"/>
      <c r="Y5" s="167" t="s">
        <v>79</v>
      </c>
      <c r="Z5" s="161" t="s">
        <v>80</v>
      </c>
      <c r="AA5" s="161" t="s">
        <v>81</v>
      </c>
      <c r="AB5" s="17"/>
      <c r="AC5" s="141" t="s">
        <v>82</v>
      </c>
      <c r="AD5" s="147"/>
      <c r="AE5" s="147"/>
      <c r="AF5" s="147"/>
      <c r="AG5" s="147"/>
      <c r="AH5" s="147"/>
      <c r="AI5" s="156"/>
      <c r="AJ5" s="156"/>
      <c r="AK5" s="156"/>
      <c r="AL5" s="20"/>
      <c r="AM5" s="157"/>
    </row>
    <row r="6" spans="1:43" s="168" customFormat="1" ht="21.95" customHeight="1" x14ac:dyDescent="0.3">
      <c r="A6" s="169"/>
      <c r="B6" s="170"/>
      <c r="C6" s="171"/>
      <c r="D6" s="172"/>
      <c r="E6" s="172"/>
      <c r="F6" s="172"/>
      <c r="G6" s="173" t="s">
        <v>83</v>
      </c>
      <c r="H6" s="173" t="s">
        <v>84</v>
      </c>
      <c r="I6" s="173" t="s">
        <v>85</v>
      </c>
      <c r="J6" s="174" t="s">
        <v>86</v>
      </c>
      <c r="K6" s="175" t="s">
        <v>87</v>
      </c>
      <c r="L6" s="176" t="s">
        <v>88</v>
      </c>
      <c r="M6" s="177">
        <v>1</v>
      </c>
      <c r="N6" s="178">
        <v>2</v>
      </c>
      <c r="O6" s="178">
        <v>3</v>
      </c>
      <c r="P6" s="179">
        <v>4</v>
      </c>
      <c r="Q6" s="179">
        <v>5</v>
      </c>
      <c r="R6" s="179">
        <v>6</v>
      </c>
      <c r="S6" s="178">
        <v>7</v>
      </c>
      <c r="T6" s="178">
        <v>8</v>
      </c>
      <c r="U6" s="178">
        <v>9</v>
      </c>
      <c r="V6" s="179">
        <v>10</v>
      </c>
      <c r="W6" s="180">
        <v>11</v>
      </c>
      <c r="X6" s="181">
        <v>12</v>
      </c>
      <c r="Y6" s="182"/>
      <c r="Z6" s="172"/>
      <c r="AA6" s="172"/>
      <c r="AB6" s="62"/>
      <c r="AC6" s="141" t="s">
        <v>89</v>
      </c>
      <c r="AD6" s="147"/>
      <c r="AE6" s="147"/>
      <c r="AF6" s="147"/>
      <c r="AG6" s="147"/>
      <c r="AH6" s="147"/>
      <c r="AI6" s="156"/>
      <c r="AJ6" s="156"/>
      <c r="AK6" s="156"/>
      <c r="AL6" s="183"/>
      <c r="AM6" s="184"/>
      <c r="AQ6" s="185"/>
    </row>
    <row r="7" spans="1:43" s="203" customFormat="1" ht="21.95" customHeight="1" x14ac:dyDescent="0.3">
      <c r="A7" s="186" t="s">
        <v>90</v>
      </c>
      <c r="B7" s="187" t="s">
        <v>91</v>
      </c>
      <c r="C7" s="188"/>
      <c r="D7" s="189">
        <v>2</v>
      </c>
      <c r="E7" s="189">
        <v>14</v>
      </c>
      <c r="F7" s="189" t="s">
        <v>92</v>
      </c>
      <c r="G7" s="190" t="s">
        <v>93</v>
      </c>
      <c r="H7" s="189" t="s">
        <v>94</v>
      </c>
      <c r="I7" s="191" t="s">
        <v>95</v>
      </c>
      <c r="J7" s="192">
        <v>470</v>
      </c>
      <c r="K7" s="193"/>
      <c r="L7" s="194">
        <f t="shared" ref="L7" si="0">SUM(J7:K7)</f>
        <v>470</v>
      </c>
      <c r="M7" s="195"/>
      <c r="N7" s="196"/>
      <c r="O7" s="196"/>
      <c r="P7" s="197"/>
      <c r="Q7" s="197"/>
      <c r="R7" s="197"/>
      <c r="S7" s="196"/>
      <c r="T7" s="196"/>
      <c r="U7" s="196"/>
      <c r="V7" s="197" t="s">
        <v>96</v>
      </c>
      <c r="W7" s="198"/>
      <c r="X7" s="199"/>
      <c r="Y7" s="200"/>
      <c r="Z7" s="201"/>
      <c r="AA7" s="201"/>
      <c r="AB7" s="62"/>
      <c r="AC7" s="147"/>
      <c r="AD7" s="147" t="s">
        <v>97</v>
      </c>
      <c r="AE7" s="147"/>
      <c r="AF7" s="147"/>
      <c r="AG7" s="147"/>
      <c r="AH7" s="147"/>
      <c r="AI7" s="156"/>
      <c r="AJ7" s="156"/>
      <c r="AK7" s="156"/>
      <c r="AL7" s="183"/>
      <c r="AM7" s="202"/>
    </row>
    <row r="8" spans="1:43" s="203" customFormat="1" ht="21.95" customHeight="1" x14ac:dyDescent="0.3">
      <c r="A8" s="186" t="s">
        <v>90</v>
      </c>
      <c r="B8" s="187" t="s">
        <v>98</v>
      </c>
      <c r="C8" s="188"/>
      <c r="D8" s="189">
        <v>1</v>
      </c>
      <c r="E8" s="189">
        <v>4</v>
      </c>
      <c r="F8" s="189" t="s">
        <v>92</v>
      </c>
      <c r="G8" s="190" t="s">
        <v>93</v>
      </c>
      <c r="H8" s="189" t="s">
        <v>99</v>
      </c>
      <c r="I8" s="191" t="s">
        <v>100</v>
      </c>
      <c r="J8" s="192">
        <v>150</v>
      </c>
      <c r="K8" s="193"/>
      <c r="L8" s="194">
        <f>SUM(J8:K8)</f>
        <v>150</v>
      </c>
      <c r="M8" s="195"/>
      <c r="N8" s="196"/>
      <c r="O8" s="196"/>
      <c r="P8" s="197"/>
      <c r="Q8" s="197"/>
      <c r="R8" s="197">
        <v>26</v>
      </c>
      <c r="S8" s="196"/>
      <c r="T8" s="196"/>
      <c r="U8" s="196"/>
      <c r="V8" s="197"/>
      <c r="W8" s="204"/>
      <c r="X8" s="205"/>
      <c r="Y8" s="206"/>
      <c r="Z8" s="207"/>
      <c r="AA8" s="207"/>
      <c r="AB8" s="62"/>
      <c r="AC8" s="147"/>
      <c r="AD8" s="147"/>
      <c r="AE8" s="147"/>
      <c r="AF8" s="147"/>
      <c r="AG8" s="147" t="s">
        <v>101</v>
      </c>
      <c r="AH8" s="147"/>
      <c r="AI8" s="156"/>
      <c r="AJ8" s="156"/>
      <c r="AK8" s="156"/>
      <c r="AL8" s="183"/>
      <c r="AM8" s="202"/>
    </row>
    <row r="9" spans="1:43" s="203" customFormat="1" ht="21.95" customHeight="1" x14ac:dyDescent="0.3">
      <c r="A9" s="186"/>
      <c r="B9" s="187"/>
      <c r="C9" s="188"/>
      <c r="D9" s="189"/>
      <c r="E9" s="189"/>
      <c r="F9" s="189"/>
      <c r="G9" s="190"/>
      <c r="H9" s="189"/>
      <c r="I9" s="191"/>
      <c r="J9" s="192"/>
      <c r="K9" s="193"/>
      <c r="L9" s="194"/>
      <c r="M9" s="195"/>
      <c r="N9" s="196"/>
      <c r="O9" s="196"/>
      <c r="P9" s="197"/>
      <c r="Q9" s="197"/>
      <c r="R9" s="197"/>
      <c r="S9" s="196"/>
      <c r="T9" s="196"/>
      <c r="U9" s="196"/>
      <c r="V9" s="197"/>
      <c r="W9" s="204"/>
      <c r="X9" s="205"/>
      <c r="Y9" s="206"/>
      <c r="Z9" s="189"/>
      <c r="AA9" s="189"/>
      <c r="AB9" s="62"/>
      <c r="AC9" s="147"/>
      <c r="AD9" s="147"/>
      <c r="AE9" s="208"/>
      <c r="AF9" s="208"/>
      <c r="AG9" s="147" t="s">
        <v>102</v>
      </c>
      <c r="AH9" s="147"/>
      <c r="AI9" s="156"/>
      <c r="AJ9" s="156"/>
      <c r="AK9" s="156"/>
      <c r="AL9" s="183"/>
      <c r="AM9" s="202"/>
    </row>
    <row r="10" spans="1:43" s="203" customFormat="1" ht="21.95" customHeight="1" x14ac:dyDescent="0.3">
      <c r="A10" s="186"/>
      <c r="B10" s="187"/>
      <c r="C10" s="188"/>
      <c r="D10" s="189"/>
      <c r="E10" s="189"/>
      <c r="F10" s="189"/>
      <c r="G10" s="190"/>
      <c r="H10" s="189"/>
      <c r="I10" s="191"/>
      <c r="J10" s="192"/>
      <c r="K10" s="193"/>
      <c r="L10" s="194"/>
      <c r="M10" s="195"/>
      <c r="N10" s="196"/>
      <c r="O10" s="196"/>
      <c r="P10" s="197"/>
      <c r="Q10" s="197"/>
      <c r="R10" s="197"/>
      <c r="S10" s="196"/>
      <c r="T10" s="196"/>
      <c r="U10" s="196"/>
      <c r="V10" s="197"/>
      <c r="W10" s="204"/>
      <c r="X10" s="205"/>
      <c r="Y10" s="206"/>
      <c r="Z10" s="189"/>
      <c r="AA10" s="189"/>
      <c r="AB10" s="62"/>
      <c r="AC10" s="147"/>
      <c r="AD10" s="147" t="s">
        <v>103</v>
      </c>
      <c r="AE10" s="208"/>
      <c r="AF10" s="208"/>
      <c r="AG10" s="147"/>
      <c r="AH10" s="147"/>
      <c r="AI10" s="156"/>
      <c r="AJ10" s="156"/>
      <c r="AK10" s="156"/>
      <c r="AL10" s="183"/>
      <c r="AM10" s="202"/>
    </row>
    <row r="11" spans="1:43" s="203" customFormat="1" ht="21.95" customHeight="1" x14ac:dyDescent="0.3">
      <c r="A11" s="186"/>
      <c r="B11" s="209"/>
      <c r="C11" s="210"/>
      <c r="D11" s="189"/>
      <c r="E11" s="189"/>
      <c r="F11" s="189"/>
      <c r="G11" s="191"/>
      <c r="H11" s="189"/>
      <c r="I11" s="191"/>
      <c r="J11" s="192"/>
      <c r="K11" s="193"/>
      <c r="L11" s="194"/>
      <c r="M11" s="195"/>
      <c r="N11" s="196"/>
      <c r="O11" s="196"/>
      <c r="P11" s="197"/>
      <c r="Q11" s="197"/>
      <c r="R11" s="197"/>
      <c r="S11" s="196"/>
      <c r="T11" s="196"/>
      <c r="U11" s="196"/>
      <c r="V11" s="197"/>
      <c r="W11" s="204"/>
      <c r="X11" s="205"/>
      <c r="Y11" s="206"/>
      <c r="Z11" s="189"/>
      <c r="AA11" s="189"/>
      <c r="AB11" s="62"/>
      <c r="AC11" s="147"/>
      <c r="AD11" s="147" t="s">
        <v>104</v>
      </c>
      <c r="AE11" s="148"/>
      <c r="AF11" s="147"/>
      <c r="AG11" s="147"/>
      <c r="AH11" s="147"/>
      <c r="AI11" s="156"/>
      <c r="AJ11" s="156"/>
      <c r="AK11" s="156"/>
      <c r="AL11" s="183"/>
      <c r="AM11" s="202"/>
    </row>
    <row r="12" spans="1:43" s="203" customFormat="1" ht="21.95" customHeight="1" x14ac:dyDescent="0.3">
      <c r="A12" s="186"/>
      <c r="B12" s="187"/>
      <c r="C12" s="188"/>
      <c r="D12" s="189"/>
      <c r="E12" s="189"/>
      <c r="F12" s="189"/>
      <c r="G12" s="191"/>
      <c r="H12" s="189"/>
      <c r="I12" s="191"/>
      <c r="J12" s="192"/>
      <c r="K12" s="193"/>
      <c r="L12" s="194"/>
      <c r="M12" s="195"/>
      <c r="N12" s="196"/>
      <c r="O12" s="196"/>
      <c r="P12" s="197"/>
      <c r="Q12" s="197"/>
      <c r="R12" s="197"/>
      <c r="S12" s="196"/>
      <c r="T12" s="196"/>
      <c r="U12" s="196"/>
      <c r="V12" s="197"/>
      <c r="W12" s="204"/>
      <c r="X12" s="205"/>
      <c r="Y12" s="206"/>
      <c r="Z12" s="189"/>
      <c r="AA12" s="189"/>
      <c r="AB12" s="62"/>
      <c r="AC12" s="147"/>
      <c r="AD12" s="147"/>
      <c r="AE12" s="147" t="s">
        <v>105</v>
      </c>
      <c r="AF12" s="147"/>
      <c r="AG12" s="147"/>
      <c r="AH12" s="147"/>
      <c r="AI12" s="156"/>
      <c r="AJ12" s="156"/>
      <c r="AK12" s="156"/>
      <c r="AL12" s="183"/>
      <c r="AM12" s="202"/>
      <c r="AQ12" s="211"/>
    </row>
    <row r="13" spans="1:43" s="203" customFormat="1" ht="21.95" customHeight="1" x14ac:dyDescent="0.3">
      <c r="A13" s="186"/>
      <c r="B13" s="187"/>
      <c r="C13" s="188"/>
      <c r="D13" s="189"/>
      <c r="E13" s="189"/>
      <c r="F13" s="189"/>
      <c r="G13" s="191"/>
      <c r="H13" s="189"/>
      <c r="I13" s="191"/>
      <c r="J13" s="192"/>
      <c r="K13" s="193"/>
      <c r="L13" s="194"/>
      <c r="M13" s="195"/>
      <c r="N13" s="196"/>
      <c r="O13" s="196"/>
      <c r="P13" s="197"/>
      <c r="Q13" s="197"/>
      <c r="R13" s="197"/>
      <c r="S13" s="196"/>
      <c r="T13" s="196"/>
      <c r="U13" s="196"/>
      <c r="V13" s="197"/>
      <c r="W13" s="204"/>
      <c r="X13" s="205"/>
      <c r="Y13" s="206"/>
      <c r="Z13" s="189"/>
      <c r="AA13" s="189"/>
      <c r="AB13" s="62"/>
      <c r="AC13" s="147"/>
      <c r="AD13" s="141"/>
      <c r="AE13" s="148" t="s">
        <v>106</v>
      </c>
      <c r="AF13" s="141"/>
      <c r="AG13" s="141"/>
      <c r="AH13" s="141"/>
      <c r="AI13" s="141"/>
      <c r="AJ13" s="141"/>
      <c r="AK13" s="141"/>
      <c r="AL13" s="183"/>
      <c r="AM13" s="202"/>
    </row>
    <row r="14" spans="1:43" s="203" customFormat="1" ht="21.95" customHeight="1" x14ac:dyDescent="0.3">
      <c r="A14" s="186"/>
      <c r="B14" s="187"/>
      <c r="C14" s="188"/>
      <c r="D14" s="189"/>
      <c r="E14" s="189"/>
      <c r="F14" s="189"/>
      <c r="G14" s="191"/>
      <c r="H14" s="189"/>
      <c r="I14" s="191"/>
      <c r="J14" s="192"/>
      <c r="K14" s="193"/>
      <c r="L14" s="194"/>
      <c r="M14" s="195"/>
      <c r="N14" s="196"/>
      <c r="O14" s="196"/>
      <c r="P14" s="197"/>
      <c r="Q14" s="197"/>
      <c r="R14" s="197"/>
      <c r="S14" s="196"/>
      <c r="T14" s="196"/>
      <c r="U14" s="196"/>
      <c r="V14" s="197"/>
      <c r="W14" s="204"/>
      <c r="X14" s="205"/>
      <c r="Y14" s="206"/>
      <c r="Z14" s="189"/>
      <c r="AA14" s="189"/>
      <c r="AB14" s="62"/>
      <c r="AC14" s="141"/>
      <c r="AD14" s="147" t="s">
        <v>107</v>
      </c>
      <c r="AE14" s="147"/>
      <c r="AF14" s="147"/>
      <c r="AG14" s="212"/>
      <c r="AH14" s="147"/>
      <c r="AI14" s="156"/>
      <c r="AJ14" s="156"/>
      <c r="AK14" s="156"/>
      <c r="AL14" s="183"/>
      <c r="AM14" s="202"/>
    </row>
    <row r="15" spans="1:43" s="203" customFormat="1" ht="21.95" customHeight="1" x14ac:dyDescent="0.3">
      <c r="A15" s="186"/>
      <c r="B15" s="187"/>
      <c r="C15" s="188"/>
      <c r="D15" s="189"/>
      <c r="E15" s="189"/>
      <c r="F15" s="189"/>
      <c r="G15" s="191"/>
      <c r="H15" s="189"/>
      <c r="I15" s="191"/>
      <c r="J15" s="192"/>
      <c r="K15" s="193"/>
      <c r="L15" s="194"/>
      <c r="M15" s="195"/>
      <c r="N15" s="196"/>
      <c r="O15" s="196"/>
      <c r="P15" s="197"/>
      <c r="Q15" s="197"/>
      <c r="R15" s="197"/>
      <c r="S15" s="196"/>
      <c r="T15" s="196"/>
      <c r="U15" s="196"/>
      <c r="V15" s="197"/>
      <c r="W15" s="204"/>
      <c r="X15" s="205"/>
      <c r="Y15" s="206"/>
      <c r="Z15" s="189"/>
      <c r="AA15" s="189"/>
      <c r="AB15" s="62"/>
      <c r="AC15" s="147"/>
      <c r="AD15" s="147" t="s">
        <v>108</v>
      </c>
      <c r="AE15" s="147"/>
      <c r="AF15" s="147"/>
      <c r="AG15" s="212"/>
      <c r="AH15" s="147"/>
      <c r="AI15" s="156"/>
      <c r="AJ15" s="156"/>
      <c r="AK15" s="141"/>
      <c r="AL15" s="183"/>
      <c r="AM15" s="202"/>
    </row>
    <row r="16" spans="1:43" s="203" customFormat="1" ht="21.95" customHeight="1" x14ac:dyDescent="0.3">
      <c r="A16" s="186"/>
      <c r="B16" s="187"/>
      <c r="C16" s="188"/>
      <c r="D16" s="189"/>
      <c r="E16" s="189"/>
      <c r="F16" s="189"/>
      <c r="G16" s="191"/>
      <c r="H16" s="189"/>
      <c r="I16" s="191"/>
      <c r="J16" s="192"/>
      <c r="K16" s="193"/>
      <c r="L16" s="194"/>
      <c r="M16" s="195"/>
      <c r="N16" s="196"/>
      <c r="O16" s="196"/>
      <c r="P16" s="197"/>
      <c r="Q16" s="197"/>
      <c r="R16" s="197"/>
      <c r="S16" s="196"/>
      <c r="T16" s="196"/>
      <c r="U16" s="196"/>
      <c r="V16" s="197"/>
      <c r="W16" s="204"/>
      <c r="X16" s="205"/>
      <c r="Y16" s="206"/>
      <c r="Z16" s="189"/>
      <c r="AA16" s="189"/>
      <c r="AB16" s="62"/>
      <c r="AC16" s="147"/>
      <c r="AD16" s="147"/>
      <c r="AE16" s="147"/>
      <c r="AF16" s="147"/>
      <c r="AG16" s="147" t="s">
        <v>109</v>
      </c>
      <c r="AH16" s="147"/>
      <c r="AI16" s="147"/>
      <c r="AJ16" s="156"/>
      <c r="AK16" s="156"/>
      <c r="AL16" s="156"/>
      <c r="AM16" s="213"/>
    </row>
    <row r="17" spans="1:43" s="203" customFormat="1" ht="21.95" customHeight="1" x14ac:dyDescent="0.3">
      <c r="A17" s="186"/>
      <c r="B17" s="209"/>
      <c r="C17" s="210"/>
      <c r="D17" s="189"/>
      <c r="E17" s="189"/>
      <c r="F17" s="189"/>
      <c r="G17" s="191"/>
      <c r="H17" s="189"/>
      <c r="I17" s="191"/>
      <c r="J17" s="192"/>
      <c r="K17" s="193"/>
      <c r="L17" s="194"/>
      <c r="M17" s="195"/>
      <c r="N17" s="196"/>
      <c r="O17" s="196"/>
      <c r="P17" s="197"/>
      <c r="Q17" s="197"/>
      <c r="R17" s="197"/>
      <c r="S17" s="196"/>
      <c r="T17" s="196"/>
      <c r="U17" s="196"/>
      <c r="V17" s="197"/>
      <c r="W17" s="204"/>
      <c r="X17" s="205"/>
      <c r="Y17" s="206"/>
      <c r="Z17" s="189"/>
      <c r="AA17" s="189"/>
      <c r="AB17" s="62"/>
      <c r="AC17" s="147"/>
      <c r="AD17" s="147"/>
      <c r="AE17" s="147"/>
      <c r="AF17" s="147"/>
      <c r="AG17" s="147" t="s">
        <v>110</v>
      </c>
      <c r="AH17" s="147"/>
      <c r="AI17" s="147"/>
      <c r="AJ17" s="156"/>
      <c r="AK17" s="156"/>
      <c r="AL17" s="156"/>
      <c r="AM17" s="213"/>
    </row>
    <row r="18" spans="1:43" s="203" customFormat="1" ht="21.95" customHeight="1" x14ac:dyDescent="0.3">
      <c r="A18" s="186"/>
      <c r="B18" s="187"/>
      <c r="C18" s="188"/>
      <c r="D18" s="189"/>
      <c r="E18" s="189"/>
      <c r="F18" s="189"/>
      <c r="G18" s="191"/>
      <c r="H18" s="189"/>
      <c r="I18" s="191"/>
      <c r="J18" s="192"/>
      <c r="K18" s="193"/>
      <c r="L18" s="194"/>
      <c r="M18" s="195"/>
      <c r="N18" s="196"/>
      <c r="O18" s="196"/>
      <c r="P18" s="197"/>
      <c r="Q18" s="197"/>
      <c r="R18" s="197"/>
      <c r="S18" s="196"/>
      <c r="T18" s="196"/>
      <c r="U18" s="196"/>
      <c r="V18" s="197"/>
      <c r="W18" s="204"/>
      <c r="X18" s="205"/>
      <c r="Y18" s="206"/>
      <c r="Z18" s="189"/>
      <c r="AA18" s="189"/>
      <c r="AB18" s="62"/>
      <c r="AC18" s="147"/>
      <c r="AD18" s="208" t="s">
        <v>111</v>
      </c>
      <c r="AE18" s="147"/>
      <c r="AF18" s="141"/>
      <c r="AG18" s="212"/>
      <c r="AH18" s="141"/>
      <c r="AI18" s="214"/>
      <c r="AJ18" s="214"/>
      <c r="AK18" s="156"/>
      <c r="AL18" s="183"/>
      <c r="AM18" s="202"/>
    </row>
    <row r="19" spans="1:43" s="203" customFormat="1" ht="21.95" customHeight="1" x14ac:dyDescent="0.3">
      <c r="A19" s="186"/>
      <c r="B19" s="187"/>
      <c r="C19" s="188"/>
      <c r="D19" s="189"/>
      <c r="E19" s="189"/>
      <c r="F19" s="189"/>
      <c r="G19" s="191"/>
      <c r="H19" s="189"/>
      <c r="I19" s="191"/>
      <c r="J19" s="192"/>
      <c r="K19" s="193"/>
      <c r="L19" s="194"/>
      <c r="M19" s="195"/>
      <c r="N19" s="196"/>
      <c r="O19" s="196"/>
      <c r="P19" s="197"/>
      <c r="Q19" s="197"/>
      <c r="R19" s="197"/>
      <c r="S19" s="196"/>
      <c r="T19" s="196"/>
      <c r="U19" s="196"/>
      <c r="V19" s="197"/>
      <c r="W19" s="204"/>
      <c r="X19" s="205"/>
      <c r="Y19" s="206"/>
      <c r="Z19" s="189"/>
      <c r="AA19" s="189"/>
      <c r="AB19" s="62"/>
      <c r="AC19" s="147"/>
      <c r="AD19" s="147"/>
      <c r="AE19" s="147"/>
      <c r="AF19" s="147" t="s">
        <v>112</v>
      </c>
      <c r="AG19" s="147" t="s">
        <v>113</v>
      </c>
      <c r="AH19" s="147"/>
      <c r="AI19" s="156"/>
      <c r="AJ19" s="156"/>
      <c r="AK19" s="141"/>
      <c r="AL19" s="183"/>
      <c r="AM19" s="202"/>
    </row>
    <row r="20" spans="1:43" s="203" customFormat="1" ht="21.95" customHeight="1" thickBot="1" x14ac:dyDescent="0.35">
      <c r="A20" s="186"/>
      <c r="B20" s="187"/>
      <c r="C20" s="188"/>
      <c r="D20" s="189"/>
      <c r="E20" s="189"/>
      <c r="F20" s="189"/>
      <c r="G20" s="191"/>
      <c r="H20" s="189"/>
      <c r="I20" s="191"/>
      <c r="J20" s="192"/>
      <c r="K20" s="193"/>
      <c r="L20" s="194"/>
      <c r="M20" s="195"/>
      <c r="N20" s="196"/>
      <c r="O20" s="196"/>
      <c r="P20" s="197"/>
      <c r="Q20" s="197"/>
      <c r="R20" s="197"/>
      <c r="S20" s="196"/>
      <c r="T20" s="196"/>
      <c r="U20" s="196"/>
      <c r="V20" s="197"/>
      <c r="W20" s="204"/>
      <c r="X20" s="205"/>
      <c r="Y20" s="206"/>
      <c r="Z20" s="189"/>
      <c r="AA20" s="189"/>
      <c r="AB20" s="62"/>
      <c r="AC20" s="147"/>
      <c r="AD20" s="147"/>
      <c r="AE20" s="147"/>
      <c r="AF20" s="147"/>
      <c r="AG20" s="147" t="s">
        <v>114</v>
      </c>
      <c r="AH20" s="147"/>
      <c r="AI20" s="147"/>
      <c r="AJ20" s="147"/>
      <c r="AK20" s="147"/>
      <c r="AL20" s="183"/>
      <c r="AM20" s="202"/>
      <c r="AQ20" s="63"/>
    </row>
    <row r="21" spans="1:43" s="203" customFormat="1" ht="21.95" customHeight="1" thickBot="1" x14ac:dyDescent="0.35">
      <c r="A21" s="186"/>
      <c r="B21" s="187"/>
      <c r="C21" s="188"/>
      <c r="D21" s="189"/>
      <c r="E21" s="189"/>
      <c r="F21" s="189"/>
      <c r="G21" s="191"/>
      <c r="H21" s="189"/>
      <c r="I21" s="191"/>
      <c r="J21" s="192"/>
      <c r="K21" s="193"/>
      <c r="L21" s="194"/>
      <c r="M21" s="195"/>
      <c r="N21" s="196"/>
      <c r="O21" s="196"/>
      <c r="P21" s="197"/>
      <c r="Q21" s="197"/>
      <c r="R21" s="197"/>
      <c r="S21" s="196"/>
      <c r="T21" s="196"/>
      <c r="U21" s="196"/>
      <c r="V21" s="197"/>
      <c r="W21" s="204"/>
      <c r="X21" s="205"/>
      <c r="Y21" s="206"/>
      <c r="Z21" s="189"/>
      <c r="AA21" s="189"/>
      <c r="AB21" s="62"/>
      <c r="AC21" s="147"/>
      <c r="AD21" s="215"/>
      <c r="AE21" s="147"/>
      <c r="AF21" s="141" t="s">
        <v>115</v>
      </c>
      <c r="AG21" s="141" t="s">
        <v>116</v>
      </c>
      <c r="AH21" s="141"/>
      <c r="AI21" s="183"/>
      <c r="AJ21" s="216" t="s">
        <v>117</v>
      </c>
      <c r="AK21" s="214" t="s">
        <v>118</v>
      </c>
      <c r="AL21" s="183"/>
      <c r="AM21" s="202"/>
    </row>
    <row r="22" spans="1:43" s="203" customFormat="1" ht="21.95" customHeight="1" thickBot="1" x14ac:dyDescent="0.35">
      <c r="A22" s="186"/>
      <c r="B22" s="187"/>
      <c r="C22" s="188"/>
      <c r="D22" s="189"/>
      <c r="E22" s="189"/>
      <c r="F22" s="189"/>
      <c r="G22" s="191"/>
      <c r="H22" s="189"/>
      <c r="I22" s="191"/>
      <c r="J22" s="192"/>
      <c r="K22" s="193"/>
      <c r="L22" s="194"/>
      <c r="M22" s="195"/>
      <c r="N22" s="196"/>
      <c r="O22" s="196"/>
      <c r="P22" s="197"/>
      <c r="Q22" s="197"/>
      <c r="R22" s="197"/>
      <c r="S22" s="196"/>
      <c r="T22" s="196"/>
      <c r="U22" s="196"/>
      <c r="V22" s="197"/>
      <c r="W22" s="204"/>
      <c r="X22" s="205"/>
      <c r="Y22" s="206"/>
      <c r="Z22" s="189"/>
      <c r="AA22" s="189"/>
      <c r="AB22" s="62"/>
      <c r="AC22" s="147"/>
      <c r="AD22" s="208"/>
      <c r="AE22" s="147"/>
      <c r="AF22" s="147"/>
      <c r="AG22" s="141" t="s">
        <v>119</v>
      </c>
      <c r="AH22" s="141"/>
      <c r="AI22" s="183"/>
      <c r="AJ22" s="216" t="s">
        <v>120</v>
      </c>
      <c r="AK22" s="214" t="s">
        <v>118</v>
      </c>
      <c r="AL22" s="183"/>
      <c r="AM22" s="202"/>
    </row>
    <row r="23" spans="1:43" s="203" customFormat="1" ht="21.95" customHeight="1" x14ac:dyDescent="0.3">
      <c r="A23" s="186"/>
      <c r="B23" s="187"/>
      <c r="C23" s="188"/>
      <c r="D23" s="189"/>
      <c r="E23" s="189"/>
      <c r="F23" s="189"/>
      <c r="G23" s="191"/>
      <c r="H23" s="189"/>
      <c r="I23" s="191"/>
      <c r="J23" s="192"/>
      <c r="K23" s="193"/>
      <c r="L23" s="194"/>
      <c r="M23" s="195"/>
      <c r="N23" s="196"/>
      <c r="O23" s="196"/>
      <c r="P23" s="197"/>
      <c r="Q23" s="197"/>
      <c r="R23" s="197"/>
      <c r="S23" s="196"/>
      <c r="T23" s="196"/>
      <c r="U23" s="196"/>
      <c r="V23" s="197"/>
      <c r="W23" s="204"/>
      <c r="X23" s="205"/>
      <c r="Y23" s="206"/>
      <c r="Z23" s="189"/>
      <c r="AA23" s="189"/>
      <c r="AB23" s="62"/>
      <c r="AC23" s="147"/>
      <c r="AD23" s="147" t="s">
        <v>121</v>
      </c>
      <c r="AE23" s="147"/>
      <c r="AF23" s="217"/>
      <c r="AG23" s="217"/>
      <c r="AH23" s="141"/>
      <c r="AI23" s="214"/>
      <c r="AJ23" s="214"/>
      <c r="AK23" s="156"/>
      <c r="AL23" s="183"/>
      <c r="AM23" s="202"/>
    </row>
    <row r="24" spans="1:43" s="203" customFormat="1" ht="21.95" customHeight="1" thickBot="1" x14ac:dyDescent="0.35">
      <c r="A24" s="218"/>
      <c r="B24" s="219"/>
      <c r="C24" s="220"/>
      <c r="D24" s="221"/>
      <c r="E24" s="221"/>
      <c r="F24" s="221"/>
      <c r="G24" s="222"/>
      <c r="H24" s="221"/>
      <c r="I24" s="222"/>
      <c r="J24" s="223"/>
      <c r="K24" s="224"/>
      <c r="L24" s="225"/>
      <c r="M24" s="195"/>
      <c r="N24" s="196"/>
      <c r="O24" s="196"/>
      <c r="P24" s="197"/>
      <c r="Q24" s="197"/>
      <c r="R24" s="197"/>
      <c r="S24" s="196"/>
      <c r="T24" s="196"/>
      <c r="U24" s="196"/>
      <c r="V24" s="197"/>
      <c r="W24" s="204"/>
      <c r="X24" s="205"/>
      <c r="Y24" s="226"/>
      <c r="Z24" s="221"/>
      <c r="AA24" s="221"/>
      <c r="AB24" s="62"/>
      <c r="AC24" s="147"/>
      <c r="AD24" s="147"/>
      <c r="AE24" s="147"/>
      <c r="AF24" s="147" t="s">
        <v>122</v>
      </c>
      <c r="AG24" s="147"/>
      <c r="AH24" s="147"/>
      <c r="AI24" s="156"/>
      <c r="AJ24" s="156"/>
      <c r="AK24" s="156"/>
      <c r="AL24" s="183"/>
      <c r="AM24" s="202"/>
    </row>
    <row r="25" spans="1:43" s="203" customFormat="1" ht="21.95" customHeight="1" thickBot="1" x14ac:dyDescent="0.35">
      <c r="A25" s="227"/>
      <c r="B25" s="228" t="s">
        <v>88</v>
      </c>
      <c r="C25" s="229"/>
      <c r="D25" s="230"/>
      <c r="E25" s="230">
        <f>SUM(E7:E24)</f>
        <v>18</v>
      </c>
      <c r="F25" s="230"/>
      <c r="G25" s="230"/>
      <c r="H25" s="230"/>
      <c r="I25" s="231">
        <f>COUNTA(I7:I24)</f>
        <v>2</v>
      </c>
      <c r="J25" s="232">
        <f>SUM(J7:J24)</f>
        <v>620</v>
      </c>
      <c r="K25" s="232">
        <f>SUM(K7:K24)</f>
        <v>0</v>
      </c>
      <c r="L25" s="233">
        <f t="shared" ref="L25" si="1">SUM(J25:K25)</f>
        <v>620</v>
      </c>
      <c r="M25" s="234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6"/>
      <c r="Y25" s="237"/>
      <c r="Z25" s="238"/>
      <c r="AA25" s="238"/>
      <c r="AB25" s="62"/>
      <c r="AC25" s="147"/>
      <c r="AD25" s="147"/>
      <c r="AE25" s="147"/>
      <c r="AF25" s="147" t="s">
        <v>123</v>
      </c>
      <c r="AG25" s="147"/>
      <c r="AH25" s="147"/>
      <c r="AI25" s="156"/>
      <c r="AJ25" s="156"/>
      <c r="AK25" s="156"/>
      <c r="AL25" s="202"/>
      <c r="AM25" s="202"/>
    </row>
    <row r="26" spans="1:43" x14ac:dyDescent="0.3">
      <c r="AB26" s="62"/>
      <c r="AC26" s="63"/>
      <c r="AD26" s="241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42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41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43"/>
      <c r="AH31" s="243"/>
    </row>
    <row r="32" spans="1:43" ht="17.25" x14ac:dyDescent="0.3">
      <c r="AI32" s="243"/>
      <c r="AK32" s="63"/>
      <c r="AL32" s="244"/>
      <c r="AM32" s="63"/>
      <c r="AN32" s="63"/>
      <c r="AO32" s="62"/>
      <c r="AP32" s="62"/>
    </row>
    <row r="33" spans="37:42" x14ac:dyDescent="0.3">
      <c r="AK33" s="63"/>
      <c r="AL33" s="63"/>
      <c r="AM33" s="244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41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45"/>
      <c r="AM37" s="63"/>
      <c r="AN37" s="62"/>
      <c r="AO37" s="62"/>
      <c r="AP37" s="62"/>
    </row>
    <row r="38" spans="37:42" x14ac:dyDescent="0.3">
      <c r="AK38" s="63"/>
      <c r="AL38" s="241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8-1. 인력계획서</vt:lpstr>
      <vt:lpstr>9. 교육훈련계획서</vt:lpstr>
      <vt:lpstr>'8-1. 인력계획서'!Print_Area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2023-12-04T01:53:35Z</dcterms:created>
  <dcterms:modified xsi:type="dcterms:W3CDTF">2023-12-04T01:53:51Z</dcterms:modified>
</cp:coreProperties>
</file>