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F1643B17-363A-4DB3-95ED-0A5497D651C1}" xr6:coauthVersionLast="47" xr6:coauthVersionMax="47" xr10:uidLastSave="{00000000-0000-0000-0000-000000000000}"/>
  <bookViews>
    <workbookView xWindow="14760" yWindow="1155" windowWidth="24840" windowHeight="15435" xr2:uid="{E9F04D59-DC92-42D9-882B-4046823B47EB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인력계획서'!$A$1:$Q$26</definedName>
    <definedName name="_xlnm.Print_Area" localSheetId="1">'8-2. 증(충)원 인원 업무 계획'!$A$1:$J$10</definedName>
    <definedName name="_xlnm.Print_Area" localSheetId="2">'9. 교육훈련계획서'!$A$1:$AB$25</definedName>
    <definedName name="_xlnm.Print_Titles" localSheetId="2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3" l="1"/>
  <c r="L11" i="3" s="1"/>
  <c r="J11" i="3"/>
  <c r="E11" i="3"/>
  <c r="L10" i="3"/>
  <c r="L9" i="3"/>
  <c r="L8" i="3"/>
  <c r="L7" i="3"/>
  <c r="E26" i="1"/>
  <c r="N25" i="1"/>
  <c r="K25" i="1"/>
  <c r="J25" i="1"/>
  <c r="I25" i="1"/>
  <c r="I26" i="1" s="1"/>
  <c r="H25" i="1"/>
  <c r="G25" i="1"/>
  <c r="F25" i="1"/>
  <c r="E25" i="1"/>
  <c r="D25" i="1"/>
  <c r="L25" i="1" s="1"/>
  <c r="M25" i="1" s="1"/>
  <c r="C25" i="1"/>
  <c r="L24" i="1"/>
  <c r="M24" i="1" s="1"/>
  <c r="M23" i="1"/>
  <c r="L23" i="1"/>
  <c r="L22" i="1"/>
  <c r="M22" i="1" s="1"/>
  <c r="M21" i="1"/>
  <c r="L21" i="1"/>
  <c r="L20" i="1"/>
  <c r="M20" i="1" s="1"/>
  <c r="N19" i="1"/>
  <c r="K19" i="1"/>
  <c r="J19" i="1"/>
  <c r="I19" i="1"/>
  <c r="H19" i="1"/>
  <c r="G19" i="1"/>
  <c r="F19" i="1"/>
  <c r="E19" i="1"/>
  <c r="D19" i="1"/>
  <c r="L19" i="1" s="1"/>
  <c r="C19" i="1"/>
  <c r="M18" i="1"/>
  <c r="L18" i="1"/>
  <c r="L17" i="1"/>
  <c r="M17" i="1" s="1"/>
  <c r="M16" i="1"/>
  <c r="L16" i="1"/>
  <c r="L15" i="1"/>
  <c r="M15" i="1" s="1"/>
  <c r="M14" i="1"/>
  <c r="L14" i="1"/>
  <c r="L13" i="1"/>
  <c r="M13" i="1" s="1"/>
  <c r="M12" i="1"/>
  <c r="L12" i="1"/>
  <c r="L11" i="1"/>
  <c r="M11" i="1" s="1"/>
  <c r="N10" i="1"/>
  <c r="N26" i="1" s="1"/>
  <c r="K10" i="1"/>
  <c r="K26" i="1" s="1"/>
  <c r="J10" i="1"/>
  <c r="J26" i="1" s="1"/>
  <c r="I10" i="1"/>
  <c r="H10" i="1"/>
  <c r="H26" i="1" s="1"/>
  <c r="G10" i="1"/>
  <c r="G26" i="1" s="1"/>
  <c r="F10" i="1"/>
  <c r="F26" i="1" s="1"/>
  <c r="E10" i="1"/>
  <c r="D10" i="1"/>
  <c r="D26" i="1" s="1"/>
  <c r="L26" i="1" s="1"/>
  <c r="C10" i="1"/>
  <c r="C26" i="1" s="1"/>
  <c r="M9" i="1"/>
  <c r="L9" i="1"/>
  <c r="L8" i="1"/>
  <c r="M8" i="1" s="1"/>
  <c r="M7" i="1"/>
  <c r="L7" i="1"/>
  <c r="L6" i="1"/>
  <c r="M6" i="1" s="1"/>
  <c r="M19" i="1" l="1"/>
  <c r="M26" i="1"/>
  <c r="L10" i="1"/>
  <c r="M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5" authorId="0" shapeId="0" xr:uid="{AAF307C9-33AC-4335-B4D5-969FE6747286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F5" authorId="0" shapeId="0" xr:uid="{BB431E62-A18F-4A9F-9B10-5177A7EF9A2B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5" authorId="1" shapeId="0" xr:uid="{538E3666-1D14-4DD4-8572-60E6F462AE84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5" authorId="0" shapeId="0" xr:uid="{678407F0-C8CF-4E14-BA17-490140C064A3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2" shapeId="0" xr:uid="{92E6E535-C718-4E6F-B037-E657C17A0327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<sst xmlns="http://schemas.openxmlformats.org/spreadsheetml/2006/main" count="158" uniqueCount="126">
  <si>
    <t>8-1. 인력계획서</t>
    <phoneticPr fontId="5" type="noConversion"/>
  </si>
  <si>
    <t>구  분</t>
    <phoneticPr fontId="12" type="noConversion"/>
  </si>
  <si>
    <t>'23.12.31자
기준인원</t>
    <phoneticPr fontId="12" type="noConversion"/>
  </si>
  <si>
    <t>2024년도 인력 계획</t>
    <phoneticPr fontId="12" type="noConversion"/>
  </si>
  <si>
    <t>'24년말
예상인원</t>
    <phoneticPr fontId="12" type="noConversion"/>
  </si>
  <si>
    <t>채용 유형
(신규/사내공모)</t>
    <phoneticPr fontId="12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</si>
  <si>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2" type="noConversion"/>
  </si>
  <si>
    <t>1/4분기(1~3월)</t>
    <phoneticPr fontId="4" type="noConversion"/>
  </si>
  <si>
    <t>2/4분기(4~6월)</t>
    <phoneticPr fontId="4" type="noConversion"/>
  </si>
  <si>
    <t>3/4분기(7~9월)</t>
    <phoneticPr fontId="4" type="noConversion"/>
  </si>
  <si>
    <t>4/4분기(10~12월)</t>
    <phoneticPr fontId="4" type="noConversion"/>
  </si>
  <si>
    <t>합계</t>
    <phoneticPr fontId="12" type="noConversion"/>
  </si>
  <si>
    <t>증가</t>
    <phoneticPr fontId="12" type="noConversion"/>
  </si>
  <si>
    <t>감소</t>
    <phoneticPr fontId="12" type="noConversion"/>
  </si>
  <si>
    <t xml:space="preserve">  </t>
    <phoneticPr fontId="12" type="noConversion"/>
  </si>
  <si>
    <t>임  원</t>
    <phoneticPr fontId="12" type="noConversion"/>
  </si>
  <si>
    <t>-</t>
    <phoneticPr fontId="4" type="noConversion"/>
  </si>
  <si>
    <t xml:space="preserve">      </t>
    <phoneticPr fontId="12" type="noConversion"/>
  </si>
  <si>
    <t>비
등
기
임
원</t>
    <phoneticPr fontId="12" type="noConversion"/>
  </si>
  <si>
    <t>부사장</t>
    <phoneticPr fontId="12" type="noConversion"/>
  </si>
  <si>
    <t xml:space="preserve">전무 </t>
    <phoneticPr fontId="4" type="noConversion"/>
  </si>
  <si>
    <t xml:space="preserve">상무 </t>
    <phoneticPr fontId="4" type="noConversion"/>
  </si>
  <si>
    <t xml:space="preserve">소  계 </t>
    <phoneticPr fontId="12" type="noConversion"/>
  </si>
  <si>
    <t>-</t>
    <phoneticPr fontId="12" type="noConversion"/>
  </si>
  <si>
    <t xml:space="preserve">사
무
직 </t>
    <phoneticPr fontId="12" type="noConversion"/>
  </si>
  <si>
    <t>부장(수석연구원)</t>
    <phoneticPr fontId="12" type="noConversion"/>
  </si>
  <si>
    <t>차장(책임연구원)</t>
    <phoneticPr fontId="12" type="noConversion"/>
  </si>
  <si>
    <t>과장(선임연구원)</t>
    <phoneticPr fontId="12" type="noConversion"/>
  </si>
  <si>
    <t>대리(주임연구원I)</t>
    <phoneticPr fontId="12" type="noConversion"/>
  </si>
  <si>
    <t>신규채용(경력)</t>
  </si>
  <si>
    <t>공압분야 전담 인력 충원</t>
    <phoneticPr fontId="4" type="noConversion"/>
  </si>
  <si>
    <t>계장(주임연구원II)</t>
    <phoneticPr fontId="12" type="noConversion"/>
  </si>
  <si>
    <t>주임(연구원(주임))</t>
    <phoneticPr fontId="12" type="noConversion"/>
  </si>
  <si>
    <t>사원(연구원)/시용사원</t>
    <phoneticPr fontId="12" type="noConversion"/>
  </si>
  <si>
    <t xml:space="preserve">촉탁/기타 </t>
    <phoneticPr fontId="12" type="noConversion"/>
  </si>
  <si>
    <t>SMC 고문 충원_2023년 12월</t>
    <phoneticPr fontId="4" type="noConversion"/>
  </si>
  <si>
    <t xml:space="preserve">생
산
직 </t>
    <phoneticPr fontId="12" type="noConversion"/>
  </si>
  <si>
    <t xml:space="preserve">반장 </t>
  </si>
  <si>
    <t xml:space="preserve">부반장 </t>
  </si>
  <si>
    <t xml:space="preserve">조장 </t>
  </si>
  <si>
    <t xml:space="preserve">부조장 </t>
  </si>
  <si>
    <t>사원/시용사원</t>
    <phoneticPr fontId="12" type="noConversion"/>
  </si>
  <si>
    <t>전체 합계</t>
    <phoneticPr fontId="12" type="noConversion"/>
  </si>
  <si>
    <t>8-2. 증(충)원 인원 업무 계획</t>
    <phoneticPr fontId="5" type="noConversion"/>
  </si>
  <si>
    <t xml:space="preserve">1) 현재 업무 내용 작성 </t>
    <phoneticPr fontId="4" type="noConversion"/>
  </si>
  <si>
    <t>2) 증(충)원 인원 배정 업무</t>
    <phoneticPr fontId="4" type="noConversion"/>
  </si>
  <si>
    <t>팀  원</t>
    <phoneticPr fontId="4" type="noConversion"/>
  </si>
  <si>
    <t>현)업무</t>
    <phoneticPr fontId="4" type="noConversion"/>
  </si>
  <si>
    <t>증(충)인원</t>
    <phoneticPr fontId="4" type="noConversion"/>
  </si>
  <si>
    <t>배정 업무</t>
    <phoneticPr fontId="4" type="noConversion"/>
  </si>
  <si>
    <t>구분</t>
    <phoneticPr fontId="4" type="noConversion"/>
  </si>
  <si>
    <t>직위</t>
    <phoneticPr fontId="4" type="noConversion"/>
  </si>
  <si>
    <t>성명</t>
    <phoneticPr fontId="4" type="noConversion"/>
  </si>
  <si>
    <t>신입/경력</t>
    <phoneticPr fontId="4" type="noConversion"/>
  </si>
  <si>
    <t>인 원</t>
    <phoneticPr fontId="4" type="noConversion"/>
  </si>
  <si>
    <t>입사(희망)월</t>
    <phoneticPr fontId="12" type="noConversion"/>
  </si>
  <si>
    <t>관
리
직</t>
    <phoneticPr fontId="4" type="noConversion"/>
  </si>
  <si>
    <t>부장</t>
    <phoneticPr fontId="4" type="noConversion"/>
  </si>
  <si>
    <t>최상인</t>
    <phoneticPr fontId="4" type="noConversion"/>
  </si>
  <si>
    <t>상품개발 운영팀 전반적 업무 방향성 수립 및 관리,
신규 아이템 발굴 및 발굴 제품에 대한 시장조사, 가격 정책 &amp; 판매 전략 수립 등 전반적 마케팅 활동 
국내 및 해외 파트너 발굴, 계약진행, 업체관리 
취급 제품에 대한 신규 고객 및 신시장 발굴 활동
취급 제품에 대한 영업활동 지원 (교육, 기술상담, 세미나, 전시회 참가 외)</t>
    <phoneticPr fontId="4" type="noConversion"/>
  </si>
  <si>
    <t>경력
(고문역)</t>
    <phoneticPr fontId="4" type="noConversion"/>
  </si>
  <si>
    <t>2023년 12월</t>
    <phoneticPr fontId="4" type="noConversion"/>
  </si>
  <si>
    <t>SMC 부장 출신으로 SMC 초기 비즈니스 프로세스
내재화를 위한 전반적인 활동 지원</t>
    <phoneticPr fontId="4" type="noConversion"/>
  </si>
  <si>
    <t>차장</t>
    <phoneticPr fontId="4" type="noConversion"/>
  </si>
  <si>
    <t>신석식</t>
    <phoneticPr fontId="4" type="noConversion"/>
  </si>
  <si>
    <t>SMC 업무 (정)
SMC 운영시스템 체계 구축 - 고도화 추진 (정)
취급 제품에 대한 영업활동 지원 (교육, 기술상담, 세미나, 전시회 참가 외)
취급 제품에 대한 신규 고객 및 신시장 발굴 활동
취급 품목 A/S 대응</t>
    <phoneticPr fontId="4" type="noConversion"/>
  </si>
  <si>
    <t>경력</t>
    <phoneticPr fontId="4" type="noConversion"/>
  </si>
  <si>
    <t>2024년 1월</t>
    <phoneticPr fontId="4" type="noConversion"/>
  </si>
  <si>
    <t>SMC 및 공압 분야 경력직
SMC, Tesllon 영업활동 지원, 기술지원 및 세미나
신규 고객 및 시장 발굴 활동
기존 고객 업무 지원
사내 제품 교육 지원</t>
    <phoneticPr fontId="4" type="noConversion"/>
  </si>
  <si>
    <t>과장</t>
    <phoneticPr fontId="4" type="noConversion"/>
  </si>
  <si>
    <t>김윤주</t>
    <phoneticPr fontId="4" type="noConversion"/>
  </si>
  <si>
    <t>SMC UBICOM 운영 담당 (정)
취급 품목 수불 및 발주, 견적 대응 (정) 
온, 오프라인 홍보, 캠페인 활동, 홈페이지 지원 (부)
파트너 Co-Work 시스템 구축</t>
    <phoneticPr fontId="4" type="noConversion"/>
  </si>
  <si>
    <t>주한철</t>
    <phoneticPr fontId="4" type="noConversion"/>
  </si>
  <si>
    <t>Tesllon 업무 (정)
SMC 운영시스템 체계 구축 - 고도화 추진 (부)
취급 제품에 대한 영업활동 지원 (교육, 기술상담, 세미나, 전시회 참가 외)
취급 제품에 대한 신규 고객 및 신시장 발굴 활동 전개
취급 품목 A/S 대응</t>
    <phoneticPr fontId="4" type="noConversion"/>
  </si>
  <si>
    <t>사원</t>
    <phoneticPr fontId="4" type="noConversion"/>
  </si>
  <si>
    <t>원나경</t>
    <phoneticPr fontId="4" type="noConversion"/>
  </si>
  <si>
    <t xml:space="preserve">온, 오프라인 홍보, 캠페인 활동, 홈페이지 지원 (정)
SMC UBICOM 운영 지원 (부)
취급 품목 수불 및 발주, 견적 대응 (부)
산업군별 기술 자료, 레퍼런스 및 제품 카탈로그 제작 
국내 및 글로벌 마케팅 및 파트너 모니터링
팀 기본 업무 
</t>
    <phoneticPr fontId="4" type="noConversion"/>
  </si>
  <si>
    <t>9. 교육훈련계획서</t>
    <phoneticPr fontId="5" type="noConversion"/>
  </si>
  <si>
    <t>※ 교육 신청 및 실시에 대한 자세한 내용은 게시판 참조</t>
    <phoneticPr fontId="4" type="noConversion"/>
  </si>
  <si>
    <t>(단위 : 천원)</t>
  </si>
  <si>
    <t>교육
종류</t>
    <phoneticPr fontId="12" type="noConversion"/>
  </si>
  <si>
    <t>교 육 과 정 명</t>
    <phoneticPr fontId="12" type="noConversion"/>
  </si>
  <si>
    <t>교육
일수</t>
    <phoneticPr fontId="12" type="noConversion"/>
  </si>
  <si>
    <t>교육
시간</t>
    <phoneticPr fontId="12" type="noConversion"/>
  </si>
  <si>
    <t>교육기관</t>
    <phoneticPr fontId="12" type="noConversion"/>
  </si>
  <si>
    <t>수 강 대 상 자</t>
    <phoneticPr fontId="12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</si>
  <si>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2" type="noConversion"/>
  </si>
  <si>
    <t>월 별 일 정</t>
    <phoneticPr fontId="12" type="noConversion"/>
  </si>
  <si>
    <t>교육
장소</t>
    <phoneticPr fontId="12" type="noConversion"/>
  </si>
  <si>
    <t>교육 신청 사유
(교육 필요성)</t>
    <phoneticPr fontId="12" type="noConversion"/>
  </si>
  <si>
    <t>실무 적용 계획
(교육 기대 효과)</t>
    <phoneticPr fontId="12" type="noConversion"/>
  </si>
  <si>
    <t>소속팀</t>
    <phoneticPr fontId="12" type="noConversion"/>
  </si>
  <si>
    <t>직위</t>
    <phoneticPr fontId="12" type="noConversion"/>
  </si>
  <si>
    <t>성   명</t>
    <phoneticPr fontId="12" type="noConversion"/>
  </si>
  <si>
    <t>수강료</t>
    <phoneticPr fontId="12" type="noConversion"/>
  </si>
  <si>
    <t>출장비</t>
    <phoneticPr fontId="12" type="noConversion"/>
  </si>
  <si>
    <t>계</t>
    <phoneticPr fontId="12" type="noConversion"/>
  </si>
  <si>
    <t>대면</t>
    <phoneticPr fontId="29" type="noConversion"/>
  </si>
  <si>
    <t>영업기획실무[지역]</t>
    <phoneticPr fontId="12" type="noConversion"/>
  </si>
  <si>
    <t>KPC</t>
    <phoneticPr fontId="4" type="noConversion"/>
  </si>
  <si>
    <t>상품개발운영팀</t>
    <phoneticPr fontId="29" type="noConversion"/>
  </si>
  <si>
    <t>차장</t>
    <phoneticPr fontId="12" type="noConversion"/>
  </si>
  <si>
    <t>신석식</t>
    <phoneticPr fontId="12" type="noConversion"/>
  </si>
  <si>
    <t>27
29</t>
    <phoneticPr fontId="29" type="noConversion"/>
  </si>
  <si>
    <t>서울</t>
    <phoneticPr fontId="29" type="noConversion"/>
  </si>
  <si>
    <t>영업기획능력습득</t>
    <phoneticPr fontId="4" type="noConversion"/>
  </si>
  <si>
    <t xml:space="preserve">SMC영업기획 </t>
    <phoneticPr fontId="4" type="noConversion"/>
  </si>
  <si>
    <t>영업관리입문(영업지원부서대상)</t>
    <phoneticPr fontId="12" type="noConversion"/>
  </si>
  <si>
    <t>KPC</t>
    <phoneticPr fontId="12" type="noConversion"/>
  </si>
  <si>
    <t>과장</t>
    <phoneticPr fontId="12" type="noConversion"/>
  </si>
  <si>
    <t>주한철</t>
    <phoneticPr fontId="12" type="noConversion"/>
  </si>
  <si>
    <t>16
17</t>
    <phoneticPr fontId="4" type="noConversion"/>
  </si>
  <si>
    <t>서울</t>
    <phoneticPr fontId="12" type="noConversion"/>
  </si>
  <si>
    <t>영업 관리 활동 
지식 습득</t>
    <phoneticPr fontId="4" type="noConversion"/>
  </si>
  <si>
    <t>전략적 사고와 
체계적인 지원 활동</t>
    <phoneticPr fontId="4" type="noConversion"/>
  </si>
  <si>
    <t>대면</t>
    <phoneticPr fontId="12" type="noConversion"/>
  </si>
  <si>
    <t>영업관리자역량강화</t>
    <phoneticPr fontId="12" type="noConversion"/>
  </si>
  <si>
    <t>1
3</t>
    <phoneticPr fontId="29" type="noConversion"/>
  </si>
  <si>
    <t>새로운 고객과 
시장 발굴 방법 필요</t>
    <phoneticPr fontId="4" type="noConversion"/>
  </si>
  <si>
    <t>시장 개발/관리 등 
직무 능력 향상</t>
    <phoneticPr fontId="4" type="noConversion"/>
  </si>
  <si>
    <t>홍보기획 및 실행전략</t>
    <phoneticPr fontId="29" type="noConversion"/>
  </si>
  <si>
    <t>사원</t>
    <phoneticPr fontId="29" type="noConversion"/>
  </si>
  <si>
    <t>원나경</t>
    <phoneticPr fontId="29" type="noConversion"/>
  </si>
  <si>
    <t>신규사업개발의 
홍보 전략 습득</t>
    <phoneticPr fontId="29" type="noConversion"/>
  </si>
  <si>
    <t>전략적 PR 
분석 능력 향상</t>
    <phoneticPr fontId="29" type="noConversion"/>
  </si>
  <si>
    <t>총3명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</si>
</sst>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2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9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10"/>
      <color rgb="FF0000FF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8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</font>
    <font>
      <b/>
      <sz val="10"/>
      <color indexed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10"/>
      <name val="맑은 고딕"/>
      <family val="3"/>
      <charset val="129"/>
      <scheme val="major"/>
    </font>
    <font>
      <b/>
      <u/>
      <sz val="9"/>
      <color indexed="1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235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>
      <alignment vertical="center"/>
    </xf>
    <xf numFmtId="0" fontId="6" fillId="0" borderId="0" xfId="2" applyProtection="1">
      <alignment vertical="center"/>
      <protection hidden="1"/>
    </xf>
    <xf numFmtId="0" fontId="7" fillId="0" borderId="0" xfId="2" applyFont="1" applyProtection="1">
      <alignment vertical="center"/>
      <protection hidden="1"/>
    </xf>
    <xf numFmtId="0" fontId="8" fillId="0" borderId="0" xfId="2" applyFont="1" applyProtection="1">
      <alignment vertical="center"/>
      <protection hidden="1"/>
    </xf>
    <xf numFmtId="0" fontId="9" fillId="0" borderId="0" xfId="2" applyFont="1" applyAlignment="1" applyProtection="1">
      <alignment horizontal="center" vertical="center"/>
      <protection hidden="1"/>
    </xf>
    <xf numFmtId="0" fontId="10" fillId="0" borderId="0" xfId="2" applyFont="1" applyProtection="1">
      <alignment vertical="center"/>
      <protection hidden="1"/>
    </xf>
    <xf numFmtId="0" fontId="11" fillId="2" borderId="2" xfId="2" applyFont="1" applyFill="1" applyBorder="1" applyAlignment="1" applyProtection="1">
      <alignment horizontal="center" vertical="center" wrapText="1" readingOrder="1"/>
      <protection hidden="1"/>
    </xf>
    <xf numFmtId="0" fontId="11" fillId="2" borderId="3" xfId="2" applyFont="1" applyFill="1" applyBorder="1" applyAlignment="1" applyProtection="1">
      <alignment horizontal="center" vertical="center" wrapText="1" readingOrder="1"/>
      <protection hidden="1"/>
    </xf>
    <xf numFmtId="0" fontId="11" fillId="2" borderId="4" xfId="2" quotePrefix="1" applyFont="1" applyFill="1" applyBorder="1" applyAlignment="1" applyProtection="1">
      <alignment horizontal="center" vertical="center" wrapText="1" readingOrder="1"/>
      <protection hidden="1"/>
    </xf>
    <xf numFmtId="0" fontId="11" fillId="2" borderId="5" xfId="2" applyFont="1" applyFill="1" applyBorder="1" applyAlignment="1" applyProtection="1">
      <alignment horizontal="center" vertical="center" wrapText="1" readingOrder="1"/>
      <protection locked="0" hidden="1"/>
    </xf>
    <xf numFmtId="0" fontId="11" fillId="2" borderId="6" xfId="2" applyFont="1" applyFill="1" applyBorder="1" applyAlignment="1" applyProtection="1">
      <alignment horizontal="center" vertical="center" wrapText="1" readingOrder="1"/>
      <protection locked="0" hidden="1"/>
    </xf>
    <xf numFmtId="0" fontId="11" fillId="3" borderId="7" xfId="2" quotePrefix="1" applyFont="1" applyFill="1" applyBorder="1" applyAlignment="1" applyProtection="1">
      <alignment horizontal="center" vertical="center" wrapText="1" readingOrder="1"/>
      <protection hidden="1"/>
    </xf>
    <xf numFmtId="0" fontId="11" fillId="0" borderId="7" xfId="2" applyFont="1" applyBorder="1" applyAlignment="1" applyProtection="1">
      <alignment horizontal="center" vertical="center" wrapText="1" shrinkToFit="1" readingOrder="1"/>
      <protection hidden="1"/>
    </xf>
    <xf numFmtId="0" fontId="11" fillId="0" borderId="8" xfId="2" applyFont="1" applyBorder="1" applyAlignment="1" applyProtection="1">
      <alignment horizontal="center" vertical="center" wrapText="1" readingOrder="1"/>
      <protection locked="0" hidden="1"/>
    </xf>
    <xf numFmtId="0" fontId="15" fillId="0" borderId="0" xfId="2" applyFont="1" applyAlignment="1" applyProtection="1">
      <alignment horizontal="center" vertical="center"/>
      <protection hidden="1"/>
    </xf>
    <xf numFmtId="0" fontId="11" fillId="2" borderId="9" xfId="2" applyFont="1" applyFill="1" applyBorder="1" applyAlignment="1" applyProtection="1">
      <alignment horizontal="center" vertical="center" wrapText="1" readingOrder="1"/>
      <protection hidden="1"/>
    </xf>
    <xf numFmtId="0" fontId="11" fillId="2" borderId="10" xfId="2" applyFont="1" applyFill="1" applyBorder="1" applyAlignment="1" applyProtection="1">
      <alignment horizontal="center" vertical="center" wrapText="1" readingOrder="1"/>
      <protection hidden="1"/>
    </xf>
    <xf numFmtId="0" fontId="11" fillId="2" borderId="11" xfId="2" applyFont="1" applyFill="1" applyBorder="1" applyAlignment="1" applyProtection="1">
      <alignment horizontal="center" vertical="center" wrapText="1" readingOrder="1"/>
      <protection hidden="1"/>
    </xf>
    <xf numFmtId="0" fontId="11" fillId="2" borderId="12" xfId="2" applyFont="1" applyFill="1" applyBorder="1" applyAlignment="1" applyProtection="1">
      <alignment horizontal="center" vertical="center" wrapText="1" readingOrder="1"/>
      <protection locked="0" hidden="1"/>
    </xf>
    <xf numFmtId="0" fontId="11" fillId="2" borderId="13" xfId="2" applyFont="1" applyFill="1" applyBorder="1" applyAlignment="1" applyProtection="1">
      <alignment horizontal="center" vertical="center" wrapText="1" readingOrder="1"/>
      <protection locked="0" hidden="1"/>
    </xf>
    <xf numFmtId="0" fontId="11" fillId="2" borderId="14" xfId="2" applyFont="1" applyFill="1" applyBorder="1" applyAlignment="1" applyProtection="1">
      <alignment horizontal="center" vertical="center" wrapText="1" readingOrder="1"/>
      <protection locked="0" hidden="1"/>
    </xf>
    <xf numFmtId="0" fontId="11" fillId="2" borderId="15" xfId="2" applyFont="1" applyFill="1" applyBorder="1" applyAlignment="1" applyProtection="1">
      <alignment horizontal="center" vertical="center" wrapText="1" readingOrder="1"/>
      <protection locked="0" hidden="1"/>
    </xf>
    <xf numFmtId="0" fontId="11" fillId="2" borderId="16" xfId="2" applyFont="1" applyFill="1" applyBorder="1" applyAlignment="1" applyProtection="1">
      <alignment horizontal="center" vertical="center" wrapText="1" readingOrder="1"/>
      <protection hidden="1"/>
    </xf>
    <xf numFmtId="0" fontId="11" fillId="3" borderId="11" xfId="2" applyFont="1" applyFill="1" applyBorder="1" applyAlignment="1" applyProtection="1">
      <alignment horizontal="center" vertical="center" wrapText="1" readingOrder="1"/>
      <protection hidden="1"/>
    </xf>
    <xf numFmtId="0" fontId="11" fillId="0" borderId="11" xfId="2" applyFont="1" applyBorder="1" applyAlignment="1" applyProtection="1">
      <alignment horizontal="center" vertical="center" shrinkToFit="1" readingOrder="1"/>
      <protection hidden="1"/>
    </xf>
    <xf numFmtId="0" fontId="11" fillId="0" borderId="17" xfId="2" applyFont="1" applyBorder="1" applyAlignment="1" applyProtection="1">
      <alignment horizontal="center" vertical="center" wrapText="1" readingOrder="1"/>
      <protection locked="0" hidden="1"/>
    </xf>
    <xf numFmtId="0" fontId="15" fillId="0" borderId="0" xfId="2" applyFont="1" applyAlignment="1" applyProtection="1">
      <alignment horizontal="left" vertical="center"/>
      <protection hidden="1"/>
    </xf>
    <xf numFmtId="0" fontId="11" fillId="2" borderId="18" xfId="2" applyFont="1" applyFill="1" applyBorder="1" applyAlignment="1" applyProtection="1">
      <alignment horizontal="center" vertical="center" wrapText="1" readingOrder="1"/>
      <protection hidden="1"/>
    </xf>
    <xf numFmtId="0" fontId="11" fillId="2" borderId="19" xfId="2" applyFont="1" applyFill="1" applyBorder="1" applyAlignment="1" applyProtection="1">
      <alignment horizontal="center" vertical="center" wrapText="1" readingOrder="1"/>
      <protection hidden="1"/>
    </xf>
    <xf numFmtId="0" fontId="11" fillId="2" borderId="20" xfId="2" applyFont="1" applyFill="1" applyBorder="1" applyAlignment="1" applyProtection="1">
      <alignment horizontal="center" vertical="center" wrapText="1" readingOrder="1"/>
      <protection hidden="1"/>
    </xf>
    <xf numFmtId="0" fontId="11" fillId="2" borderId="21" xfId="2" applyFont="1" applyFill="1" applyBorder="1" applyAlignment="1" applyProtection="1">
      <alignment horizontal="center" vertical="center" shrinkToFit="1" readingOrder="1"/>
      <protection hidden="1"/>
    </xf>
    <xf numFmtId="0" fontId="11" fillId="2" borderId="22" xfId="2" applyFont="1" applyFill="1" applyBorder="1" applyAlignment="1" applyProtection="1">
      <alignment horizontal="center" vertical="center" shrinkToFit="1" readingOrder="1"/>
      <protection hidden="1"/>
    </xf>
    <xf numFmtId="0" fontId="11" fillId="2" borderId="23" xfId="2" applyFont="1" applyFill="1" applyBorder="1" applyAlignment="1" applyProtection="1">
      <alignment horizontal="center" vertical="center" shrinkToFit="1" readingOrder="1"/>
      <protection hidden="1"/>
    </xf>
    <xf numFmtId="0" fontId="11" fillId="2" borderId="24" xfId="2" applyFont="1" applyFill="1" applyBorder="1" applyAlignment="1" applyProtection="1">
      <alignment horizontal="center" vertical="center" shrinkToFit="1" readingOrder="1"/>
      <protection hidden="1"/>
    </xf>
    <xf numFmtId="0" fontId="11" fillId="2" borderId="25" xfId="2" applyFont="1" applyFill="1" applyBorder="1" applyAlignment="1" applyProtection="1">
      <alignment horizontal="center" vertical="center" shrinkToFit="1" readingOrder="1"/>
      <protection hidden="1"/>
    </xf>
    <xf numFmtId="0" fontId="11" fillId="2" borderId="26" xfId="2" applyFont="1" applyFill="1" applyBorder="1" applyAlignment="1" applyProtection="1">
      <alignment horizontal="center" vertical="center" shrinkToFit="1" readingOrder="1"/>
      <protection hidden="1"/>
    </xf>
    <xf numFmtId="0" fontId="11" fillId="2" borderId="27" xfId="2" applyFont="1" applyFill="1" applyBorder="1" applyAlignment="1" applyProtection="1">
      <alignment horizontal="center" vertical="center" shrinkToFit="1" readingOrder="1"/>
      <protection hidden="1"/>
    </xf>
    <xf numFmtId="0" fontId="11" fillId="2" borderId="28" xfId="2" applyFont="1" applyFill="1" applyBorder="1" applyAlignment="1" applyProtection="1">
      <alignment horizontal="center" vertical="center" wrapText="1" readingOrder="1"/>
      <protection hidden="1"/>
    </xf>
    <xf numFmtId="0" fontId="16" fillId="3" borderId="29" xfId="2" applyFont="1" applyFill="1" applyBorder="1" applyProtection="1">
      <alignment vertical="center"/>
      <protection hidden="1"/>
    </xf>
    <xf numFmtId="0" fontId="11" fillId="0" borderId="29" xfId="2" applyFont="1" applyBorder="1" applyAlignment="1" applyProtection="1">
      <alignment horizontal="center" vertical="center" shrinkToFit="1" readingOrder="1"/>
      <protection hidden="1"/>
    </xf>
    <xf numFmtId="0" fontId="11" fillId="0" borderId="30" xfId="2" applyFont="1" applyBorder="1" applyAlignment="1" applyProtection="1">
      <alignment horizontal="center" vertical="center" wrapText="1" readingOrder="1"/>
      <protection locked="0" hidden="1"/>
    </xf>
    <xf numFmtId="0" fontId="11" fillId="0" borderId="31" xfId="2" applyFont="1" applyBorder="1" applyAlignment="1" applyProtection="1">
      <alignment horizontal="center" vertical="center" wrapText="1" readingOrder="1"/>
      <protection hidden="1"/>
    </xf>
    <xf numFmtId="0" fontId="11" fillId="0" borderId="8" xfId="2" applyFont="1" applyBorder="1" applyAlignment="1" applyProtection="1">
      <alignment horizontal="center" vertical="center" wrapText="1" readingOrder="1"/>
      <protection hidden="1"/>
    </xf>
    <xf numFmtId="41" fontId="17" fillId="0" borderId="31" xfId="1" applyFont="1" applyFill="1" applyBorder="1" applyAlignment="1" applyProtection="1">
      <alignment horizontal="center" vertical="center" wrapText="1"/>
      <protection locked="0" hidden="1"/>
    </xf>
    <xf numFmtId="41" fontId="17" fillId="0" borderId="32" xfId="1" applyFont="1" applyFill="1" applyBorder="1" applyAlignment="1" applyProtection="1">
      <alignment horizontal="center" vertical="center" wrapText="1"/>
      <protection locked="0" hidden="1"/>
    </xf>
    <xf numFmtId="41" fontId="17" fillId="0" borderId="33" xfId="1" applyFont="1" applyFill="1" applyBorder="1" applyAlignment="1" applyProtection="1">
      <alignment horizontal="center" vertical="center" wrapText="1"/>
      <protection locked="0" hidden="1"/>
    </xf>
    <xf numFmtId="41" fontId="17" fillId="0" borderId="34" xfId="1" applyFont="1" applyFill="1" applyBorder="1" applyAlignment="1" applyProtection="1">
      <alignment horizontal="center" vertical="center" wrapText="1"/>
      <protection locked="0" hidden="1"/>
    </xf>
    <xf numFmtId="41" fontId="17" fillId="0" borderId="35" xfId="1" applyFont="1" applyFill="1" applyBorder="1" applyAlignment="1" applyProtection="1">
      <alignment horizontal="center" vertical="center" wrapText="1"/>
      <protection locked="0" hidden="1"/>
    </xf>
    <xf numFmtId="41" fontId="17" fillId="0" borderId="36" xfId="1" applyFont="1" applyFill="1" applyBorder="1" applyAlignment="1" applyProtection="1">
      <alignment horizontal="center" vertical="center" wrapText="1"/>
      <protection locked="0" hidden="1"/>
    </xf>
    <xf numFmtId="41" fontId="17" fillId="2" borderId="3" xfId="1" applyFont="1" applyFill="1" applyBorder="1" applyAlignment="1" applyProtection="1">
      <alignment horizontal="center" vertical="center" wrapText="1"/>
      <protection hidden="1"/>
    </xf>
    <xf numFmtId="41" fontId="18" fillId="3" borderId="4" xfId="1" applyFont="1" applyFill="1" applyBorder="1" applyAlignment="1" applyProtection="1">
      <alignment horizontal="center" vertical="center" wrapText="1"/>
      <protection hidden="1"/>
    </xf>
    <xf numFmtId="41" fontId="17" fillId="0" borderId="11" xfId="1" applyFont="1" applyFill="1" applyBorder="1" applyAlignment="1" applyProtection="1">
      <alignment horizontal="center" vertical="center" wrapText="1"/>
      <protection hidden="1"/>
    </xf>
    <xf numFmtId="41" fontId="17" fillId="0" borderId="37" xfId="1" applyFont="1" applyFill="1" applyBorder="1" applyAlignment="1" applyProtection="1">
      <alignment horizontal="center" vertical="center" wrapText="1"/>
      <protection locked="0" hidden="1"/>
    </xf>
    <xf numFmtId="0" fontId="16" fillId="0" borderId="0" xfId="2" applyFont="1" applyProtection="1">
      <alignment vertical="center"/>
      <protection hidden="1"/>
    </xf>
    <xf numFmtId="0" fontId="16" fillId="0" borderId="0" xfId="2" applyFont="1" applyAlignment="1" applyProtection="1">
      <alignment horizontal="left" vertical="center"/>
      <protection hidden="1"/>
    </xf>
    <xf numFmtId="0" fontId="11" fillId="0" borderId="38" xfId="2" applyFont="1" applyBorder="1" applyAlignment="1" applyProtection="1">
      <alignment horizontal="center" vertical="center" wrapText="1" readingOrder="1"/>
      <protection hidden="1"/>
    </xf>
    <xf numFmtId="0" fontId="11" fillId="0" borderId="39" xfId="2" applyFont="1" applyBorder="1" applyAlignment="1" applyProtection="1">
      <alignment horizontal="center" vertical="center" shrinkToFit="1" readingOrder="1"/>
      <protection hidden="1"/>
    </xf>
    <xf numFmtId="41" fontId="17" fillId="0" borderId="40" xfId="1" applyFont="1" applyFill="1" applyBorder="1" applyAlignment="1" applyProtection="1">
      <alignment horizontal="center" vertical="center" wrapText="1"/>
      <protection locked="0" hidden="1"/>
    </xf>
    <xf numFmtId="41" fontId="17" fillId="0" borderId="41" xfId="1" applyFont="1" applyFill="1" applyBorder="1" applyAlignment="1" applyProtection="1">
      <alignment horizontal="center" vertical="center" wrapText="1"/>
      <protection locked="0" hidden="1"/>
    </xf>
    <xf numFmtId="41" fontId="17" fillId="0" borderId="42" xfId="1" applyFont="1" applyFill="1" applyBorder="1" applyAlignment="1" applyProtection="1">
      <alignment horizontal="center" vertical="center" wrapText="1"/>
      <protection locked="0" hidden="1"/>
    </xf>
    <xf numFmtId="41" fontId="17" fillId="0" borderId="43" xfId="1" applyFont="1" applyFill="1" applyBorder="1" applyAlignment="1" applyProtection="1">
      <alignment horizontal="center" vertical="center" wrapText="1"/>
      <protection locked="0" hidden="1"/>
    </xf>
    <xf numFmtId="41" fontId="17" fillId="0" borderId="44" xfId="1" applyFont="1" applyFill="1" applyBorder="1" applyAlignment="1" applyProtection="1">
      <alignment horizontal="center" vertical="center" wrapText="1"/>
      <protection locked="0" hidden="1"/>
    </xf>
    <xf numFmtId="41" fontId="17" fillId="0" borderId="45" xfId="1" applyFont="1" applyFill="1" applyBorder="1" applyAlignment="1" applyProtection="1">
      <alignment horizontal="center" vertical="center" wrapText="1"/>
      <protection locked="0" hidden="1"/>
    </xf>
    <xf numFmtId="41" fontId="17" fillId="2" borderId="39" xfId="1" applyFont="1" applyFill="1" applyBorder="1" applyAlignment="1" applyProtection="1">
      <alignment horizontal="center" vertical="center" wrapText="1"/>
      <protection hidden="1"/>
    </xf>
    <xf numFmtId="41" fontId="18" fillId="3" borderId="46" xfId="1" applyFont="1" applyFill="1" applyBorder="1" applyAlignment="1" applyProtection="1">
      <alignment horizontal="center" vertical="center" wrapText="1"/>
      <protection hidden="1"/>
    </xf>
    <xf numFmtId="41" fontId="17" fillId="0" borderId="47" xfId="1" applyFont="1" applyFill="1" applyBorder="1" applyAlignment="1" applyProtection="1">
      <alignment horizontal="center" vertical="center" wrapText="1"/>
      <protection hidden="1"/>
    </xf>
    <xf numFmtId="41" fontId="17" fillId="0" borderId="48" xfId="1" applyFont="1" applyFill="1" applyBorder="1" applyAlignment="1" applyProtection="1">
      <alignment horizontal="center" vertical="center" wrapText="1"/>
      <protection locked="0" hidden="1"/>
    </xf>
    <xf numFmtId="0" fontId="11" fillId="0" borderId="9" xfId="2" applyFont="1" applyBorder="1" applyAlignment="1" applyProtection="1">
      <alignment horizontal="center" vertical="center" wrapText="1" readingOrder="1"/>
      <protection hidden="1"/>
    </xf>
    <xf numFmtId="0" fontId="11" fillId="0" borderId="49" xfId="2" applyFont="1" applyBorder="1" applyAlignment="1" applyProtection="1">
      <alignment horizontal="center" vertical="center" shrinkToFit="1" readingOrder="1"/>
      <protection hidden="1"/>
    </xf>
    <xf numFmtId="41" fontId="17" fillId="0" borderId="50" xfId="1" applyFont="1" applyFill="1" applyBorder="1" applyAlignment="1" applyProtection="1">
      <alignment horizontal="center" vertical="center" wrapText="1"/>
      <protection locked="0" hidden="1"/>
    </xf>
    <xf numFmtId="41" fontId="17" fillId="0" borderId="51" xfId="1" applyFont="1" applyFill="1" applyBorder="1" applyAlignment="1" applyProtection="1">
      <alignment horizontal="center" vertical="center" wrapText="1"/>
      <protection locked="0" hidden="1"/>
    </xf>
    <xf numFmtId="41" fontId="17" fillId="0" borderId="52" xfId="1" applyFont="1" applyFill="1" applyBorder="1" applyAlignment="1" applyProtection="1">
      <alignment horizontal="center" vertical="center" wrapText="1"/>
      <protection locked="0" hidden="1"/>
    </xf>
    <xf numFmtId="41" fontId="17" fillId="0" borderId="53" xfId="1" applyFont="1" applyFill="1" applyBorder="1" applyAlignment="1" applyProtection="1">
      <alignment horizontal="center" vertical="center" wrapText="1"/>
      <protection locked="0" hidden="1"/>
    </xf>
    <xf numFmtId="41" fontId="17" fillId="0" borderId="54" xfId="1" applyFont="1" applyFill="1" applyBorder="1" applyAlignment="1" applyProtection="1">
      <alignment horizontal="center" vertical="center" wrapText="1"/>
      <protection locked="0" hidden="1"/>
    </xf>
    <xf numFmtId="41" fontId="17" fillId="0" borderId="55" xfId="1" applyFont="1" applyFill="1" applyBorder="1" applyAlignment="1" applyProtection="1">
      <alignment horizontal="center" vertical="center" wrapText="1"/>
      <protection locked="0" hidden="1"/>
    </xf>
    <xf numFmtId="41" fontId="17" fillId="2" borderId="49" xfId="1" applyFont="1" applyFill="1" applyBorder="1" applyAlignment="1" applyProtection="1">
      <alignment horizontal="center" vertical="center" wrapText="1"/>
      <protection hidden="1"/>
    </xf>
    <xf numFmtId="41" fontId="18" fillId="3" borderId="56" xfId="1" applyFont="1" applyFill="1" applyBorder="1" applyAlignment="1" applyProtection="1">
      <alignment horizontal="center" vertical="center" wrapText="1"/>
      <protection hidden="1"/>
    </xf>
    <xf numFmtId="41" fontId="17" fillId="0" borderId="56" xfId="1" applyFont="1" applyFill="1" applyBorder="1" applyAlignment="1" applyProtection="1">
      <alignment horizontal="center" vertical="center" wrapText="1"/>
      <protection hidden="1"/>
    </xf>
    <xf numFmtId="41" fontId="17" fillId="0" borderId="57" xfId="1" applyFont="1" applyFill="1" applyBorder="1" applyAlignment="1" applyProtection="1">
      <alignment horizontal="center" vertical="center" wrapText="1"/>
      <protection locked="0" hidden="1"/>
    </xf>
    <xf numFmtId="0" fontId="11" fillId="0" borderId="58" xfId="2" applyFont="1" applyBorder="1" applyAlignment="1" applyProtection="1">
      <alignment horizontal="center" vertical="center" wrapText="1" readingOrder="1"/>
      <protection hidden="1"/>
    </xf>
    <xf numFmtId="0" fontId="11" fillId="3" borderId="59" xfId="2" applyFont="1" applyFill="1" applyBorder="1" applyAlignment="1" applyProtection="1">
      <alignment horizontal="center" vertical="center" wrapText="1" readingOrder="1"/>
      <protection hidden="1"/>
    </xf>
    <xf numFmtId="41" fontId="17" fillId="3" borderId="60" xfId="1" applyFont="1" applyFill="1" applyBorder="1" applyAlignment="1" applyProtection="1">
      <alignment horizontal="center" vertical="center" wrapText="1"/>
      <protection hidden="1"/>
    </xf>
    <xf numFmtId="41" fontId="17" fillId="3" borderId="61" xfId="1" applyFont="1" applyFill="1" applyBorder="1" applyAlignment="1" applyProtection="1">
      <alignment horizontal="center" vertical="center" wrapText="1"/>
      <protection hidden="1"/>
    </xf>
    <xf numFmtId="41" fontId="17" fillId="3" borderId="62" xfId="1" applyFont="1" applyFill="1" applyBorder="1" applyAlignment="1" applyProtection="1">
      <alignment horizontal="center" vertical="center" wrapText="1"/>
      <protection hidden="1"/>
    </xf>
    <xf numFmtId="41" fontId="17" fillId="3" borderId="63" xfId="1" applyFont="1" applyFill="1" applyBorder="1" applyAlignment="1" applyProtection="1">
      <alignment horizontal="center" vertical="center" wrapText="1"/>
      <protection hidden="1"/>
    </xf>
    <xf numFmtId="41" fontId="17" fillId="3" borderId="64" xfId="1" applyFont="1" applyFill="1" applyBorder="1" applyAlignment="1" applyProtection="1">
      <alignment horizontal="center" vertical="center" wrapText="1"/>
      <protection hidden="1"/>
    </xf>
    <xf numFmtId="41" fontId="17" fillId="3" borderId="65" xfId="1" applyFont="1" applyFill="1" applyBorder="1" applyAlignment="1" applyProtection="1">
      <alignment horizontal="center" vertical="center" wrapText="1"/>
      <protection hidden="1"/>
    </xf>
    <xf numFmtId="41" fontId="17" fillId="3" borderId="59" xfId="1" applyFont="1" applyFill="1" applyBorder="1" applyAlignment="1" applyProtection="1">
      <alignment horizontal="center" vertical="center" wrapText="1"/>
      <protection hidden="1"/>
    </xf>
    <xf numFmtId="41" fontId="18" fillId="3" borderId="66" xfId="1" applyFont="1" applyFill="1" applyBorder="1" applyAlignment="1" applyProtection="1">
      <alignment horizontal="center" vertical="center" wrapText="1"/>
      <protection hidden="1"/>
    </xf>
    <xf numFmtId="41" fontId="17" fillId="3" borderId="66" xfId="1" applyFont="1" applyFill="1" applyBorder="1" applyAlignment="1" applyProtection="1">
      <alignment horizontal="center" vertical="center" wrapText="1"/>
      <protection hidden="1"/>
    </xf>
    <xf numFmtId="41" fontId="17" fillId="4" borderId="67" xfId="1" applyFont="1" applyFill="1" applyBorder="1" applyAlignment="1" applyProtection="1">
      <alignment horizontal="center" vertical="center" wrapText="1"/>
      <protection hidden="1"/>
    </xf>
    <xf numFmtId="41" fontId="18" fillId="3" borderId="47" xfId="1" applyFont="1" applyFill="1" applyBorder="1" applyAlignment="1" applyProtection="1">
      <alignment horizontal="center" vertical="center" wrapText="1"/>
      <protection hidden="1"/>
    </xf>
    <xf numFmtId="41" fontId="17" fillId="0" borderId="47" xfId="1" applyFont="1" applyFill="1" applyBorder="1" applyAlignment="1" applyProtection="1">
      <alignment horizontal="center" vertical="center" wrapText="1"/>
      <protection locked="0" hidden="1"/>
    </xf>
    <xf numFmtId="41" fontId="17" fillId="0" borderId="68" xfId="1" applyFont="1" applyFill="1" applyBorder="1" applyAlignment="1" applyProtection="1">
      <alignment horizontal="center" vertical="center" wrapText="1"/>
      <protection locked="0" hidden="1"/>
    </xf>
    <xf numFmtId="41" fontId="17" fillId="0" borderId="56" xfId="1" applyFont="1" applyFill="1" applyBorder="1" applyAlignment="1" applyProtection="1">
      <alignment horizontal="center" vertical="center" wrapText="1"/>
      <protection locked="0" hidden="1"/>
    </xf>
    <xf numFmtId="41" fontId="17" fillId="0" borderId="55" xfId="1" applyFont="1" applyFill="1" applyBorder="1" applyAlignment="1" applyProtection="1">
      <alignment horizontal="center" vertical="center" wrapText="1" readingOrder="1"/>
      <protection locked="0" hidden="1"/>
    </xf>
    <xf numFmtId="41" fontId="19" fillId="0" borderId="57" xfId="1" applyFont="1" applyFill="1" applyBorder="1" applyAlignment="1" applyProtection="1">
      <alignment horizontal="center" vertical="center" wrapText="1"/>
      <protection locked="0" hidden="1"/>
    </xf>
    <xf numFmtId="41" fontId="17" fillId="5" borderId="67" xfId="1" quotePrefix="1" applyFont="1" applyFill="1" applyBorder="1" applyAlignment="1" applyProtection="1">
      <alignment horizontal="center" vertical="center" wrapText="1"/>
      <protection hidden="1"/>
    </xf>
    <xf numFmtId="0" fontId="11" fillId="6" borderId="69" xfId="2" applyFont="1" applyFill="1" applyBorder="1" applyAlignment="1" applyProtection="1">
      <alignment horizontal="center" vertical="center" wrapText="1" readingOrder="1"/>
      <protection hidden="1"/>
    </xf>
    <xf numFmtId="0" fontId="11" fillId="6" borderId="70" xfId="2" applyFont="1" applyFill="1" applyBorder="1" applyAlignment="1" applyProtection="1">
      <alignment horizontal="center" vertical="center" wrapText="1" readingOrder="1"/>
      <protection hidden="1"/>
    </xf>
    <xf numFmtId="41" fontId="17" fillId="6" borderId="71" xfId="1" applyFont="1" applyFill="1" applyBorder="1" applyAlignment="1" applyProtection="1">
      <alignment horizontal="center" vertical="center" wrapText="1"/>
      <protection hidden="1"/>
    </xf>
    <xf numFmtId="41" fontId="17" fillId="6" borderId="21" xfId="1" applyFont="1" applyFill="1" applyBorder="1" applyAlignment="1" applyProtection="1">
      <alignment horizontal="center" vertical="center" wrapText="1"/>
      <protection hidden="1"/>
    </xf>
    <xf numFmtId="41" fontId="17" fillId="6" borderId="22" xfId="1" applyFont="1" applyFill="1" applyBorder="1" applyAlignment="1" applyProtection="1">
      <alignment horizontal="center" vertical="center" wrapText="1"/>
      <protection hidden="1"/>
    </xf>
    <xf numFmtId="41" fontId="17" fillId="6" borderId="72" xfId="1" applyFont="1" applyFill="1" applyBorder="1" applyAlignment="1" applyProtection="1">
      <alignment horizontal="center" vertical="center" wrapText="1"/>
      <protection hidden="1"/>
    </xf>
    <xf numFmtId="41" fontId="17" fillId="6" borderId="25" xfId="1" applyFont="1" applyFill="1" applyBorder="1" applyAlignment="1" applyProtection="1">
      <alignment horizontal="center" vertical="center" wrapText="1"/>
      <protection hidden="1"/>
    </xf>
    <xf numFmtId="41" fontId="17" fillId="6" borderId="27" xfId="1" applyFont="1" applyFill="1" applyBorder="1" applyAlignment="1" applyProtection="1">
      <alignment horizontal="center" vertical="center" wrapText="1"/>
      <protection hidden="1"/>
    </xf>
    <xf numFmtId="41" fontId="17" fillId="6" borderId="70" xfId="1" applyFont="1" applyFill="1" applyBorder="1" applyAlignment="1" applyProtection="1">
      <alignment horizontal="center" vertical="center" wrapText="1"/>
      <protection hidden="1"/>
    </xf>
    <xf numFmtId="41" fontId="18" fillId="6" borderId="29" xfId="1" applyFont="1" applyFill="1" applyBorder="1" applyAlignment="1" applyProtection="1">
      <alignment horizontal="center" vertical="center" wrapText="1"/>
      <protection hidden="1"/>
    </xf>
    <xf numFmtId="41" fontId="17" fillId="6" borderId="29" xfId="1" applyFont="1" applyFill="1" applyBorder="1" applyAlignment="1" applyProtection="1">
      <alignment horizontal="center" vertical="center" wrapText="1"/>
      <protection hidden="1"/>
    </xf>
    <xf numFmtId="41" fontId="17" fillId="6" borderId="30" xfId="1" applyFont="1" applyFill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2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4" borderId="73" xfId="0" applyFill="1" applyBorder="1" applyAlignment="1">
      <alignment horizontal="center" vertical="center"/>
    </xf>
    <xf numFmtId="0" fontId="0" fillId="4" borderId="74" xfId="0" applyFill="1" applyBorder="1" applyAlignment="1">
      <alignment horizontal="center" vertical="center"/>
    </xf>
    <xf numFmtId="0" fontId="0" fillId="4" borderId="75" xfId="0" applyFill="1" applyBorder="1" applyAlignment="1">
      <alignment horizontal="center" vertical="center"/>
    </xf>
    <xf numFmtId="0" fontId="0" fillId="4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4" borderId="78" xfId="0" applyFill="1" applyBorder="1" applyAlignment="1">
      <alignment horizontal="center" vertical="center"/>
    </xf>
    <xf numFmtId="0" fontId="0" fillId="4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 shrinkToFit="1"/>
    </xf>
    <xf numFmtId="0" fontId="0" fillId="0" borderId="81" xfId="0" applyBorder="1" applyAlignment="1">
      <alignment horizontal="center" vertical="center" shrinkToFit="1"/>
    </xf>
    <xf numFmtId="0" fontId="23" fillId="0" borderId="79" xfId="0" applyFont="1" applyBorder="1" applyAlignment="1">
      <alignment vertical="center" wrapText="1" shrinkToFit="1"/>
    </xf>
    <xf numFmtId="49" fontId="0" fillId="4" borderId="78" xfId="0" applyNumberFormat="1" applyFill="1" applyBorder="1" applyAlignment="1">
      <alignment horizontal="center" vertical="center" wrapText="1"/>
    </xf>
    <xf numFmtId="0" fontId="0" fillId="4" borderId="78" xfId="0" applyFill="1" applyBorder="1">
      <alignment vertical="center"/>
    </xf>
    <xf numFmtId="0" fontId="23" fillId="4" borderId="78" xfId="0" applyFont="1" applyFill="1" applyBorder="1" applyAlignment="1">
      <alignment vertical="center" wrapText="1"/>
    </xf>
    <xf numFmtId="0" fontId="0" fillId="0" borderId="78" xfId="0" applyBorder="1" applyAlignment="1">
      <alignment horizontal="center" vertical="center" shrinkToFit="1"/>
    </xf>
    <xf numFmtId="0" fontId="23" fillId="0" borderId="82" xfId="0" applyFont="1" applyBorder="1" applyAlignment="1">
      <alignment vertical="center" wrapText="1"/>
    </xf>
    <xf numFmtId="49" fontId="0" fillId="4" borderId="78" xfId="0" applyNumberFormat="1" applyFill="1" applyBorder="1" applyAlignment="1">
      <alignment horizontal="center" vertical="center"/>
    </xf>
    <xf numFmtId="49" fontId="0" fillId="4" borderId="83" xfId="0" applyNumberFormat="1" applyFill="1" applyBorder="1">
      <alignment vertical="center"/>
    </xf>
    <xf numFmtId="0" fontId="0" fillId="4" borderId="84" xfId="0" applyFill="1" applyBorder="1">
      <alignment vertical="center"/>
    </xf>
    <xf numFmtId="0" fontId="23" fillId="4" borderId="85" xfId="0" applyFont="1" applyFill="1" applyBorder="1" applyAlignment="1">
      <alignment vertical="center" wrapText="1"/>
    </xf>
    <xf numFmtId="49" fontId="0" fillId="4" borderId="86" xfId="0" applyNumberFormat="1" applyFill="1" applyBorder="1">
      <alignment vertical="center"/>
    </xf>
    <xf numFmtId="0" fontId="0" fillId="4" borderId="81" xfId="0" applyFill="1" applyBorder="1">
      <alignment vertical="center"/>
    </xf>
    <xf numFmtId="0" fontId="23" fillId="4" borderId="79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3" fillId="0" borderId="31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3" fillId="0" borderId="8" xfId="3" applyFont="1" applyBorder="1" applyAlignment="1">
      <alignment horizontal="center" vertical="center"/>
    </xf>
    <xf numFmtId="0" fontId="6" fillId="0" borderId="0" xfId="3" applyFont="1">
      <alignment vertical="center"/>
    </xf>
    <xf numFmtId="0" fontId="3" fillId="0" borderId="87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7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30" xfId="3" applyFont="1" applyBorder="1" applyAlignment="1">
      <alignment horizontal="center" vertical="center"/>
    </xf>
    <xf numFmtId="0" fontId="8" fillId="0" borderId="1" xfId="3" applyFont="1" applyBorder="1" applyProtection="1">
      <alignment vertical="center"/>
      <protection locked="0" hidden="1"/>
    </xf>
    <xf numFmtId="0" fontId="24" fillId="0" borderId="1" xfId="3" applyFont="1" applyBorder="1" applyProtection="1">
      <alignment vertical="center"/>
      <protection locked="0" hidden="1"/>
    </xf>
    <xf numFmtId="0" fontId="25" fillId="0" borderId="1" xfId="3" applyFont="1" applyBorder="1" applyProtection="1">
      <alignment vertical="center"/>
      <protection locked="0" hidden="1"/>
    </xf>
    <xf numFmtId="0" fontId="26" fillId="0" borderId="1" xfId="3" applyFont="1" applyBorder="1" applyProtection="1">
      <alignment vertical="center"/>
      <protection hidden="1"/>
    </xf>
    <xf numFmtId="0" fontId="10" fillId="0" borderId="0" xfId="3" applyFont="1">
      <alignment vertical="center"/>
    </xf>
    <xf numFmtId="0" fontId="27" fillId="0" borderId="1" xfId="3" applyFont="1" applyBorder="1" applyAlignment="1" applyProtection="1">
      <alignment horizontal="right" vertical="center"/>
      <protection hidden="1"/>
    </xf>
    <xf numFmtId="0" fontId="11" fillId="7" borderId="88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89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90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91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92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6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93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37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94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95" xfId="3" applyFont="1" applyFill="1" applyBorder="1" applyAlignment="1" applyProtection="1">
      <alignment horizontal="center" vertical="center" wrapText="1" readingOrder="1"/>
      <protection locked="0" hidden="1"/>
    </xf>
    <xf numFmtId="0" fontId="15" fillId="0" borderId="0" xfId="3" applyFont="1" applyAlignment="1">
      <alignment horizontal="center" vertical="center"/>
    </xf>
    <xf numFmtId="0" fontId="1" fillId="7" borderId="58" xfId="3" applyFill="1" applyBorder="1" applyProtection="1">
      <alignment vertical="center"/>
      <protection locked="0" hidden="1"/>
    </xf>
    <xf numFmtId="0" fontId="11" fillId="7" borderId="96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97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81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78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98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99" xfId="3" applyFont="1" applyFill="1" applyBorder="1" applyAlignment="1" applyProtection="1">
      <alignment horizontal="center" vertical="center" wrapText="1" readingOrder="1"/>
      <protection locked="0" hidden="1"/>
    </xf>
    <xf numFmtId="0" fontId="11" fillId="7" borderId="100" xfId="3" applyFont="1" applyFill="1" applyBorder="1" applyAlignment="1" applyProtection="1">
      <alignment horizontal="center" vertical="center" wrapText="1" readingOrder="1"/>
      <protection locked="0" hidden="1"/>
    </xf>
    <xf numFmtId="0" fontId="11" fillId="8" borderId="101" xfId="3" applyFont="1" applyFill="1" applyBorder="1" applyAlignment="1" applyProtection="1">
      <alignment horizontal="center" vertical="center" shrinkToFit="1" readingOrder="1"/>
      <protection locked="0" hidden="1"/>
    </xf>
    <xf numFmtId="0" fontId="11" fillId="8" borderId="102" xfId="3" applyFont="1" applyFill="1" applyBorder="1" applyAlignment="1" applyProtection="1">
      <alignment horizontal="center" vertical="center" shrinkToFit="1" readingOrder="1"/>
      <protection locked="0" hidden="1"/>
    </xf>
    <xf numFmtId="0" fontId="11" fillId="0" borderId="102" xfId="3" applyFont="1" applyBorder="1" applyAlignment="1" applyProtection="1">
      <alignment horizontal="center" vertical="center" shrinkToFit="1" readingOrder="1"/>
      <protection locked="0" hidden="1"/>
    </xf>
    <xf numFmtId="0" fontId="11" fillId="0" borderId="99" xfId="3" applyFont="1" applyBorder="1" applyAlignment="1" applyProtection="1">
      <alignment horizontal="center" vertical="center" shrinkToFit="1" readingOrder="1"/>
      <protection locked="0" hidden="1"/>
    </xf>
    <xf numFmtId="0" fontId="11" fillId="0" borderId="103" xfId="3" applyFont="1" applyBorder="1" applyAlignment="1" applyProtection="1">
      <alignment horizontal="center" vertical="center" shrinkToFit="1" readingOrder="1"/>
      <protection locked="0" hidden="1"/>
    </xf>
    <xf numFmtId="0" fontId="11" fillId="7" borderId="104" xfId="3" applyFont="1" applyFill="1" applyBorder="1" applyAlignment="1" applyProtection="1">
      <alignment horizontal="center" vertical="center" wrapText="1" readingOrder="1"/>
      <protection locked="0" hidden="1"/>
    </xf>
    <xf numFmtId="0" fontId="1" fillId="0" borderId="0" xfId="3" applyAlignment="1">
      <alignment horizontal="center" vertical="center"/>
    </xf>
    <xf numFmtId="0" fontId="5" fillId="0" borderId="105" xfId="3" applyFont="1" applyBorder="1" applyAlignment="1" applyProtection="1">
      <alignment horizontal="center" vertical="center" wrapText="1" readingOrder="1"/>
      <protection locked="0" hidden="1"/>
    </xf>
    <xf numFmtId="176" fontId="5" fillId="0" borderId="106" xfId="3" applyNumberFormat="1" applyFont="1" applyBorder="1" applyAlignment="1" applyProtection="1">
      <alignment vertical="center" wrapText="1"/>
      <protection locked="0" hidden="1"/>
    </xf>
    <xf numFmtId="176" fontId="5" fillId="0" borderId="107" xfId="3" applyNumberFormat="1" applyFont="1" applyBorder="1" applyAlignment="1" applyProtection="1">
      <alignment vertical="center" wrapText="1"/>
      <protection locked="0" hidden="1"/>
    </xf>
    <xf numFmtId="176" fontId="5" fillId="0" borderId="108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108" xfId="3" applyNumberFormat="1" applyFont="1" applyBorder="1" applyAlignment="1" applyProtection="1">
      <alignment horizontal="center" vertical="center" shrinkToFit="1"/>
      <protection locked="0" hidden="1"/>
    </xf>
    <xf numFmtId="177" fontId="5" fillId="0" borderId="109" xfId="3" applyNumberFormat="1" applyFont="1" applyBorder="1" applyAlignment="1" applyProtection="1">
      <alignment horizontal="right" vertical="center"/>
      <protection locked="0" hidden="1"/>
    </xf>
    <xf numFmtId="177" fontId="5" fillId="0" borderId="110" xfId="3" applyNumberFormat="1" applyFont="1" applyBorder="1" applyAlignment="1" applyProtection="1">
      <alignment horizontal="right" vertical="center"/>
      <protection locked="0" hidden="1"/>
    </xf>
    <xf numFmtId="178" fontId="30" fillId="3" borderId="111" xfId="3" applyNumberFormat="1" applyFont="1" applyFill="1" applyBorder="1" applyAlignment="1" applyProtection="1">
      <alignment horizontal="right" vertical="center"/>
      <protection hidden="1"/>
    </xf>
    <xf numFmtId="176" fontId="5" fillId="8" borderId="112" xfId="2" applyNumberFormat="1" applyFont="1" applyFill="1" applyBorder="1" applyAlignment="1" applyProtection="1">
      <alignment horizontal="center" vertical="center" wrapText="1"/>
      <protection locked="0" hidden="1"/>
    </xf>
    <xf numFmtId="176" fontId="5" fillId="8" borderId="113" xfId="2" applyNumberFormat="1" applyFont="1" applyFill="1" applyBorder="1" applyAlignment="1" applyProtection="1">
      <alignment horizontal="center" vertical="center" wrapText="1"/>
      <protection locked="0" hidden="1"/>
    </xf>
    <xf numFmtId="176" fontId="5" fillId="0" borderId="113" xfId="2" applyNumberFormat="1" applyFont="1" applyBorder="1" applyAlignment="1" applyProtection="1">
      <alignment horizontal="center" vertical="center" wrapText="1"/>
      <protection locked="0" hidden="1"/>
    </xf>
    <xf numFmtId="176" fontId="5" fillId="0" borderId="110" xfId="2" applyNumberFormat="1" applyFont="1" applyBorder="1" applyAlignment="1" applyProtection="1">
      <alignment horizontal="center" vertical="center" wrapText="1"/>
      <protection locked="0" hidden="1"/>
    </xf>
    <xf numFmtId="176" fontId="5" fillId="0" borderId="114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48" xfId="3" applyNumberFormat="1" applyFont="1" applyBorder="1" applyAlignment="1" applyProtection="1">
      <alignment horizontal="center" vertical="center" wrapText="1"/>
      <protection locked="0" hidden="1"/>
    </xf>
    <xf numFmtId="0" fontId="16" fillId="0" borderId="0" xfId="3" applyFont="1">
      <alignment vertical="center"/>
    </xf>
    <xf numFmtId="0" fontId="31" fillId="9" borderId="115" xfId="3" applyFont="1" applyFill="1" applyBorder="1" applyAlignment="1" applyProtection="1">
      <alignment horizontal="center" vertical="center" wrapText="1" readingOrder="1"/>
      <protection locked="0" hidden="1"/>
    </xf>
    <xf numFmtId="176" fontId="5" fillId="0" borderId="116" xfId="3" applyNumberFormat="1" applyFont="1" applyBorder="1" applyAlignment="1" applyProtection="1">
      <alignment vertical="center" wrapText="1"/>
      <protection locked="0" hidden="1"/>
    </xf>
    <xf numFmtId="176" fontId="5" fillId="0" borderId="117" xfId="3" applyNumberFormat="1" applyFont="1" applyBorder="1" applyAlignment="1" applyProtection="1">
      <alignment vertical="center" wrapText="1"/>
      <protection locked="0" hidden="1"/>
    </xf>
    <xf numFmtId="176" fontId="5" fillId="0" borderId="118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118" xfId="3" applyNumberFormat="1" applyFont="1" applyBorder="1" applyAlignment="1" applyProtection="1">
      <alignment horizontal="center" vertical="center" shrinkToFit="1"/>
      <protection locked="0" hidden="1"/>
    </xf>
    <xf numFmtId="177" fontId="5" fillId="0" borderId="53" xfId="3" applyNumberFormat="1" applyFont="1" applyBorder="1" applyAlignment="1" applyProtection="1">
      <alignment horizontal="right" vertical="center"/>
      <protection locked="0" hidden="1"/>
    </xf>
    <xf numFmtId="177" fontId="5" fillId="0" borderId="55" xfId="3" applyNumberFormat="1" applyFont="1" applyBorder="1" applyAlignment="1" applyProtection="1">
      <alignment horizontal="right" vertical="center"/>
      <protection locked="0" hidden="1"/>
    </xf>
    <xf numFmtId="178" fontId="30" fillId="3" borderId="119" xfId="3" applyNumberFormat="1" applyFont="1" applyFill="1" applyBorder="1" applyAlignment="1" applyProtection="1">
      <alignment horizontal="right" vertical="center"/>
      <protection hidden="1"/>
    </xf>
    <xf numFmtId="176" fontId="5" fillId="8" borderId="51" xfId="2" applyNumberFormat="1" applyFont="1" applyFill="1" applyBorder="1" applyAlignment="1" applyProtection="1">
      <alignment horizontal="center" vertical="center" wrapText="1"/>
      <protection locked="0" hidden="1"/>
    </xf>
    <xf numFmtId="176" fontId="5" fillId="8" borderId="54" xfId="2" applyNumberFormat="1" applyFont="1" applyFill="1" applyBorder="1" applyAlignment="1" applyProtection="1">
      <alignment horizontal="center" vertical="center" wrapText="1"/>
      <protection locked="0" hidden="1"/>
    </xf>
    <xf numFmtId="176" fontId="5" fillId="0" borderId="54" xfId="2" applyNumberFormat="1" applyFont="1" applyBorder="1" applyAlignment="1" applyProtection="1">
      <alignment horizontal="center" vertical="center" wrapText="1"/>
      <protection locked="0" hidden="1"/>
    </xf>
    <xf numFmtId="176" fontId="5" fillId="0" borderId="55" xfId="2" applyNumberFormat="1" applyFont="1" applyBorder="1" applyAlignment="1" applyProtection="1">
      <alignment horizontal="center" vertical="center" wrapText="1"/>
      <protection locked="0" hidden="1"/>
    </xf>
    <xf numFmtId="176" fontId="5" fillId="0" borderId="52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57" xfId="3" applyNumberFormat="1" applyFont="1" applyBorder="1" applyAlignment="1" applyProtection="1">
      <alignment horizontal="center" vertical="center" wrapText="1"/>
      <protection locked="0" hidden="1"/>
    </xf>
    <xf numFmtId="0" fontId="5" fillId="0" borderId="118" xfId="2" applyFont="1" applyBorder="1" applyAlignment="1" applyProtection="1">
      <alignment horizontal="center" vertical="center" wrapText="1"/>
      <protection locked="0" hidden="1"/>
    </xf>
    <xf numFmtId="0" fontId="5" fillId="0" borderId="115" xfId="3" applyFont="1" applyBorder="1" applyAlignment="1" applyProtection="1">
      <alignment horizontal="center" vertical="center" wrapText="1" readingOrder="1"/>
      <protection locked="0" hidden="1"/>
    </xf>
    <xf numFmtId="0" fontId="11" fillId="3" borderId="120" xfId="3" applyFont="1" applyFill="1" applyBorder="1" applyAlignment="1" applyProtection="1">
      <alignment horizontal="center" vertical="center" wrapText="1" readingOrder="1"/>
      <protection hidden="1"/>
    </xf>
    <xf numFmtId="176" fontId="17" fillId="3" borderId="121" xfId="3" applyNumberFormat="1" applyFont="1" applyFill="1" applyBorder="1" applyAlignment="1" applyProtection="1">
      <alignment horizontal="center" vertical="center" wrapText="1"/>
      <protection hidden="1"/>
    </xf>
    <xf numFmtId="176" fontId="17" fillId="3" borderId="122" xfId="3" applyNumberFormat="1" applyFont="1" applyFill="1" applyBorder="1" applyAlignment="1" applyProtection="1">
      <alignment horizontal="center" vertical="center" wrapText="1"/>
      <protection hidden="1"/>
    </xf>
    <xf numFmtId="176" fontId="17" fillId="3" borderId="123" xfId="3" applyNumberFormat="1" applyFont="1" applyFill="1" applyBorder="1" applyAlignment="1" applyProtection="1">
      <alignment horizontal="center" vertical="center" wrapText="1"/>
      <protection hidden="1"/>
    </xf>
    <xf numFmtId="179" fontId="11" fillId="3" borderId="123" xfId="3" applyNumberFormat="1" applyFont="1" applyFill="1" applyBorder="1" applyAlignment="1" applyProtection="1">
      <alignment horizontal="center" vertical="center" wrapText="1"/>
      <protection locked="0" hidden="1"/>
    </xf>
    <xf numFmtId="178" fontId="30" fillId="3" borderId="124" xfId="3" applyNumberFormat="1" applyFont="1" applyFill="1" applyBorder="1" applyAlignment="1" applyProtection="1">
      <alignment horizontal="right" vertical="center"/>
      <protection hidden="1"/>
    </xf>
    <xf numFmtId="178" fontId="30" fillId="3" borderId="125" xfId="3" applyNumberFormat="1" applyFont="1" applyFill="1" applyBorder="1" applyAlignment="1" applyProtection="1">
      <alignment horizontal="right" vertical="center"/>
      <protection hidden="1"/>
    </xf>
    <xf numFmtId="176" fontId="17" fillId="3" borderId="126" xfId="3" applyNumberFormat="1" applyFont="1" applyFill="1" applyBorder="1" applyAlignment="1" applyProtection="1">
      <alignment horizontal="center" vertical="center" wrapText="1"/>
      <protection hidden="1"/>
    </xf>
    <xf numFmtId="176" fontId="17" fillId="3" borderId="127" xfId="3" applyNumberFormat="1" applyFont="1" applyFill="1" applyBorder="1" applyAlignment="1" applyProtection="1">
      <alignment horizontal="center" vertical="center" wrapText="1"/>
      <protection hidden="1"/>
    </xf>
    <xf numFmtId="176" fontId="17" fillId="3" borderId="128" xfId="3" applyNumberFormat="1" applyFont="1" applyFill="1" applyBorder="1" applyAlignment="1" applyProtection="1">
      <alignment horizontal="center" vertical="center" wrapText="1"/>
      <protection hidden="1"/>
    </xf>
    <xf numFmtId="176" fontId="17" fillId="3" borderId="129" xfId="3" applyNumberFormat="1" applyFont="1" applyFill="1" applyBorder="1" applyAlignment="1" applyProtection="1">
      <alignment horizontal="center" vertical="center" wrapText="1"/>
      <protection hidden="1"/>
    </xf>
    <xf numFmtId="176" fontId="17" fillId="3" borderId="123" xfId="3" applyNumberFormat="1" applyFont="1" applyFill="1" applyBorder="1" applyAlignment="1" applyProtection="1">
      <alignment horizontal="center" vertical="center" shrinkToFit="1"/>
      <protection hidden="1"/>
    </xf>
    <xf numFmtId="0" fontId="32" fillId="0" borderId="0" xfId="3" applyFont="1">
      <alignment vertical="center"/>
    </xf>
    <xf numFmtId="0" fontId="12" fillId="0" borderId="0" xfId="3" applyFont="1">
      <alignment vertical="center"/>
    </xf>
  </cellXfs>
  <cellStyles count="4">
    <cellStyle name="쉼표 [0]" xfId="1" builtinId="6"/>
    <cellStyle name="표준" xfId="0" builtinId="0"/>
    <cellStyle name="표준 19" xfId="2" xr:uid="{E787B3B0-652D-4652-A47D-EA7A6610C636}"/>
    <cellStyle name="표준 41 2" xfId="3" xr:uid="{7977F14C-8CD2-4AF0-AFED-0F884CC5E1A5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17</xdr:col>
      <xdr:colOff>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AC7BA61-FFEA-447B-AD8D-814E618E64E7}"/>
            </a:ext>
          </a:extLst>
        </xdr:cNvPr>
        <xdr:cNvSpPr/>
      </xdr:nvSpPr>
      <xdr:spPr>
        <a:xfrm>
          <a:off x="10829924" y="95250"/>
          <a:ext cx="9526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64BBCE2-A08F-4639-BFCB-473A549F5BD1}"/>
            </a:ext>
          </a:extLst>
        </xdr:cNvPr>
        <xdr:cNvSpPr/>
      </xdr:nvSpPr>
      <xdr:spPr>
        <a:xfrm>
          <a:off x="11077575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3.%20Motion&#50689;&#50629;&#48376;&#48512;/16.&#49345;&#54408;&#44060;&#48156;&#50868;&#50689;&#54016;_2024&#45380;%20&#50672;&#44036;%20&#44221;&#50689;&#44228;&#54925;&#49436;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8-1. 인력계획서"/>
      <sheetName val="8-2. 증(충)원 인원 업무 계획"/>
      <sheetName val="9. 교육훈련계획서"/>
    </sheetNames>
    <sheetDataSet>
      <sheetData sheetId="0" refreshError="1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  <sheetName val="eds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729D-CD9F-43C5-8D0D-090522982225}">
  <dimension ref="A1:Q26"/>
  <sheetViews>
    <sheetView showGridLines="0" tabSelected="1" zoomScaleNormal="100" zoomScaleSheetLayoutView="100" workbookViewId="0">
      <selection activeCell="AA13" sqref="AA13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6384" width="9" style="3"/>
  </cols>
  <sheetData>
    <row r="1" spans="1:17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</row>
    <row r="2" spans="1:17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</row>
    <row r="3" spans="1:17" s="16" customFormat="1" ht="20.100000000000001" customHeight="1" x14ac:dyDescent="0.3">
      <c r="A3" s="8" t="s">
        <v>1</v>
      </c>
      <c r="B3" s="9"/>
      <c r="C3" s="10" t="s">
        <v>2</v>
      </c>
      <c r="D3" s="11" t="s">
        <v>3</v>
      </c>
      <c r="E3" s="11"/>
      <c r="F3" s="11"/>
      <c r="G3" s="11"/>
      <c r="H3" s="11"/>
      <c r="I3" s="11"/>
      <c r="J3" s="12"/>
      <c r="K3" s="12"/>
      <c r="L3" s="12"/>
      <c r="M3" s="13" t="s">
        <v>4</v>
      </c>
      <c r="N3" s="14" t="s">
        <v>5</v>
      </c>
      <c r="O3" s="15" t="s">
        <v>6</v>
      </c>
    </row>
    <row r="4" spans="1:17" s="16" customFormat="1" ht="20.100000000000001" customHeight="1" x14ac:dyDescent="0.3">
      <c r="A4" s="17"/>
      <c r="B4" s="18"/>
      <c r="C4" s="19"/>
      <c r="D4" s="20" t="s">
        <v>7</v>
      </c>
      <c r="E4" s="21"/>
      <c r="F4" s="22" t="s">
        <v>8</v>
      </c>
      <c r="G4" s="21"/>
      <c r="H4" s="23" t="s">
        <v>9</v>
      </c>
      <c r="I4" s="21"/>
      <c r="J4" s="23" t="s">
        <v>10</v>
      </c>
      <c r="K4" s="21"/>
      <c r="L4" s="24" t="s">
        <v>11</v>
      </c>
      <c r="M4" s="25"/>
      <c r="N4" s="26"/>
      <c r="O4" s="27"/>
      <c r="Q4" s="28"/>
    </row>
    <row r="5" spans="1:17" s="16" customFormat="1" ht="20.100000000000001" customHeight="1" thickBot="1" x14ac:dyDescent="0.35">
      <c r="A5" s="29"/>
      <c r="B5" s="30"/>
      <c r="C5" s="31"/>
      <c r="D5" s="32" t="s">
        <v>12</v>
      </c>
      <c r="E5" s="33" t="s">
        <v>13</v>
      </c>
      <c r="F5" s="34" t="s">
        <v>12</v>
      </c>
      <c r="G5" s="35" t="s">
        <v>13</v>
      </c>
      <c r="H5" s="36" t="s">
        <v>12</v>
      </c>
      <c r="I5" s="37" t="s">
        <v>13</v>
      </c>
      <c r="J5" s="34" t="s">
        <v>12</v>
      </c>
      <c r="K5" s="38" t="s">
        <v>13</v>
      </c>
      <c r="L5" s="39"/>
      <c r="M5" s="40"/>
      <c r="N5" s="41"/>
      <c r="O5" s="42"/>
      <c r="Q5" s="28" t="s">
        <v>14</v>
      </c>
    </row>
    <row r="6" spans="1:17" s="55" customFormat="1" ht="20.100000000000001" customHeight="1" x14ac:dyDescent="0.3">
      <c r="A6" s="43" t="s">
        <v>15</v>
      </c>
      <c r="B6" s="44"/>
      <c r="C6" s="45">
        <v>0</v>
      </c>
      <c r="D6" s="46"/>
      <c r="E6" s="47"/>
      <c r="F6" s="48"/>
      <c r="G6" s="47"/>
      <c r="H6" s="49"/>
      <c r="I6" s="47"/>
      <c r="J6" s="49">
        <v>0</v>
      </c>
      <c r="K6" s="50">
        <v>0</v>
      </c>
      <c r="L6" s="51">
        <f>(D6+F6+H6+J6)-(E6+G6+I6+K6)</f>
        <v>0</v>
      </c>
      <c r="M6" s="52">
        <f t="shared" ref="M6:M26" si="0">C6+L6</f>
        <v>0</v>
      </c>
      <c r="N6" s="53" t="s">
        <v>16</v>
      </c>
      <c r="O6" s="54"/>
      <c r="Q6" s="56" t="s">
        <v>17</v>
      </c>
    </row>
    <row r="7" spans="1:17" s="55" customFormat="1" ht="20.100000000000001" customHeight="1" x14ac:dyDescent="0.3">
      <c r="A7" s="57" t="s">
        <v>18</v>
      </c>
      <c r="B7" s="58" t="s">
        <v>19</v>
      </c>
      <c r="C7" s="59"/>
      <c r="D7" s="60"/>
      <c r="E7" s="61"/>
      <c r="F7" s="62"/>
      <c r="G7" s="61"/>
      <c r="H7" s="63"/>
      <c r="I7" s="61"/>
      <c r="J7" s="63"/>
      <c r="K7" s="64"/>
      <c r="L7" s="65">
        <f t="shared" ref="L7:L26" si="1">(D7+F7+H7+J7)-(E7+G7+I7+K7)</f>
        <v>0</v>
      </c>
      <c r="M7" s="66">
        <f t="shared" si="0"/>
        <v>0</v>
      </c>
      <c r="N7" s="67" t="s">
        <v>16</v>
      </c>
      <c r="O7" s="68"/>
      <c r="Q7" s="56"/>
    </row>
    <row r="8" spans="1:17" s="55" customFormat="1" ht="20.100000000000001" customHeight="1" x14ac:dyDescent="0.3">
      <c r="A8" s="69"/>
      <c r="B8" s="70" t="s">
        <v>20</v>
      </c>
      <c r="C8" s="71"/>
      <c r="D8" s="72"/>
      <c r="E8" s="73"/>
      <c r="F8" s="74"/>
      <c r="G8" s="73"/>
      <c r="H8" s="75"/>
      <c r="I8" s="73"/>
      <c r="J8" s="75"/>
      <c r="K8" s="76"/>
      <c r="L8" s="77">
        <f t="shared" si="1"/>
        <v>0</v>
      </c>
      <c r="M8" s="78">
        <f t="shared" si="0"/>
        <v>0</v>
      </c>
      <c r="N8" s="79" t="s">
        <v>16</v>
      </c>
      <c r="O8" s="80"/>
      <c r="Q8" s="56"/>
    </row>
    <row r="9" spans="1:17" s="55" customFormat="1" ht="20.100000000000001" customHeight="1" x14ac:dyDescent="0.3">
      <c r="A9" s="69"/>
      <c r="B9" s="70" t="s">
        <v>21</v>
      </c>
      <c r="C9" s="71"/>
      <c r="D9" s="72"/>
      <c r="E9" s="73"/>
      <c r="F9" s="74"/>
      <c r="G9" s="73"/>
      <c r="H9" s="75"/>
      <c r="I9" s="73"/>
      <c r="J9" s="75"/>
      <c r="K9" s="76"/>
      <c r="L9" s="77">
        <f t="shared" si="1"/>
        <v>0</v>
      </c>
      <c r="M9" s="78">
        <f t="shared" si="0"/>
        <v>0</v>
      </c>
      <c r="N9" s="79" t="s">
        <v>16</v>
      </c>
      <c r="O9" s="80"/>
      <c r="Q9" s="56"/>
    </row>
    <row r="10" spans="1:17" s="55" customFormat="1" ht="20.100000000000001" customHeight="1" x14ac:dyDescent="0.3">
      <c r="A10" s="81"/>
      <c r="B10" s="82" t="s">
        <v>22</v>
      </c>
      <c r="C10" s="83">
        <f>SUM(C6:C9)</f>
        <v>0</v>
      </c>
      <c r="D10" s="84">
        <f t="shared" ref="D10:I10" si="2">SUM(D7:D9)</f>
        <v>0</v>
      </c>
      <c r="E10" s="85">
        <f t="shared" si="2"/>
        <v>0</v>
      </c>
      <c r="F10" s="86">
        <f t="shared" si="2"/>
        <v>0</v>
      </c>
      <c r="G10" s="85">
        <f t="shared" si="2"/>
        <v>0</v>
      </c>
      <c r="H10" s="86">
        <f t="shared" si="2"/>
        <v>0</v>
      </c>
      <c r="I10" s="85">
        <f t="shared" si="2"/>
        <v>0</v>
      </c>
      <c r="J10" s="87">
        <f>SUM(J6:J9)</f>
        <v>0</v>
      </c>
      <c r="K10" s="88">
        <f>SUM(K6:K9)</f>
        <v>0</v>
      </c>
      <c r="L10" s="89">
        <f>(D10+F10+H10+J10)-(E10+G10+I10+K10)</f>
        <v>0</v>
      </c>
      <c r="M10" s="90">
        <f t="shared" si="0"/>
        <v>0</v>
      </c>
      <c r="N10" s="91">
        <f>SUM(N7:N9)</f>
        <v>0</v>
      </c>
      <c r="O10" s="92" t="s">
        <v>23</v>
      </c>
      <c r="Q10" s="56"/>
    </row>
    <row r="11" spans="1:17" s="55" customFormat="1" ht="20.100000000000001" customHeight="1" x14ac:dyDescent="0.3">
      <c r="A11" s="57" t="s">
        <v>24</v>
      </c>
      <c r="B11" s="58" t="s">
        <v>25</v>
      </c>
      <c r="C11" s="59">
        <v>1</v>
      </c>
      <c r="D11" s="60"/>
      <c r="E11" s="61"/>
      <c r="F11" s="62"/>
      <c r="G11" s="61"/>
      <c r="H11" s="63"/>
      <c r="I11" s="61"/>
      <c r="J11" s="63"/>
      <c r="K11" s="64"/>
      <c r="L11" s="65">
        <f t="shared" si="1"/>
        <v>0</v>
      </c>
      <c r="M11" s="93">
        <f t="shared" si="0"/>
        <v>1</v>
      </c>
      <c r="N11" s="94"/>
      <c r="O11" s="95"/>
      <c r="Q11" s="56"/>
    </row>
    <row r="12" spans="1:17" s="55" customFormat="1" ht="20.100000000000001" customHeight="1" x14ac:dyDescent="0.3">
      <c r="A12" s="69"/>
      <c r="B12" s="70" t="s">
        <v>26</v>
      </c>
      <c r="C12" s="71">
        <v>1</v>
      </c>
      <c r="D12" s="72"/>
      <c r="E12" s="73"/>
      <c r="F12" s="74"/>
      <c r="G12" s="73"/>
      <c r="H12" s="75"/>
      <c r="I12" s="73"/>
      <c r="J12" s="75"/>
      <c r="K12" s="76"/>
      <c r="L12" s="77">
        <f t="shared" si="1"/>
        <v>0</v>
      </c>
      <c r="M12" s="78">
        <f t="shared" si="0"/>
        <v>1</v>
      </c>
      <c r="N12" s="96"/>
      <c r="O12" s="80"/>
      <c r="Q12" s="56"/>
    </row>
    <row r="13" spans="1:17" s="55" customFormat="1" ht="20.100000000000001" customHeight="1" x14ac:dyDescent="0.3">
      <c r="A13" s="69"/>
      <c r="B13" s="70" t="s">
        <v>27</v>
      </c>
      <c r="C13" s="71">
        <v>2</v>
      </c>
      <c r="D13" s="72"/>
      <c r="E13" s="73"/>
      <c r="F13" s="74"/>
      <c r="G13" s="73"/>
      <c r="H13" s="75"/>
      <c r="I13" s="73"/>
      <c r="J13" s="75"/>
      <c r="K13" s="97"/>
      <c r="L13" s="77">
        <f>(D13+F13+H13+J13)-(E13+G13+I13+K13)</f>
        <v>0</v>
      </c>
      <c r="M13" s="78">
        <f t="shared" si="0"/>
        <v>2</v>
      </c>
      <c r="N13" s="96"/>
      <c r="O13" s="80"/>
      <c r="Q13" s="56"/>
    </row>
    <row r="14" spans="1:17" s="55" customFormat="1" ht="20.100000000000001" customHeight="1" x14ac:dyDescent="0.3">
      <c r="A14" s="69"/>
      <c r="B14" s="70" t="s">
        <v>28</v>
      </c>
      <c r="C14" s="71"/>
      <c r="D14" s="72">
        <v>2</v>
      </c>
      <c r="E14" s="73"/>
      <c r="F14" s="74"/>
      <c r="G14" s="73"/>
      <c r="H14" s="75"/>
      <c r="I14" s="73"/>
      <c r="J14" s="75"/>
      <c r="K14" s="76"/>
      <c r="L14" s="77">
        <f>(D14+F14+H14+J14)-(E14+G14+I14+K14)</f>
        <v>2</v>
      </c>
      <c r="M14" s="78">
        <f t="shared" si="0"/>
        <v>2</v>
      </c>
      <c r="N14" s="96" t="s">
        <v>29</v>
      </c>
      <c r="O14" s="80" t="s">
        <v>30</v>
      </c>
      <c r="Q14" s="56"/>
    </row>
    <row r="15" spans="1:17" s="55" customFormat="1" ht="20.100000000000001" customHeight="1" x14ac:dyDescent="0.3">
      <c r="A15" s="69"/>
      <c r="B15" s="70" t="s">
        <v>31</v>
      </c>
      <c r="C15" s="71"/>
      <c r="D15" s="72"/>
      <c r="E15" s="73"/>
      <c r="F15" s="74"/>
      <c r="G15" s="73"/>
      <c r="H15" s="75"/>
      <c r="I15" s="73"/>
      <c r="J15" s="75"/>
      <c r="K15" s="76"/>
      <c r="L15" s="77">
        <f>(D15+F15+H15+J15)-(E15+G15+I15+K15)</f>
        <v>0</v>
      </c>
      <c r="M15" s="78">
        <f t="shared" si="0"/>
        <v>0</v>
      </c>
      <c r="N15" s="96"/>
      <c r="O15" s="80"/>
      <c r="Q15" s="56"/>
    </row>
    <row r="16" spans="1:17" s="55" customFormat="1" ht="20.100000000000001" customHeight="1" x14ac:dyDescent="0.3">
      <c r="A16" s="69"/>
      <c r="B16" s="70" t="s">
        <v>32</v>
      </c>
      <c r="C16" s="71"/>
      <c r="D16" s="72"/>
      <c r="E16" s="73"/>
      <c r="F16" s="74"/>
      <c r="G16" s="73"/>
      <c r="H16" s="75"/>
      <c r="I16" s="73"/>
      <c r="J16" s="75"/>
      <c r="K16" s="76"/>
      <c r="L16" s="77">
        <f t="shared" si="1"/>
        <v>0</v>
      </c>
      <c r="M16" s="78">
        <f t="shared" si="0"/>
        <v>0</v>
      </c>
      <c r="N16" s="96"/>
      <c r="O16" s="80"/>
      <c r="Q16" s="56"/>
    </row>
    <row r="17" spans="1:17" s="55" customFormat="1" ht="20.100000000000001" customHeight="1" x14ac:dyDescent="0.3">
      <c r="A17" s="69"/>
      <c r="B17" s="70" t="s">
        <v>33</v>
      </c>
      <c r="C17" s="71">
        <v>1</v>
      </c>
      <c r="D17" s="72"/>
      <c r="E17" s="73"/>
      <c r="F17" s="74"/>
      <c r="G17" s="73"/>
      <c r="H17" s="75"/>
      <c r="I17" s="73"/>
      <c r="J17" s="75"/>
      <c r="K17" s="76"/>
      <c r="L17" s="77">
        <f t="shared" si="1"/>
        <v>0</v>
      </c>
      <c r="M17" s="78">
        <f t="shared" si="0"/>
        <v>1</v>
      </c>
      <c r="N17" s="96"/>
      <c r="O17" s="80"/>
      <c r="Q17" s="56"/>
    </row>
    <row r="18" spans="1:17" s="55" customFormat="1" ht="20.100000000000001" customHeight="1" x14ac:dyDescent="0.3">
      <c r="A18" s="69"/>
      <c r="B18" s="70" t="s">
        <v>34</v>
      </c>
      <c r="C18" s="71">
        <v>1</v>
      </c>
      <c r="D18" s="72"/>
      <c r="E18" s="73"/>
      <c r="F18" s="74"/>
      <c r="G18" s="73"/>
      <c r="H18" s="75"/>
      <c r="I18" s="73"/>
      <c r="J18" s="75"/>
      <c r="K18" s="76"/>
      <c r="L18" s="77">
        <f t="shared" si="1"/>
        <v>0</v>
      </c>
      <c r="M18" s="78">
        <f t="shared" si="0"/>
        <v>1</v>
      </c>
      <c r="N18" s="96"/>
      <c r="O18" s="98" t="s">
        <v>35</v>
      </c>
      <c r="Q18" s="56"/>
    </row>
    <row r="19" spans="1:17" s="55" customFormat="1" ht="20.100000000000001" customHeight="1" x14ac:dyDescent="0.3">
      <c r="A19" s="81"/>
      <c r="B19" s="82" t="s">
        <v>22</v>
      </c>
      <c r="C19" s="83">
        <f t="shared" ref="C19:K19" si="3">SUM(C11:C18)</f>
        <v>6</v>
      </c>
      <c r="D19" s="84">
        <f t="shared" si="3"/>
        <v>2</v>
      </c>
      <c r="E19" s="85">
        <f t="shared" si="3"/>
        <v>0</v>
      </c>
      <c r="F19" s="87">
        <f t="shared" ref="F19:I19" si="4">SUM(F11:F18)</f>
        <v>0</v>
      </c>
      <c r="G19" s="85">
        <f t="shared" si="4"/>
        <v>0</v>
      </c>
      <c r="H19" s="86">
        <f t="shared" si="4"/>
        <v>0</v>
      </c>
      <c r="I19" s="85">
        <f t="shared" si="4"/>
        <v>0</v>
      </c>
      <c r="J19" s="86">
        <f t="shared" si="3"/>
        <v>0</v>
      </c>
      <c r="K19" s="88">
        <f t="shared" si="3"/>
        <v>0</v>
      </c>
      <c r="L19" s="89">
        <f t="shared" si="1"/>
        <v>2</v>
      </c>
      <c r="M19" s="90">
        <f t="shared" si="0"/>
        <v>8</v>
      </c>
      <c r="N19" s="91">
        <f>SUM(N11:N18)</f>
        <v>0</v>
      </c>
      <c r="O19" s="92" t="s">
        <v>23</v>
      </c>
      <c r="Q19" s="56"/>
    </row>
    <row r="20" spans="1:17" s="55" customFormat="1" ht="20.100000000000001" customHeight="1" x14ac:dyDescent="0.3">
      <c r="A20" s="57" t="s">
        <v>36</v>
      </c>
      <c r="B20" s="58" t="s">
        <v>37</v>
      </c>
      <c r="C20" s="59"/>
      <c r="D20" s="60"/>
      <c r="E20" s="61"/>
      <c r="F20" s="62"/>
      <c r="G20" s="61"/>
      <c r="H20" s="63"/>
      <c r="I20" s="61"/>
      <c r="J20" s="63"/>
      <c r="K20" s="64"/>
      <c r="L20" s="65">
        <f t="shared" si="1"/>
        <v>0</v>
      </c>
      <c r="M20" s="93">
        <f t="shared" si="0"/>
        <v>0</v>
      </c>
      <c r="N20" s="67" t="s">
        <v>16</v>
      </c>
      <c r="O20" s="95"/>
      <c r="Q20" s="56"/>
    </row>
    <row r="21" spans="1:17" s="55" customFormat="1" ht="20.100000000000001" customHeight="1" x14ac:dyDescent="0.3">
      <c r="A21" s="69"/>
      <c r="B21" s="70" t="s">
        <v>38</v>
      </c>
      <c r="C21" s="71"/>
      <c r="D21" s="72"/>
      <c r="E21" s="73"/>
      <c r="F21" s="74"/>
      <c r="G21" s="73"/>
      <c r="H21" s="75"/>
      <c r="I21" s="73"/>
      <c r="J21" s="75"/>
      <c r="K21" s="76"/>
      <c r="L21" s="77">
        <f t="shared" si="1"/>
        <v>0</v>
      </c>
      <c r="M21" s="78">
        <f t="shared" si="0"/>
        <v>0</v>
      </c>
      <c r="N21" s="79" t="s">
        <v>16</v>
      </c>
      <c r="O21" s="80"/>
      <c r="Q21" s="56"/>
    </row>
    <row r="22" spans="1:17" s="55" customFormat="1" ht="20.100000000000001" customHeight="1" x14ac:dyDescent="0.3">
      <c r="A22" s="69"/>
      <c r="B22" s="70" t="s">
        <v>39</v>
      </c>
      <c r="C22" s="71"/>
      <c r="D22" s="72"/>
      <c r="E22" s="73"/>
      <c r="F22" s="74"/>
      <c r="G22" s="73"/>
      <c r="H22" s="75"/>
      <c r="I22" s="73"/>
      <c r="J22" s="75"/>
      <c r="K22" s="76"/>
      <c r="L22" s="77">
        <f t="shared" si="1"/>
        <v>0</v>
      </c>
      <c r="M22" s="78">
        <f t="shared" si="0"/>
        <v>0</v>
      </c>
      <c r="N22" s="79" t="s">
        <v>16</v>
      </c>
      <c r="O22" s="80"/>
      <c r="Q22" s="56"/>
    </row>
    <row r="23" spans="1:17" s="55" customFormat="1" ht="20.100000000000001" customHeight="1" x14ac:dyDescent="0.3">
      <c r="A23" s="69"/>
      <c r="B23" s="70" t="s">
        <v>40</v>
      </c>
      <c r="C23" s="71"/>
      <c r="D23" s="72"/>
      <c r="E23" s="73"/>
      <c r="F23" s="74"/>
      <c r="G23" s="73"/>
      <c r="H23" s="75"/>
      <c r="I23" s="73"/>
      <c r="J23" s="75"/>
      <c r="K23" s="76"/>
      <c r="L23" s="77">
        <f t="shared" si="1"/>
        <v>0</v>
      </c>
      <c r="M23" s="78">
        <f t="shared" si="0"/>
        <v>0</v>
      </c>
      <c r="N23" s="79" t="s">
        <v>16</v>
      </c>
      <c r="O23" s="80"/>
      <c r="Q23" s="56"/>
    </row>
    <row r="24" spans="1:17" s="55" customFormat="1" ht="20.100000000000001" customHeight="1" x14ac:dyDescent="0.3">
      <c r="A24" s="69"/>
      <c r="B24" s="70" t="s">
        <v>41</v>
      </c>
      <c r="C24" s="71"/>
      <c r="D24" s="72"/>
      <c r="E24" s="73"/>
      <c r="F24" s="74"/>
      <c r="G24" s="73"/>
      <c r="H24" s="75"/>
      <c r="I24" s="73"/>
      <c r="J24" s="75"/>
      <c r="K24" s="76"/>
      <c r="L24" s="77">
        <f t="shared" si="1"/>
        <v>0</v>
      </c>
      <c r="M24" s="78">
        <f t="shared" si="0"/>
        <v>0</v>
      </c>
      <c r="N24" s="96"/>
      <c r="O24" s="80"/>
      <c r="Q24" s="56"/>
    </row>
    <row r="25" spans="1:17" s="55" customFormat="1" ht="20.100000000000001" customHeight="1" x14ac:dyDescent="0.3">
      <c r="A25" s="81"/>
      <c r="B25" s="82" t="s">
        <v>22</v>
      </c>
      <c r="C25" s="83">
        <f t="shared" ref="C25:K25" si="5">SUM(C20:C24)</f>
        <v>0</v>
      </c>
      <c r="D25" s="84">
        <f t="shared" si="5"/>
        <v>0</v>
      </c>
      <c r="E25" s="85">
        <f t="shared" si="5"/>
        <v>0</v>
      </c>
      <c r="F25" s="87">
        <f t="shared" si="5"/>
        <v>0</v>
      </c>
      <c r="G25" s="85">
        <f t="shared" si="5"/>
        <v>0</v>
      </c>
      <c r="H25" s="86">
        <f t="shared" si="5"/>
        <v>0</v>
      </c>
      <c r="I25" s="85">
        <f t="shared" si="5"/>
        <v>0</v>
      </c>
      <c r="J25" s="86">
        <f t="shared" si="5"/>
        <v>0</v>
      </c>
      <c r="K25" s="88">
        <f t="shared" si="5"/>
        <v>0</v>
      </c>
      <c r="L25" s="89">
        <f t="shared" si="1"/>
        <v>0</v>
      </c>
      <c r="M25" s="90">
        <f t="shared" si="0"/>
        <v>0</v>
      </c>
      <c r="N25" s="91">
        <f>SUM(N20:N24)</f>
        <v>0</v>
      </c>
      <c r="O25" s="99" t="s">
        <v>16</v>
      </c>
      <c r="Q25" s="56"/>
    </row>
    <row r="26" spans="1:17" s="55" customFormat="1" ht="20.100000000000001" customHeight="1" thickBot="1" x14ac:dyDescent="0.35">
      <c r="A26" s="100" t="s">
        <v>42</v>
      </c>
      <c r="B26" s="101"/>
      <c r="C26" s="102">
        <f>C10+C19+C25</f>
        <v>6</v>
      </c>
      <c r="D26" s="103">
        <f t="shared" ref="D26:K26" si="6">D10+D19+D25</f>
        <v>2</v>
      </c>
      <c r="E26" s="104">
        <f t="shared" si="6"/>
        <v>0</v>
      </c>
      <c r="F26" s="105">
        <f t="shared" si="6"/>
        <v>0</v>
      </c>
      <c r="G26" s="104">
        <f t="shared" si="6"/>
        <v>0</v>
      </c>
      <c r="H26" s="106">
        <f t="shared" si="6"/>
        <v>0</v>
      </c>
      <c r="I26" s="104">
        <f t="shared" si="6"/>
        <v>0</v>
      </c>
      <c r="J26" s="106">
        <f t="shared" si="6"/>
        <v>0</v>
      </c>
      <c r="K26" s="107">
        <f t="shared" si="6"/>
        <v>0</v>
      </c>
      <c r="L26" s="108">
        <f t="shared" si="1"/>
        <v>2</v>
      </c>
      <c r="M26" s="109">
        <f t="shared" si="0"/>
        <v>8</v>
      </c>
      <c r="N26" s="110">
        <f>N10+N19+N25</f>
        <v>0</v>
      </c>
      <c r="O26" s="111" t="s">
        <v>23</v>
      </c>
      <c r="Q26" s="56"/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4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6CA0D02A-55D3-4566-888E-918EF5BAF571}">
      <formula1>#REF!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8E2E-9D1D-4DD0-ABF9-C7118AC94568}">
  <dimension ref="A1:J19"/>
  <sheetViews>
    <sheetView showGridLines="0" view="pageBreakPreview" zoomScaleNormal="100" zoomScaleSheetLayoutView="100" workbookViewId="0">
      <selection activeCell="AA13" sqref="AA13"/>
    </sheetView>
  </sheetViews>
  <sheetFormatPr defaultColWidth="9" defaultRowHeight="13.5" x14ac:dyDescent="0.3"/>
  <cols>
    <col min="1" max="1" width="5.625" style="3" customWidth="1"/>
    <col min="2" max="2" width="12.625" style="3" customWidth="1"/>
    <col min="3" max="3" width="7.375" style="3" customWidth="1"/>
    <col min="4" max="4" width="42" style="3" customWidth="1"/>
    <col min="5" max="6" width="0.75" style="3" customWidth="1"/>
    <col min="7" max="9" width="11.125" style="3" customWidth="1"/>
    <col min="10" max="10" width="40.625" style="3" customWidth="1"/>
    <col min="11" max="16384" width="9" style="3"/>
  </cols>
  <sheetData>
    <row r="1" spans="1:10" ht="54.95" customHeight="1" thickBot="1" x14ac:dyDescent="0.35">
      <c r="A1" s="112" t="s">
        <v>43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ht="20.100000000000001" customHeight="1" x14ac:dyDescent="0.3">
      <c r="A2" s="113"/>
      <c r="B2" s="113"/>
      <c r="C2" s="113"/>
      <c r="D2" s="113"/>
      <c r="E2" s="113"/>
      <c r="F2" s="113"/>
      <c r="G2" s="113"/>
      <c r="H2" s="113"/>
      <c r="I2" s="113"/>
      <c r="J2" s="113"/>
    </row>
    <row r="3" spans="1:10" s="116" customFormat="1" ht="20.100000000000001" customHeight="1" thickBot="1" x14ac:dyDescent="0.35">
      <c r="A3" s="114" t="s">
        <v>44</v>
      </c>
      <c r="B3" s="114"/>
      <c r="C3" s="114"/>
      <c r="D3" s="114"/>
      <c r="E3" s="114"/>
      <c r="F3" s="114"/>
      <c r="G3" s="115" t="s">
        <v>45</v>
      </c>
      <c r="H3" s="114"/>
      <c r="I3" s="114"/>
      <c r="J3" s="114"/>
    </row>
    <row r="4" spans="1:10" s="16" customFormat="1" ht="20.100000000000001" customHeight="1" thickTop="1" x14ac:dyDescent="0.3">
      <c r="A4" s="117" t="s">
        <v>46</v>
      </c>
      <c r="B4" s="118"/>
      <c r="C4" s="119"/>
      <c r="D4" s="120" t="s">
        <v>47</v>
      </c>
      <c r="G4" s="121" t="s">
        <v>48</v>
      </c>
      <c r="H4" s="122"/>
      <c r="I4" s="123"/>
      <c r="J4" s="124" t="s">
        <v>49</v>
      </c>
    </row>
    <row r="5" spans="1:10" s="16" customFormat="1" ht="20.100000000000001" customHeight="1" x14ac:dyDescent="0.3">
      <c r="A5" s="125" t="s">
        <v>50</v>
      </c>
      <c r="B5" s="126" t="s">
        <v>51</v>
      </c>
      <c r="C5" s="126" t="s">
        <v>52</v>
      </c>
      <c r="D5" s="127"/>
      <c r="G5" s="128" t="s">
        <v>53</v>
      </c>
      <c r="H5" s="129" t="s">
        <v>54</v>
      </c>
      <c r="I5" s="129" t="s">
        <v>55</v>
      </c>
      <c r="J5" s="130"/>
    </row>
    <row r="6" spans="1:10" s="16" customFormat="1" ht="111.6" customHeight="1" x14ac:dyDescent="0.3">
      <c r="A6" s="131" t="s">
        <v>56</v>
      </c>
      <c r="B6" s="132" t="s">
        <v>57</v>
      </c>
      <c r="C6" s="133" t="s">
        <v>58</v>
      </c>
      <c r="D6" s="134" t="s">
        <v>59</v>
      </c>
      <c r="G6" s="135" t="s">
        <v>60</v>
      </c>
      <c r="H6" s="129">
        <v>1</v>
      </c>
      <c r="I6" s="136" t="s">
        <v>61</v>
      </c>
      <c r="J6" s="137" t="s">
        <v>62</v>
      </c>
    </row>
    <row r="7" spans="1:10" s="55" customFormat="1" ht="102" customHeight="1" x14ac:dyDescent="0.3">
      <c r="A7" s="131"/>
      <c r="B7" s="138" t="s">
        <v>63</v>
      </c>
      <c r="C7" s="138" t="s">
        <v>64</v>
      </c>
      <c r="D7" s="139" t="s">
        <v>65</v>
      </c>
      <c r="G7" s="140" t="s">
        <v>66</v>
      </c>
      <c r="H7" s="129">
        <v>2</v>
      </c>
      <c r="I7" s="136" t="s">
        <v>67</v>
      </c>
      <c r="J7" s="137" t="s">
        <v>68</v>
      </c>
    </row>
    <row r="8" spans="1:10" s="55" customFormat="1" ht="93.6" customHeight="1" x14ac:dyDescent="0.3">
      <c r="A8" s="131"/>
      <c r="B8" s="132" t="s">
        <v>69</v>
      </c>
      <c r="C8" s="138" t="s">
        <v>70</v>
      </c>
      <c r="D8" s="139" t="s">
        <v>71</v>
      </c>
      <c r="G8" s="141"/>
      <c r="H8" s="142"/>
      <c r="I8" s="142"/>
      <c r="J8" s="143"/>
    </row>
    <row r="9" spans="1:10" s="55" customFormat="1" ht="100.15" customHeight="1" x14ac:dyDescent="0.3">
      <c r="A9" s="131"/>
      <c r="B9" s="138" t="s">
        <v>69</v>
      </c>
      <c r="C9" s="138" t="s">
        <v>72</v>
      </c>
      <c r="D9" s="139" t="s">
        <v>73</v>
      </c>
      <c r="G9" s="144"/>
      <c r="H9" s="145"/>
      <c r="I9" s="145"/>
      <c r="J9" s="146"/>
    </row>
    <row r="10" spans="1:10" s="55" customFormat="1" ht="93" customHeight="1" x14ac:dyDescent="0.3">
      <c r="A10" s="131"/>
      <c r="B10" s="138" t="s">
        <v>74</v>
      </c>
      <c r="C10" s="138" t="s">
        <v>75</v>
      </c>
      <c r="D10" s="139" t="s">
        <v>76</v>
      </c>
      <c r="G10" s="141"/>
      <c r="H10" s="142"/>
      <c r="I10" s="142"/>
      <c r="J10" s="143"/>
    </row>
    <row r="11" spans="1:10" ht="16.5" x14ac:dyDescent="0.3">
      <c r="A11" s="147"/>
      <c r="B11" s="147"/>
      <c r="C11" s="147"/>
      <c r="D11" s="147"/>
      <c r="G11" s="147"/>
      <c r="H11" s="147"/>
      <c r="I11" s="147"/>
      <c r="J11" s="147"/>
    </row>
    <row r="12" spans="1:10" ht="16.5" x14ac:dyDescent="0.3">
      <c r="A12" s="147"/>
      <c r="B12" s="147"/>
      <c r="C12" s="147"/>
      <c r="D12" s="147"/>
      <c r="G12" s="147"/>
      <c r="H12" s="147"/>
      <c r="I12" s="147"/>
      <c r="J12" s="147"/>
    </row>
    <row r="13" spans="1:10" ht="13.5" customHeight="1" x14ac:dyDescent="0.3">
      <c r="A13" s="147"/>
      <c r="B13" s="147"/>
      <c r="C13" s="147"/>
      <c r="D13" s="147"/>
      <c r="G13" s="147"/>
      <c r="H13" s="147"/>
      <c r="I13" s="147"/>
      <c r="J13" s="147"/>
    </row>
    <row r="14" spans="1:10" ht="13.5" customHeight="1" x14ac:dyDescent="0.3">
      <c r="A14" s="147"/>
      <c r="B14" s="147"/>
      <c r="C14" s="147"/>
      <c r="D14" s="147"/>
      <c r="G14" s="147"/>
      <c r="H14" s="147"/>
      <c r="I14" s="147"/>
      <c r="J14" s="147"/>
    </row>
    <row r="15" spans="1:10" ht="13.5" customHeight="1" x14ac:dyDescent="0.3">
      <c r="A15" s="147"/>
      <c r="B15" s="147"/>
      <c r="C15" s="147"/>
      <c r="D15" s="147"/>
      <c r="G15" s="147"/>
      <c r="H15" s="147"/>
      <c r="I15" s="147"/>
      <c r="J15" s="147"/>
    </row>
    <row r="16" spans="1:10" ht="13.5" customHeight="1" x14ac:dyDescent="0.3">
      <c r="A16" s="147"/>
      <c r="B16" s="147"/>
      <c r="C16" s="147"/>
      <c r="D16" s="147"/>
      <c r="G16" s="147"/>
      <c r="H16" s="147"/>
      <c r="I16" s="147"/>
      <c r="J16" s="147"/>
    </row>
    <row r="17" spans="1:10" ht="13.5" customHeight="1" x14ac:dyDescent="0.3">
      <c r="A17" s="147"/>
      <c r="B17" s="147"/>
      <c r="C17" s="147"/>
      <c r="D17" s="147"/>
      <c r="G17" s="147"/>
      <c r="H17" s="147"/>
      <c r="I17" s="147"/>
      <c r="J17" s="147"/>
    </row>
    <row r="18" spans="1:10" ht="14.25" customHeight="1" x14ac:dyDescent="0.3">
      <c r="A18" s="147"/>
      <c r="B18" s="147"/>
      <c r="C18" s="147"/>
      <c r="D18" s="147"/>
      <c r="G18" s="147"/>
      <c r="H18" s="147"/>
      <c r="I18" s="147"/>
      <c r="J18" s="147"/>
    </row>
    <row r="19" spans="1:10" ht="16.5" customHeight="1" x14ac:dyDescent="0.3">
      <c r="A19" s="147"/>
      <c r="B19" s="147"/>
      <c r="C19" s="147"/>
      <c r="D19" s="147"/>
      <c r="G19" s="147"/>
      <c r="H19" s="147"/>
      <c r="I19" s="147"/>
      <c r="J19" s="147"/>
    </row>
  </sheetData>
  <mergeCells count="6">
    <mergeCell ref="A1:J1"/>
    <mergeCell ref="A4:C4"/>
    <mergeCell ref="D4:D5"/>
    <mergeCell ref="G4:I4"/>
    <mergeCell ref="J4:J5"/>
    <mergeCell ref="A6:A10"/>
  </mergeCells>
  <phoneticPr fontId="4" type="noConversion"/>
  <printOptions horizontalCentered="1"/>
  <pageMargins left="0.11811023622047245" right="0.11811023622047245" top="0.39370078740157483" bottom="0.15748031496062992" header="0" footer="0"/>
  <pageSetup paperSize="9" scale="8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E55A-E559-4FD9-8D22-4034CCF487FB}">
  <dimension ref="A1:AE38"/>
  <sheetViews>
    <sheetView showGridLines="0" zoomScale="115" zoomScaleNormal="115" zoomScaleSheetLayoutView="100" workbookViewId="0">
      <selection activeCell="AA13" sqref="AA13"/>
    </sheetView>
  </sheetViews>
  <sheetFormatPr defaultColWidth="9" defaultRowHeight="13.5" x14ac:dyDescent="0.3"/>
  <cols>
    <col min="1" max="1" width="5.75" style="151" customWidth="1"/>
    <col min="2" max="2" width="7.875" style="233" customWidth="1"/>
    <col min="3" max="3" width="3.375" style="233" customWidth="1"/>
    <col min="4" max="4" width="4.25" style="234" customWidth="1"/>
    <col min="5" max="5" width="4.125" style="151" customWidth="1"/>
    <col min="6" max="6" width="8.25" style="151" customWidth="1"/>
    <col min="7" max="7" width="7.625" style="151" customWidth="1"/>
    <col min="8" max="8" width="5.125" style="151" customWidth="1"/>
    <col min="9" max="9" width="6.25" style="151" customWidth="1"/>
    <col min="10" max="11" width="7.5" style="151" bestFit="1" customWidth="1"/>
    <col min="12" max="12" width="6.75" style="151" customWidth="1"/>
    <col min="13" max="21" width="2.5" style="151" customWidth="1"/>
    <col min="22" max="24" width="2.875" style="151" customWidth="1"/>
    <col min="25" max="25" width="4.125" style="151" customWidth="1"/>
    <col min="26" max="26" width="15.125" style="151" customWidth="1"/>
    <col min="27" max="27" width="15.25" style="151" customWidth="1"/>
    <col min="28" max="28" width="1.875" style="3" customWidth="1"/>
    <col min="29" max="30" width="9" style="151"/>
    <col min="31" max="31" width="8.125" style="151" customWidth="1"/>
    <col min="32" max="16384" width="9" style="151"/>
  </cols>
  <sheetData>
    <row r="1" spans="1:31" ht="18" customHeight="1" x14ac:dyDescent="0.3">
      <c r="A1" s="148" t="s">
        <v>77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50"/>
    </row>
    <row r="2" spans="1:31" ht="18" customHeight="1" x14ac:dyDescent="0.3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4"/>
      <c r="AB2" s="7"/>
    </row>
    <row r="3" spans="1:31" ht="18" customHeight="1" thickBot="1" x14ac:dyDescent="0.35">
      <c r="A3" s="155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7"/>
      <c r="AB3" s="16"/>
    </row>
    <row r="4" spans="1:31" s="162" customFormat="1" ht="21" customHeight="1" thickBot="1" x14ac:dyDescent="0.35">
      <c r="A4" s="158" t="s">
        <v>78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60"/>
      <c r="P4" s="160"/>
      <c r="Q4" s="160"/>
      <c r="R4" s="160"/>
      <c r="S4" s="160"/>
      <c r="T4" s="160"/>
      <c r="U4" s="160"/>
      <c r="V4" s="160"/>
      <c r="W4" s="160"/>
      <c r="X4" s="161"/>
      <c r="Z4" s="159"/>
      <c r="AA4" s="163" t="s">
        <v>79</v>
      </c>
      <c r="AB4" s="16"/>
    </row>
    <row r="5" spans="1:31" s="174" customFormat="1" ht="21.95" customHeight="1" x14ac:dyDescent="0.3">
      <c r="A5" s="164" t="s">
        <v>80</v>
      </c>
      <c r="B5" s="165" t="s">
        <v>81</v>
      </c>
      <c r="C5" s="166"/>
      <c r="D5" s="167" t="s">
        <v>82</v>
      </c>
      <c r="E5" s="167" t="s">
        <v>83</v>
      </c>
      <c r="F5" s="167" t="s">
        <v>84</v>
      </c>
      <c r="G5" s="168" t="s">
        <v>85</v>
      </c>
      <c r="H5" s="169"/>
      <c r="I5" s="170"/>
      <c r="J5" s="169" t="s">
        <v>86</v>
      </c>
      <c r="K5" s="169"/>
      <c r="L5" s="171"/>
      <c r="M5" s="172" t="s">
        <v>87</v>
      </c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70"/>
      <c r="Y5" s="173" t="s">
        <v>88</v>
      </c>
      <c r="Z5" s="167" t="s">
        <v>89</v>
      </c>
      <c r="AA5" s="167" t="s">
        <v>90</v>
      </c>
      <c r="AB5" s="16"/>
    </row>
    <row r="6" spans="1:31" s="174" customFormat="1" ht="21.95" customHeight="1" x14ac:dyDescent="0.3">
      <c r="A6" s="175"/>
      <c r="B6" s="176"/>
      <c r="C6" s="177"/>
      <c r="D6" s="178"/>
      <c r="E6" s="178"/>
      <c r="F6" s="178"/>
      <c r="G6" s="179" t="s">
        <v>91</v>
      </c>
      <c r="H6" s="179" t="s">
        <v>92</v>
      </c>
      <c r="I6" s="179" t="s">
        <v>93</v>
      </c>
      <c r="J6" s="180" t="s">
        <v>94</v>
      </c>
      <c r="K6" s="181" t="s">
        <v>95</v>
      </c>
      <c r="L6" s="182" t="s">
        <v>96</v>
      </c>
      <c r="M6" s="183">
        <v>1</v>
      </c>
      <c r="N6" s="184">
        <v>2</v>
      </c>
      <c r="O6" s="184">
        <v>3</v>
      </c>
      <c r="P6" s="185">
        <v>4</v>
      </c>
      <c r="Q6" s="185">
        <v>5</v>
      </c>
      <c r="R6" s="185">
        <v>6</v>
      </c>
      <c r="S6" s="184">
        <v>7</v>
      </c>
      <c r="T6" s="184">
        <v>8</v>
      </c>
      <c r="U6" s="184">
        <v>9</v>
      </c>
      <c r="V6" s="185">
        <v>10</v>
      </c>
      <c r="W6" s="186">
        <v>11</v>
      </c>
      <c r="X6" s="187">
        <v>12</v>
      </c>
      <c r="Y6" s="188"/>
      <c r="Z6" s="178"/>
      <c r="AA6" s="178"/>
      <c r="AB6" s="55"/>
      <c r="AE6" s="189"/>
    </row>
    <row r="7" spans="1:31" s="204" customFormat="1" ht="21.95" customHeight="1" x14ac:dyDescent="0.3">
      <c r="A7" s="190" t="s">
        <v>97</v>
      </c>
      <c r="B7" s="191" t="s">
        <v>98</v>
      </c>
      <c r="C7" s="192"/>
      <c r="D7" s="193">
        <v>3</v>
      </c>
      <c r="E7" s="193">
        <v>20</v>
      </c>
      <c r="F7" s="193" t="s">
        <v>99</v>
      </c>
      <c r="G7" s="194" t="s">
        <v>100</v>
      </c>
      <c r="H7" s="193" t="s">
        <v>101</v>
      </c>
      <c r="I7" s="194" t="s">
        <v>102</v>
      </c>
      <c r="J7" s="195">
        <v>690</v>
      </c>
      <c r="K7" s="196">
        <v>332</v>
      </c>
      <c r="L7" s="197">
        <f>SUM(J7:K7)</f>
        <v>1022</v>
      </c>
      <c r="M7" s="198"/>
      <c r="N7" s="199"/>
      <c r="O7" s="199" t="s">
        <v>103</v>
      </c>
      <c r="P7" s="200"/>
      <c r="Q7" s="200"/>
      <c r="R7" s="200"/>
      <c r="S7" s="199"/>
      <c r="T7" s="199"/>
      <c r="U7" s="199"/>
      <c r="V7" s="200"/>
      <c r="W7" s="201"/>
      <c r="X7" s="202"/>
      <c r="Y7" s="203" t="s">
        <v>104</v>
      </c>
      <c r="Z7" s="193" t="s">
        <v>105</v>
      </c>
      <c r="AA7" s="193" t="s">
        <v>106</v>
      </c>
      <c r="AB7" s="55"/>
    </row>
    <row r="8" spans="1:31" s="204" customFormat="1" ht="21.95" customHeight="1" x14ac:dyDescent="0.3">
      <c r="A8" s="190" t="s">
        <v>97</v>
      </c>
      <c r="B8" s="191" t="s">
        <v>107</v>
      </c>
      <c r="C8" s="192"/>
      <c r="D8" s="193">
        <v>2</v>
      </c>
      <c r="E8" s="193">
        <v>14</v>
      </c>
      <c r="F8" s="193" t="s">
        <v>108</v>
      </c>
      <c r="G8" s="194" t="s">
        <v>100</v>
      </c>
      <c r="H8" s="193" t="s">
        <v>109</v>
      </c>
      <c r="I8" s="194" t="s">
        <v>110</v>
      </c>
      <c r="J8" s="195">
        <v>500</v>
      </c>
      <c r="K8" s="196">
        <v>217</v>
      </c>
      <c r="L8" s="197">
        <f>SUM(J8:K8)</f>
        <v>717</v>
      </c>
      <c r="M8" s="198"/>
      <c r="N8" s="199"/>
      <c r="O8" s="199"/>
      <c r="P8" s="200"/>
      <c r="Q8" s="200" t="s">
        <v>111</v>
      </c>
      <c r="R8" s="200"/>
      <c r="S8" s="199"/>
      <c r="T8" s="199"/>
      <c r="U8" s="199"/>
      <c r="V8" s="200"/>
      <c r="W8" s="201"/>
      <c r="X8" s="202"/>
      <c r="Y8" s="203" t="s">
        <v>112</v>
      </c>
      <c r="Z8" s="193" t="s">
        <v>113</v>
      </c>
      <c r="AA8" s="193" t="s">
        <v>114</v>
      </c>
      <c r="AB8" s="55"/>
    </row>
    <row r="9" spans="1:31" s="204" customFormat="1" ht="21.95" customHeight="1" x14ac:dyDescent="0.3">
      <c r="A9" s="205" t="s">
        <v>115</v>
      </c>
      <c r="B9" s="206" t="s">
        <v>116</v>
      </c>
      <c r="C9" s="207"/>
      <c r="D9" s="208">
        <v>3</v>
      </c>
      <c r="E9" s="208">
        <v>20</v>
      </c>
      <c r="F9" s="208" t="s">
        <v>108</v>
      </c>
      <c r="G9" s="209" t="s">
        <v>100</v>
      </c>
      <c r="H9" s="208" t="s">
        <v>109</v>
      </c>
      <c r="I9" s="209" t="s">
        <v>110</v>
      </c>
      <c r="J9" s="210">
        <v>630</v>
      </c>
      <c r="K9" s="211">
        <v>317</v>
      </c>
      <c r="L9" s="212">
        <f>SUM(J9:K9)</f>
        <v>947</v>
      </c>
      <c r="M9" s="213"/>
      <c r="N9" s="214"/>
      <c r="O9" s="214"/>
      <c r="P9" s="215" t="s">
        <v>117</v>
      </c>
      <c r="Q9" s="215"/>
      <c r="R9" s="215"/>
      <c r="S9" s="214"/>
      <c r="T9" s="214"/>
      <c r="U9" s="214"/>
      <c r="V9" s="215"/>
      <c r="W9" s="216"/>
      <c r="X9" s="217"/>
      <c r="Y9" s="218" t="s">
        <v>112</v>
      </c>
      <c r="Z9" s="219" t="s">
        <v>118</v>
      </c>
      <c r="AA9" s="219" t="s">
        <v>119</v>
      </c>
      <c r="AB9" s="55"/>
    </row>
    <row r="10" spans="1:31" s="204" customFormat="1" ht="21.95" customHeight="1" thickBot="1" x14ac:dyDescent="0.35">
      <c r="A10" s="220" t="s">
        <v>97</v>
      </c>
      <c r="B10" s="206" t="s">
        <v>120</v>
      </c>
      <c r="C10" s="207"/>
      <c r="D10" s="208">
        <v>3</v>
      </c>
      <c r="E10" s="208">
        <v>20</v>
      </c>
      <c r="F10" s="208" t="s">
        <v>108</v>
      </c>
      <c r="G10" s="209" t="s">
        <v>100</v>
      </c>
      <c r="H10" s="208" t="s">
        <v>121</v>
      </c>
      <c r="I10" s="209" t="s">
        <v>122</v>
      </c>
      <c r="J10" s="210">
        <v>630</v>
      </c>
      <c r="K10" s="211">
        <v>15</v>
      </c>
      <c r="L10" s="212">
        <f>SUM(J10:K10)</f>
        <v>645</v>
      </c>
      <c r="M10" s="213"/>
      <c r="N10" s="214"/>
      <c r="O10" s="214"/>
      <c r="P10" s="215" t="s">
        <v>117</v>
      </c>
      <c r="Q10" s="215"/>
      <c r="R10" s="215"/>
      <c r="S10" s="214"/>
      <c r="T10" s="214"/>
      <c r="U10" s="214"/>
      <c r="V10" s="215"/>
      <c r="W10" s="216"/>
      <c r="X10" s="217"/>
      <c r="Y10" s="218" t="s">
        <v>104</v>
      </c>
      <c r="Z10" s="208" t="s">
        <v>123</v>
      </c>
      <c r="AA10" s="208" t="s">
        <v>124</v>
      </c>
      <c r="AB10" s="55"/>
    </row>
    <row r="11" spans="1:31" s="204" customFormat="1" ht="21.95" customHeight="1" thickBot="1" x14ac:dyDescent="0.35">
      <c r="A11" s="221"/>
      <c r="B11" s="222" t="s">
        <v>96</v>
      </c>
      <c r="C11" s="223"/>
      <c r="D11" s="224"/>
      <c r="E11" s="224">
        <f>SUM(E7:E10)</f>
        <v>74</v>
      </c>
      <c r="F11" s="224"/>
      <c r="G11" s="224"/>
      <c r="H11" s="224"/>
      <c r="I11" s="225" t="s">
        <v>125</v>
      </c>
      <c r="J11" s="226">
        <f>SUM(J7:J10)</f>
        <v>2450</v>
      </c>
      <c r="K11" s="226">
        <f>SUM(K7:K10)</f>
        <v>881</v>
      </c>
      <c r="L11" s="227">
        <f>SUM(J11:K11)</f>
        <v>3331</v>
      </c>
      <c r="M11" s="228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30"/>
      <c r="Y11" s="231"/>
      <c r="Z11" s="232"/>
      <c r="AA11" s="232"/>
      <c r="AB11" s="55"/>
    </row>
    <row r="12" spans="1:31" x14ac:dyDescent="0.3">
      <c r="AB12" s="55"/>
    </row>
    <row r="13" spans="1:31" x14ac:dyDescent="0.3">
      <c r="AB13" s="55"/>
    </row>
    <row r="14" spans="1:31" x14ac:dyDescent="0.3">
      <c r="AB14" s="55"/>
    </row>
    <row r="15" spans="1:31" x14ac:dyDescent="0.3">
      <c r="AB15" s="55"/>
    </row>
    <row r="17" spans="2:30" x14ac:dyDescent="0.3">
      <c r="B17" s="151"/>
      <c r="C17" s="151"/>
      <c r="D17" s="151"/>
      <c r="AB17" s="151"/>
    </row>
    <row r="18" spans="2:30" x14ac:dyDescent="0.3">
      <c r="B18" s="151"/>
      <c r="C18" s="151"/>
      <c r="D18" s="151"/>
      <c r="AB18" s="151"/>
      <c r="AC18" s="55"/>
      <c r="AD18" s="55"/>
    </row>
    <row r="19" spans="2:30" x14ac:dyDescent="0.3">
      <c r="B19" s="151"/>
      <c r="C19" s="151"/>
      <c r="D19" s="151"/>
      <c r="AB19" s="151"/>
      <c r="AC19" s="55"/>
      <c r="AD19" s="55"/>
    </row>
    <row r="20" spans="2:30" x14ac:dyDescent="0.3">
      <c r="B20" s="151"/>
      <c r="C20" s="151"/>
      <c r="D20" s="151"/>
      <c r="AB20" s="151"/>
      <c r="AC20" s="55"/>
      <c r="AD20" s="55"/>
    </row>
    <row r="21" spans="2:30" x14ac:dyDescent="0.3">
      <c r="B21" s="151"/>
      <c r="C21" s="151"/>
      <c r="D21" s="151"/>
      <c r="AB21" s="151"/>
      <c r="AC21" s="55"/>
      <c r="AD21" s="55"/>
    </row>
    <row r="22" spans="2:30" x14ac:dyDescent="0.3">
      <c r="B22" s="151"/>
      <c r="C22" s="151"/>
      <c r="D22" s="151"/>
      <c r="AB22" s="151"/>
      <c r="AC22" s="55"/>
      <c r="AD22" s="55"/>
    </row>
    <row r="23" spans="2:30" x14ac:dyDescent="0.3">
      <c r="B23" s="151"/>
      <c r="C23" s="151"/>
      <c r="D23" s="151"/>
      <c r="AB23" s="151"/>
      <c r="AC23" s="55"/>
      <c r="AD23" s="55"/>
    </row>
    <row r="24" spans="2:30" x14ac:dyDescent="0.3">
      <c r="B24" s="151"/>
      <c r="C24" s="151"/>
      <c r="D24" s="151"/>
      <c r="AB24" s="151"/>
      <c r="AC24" s="55"/>
      <c r="AD24" s="55"/>
    </row>
    <row r="25" spans="2:30" x14ac:dyDescent="0.3">
      <c r="B25" s="151"/>
      <c r="C25" s="151"/>
      <c r="D25" s="151"/>
      <c r="AB25" s="151"/>
    </row>
    <row r="26" spans="2:30" x14ac:dyDescent="0.3">
      <c r="B26" s="151"/>
      <c r="C26" s="151"/>
      <c r="D26" s="151"/>
      <c r="AB26" s="151"/>
    </row>
    <row r="27" spans="2:30" x14ac:dyDescent="0.3">
      <c r="B27" s="151"/>
      <c r="C27" s="151"/>
      <c r="D27" s="151"/>
      <c r="AB27" s="151"/>
    </row>
    <row r="28" spans="2:30" x14ac:dyDescent="0.3">
      <c r="B28" s="151"/>
      <c r="C28" s="151"/>
      <c r="D28" s="151"/>
      <c r="AB28" s="151"/>
    </row>
    <row r="29" spans="2:30" x14ac:dyDescent="0.3">
      <c r="B29" s="151"/>
      <c r="C29" s="151"/>
      <c r="D29" s="151"/>
      <c r="AB29" s="151"/>
    </row>
    <row r="30" spans="2:30" x14ac:dyDescent="0.3">
      <c r="B30" s="151"/>
      <c r="C30" s="151"/>
      <c r="D30" s="151"/>
      <c r="AB30" s="151"/>
    </row>
    <row r="31" spans="2:30" x14ac:dyDescent="0.3">
      <c r="B31" s="151"/>
      <c r="C31" s="151"/>
      <c r="D31" s="151"/>
      <c r="AB31" s="151"/>
    </row>
    <row r="32" spans="2:30" x14ac:dyDescent="0.3">
      <c r="B32" s="151"/>
      <c r="C32" s="151"/>
      <c r="D32" s="151"/>
      <c r="AB32" s="151"/>
    </row>
    <row r="33" s="151" customFormat="1" x14ac:dyDescent="0.3"/>
    <row r="34" s="151" customFormat="1" x14ac:dyDescent="0.3"/>
    <row r="35" s="151" customFormat="1" x14ac:dyDescent="0.3"/>
    <row r="36" s="151" customFormat="1" x14ac:dyDescent="0.3"/>
    <row r="37" s="151" customFormat="1" x14ac:dyDescent="0.3"/>
    <row r="38" s="151" customFormat="1" x14ac:dyDescent="0.3"/>
  </sheetData>
  <mergeCells count="17">
    <mergeCell ref="B11:C11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4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2023-12-04T01:50:21Z</dcterms:created>
  <dcterms:modified xsi:type="dcterms:W3CDTF">2023-12-04T01:50:40Z</dcterms:modified>
</cp:coreProperties>
</file>