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8A48FE2D-87FA-4333-BC90-F2AC8D07160B}" xr6:coauthVersionLast="47" xr6:coauthVersionMax="47" xr10:uidLastSave="{00000000-0000-0000-0000-000000000000}"/>
  <bookViews>
    <workbookView xWindow="14910" yWindow="4020" windowWidth="38700" windowHeight="15435" xr2:uid="{DC850606-64A0-4330-8C2E-9878FE30DCC3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계획'!$A$1:$J$45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K25" i="3"/>
  <c r="J25" i="3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N26" i="1"/>
  <c r="F26" i="1"/>
  <c r="E26" i="1"/>
  <c r="N25" i="1"/>
  <c r="K25" i="1"/>
  <c r="J25" i="1"/>
  <c r="I25" i="1"/>
  <c r="I26" i="1" s="1"/>
  <c r="H25" i="1"/>
  <c r="G25" i="1"/>
  <c r="F25" i="1"/>
  <c r="E25" i="1"/>
  <c r="D25" i="1"/>
  <c r="L25" i="1" s="1"/>
  <c r="M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K10" i="1"/>
  <c r="K26" i="1" s="1"/>
  <c r="J10" i="1"/>
  <c r="J26" i="1" s="1"/>
  <c r="I10" i="1"/>
  <c r="H10" i="1"/>
  <c r="H26" i="1" s="1"/>
  <c r="G10" i="1"/>
  <c r="G26" i="1" s="1"/>
  <c r="F10" i="1"/>
  <c r="E10" i="1"/>
  <c r="D10" i="1"/>
  <c r="D26" i="1" s="1"/>
  <c r="C10" i="1"/>
  <c r="C26" i="1" s="1"/>
  <c r="L9" i="1"/>
  <c r="M9" i="1" s="1"/>
  <c r="L8" i="1"/>
  <c r="M8" i="1" s="1"/>
  <c r="L7" i="1"/>
  <c r="M7" i="1" s="1"/>
  <c r="L6" i="1"/>
  <c r="M6" i="1" s="1"/>
  <c r="M19" i="1" l="1"/>
  <c r="L26" i="1"/>
  <c r="M26" i="1" s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7A1677C7-D174-462C-A080-4A29A4A6323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2F97F413-AE21-4103-9F27-40D44C18222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2D946A8E-10E6-430C-8E10-4A6E7EC4096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E9B06C07-B27F-4FD4-8CBC-8F3AB8520DC3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B96688AC-5F5C-4424-A2F2-55A88C36AF63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EBF3ADE4-C5FF-41F2-8263-55853EDDCC8F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7F03EF59-E602-40BF-9B9E-74A46B34EAC0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F4E5A73C-7DE2-4446-901A-174CC0A95A44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<sst xmlns="http://schemas.openxmlformats.org/spreadsheetml/2006/main" count="343" uniqueCount="224">
  <si>
    <t>8-1. 인력계획서</t>
    <phoneticPr fontId="5" type="noConversion"/>
  </si>
  <si>
    <t>구  분</t>
    <phoneticPr fontId="12" type="noConversion"/>
  </si>
  <si>
    <t>'23.12.31자
기준인원</t>
    <phoneticPr fontId="12" type="noConversion"/>
  </si>
  <si>
    <t>2024년도 인력 계획</t>
    <phoneticPr fontId="12" type="noConversion"/>
  </si>
  <si>
    <t>'24년말
예상인원</t>
    <phoneticPr fontId="12" type="noConversion"/>
  </si>
  <si>
    <t>채용 유형
(신규/사내공모)</t>
    <phoneticPr fontId="12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</si>
  <si>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2" type="noConversion"/>
  </si>
  <si>
    <t>※ 인력계획서 작성 및 제출방법</t>
    <phoneticPr fontId="12" type="noConversion"/>
  </si>
  <si>
    <t>1/4분기(1~3월)</t>
    <phoneticPr fontId="4" type="noConversion"/>
  </si>
  <si>
    <t>2/4분기(4~6월)</t>
    <phoneticPr fontId="4" type="noConversion"/>
  </si>
  <si>
    <t>3/4분기(7~9월)</t>
    <phoneticPr fontId="4" type="noConversion"/>
  </si>
  <si>
    <t>4/4분기(10~12월)</t>
    <phoneticPr fontId="4" type="noConversion"/>
  </si>
  <si>
    <t>합계</t>
    <phoneticPr fontId="12" type="noConversion"/>
  </si>
  <si>
    <t>증가</t>
    <phoneticPr fontId="12" type="noConversion"/>
  </si>
  <si>
    <t>감소</t>
    <phoneticPr fontId="12" type="noConversion"/>
  </si>
  <si>
    <t xml:space="preserve">  </t>
    <phoneticPr fontId="12" type="noConversion"/>
  </si>
  <si>
    <t>1) 제출대상 : 전 부서</t>
    <phoneticPr fontId="12" type="noConversion"/>
  </si>
  <si>
    <t>임  원</t>
    <phoneticPr fontId="12" type="noConversion"/>
  </si>
  <si>
    <t>-</t>
    <phoneticPr fontId="4" type="noConversion"/>
  </si>
  <si>
    <t xml:space="preserve">      </t>
    <phoneticPr fontId="12" type="noConversion"/>
  </si>
  <si>
    <t xml:space="preserve"> 2024년도에 증(충)원 계획 인원이 없더라도 제출할 것</t>
    <phoneticPr fontId="12" type="noConversion"/>
  </si>
  <si>
    <t>비
등
기
임
원</t>
    <phoneticPr fontId="12" type="noConversion"/>
  </si>
  <si>
    <t>부사장</t>
    <phoneticPr fontId="12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</si>
  <si>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2" type="noConversion"/>
  </si>
  <si>
    <t xml:space="preserve">전무 </t>
    <phoneticPr fontId="4" type="noConversion"/>
  </si>
  <si>
    <t xml:space="preserve"> 경영계획서에 첨부하여 전략기획팀에 제출</t>
    <phoneticPr fontId="12" type="noConversion"/>
  </si>
  <si>
    <t xml:space="preserve">상무 </t>
    <phoneticPr fontId="4" type="noConversion"/>
  </si>
  <si>
    <t xml:space="preserve"> (경영계획서 지침을 참조하여 취합 단위별로 제출)</t>
    <phoneticPr fontId="12" type="noConversion"/>
  </si>
  <si>
    <t xml:space="preserve">소  계 </t>
    <phoneticPr fontId="12" type="noConversion"/>
  </si>
  <si>
    <t>-</t>
    <phoneticPr fontId="12" type="noConversion"/>
  </si>
  <si>
    <t>① 기준 인원 : 2023.12.31(예상)인원</t>
    <phoneticPr fontId="12" type="noConversion"/>
  </si>
  <si>
    <t xml:space="preserve">사
무
직 </t>
    <phoneticPr fontId="12" type="noConversion"/>
  </si>
  <si>
    <t>부장(수석연구원)</t>
    <phoneticPr fontId="12" type="noConversion"/>
  </si>
  <si>
    <t>② 감소인원 : 2024년도에 감소가 예상 된 인원</t>
    <phoneticPr fontId="12" type="noConversion"/>
  </si>
  <si>
    <t>차장(책임연구원)</t>
    <phoneticPr fontId="12" type="noConversion"/>
  </si>
  <si>
    <t xml:space="preserve"> (ex. : '22.12.31자 및 '23년도 퇴사예정자, 계약만료자</t>
    <phoneticPr fontId="12" type="noConversion"/>
  </si>
  <si>
    <t>과장(선임연구원)</t>
    <phoneticPr fontId="12" type="noConversion"/>
  </si>
  <si>
    <t>정년퇴직예정자, 기타)</t>
    <phoneticPr fontId="12" type="noConversion"/>
  </si>
  <si>
    <t>대리(주임연구원I)</t>
    <phoneticPr fontId="12" type="noConversion"/>
  </si>
  <si>
    <t>③ 감소인원 사유 : 감소 사유만 작성</t>
    <phoneticPr fontId="12" type="noConversion"/>
  </si>
  <si>
    <t>계장(주임연구원II)</t>
    <phoneticPr fontId="12" type="noConversion"/>
  </si>
  <si>
    <t>(증가 인원은 8-2.증(충)원 인원 업무에 작성)</t>
    <phoneticPr fontId="12" type="noConversion"/>
  </si>
  <si>
    <t>주임(연구원(주임))</t>
    <phoneticPr fontId="12" type="noConversion"/>
  </si>
  <si>
    <t>④ 채용 유형 : 목록에서 선택</t>
    <phoneticPr fontId="4" type="noConversion"/>
  </si>
  <si>
    <t>사원(연구원)/시용사원</t>
    <phoneticPr fontId="12" type="noConversion"/>
  </si>
  <si>
    <t>(신규채용(경력), 신규채용(신입), 사내공모 택 1)</t>
    <phoneticPr fontId="4" type="noConversion"/>
  </si>
  <si>
    <t xml:space="preserve">촉탁/기타 </t>
    <phoneticPr fontId="12" type="noConversion"/>
  </si>
  <si>
    <t xml:space="preserve">⑤ 2024년말 예상인원 : 자동계산 </t>
    <phoneticPr fontId="12" type="noConversion"/>
  </si>
  <si>
    <t>(* 하얀색 셀만 입력할 것)</t>
    <phoneticPr fontId="12" type="noConversion"/>
  </si>
  <si>
    <t xml:space="preserve">생
산
직 </t>
    <phoneticPr fontId="12" type="noConversion"/>
  </si>
  <si>
    <t xml:space="preserve">반장 </t>
  </si>
  <si>
    <t>4) 참고사항</t>
    <phoneticPr fontId="12" type="noConversion"/>
  </si>
  <si>
    <t xml:space="preserve">부반장 </t>
  </si>
  <si>
    <t>- 긴급성 및 필요성에 따라 수/상시 별도 진행</t>
    <phoneticPr fontId="12" type="noConversion"/>
  </si>
  <si>
    <t xml:space="preserve">조장 </t>
  </si>
  <si>
    <t>- 생산직은 관리직 조직팀명에서 작성</t>
    <phoneticPr fontId="12" type="noConversion"/>
  </si>
  <si>
    <t xml:space="preserve">부조장 </t>
  </si>
  <si>
    <t>- 기타인원(소사장/파견/식당 등) 작성 하지 않음</t>
    <phoneticPr fontId="12" type="noConversion"/>
  </si>
  <si>
    <t>사원/시용사원</t>
    <phoneticPr fontId="12" type="noConversion"/>
  </si>
  <si>
    <t>신규채용(신입)</t>
  </si>
  <si>
    <t>- 세부 작성 내용은 메모 참조</t>
    <phoneticPr fontId="12" type="noConversion"/>
  </si>
  <si>
    <t>전체 합계</t>
    <phoneticPr fontId="12" type="noConversion"/>
  </si>
  <si>
    <t>신규채용(경력)</t>
    <phoneticPr fontId="4" type="noConversion"/>
  </si>
  <si>
    <t>신규채용(신입)</t>
    <phoneticPr fontId="4" type="noConversion"/>
  </si>
  <si>
    <t>사내공모</t>
    <phoneticPr fontId="4" type="noConversion"/>
  </si>
  <si>
    <t>8-2. 증(충)원 인원 업무 계획</t>
    <phoneticPr fontId="5" type="noConversion"/>
  </si>
  <si>
    <t xml:space="preserve">1) 현재 업무 내용 작성 </t>
    <phoneticPr fontId="4" type="noConversion"/>
  </si>
  <si>
    <t>2) 증(충)원 인원 배정 업무</t>
    <phoneticPr fontId="4" type="noConversion"/>
  </si>
  <si>
    <t>팀  원</t>
    <phoneticPr fontId="4" type="noConversion"/>
  </si>
  <si>
    <t>현)업무</t>
    <phoneticPr fontId="4" type="noConversion"/>
  </si>
  <si>
    <t>증(충)인원</t>
    <phoneticPr fontId="4" type="noConversion"/>
  </si>
  <si>
    <t>배정 업무</t>
    <phoneticPr fontId="4" type="noConversion"/>
  </si>
  <si>
    <t>구분</t>
    <phoneticPr fontId="4" type="noConversion"/>
  </si>
  <si>
    <t>직위</t>
    <phoneticPr fontId="4" type="noConversion"/>
  </si>
  <si>
    <t>성명</t>
    <phoneticPr fontId="4" type="noConversion"/>
  </si>
  <si>
    <t>신입/경력</t>
    <phoneticPr fontId="4" type="noConversion"/>
  </si>
  <si>
    <t>인 원</t>
    <phoneticPr fontId="4" type="noConversion"/>
  </si>
  <si>
    <t>입사(희망)월</t>
    <phoneticPr fontId="12" type="noConversion"/>
  </si>
  <si>
    <t>관
리
직</t>
    <phoneticPr fontId="4" type="noConversion"/>
  </si>
  <si>
    <t>부장</t>
    <phoneticPr fontId="4" type="noConversion"/>
  </si>
  <si>
    <t>권진혁</t>
    <phoneticPr fontId="4" type="noConversion"/>
  </si>
  <si>
    <t>볼나사 생산 총괄</t>
    <phoneticPr fontId="4" type="noConversion"/>
  </si>
  <si>
    <t>신입</t>
    <phoneticPr fontId="4" type="noConversion"/>
  </si>
  <si>
    <t>6월</t>
    <phoneticPr fontId="4" type="noConversion"/>
  </si>
  <si>
    <t>축 가공, 볼나사 조립</t>
    <phoneticPr fontId="4" type="noConversion"/>
  </si>
  <si>
    <t>과장</t>
    <phoneticPr fontId="4" type="noConversion"/>
  </si>
  <si>
    <t>김경석</t>
    <phoneticPr fontId="4" type="noConversion"/>
  </si>
  <si>
    <t>볼나사 생산 관리</t>
    <phoneticPr fontId="4" type="noConversion"/>
  </si>
  <si>
    <t>대리</t>
    <phoneticPr fontId="4" type="noConversion"/>
  </si>
  <si>
    <t>제갈영준</t>
    <phoneticPr fontId="4" type="noConversion"/>
  </si>
  <si>
    <t>볼나사 설비 보전</t>
    <phoneticPr fontId="4" type="noConversion"/>
  </si>
  <si>
    <t>계장</t>
    <phoneticPr fontId="4" type="noConversion"/>
  </si>
  <si>
    <t>이승남</t>
    <phoneticPr fontId="4" type="noConversion"/>
  </si>
  <si>
    <t>수불/근태관리 (~25년11월30 출산휴가)</t>
    <phoneticPr fontId="4" type="noConversion"/>
  </si>
  <si>
    <t>주임</t>
    <phoneticPr fontId="4" type="noConversion"/>
  </si>
  <si>
    <t>엄용식</t>
    <phoneticPr fontId="4" type="noConversion"/>
  </si>
  <si>
    <t>시용사원</t>
    <phoneticPr fontId="4" type="noConversion"/>
  </si>
  <si>
    <t>김대현</t>
    <phoneticPr fontId="4" type="noConversion"/>
  </si>
  <si>
    <t>볼나사 생산 관리 (12월 6일 입사예정)</t>
    <phoneticPr fontId="4" type="noConversion"/>
  </si>
  <si>
    <t>생
산
직</t>
    <phoneticPr fontId="4" type="noConversion"/>
  </si>
  <si>
    <t>반장</t>
  </si>
  <si>
    <t>황규연</t>
  </si>
  <si>
    <t>축 가공</t>
    <phoneticPr fontId="4" type="noConversion"/>
  </si>
  <si>
    <t>박종윤</t>
  </si>
  <si>
    <t>이상훈</t>
  </si>
  <si>
    <t>볼나사 조립</t>
    <phoneticPr fontId="4" type="noConversion"/>
  </si>
  <si>
    <t>부반장</t>
  </si>
  <si>
    <t>김영환</t>
  </si>
  <si>
    <t>신상희</t>
  </si>
  <si>
    <t>안성규</t>
  </si>
  <si>
    <t>이상룡</t>
  </si>
  <si>
    <t>이영식</t>
  </si>
  <si>
    <t>조장</t>
  </si>
  <si>
    <t>진용주</t>
  </si>
  <si>
    <t>손일조</t>
  </si>
  <si>
    <t>이명호</t>
  </si>
  <si>
    <t>제석민</t>
  </si>
  <si>
    <t>심재훈</t>
  </si>
  <si>
    <t>임수민</t>
  </si>
  <si>
    <t>김세헌</t>
  </si>
  <si>
    <t>최형진</t>
  </si>
  <si>
    <t>안성현</t>
  </si>
  <si>
    <t>은진수</t>
  </si>
  <si>
    <t>이병조</t>
  </si>
  <si>
    <t>김현대</t>
  </si>
  <si>
    <t>최승우</t>
  </si>
  <si>
    <t>부조장</t>
  </si>
  <si>
    <t>박노환</t>
  </si>
  <si>
    <t>김성우</t>
  </si>
  <si>
    <t>김수현</t>
  </si>
  <si>
    <t>생산직사원</t>
  </si>
  <si>
    <t>김진홍</t>
  </si>
  <si>
    <t>권도윤</t>
  </si>
  <si>
    <t>방성일</t>
  </si>
  <si>
    <t>이용준</t>
  </si>
  <si>
    <t>임재홍</t>
  </si>
  <si>
    <t>이승현</t>
  </si>
  <si>
    <t>한기범</t>
  </si>
  <si>
    <t>박찬우</t>
  </si>
  <si>
    <t>이진섭</t>
  </si>
  <si>
    <t>박동민</t>
    <phoneticPr fontId="4" type="noConversion"/>
  </si>
  <si>
    <t>9. 교육훈련계획서</t>
    <phoneticPr fontId="5" type="noConversion"/>
  </si>
  <si>
    <t>※ 교육훈련계획서 작성 및 제출방법</t>
    <phoneticPr fontId="12" type="noConversion"/>
  </si>
  <si>
    <t>1) 제출대상 : 각 팀</t>
    <phoneticPr fontId="12" type="noConversion"/>
  </si>
  <si>
    <t xml:space="preserve"> ※ 사외 직무 교육 훈련은 필수가 아니므로 계획이 없을 경우는 미제출</t>
    <phoneticPr fontId="12" type="noConversion"/>
  </si>
  <si>
    <t>※ 교육 신청 및 실시에 대한 자세한 내용은 게시판 참조</t>
    <phoneticPr fontId="4" type="noConversion"/>
  </si>
  <si>
    <t>(단위 : 천원)</t>
  </si>
  <si>
    <t>(단, 전년도 교육 무단 불참자, 수강결과보고서 미제출자는 교육 기회 미제공)</t>
    <phoneticPr fontId="4" type="noConversion"/>
  </si>
  <si>
    <t>교육
종류</t>
    <phoneticPr fontId="12" type="noConversion"/>
  </si>
  <si>
    <t>교 육 과 정 명</t>
    <phoneticPr fontId="12" type="noConversion"/>
  </si>
  <si>
    <t>교육
일수</t>
    <phoneticPr fontId="12" type="noConversion"/>
  </si>
  <si>
    <t>교육
시간</t>
    <phoneticPr fontId="12" type="noConversion"/>
  </si>
  <si>
    <t>교육기관</t>
    <phoneticPr fontId="12" type="noConversion"/>
  </si>
  <si>
    <t>수 강 대 상 자</t>
    <phoneticPr fontId="12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</si>
  <si>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2" type="noConversion"/>
  </si>
  <si>
    <t>월 별 일 정</t>
    <phoneticPr fontId="12" type="noConversion"/>
  </si>
  <si>
    <t>교육
장소</t>
    <phoneticPr fontId="12" type="noConversion"/>
  </si>
  <si>
    <t>교육 신청 사유
(교육 필요성)</t>
    <phoneticPr fontId="12" type="noConversion"/>
  </si>
  <si>
    <t>실무 적용 계획
(교육 기대 효과)</t>
    <phoneticPr fontId="12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</si>
  <si>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2" type="noConversion"/>
  </si>
  <si>
    <t>소속팀</t>
    <phoneticPr fontId="12" type="noConversion"/>
  </si>
  <si>
    <t>직위</t>
    <phoneticPr fontId="12" type="noConversion"/>
  </si>
  <si>
    <t>성   명</t>
    <phoneticPr fontId="12" type="noConversion"/>
  </si>
  <si>
    <t>수강료</t>
    <phoneticPr fontId="12" type="noConversion"/>
  </si>
  <si>
    <t>출장비</t>
    <phoneticPr fontId="12" type="noConversion"/>
  </si>
  <si>
    <t>계</t>
    <phoneticPr fontId="12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</si>
  <si>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2" type="noConversion"/>
  </si>
  <si>
    <t>대면</t>
    <phoneticPr fontId="4" type="noConversion"/>
  </si>
  <si>
    <t>스마트공장 구축 
및 핵심기술의 이해</t>
    <phoneticPr fontId="4" type="noConversion"/>
  </si>
  <si>
    <t>KOSME</t>
    <phoneticPr fontId="4" type="noConversion"/>
  </si>
  <si>
    <t>생산1팀</t>
    <phoneticPr fontId="4" type="noConversion"/>
  </si>
  <si>
    <t>경산</t>
    <phoneticPr fontId="4" type="noConversion"/>
  </si>
  <si>
    <t xml:space="preserve">스마트공장 구축 </t>
    <phoneticPr fontId="4" type="noConversion"/>
  </si>
  <si>
    <t>① 교육종류 : 대면 - 교육기관에 참석하여 대면으로 진행하는 교육</t>
    <phoneticPr fontId="12" type="noConversion"/>
  </si>
  <si>
    <t>3D 프린팅
활용 실무</t>
    <phoneticPr fontId="4" type="noConversion"/>
  </si>
  <si>
    <t>KITA</t>
    <phoneticPr fontId="4" type="noConversion"/>
  </si>
  <si>
    <t>17
19</t>
    <phoneticPr fontId="4" type="noConversion"/>
  </si>
  <si>
    <t>서울</t>
    <phoneticPr fontId="4" type="noConversion"/>
  </si>
  <si>
    <t>3D 프린터 활용</t>
    <phoneticPr fontId="4" type="noConversion"/>
  </si>
  <si>
    <t>비대면 - 비대면(zoom)으로 진행하는 실시간 라이브 교육</t>
    <phoneticPr fontId="4" type="noConversion"/>
  </si>
  <si>
    <t>치공구설계기술</t>
    <phoneticPr fontId="4" type="noConversion"/>
  </si>
  <si>
    <t>6
8</t>
    <phoneticPr fontId="4" type="noConversion"/>
  </si>
  <si>
    <t>치공구설계</t>
    <phoneticPr fontId="4" type="noConversion"/>
  </si>
  <si>
    <t>현장적용</t>
    <phoneticPr fontId="4" type="noConversion"/>
  </si>
  <si>
    <t>온라인 - 녹화된 영상을 일정기간동안 자유롭게 수강하는 교육</t>
    <phoneticPr fontId="4" type="noConversion"/>
  </si>
  <si>
    <t>CNC 30i/31i/35i
보수</t>
    <phoneticPr fontId="4" type="noConversion"/>
  </si>
  <si>
    <t>한국화낙</t>
    <phoneticPr fontId="4" type="noConversion"/>
  </si>
  <si>
    <t>28
1</t>
    <phoneticPr fontId="4" type="noConversion"/>
  </si>
  <si>
    <t>창원</t>
    <phoneticPr fontId="4" type="noConversion"/>
  </si>
  <si>
    <t>CNC 진단/보수
능력 향상</t>
    <phoneticPr fontId="4" type="noConversion"/>
  </si>
  <si>
    <t>설비 유지/보수 시 활용</t>
    <phoneticPr fontId="4" type="noConversion"/>
  </si>
  <si>
    <t>② 교육과정 : 1인 2과정(단, 추가교육 필요시, 사외교육신청서 작성 후 진행)</t>
    <phoneticPr fontId="12" type="noConversion"/>
  </si>
  <si>
    <t>CUSTOM
MACRO</t>
    <phoneticPr fontId="4" type="noConversion"/>
  </si>
  <si>
    <t>17
20</t>
    <phoneticPr fontId="4" type="noConversion"/>
  </si>
  <si>
    <t>MCRO 기본 개념
및 프로그램 교육</t>
    <phoneticPr fontId="4" type="noConversion"/>
  </si>
  <si>
    <t xml:space="preserve">③ 본인 직무와 관련된 교육 훈련만 신청 가능 </t>
    <phoneticPr fontId="4" type="noConversion"/>
  </si>
  <si>
    <t>기계도면 해독과
AUTO CAD 실습</t>
    <phoneticPr fontId="4" type="noConversion"/>
  </si>
  <si>
    <t>27
29</t>
    <phoneticPr fontId="4" type="noConversion"/>
  </si>
  <si>
    <t>도면 해독 능력과
CAD 활용 능력 향상</t>
    <phoneticPr fontId="4" type="noConversion"/>
  </si>
  <si>
    <t>설계 도면 작성시 활용</t>
    <phoneticPr fontId="4" type="noConversion"/>
  </si>
  <si>
    <t>(ex. 엑셀, PPT, 스피치, 역량 강화, 정신건강, 외국어 등은 불가)</t>
    <phoneticPr fontId="4" type="noConversion"/>
  </si>
  <si>
    <t>생산관리 종합</t>
    <phoneticPr fontId="4" type="noConversion"/>
  </si>
  <si>
    <t>13
17</t>
    <phoneticPr fontId="4" type="noConversion"/>
  </si>
  <si>
    <t>안산</t>
    <phoneticPr fontId="4" type="noConversion"/>
  </si>
  <si>
    <t>인적, 물적 자원 활용
능력 향상</t>
    <phoneticPr fontId="4" type="noConversion"/>
  </si>
  <si>
    <t>생산량 관리시 활용</t>
    <phoneticPr fontId="4" type="noConversion"/>
  </si>
  <si>
    <t>※ HR팀에서 직무 연관성 검토 후 조정할 수 있음</t>
    <phoneticPr fontId="4" type="noConversion"/>
  </si>
  <si>
    <t>④ 교육신청 사유, 실용적용 계획 : 반드시 기입 바람</t>
    <phoneticPr fontId="4" type="noConversion"/>
  </si>
  <si>
    <t>⑤ 수강료 및 출장비 : 정확한 금액 기입(백원단위는 소수점 1자리)</t>
    <phoneticPr fontId="4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</si>
  <si>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4" type="noConversion"/>
  </si>
  <si>
    <t>(한국생산성본부, 한국표준협회, 한국능률협회, 한국산업기술협회)</t>
    <phoneticPr fontId="4" type="noConversion"/>
  </si>
  <si>
    <t>⑥ 일정기입 : 일정 확인 후 가능한  해당 월에 날짜 기입</t>
    <phoneticPr fontId="4" type="noConversion"/>
  </si>
  <si>
    <t xml:space="preserve">     </t>
    <phoneticPr fontId="4" type="noConversion"/>
  </si>
  <si>
    <t>계획 변경이 필요한 경우, HR팀으로 사전 연락 후 변경 가능</t>
  </si>
  <si>
    <t>※ 자세한 내용은 게시판 참조</t>
    <phoneticPr fontId="4" type="noConversion"/>
  </si>
  <si>
    <t xml:space="preserve">      </t>
    <phoneticPr fontId="4" type="noConversion"/>
  </si>
  <si>
    <t xml:space="preserve">ex. 4/20 ~ 4/24 교육 : </t>
    <phoneticPr fontId="4" type="noConversion"/>
  </si>
  <si>
    <t>20
24</t>
    <phoneticPr fontId="4" type="noConversion"/>
  </si>
  <si>
    <t>로 기입</t>
    <phoneticPr fontId="4" type="noConversion"/>
  </si>
  <si>
    <t xml:space="preserve">    온라인 교육의 경우 :</t>
    <phoneticPr fontId="4" type="noConversion"/>
  </si>
  <si>
    <t>1
30</t>
    <phoneticPr fontId="4" type="noConversion"/>
  </si>
  <si>
    <t>⑦ 장소 : 대면 교육 : 교육 지역</t>
    <phoneticPr fontId="4" type="noConversion"/>
  </si>
  <si>
    <t xml:space="preserve"> 비대면 교육 : 자택(4H이상/일 교육일 경우)</t>
    <phoneticPr fontId="4" type="noConversion"/>
  </si>
  <si>
    <t xml:space="preserve"> 온라인 교육 : 온라인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</si>
</sst>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8" x14ac:knownFonts="1"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6"/>
      <name val="맑은 고딕"/>
      <family val="3"/>
      <charset val="129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7" fillId="0" borderId="0" xfId="0" applyFo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Protection="1">
      <alignment vertical="center"/>
      <protection hidden="1"/>
    </xf>
    <xf numFmtId="0" fontId="11" fillId="2" borderId="2" xfId="0" applyFont="1" applyFill="1" applyBorder="1" applyAlignment="1" applyProtection="1">
      <alignment horizontal="center" vertical="center" wrapText="1" readingOrder="1"/>
      <protection hidden="1"/>
    </xf>
    <xf numFmtId="0" fontId="11" fillId="2" borderId="3" xfId="0" applyFont="1" applyFill="1" applyBorder="1" applyAlignment="1" applyProtection="1">
      <alignment horizontal="center" vertical="center" wrapText="1" readingOrder="1"/>
      <protection hidden="1"/>
    </xf>
    <xf numFmtId="0" fontId="11" fillId="2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2" borderId="5" xfId="0" applyFont="1" applyFill="1" applyBorder="1" applyAlignment="1" applyProtection="1">
      <alignment horizontal="center" vertical="center" wrapText="1" readingOrder="1"/>
      <protection locked="0" hidden="1"/>
    </xf>
    <xf numFmtId="0" fontId="11" fillId="2" borderId="6" xfId="0" applyFont="1" applyFill="1" applyBorder="1" applyAlignment="1" applyProtection="1">
      <alignment horizontal="center" vertical="center" wrapText="1" readingOrder="1"/>
      <protection locked="0" hidden="1"/>
    </xf>
    <xf numFmtId="0" fontId="11" fillId="3" borderId="7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0" borderId="7" xfId="0" applyFont="1" applyBorder="1" applyAlignment="1" applyProtection="1">
      <alignment horizontal="center" vertical="center" wrapText="1" shrinkToFit="1" readingOrder="1"/>
      <protection hidden="1"/>
    </xf>
    <xf numFmtId="0" fontId="11" fillId="0" borderId="8" xfId="0" applyFont="1" applyBorder="1" applyAlignment="1" applyProtection="1">
      <alignment horizontal="center" vertical="center" wrapText="1" readingOrder="1"/>
      <protection locked="0"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 wrapText="1" readingOrder="1"/>
      <protection hidden="1"/>
    </xf>
    <xf numFmtId="0" fontId="11" fillId="2" borderId="10" xfId="0" applyFont="1" applyFill="1" applyBorder="1" applyAlignment="1" applyProtection="1">
      <alignment horizontal="center" vertical="center" wrapText="1" readingOrder="1"/>
      <protection hidden="1"/>
    </xf>
    <xf numFmtId="0" fontId="11" fillId="2" borderId="11" xfId="0" applyFont="1" applyFill="1" applyBorder="1" applyAlignment="1" applyProtection="1">
      <alignment horizontal="center" vertical="center" wrapText="1" readingOrder="1"/>
      <protection hidden="1"/>
    </xf>
    <xf numFmtId="0" fontId="11" fillId="2" borderId="12" xfId="0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3" xfId="0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4" xfId="0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5" xfId="0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6" xfId="0" applyFont="1" applyFill="1" applyBorder="1" applyAlignment="1" applyProtection="1">
      <alignment horizontal="center" vertical="center" wrapText="1" readingOrder="1"/>
      <protection hidden="1"/>
    </xf>
    <xf numFmtId="0" fontId="11" fillId="3" borderId="11" xfId="0" applyFont="1" applyFill="1" applyBorder="1" applyAlignment="1" applyProtection="1">
      <alignment horizontal="center" vertical="center" wrapText="1" readingOrder="1"/>
      <protection hidden="1"/>
    </xf>
    <xf numFmtId="0" fontId="11" fillId="0" borderId="11" xfId="0" applyFont="1" applyBorder="1" applyAlignment="1" applyProtection="1">
      <alignment horizontal="center" vertical="center" shrinkToFit="1" readingOrder="1"/>
      <protection hidden="1"/>
    </xf>
    <xf numFmtId="0" fontId="11" fillId="0" borderId="17" xfId="0" applyFont="1" applyBorder="1" applyAlignment="1" applyProtection="1">
      <alignment horizontal="center" vertical="center" wrapText="1" readingOrder="1"/>
      <protection locked="0" hidden="1"/>
    </xf>
    <xf numFmtId="0" fontId="15" fillId="0" borderId="0" xfId="0" applyFont="1" applyAlignment="1" applyProtection="1">
      <alignment horizontal="left" vertical="center"/>
      <protection hidden="1"/>
    </xf>
    <xf numFmtId="0" fontId="17" fillId="5" borderId="0" xfId="0" applyFont="1" applyFill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1" fillId="2" borderId="18" xfId="0" applyFont="1" applyFill="1" applyBorder="1" applyAlignment="1" applyProtection="1">
      <alignment horizontal="center" vertical="center" wrapText="1" readingOrder="1"/>
      <protection hidden="1"/>
    </xf>
    <xf numFmtId="0" fontId="11" fillId="2" borderId="19" xfId="0" applyFont="1" applyFill="1" applyBorder="1" applyAlignment="1" applyProtection="1">
      <alignment horizontal="center" vertical="center" wrapText="1" readingOrder="1"/>
      <protection hidden="1"/>
    </xf>
    <xf numFmtId="0" fontId="11" fillId="2" borderId="20" xfId="0" applyFont="1" applyFill="1" applyBorder="1" applyAlignment="1" applyProtection="1">
      <alignment horizontal="center" vertical="center" wrapText="1" readingOrder="1"/>
      <protection hidden="1"/>
    </xf>
    <xf numFmtId="0" fontId="11" fillId="2" borderId="21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2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3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4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5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6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7" xfId="0" applyFont="1" applyFill="1" applyBorder="1" applyAlignment="1" applyProtection="1">
      <alignment horizontal="center" vertical="center" shrinkToFit="1" readingOrder="1"/>
      <protection hidden="1"/>
    </xf>
    <xf numFmtId="0" fontId="11" fillId="2" borderId="28" xfId="0" applyFont="1" applyFill="1" applyBorder="1" applyAlignment="1" applyProtection="1">
      <alignment horizontal="center" vertical="center" wrapText="1" readingOrder="1"/>
      <protection hidden="1"/>
    </xf>
    <xf numFmtId="0" fontId="18" fillId="3" borderId="29" xfId="0" applyFont="1" applyFill="1" applyBorder="1" applyProtection="1">
      <alignment vertical="center"/>
      <protection hidden="1"/>
    </xf>
    <xf numFmtId="0" fontId="11" fillId="0" borderId="29" xfId="0" applyFont="1" applyBorder="1" applyAlignment="1" applyProtection="1">
      <alignment horizontal="center" vertical="center" shrinkToFit="1" readingOrder="1"/>
      <protection hidden="1"/>
    </xf>
    <xf numFmtId="0" fontId="11" fillId="0" borderId="30" xfId="0" applyFont="1" applyBorder="1" applyAlignment="1" applyProtection="1">
      <alignment horizontal="center" vertical="center" wrapText="1" readingOrder="1"/>
      <protection locked="0" hidden="1"/>
    </xf>
    <xf numFmtId="0" fontId="11" fillId="0" borderId="31" xfId="0" applyFont="1" applyBorder="1" applyAlignment="1" applyProtection="1">
      <alignment horizontal="center" vertical="center" wrapText="1" readingOrder="1"/>
      <protection hidden="1"/>
    </xf>
    <xf numFmtId="0" fontId="11" fillId="0" borderId="8" xfId="0" applyFont="1" applyBorder="1" applyAlignment="1" applyProtection="1">
      <alignment horizontal="center" vertical="center" wrapText="1" readingOrder="1"/>
      <protection hidden="1"/>
    </xf>
    <xf numFmtId="41" fontId="19" fillId="0" borderId="31" xfId="1" applyFont="1" applyFill="1" applyBorder="1" applyAlignment="1" applyProtection="1">
      <alignment horizontal="center" vertical="center" wrapText="1"/>
      <protection locked="0" hidden="1"/>
    </xf>
    <xf numFmtId="41" fontId="19" fillId="0" borderId="32" xfId="1" applyFont="1" applyFill="1" applyBorder="1" applyAlignment="1" applyProtection="1">
      <alignment horizontal="center" vertical="center" wrapText="1"/>
      <protection locked="0" hidden="1"/>
    </xf>
    <xf numFmtId="41" fontId="19" fillId="0" borderId="33" xfId="1" applyFont="1" applyFill="1" applyBorder="1" applyAlignment="1" applyProtection="1">
      <alignment horizontal="center" vertical="center" wrapText="1"/>
      <protection locked="0" hidden="1"/>
    </xf>
    <xf numFmtId="41" fontId="19" fillId="0" borderId="34" xfId="1" applyFont="1" applyFill="1" applyBorder="1" applyAlignment="1" applyProtection="1">
      <alignment horizontal="center" vertical="center" wrapText="1"/>
      <protection locked="0" hidden="1"/>
    </xf>
    <xf numFmtId="41" fontId="19" fillId="0" borderId="35" xfId="1" applyFont="1" applyFill="1" applyBorder="1" applyAlignment="1" applyProtection="1">
      <alignment horizontal="center" vertical="center" wrapText="1"/>
      <protection locked="0" hidden="1"/>
    </xf>
    <xf numFmtId="41" fontId="19" fillId="0" borderId="36" xfId="1" applyFont="1" applyFill="1" applyBorder="1" applyAlignment="1" applyProtection="1">
      <alignment horizontal="center" vertical="center" wrapText="1"/>
      <protection locked="0" hidden="1"/>
    </xf>
    <xf numFmtId="41" fontId="19" fillId="2" borderId="3" xfId="1" applyFont="1" applyFill="1" applyBorder="1" applyAlignment="1" applyProtection="1">
      <alignment horizontal="center" vertical="center" wrapText="1"/>
      <protection hidden="1"/>
    </xf>
    <xf numFmtId="41" fontId="20" fillId="3" borderId="4" xfId="1" applyFont="1" applyFill="1" applyBorder="1" applyAlignment="1" applyProtection="1">
      <alignment horizontal="center" vertical="center" wrapText="1"/>
      <protection hidden="1"/>
    </xf>
    <xf numFmtId="41" fontId="19" fillId="0" borderId="11" xfId="1" applyFont="1" applyFill="1" applyBorder="1" applyAlignment="1" applyProtection="1">
      <alignment horizontal="center" vertical="center" wrapText="1"/>
      <protection hidden="1"/>
    </xf>
    <xf numFmtId="41" fontId="19" fillId="0" borderId="37" xfId="1" applyFont="1" applyFill="1" applyBorder="1" applyAlignment="1" applyProtection="1">
      <alignment horizontal="center" vertical="center" wrapText="1"/>
      <protection locked="0" hidden="1"/>
    </xf>
    <xf numFmtId="0" fontId="18" fillId="0" borderId="0" xfId="0" applyFont="1" applyProtection="1">
      <alignment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18" fillId="5" borderId="0" xfId="0" applyFont="1" applyFill="1" applyAlignment="1" applyProtection="1">
      <alignment horizontal="left" vertical="center"/>
      <protection hidden="1"/>
    </xf>
    <xf numFmtId="0" fontId="19" fillId="5" borderId="0" xfId="0" applyFont="1" applyFill="1" applyAlignment="1" applyProtection="1">
      <alignment horizontal="left" vertical="center"/>
      <protection hidden="1"/>
    </xf>
    <xf numFmtId="0" fontId="19" fillId="5" borderId="0" xfId="0" applyFont="1" applyFill="1" applyAlignment="1" applyProtection="1">
      <alignment horizontal="distributed" vertical="center"/>
      <protection hidden="1"/>
    </xf>
    <xf numFmtId="0" fontId="11" fillId="0" borderId="38" xfId="0" applyFont="1" applyBorder="1" applyAlignment="1" applyProtection="1">
      <alignment horizontal="center" vertical="center" wrapText="1" readingOrder="1"/>
      <protection hidden="1"/>
    </xf>
    <xf numFmtId="0" fontId="11" fillId="0" borderId="39" xfId="0" applyFont="1" applyBorder="1" applyAlignment="1" applyProtection="1">
      <alignment horizontal="center" vertical="center" shrinkToFit="1" readingOrder="1"/>
      <protection hidden="1"/>
    </xf>
    <xf numFmtId="41" fontId="19" fillId="0" borderId="40" xfId="1" quotePrefix="1" applyFont="1" applyFill="1" applyBorder="1" applyAlignment="1" applyProtection="1">
      <alignment horizontal="center" vertical="center" wrapText="1"/>
      <protection locked="0" hidden="1"/>
    </xf>
    <xf numFmtId="41" fontId="19" fillId="0" borderId="41" xfId="1" applyFont="1" applyFill="1" applyBorder="1" applyAlignment="1" applyProtection="1">
      <alignment horizontal="center" vertical="center" wrapText="1"/>
      <protection locked="0" hidden="1"/>
    </xf>
    <xf numFmtId="41" fontId="19" fillId="0" borderId="42" xfId="1" applyFont="1" applyFill="1" applyBorder="1" applyAlignment="1" applyProtection="1">
      <alignment horizontal="center" vertical="center" wrapText="1"/>
      <protection locked="0" hidden="1"/>
    </xf>
    <xf numFmtId="41" fontId="19" fillId="0" borderId="43" xfId="1" applyFont="1" applyFill="1" applyBorder="1" applyAlignment="1" applyProtection="1">
      <alignment horizontal="center" vertical="center" wrapText="1"/>
      <protection locked="0" hidden="1"/>
    </xf>
    <xf numFmtId="41" fontId="19" fillId="0" borderId="44" xfId="1" applyFont="1" applyFill="1" applyBorder="1" applyAlignment="1" applyProtection="1">
      <alignment horizontal="center" vertical="center" wrapText="1"/>
      <protection locked="0" hidden="1"/>
    </xf>
    <xf numFmtId="41" fontId="19" fillId="0" borderId="45" xfId="1" applyFont="1" applyFill="1" applyBorder="1" applyAlignment="1" applyProtection="1">
      <alignment horizontal="center" vertical="center" wrapText="1"/>
      <protection locked="0" hidden="1"/>
    </xf>
    <xf numFmtId="41" fontId="19" fillId="2" borderId="39" xfId="1" applyFont="1" applyFill="1" applyBorder="1" applyAlignment="1" applyProtection="1">
      <alignment horizontal="center" vertical="center" wrapText="1"/>
      <protection hidden="1"/>
    </xf>
    <xf numFmtId="41" fontId="20" fillId="3" borderId="46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hidden="1"/>
    </xf>
    <xf numFmtId="41" fontId="19" fillId="0" borderId="48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0" applyFont="1" applyFill="1" applyProtection="1">
      <alignment vertical="center"/>
      <protection hidden="1"/>
    </xf>
    <xf numFmtId="0" fontId="11" fillId="0" borderId="9" xfId="0" applyFont="1" applyBorder="1" applyAlignment="1" applyProtection="1">
      <alignment horizontal="center" vertical="center" wrapText="1" readingOrder="1"/>
      <protection hidden="1"/>
    </xf>
    <xf numFmtId="0" fontId="11" fillId="0" borderId="49" xfId="0" applyFont="1" applyBorder="1" applyAlignment="1" applyProtection="1">
      <alignment horizontal="center" vertical="center" shrinkToFit="1" readingOrder="1"/>
      <protection hidden="1"/>
    </xf>
    <xf numFmtId="41" fontId="19" fillId="0" borderId="50" xfId="1" quotePrefix="1" applyFont="1" applyFill="1" applyBorder="1" applyAlignment="1" applyProtection="1">
      <alignment horizontal="center" vertical="center" wrapText="1"/>
      <protection locked="0" hidden="1"/>
    </xf>
    <xf numFmtId="41" fontId="19" fillId="0" borderId="51" xfId="1" applyFont="1" applyFill="1" applyBorder="1" applyAlignment="1" applyProtection="1">
      <alignment horizontal="center" vertical="center" wrapText="1"/>
      <protection locked="0" hidden="1"/>
    </xf>
    <xf numFmtId="41" fontId="19" fillId="0" borderId="52" xfId="1" applyFont="1" applyFill="1" applyBorder="1" applyAlignment="1" applyProtection="1">
      <alignment horizontal="center" vertical="center" wrapText="1"/>
      <protection locked="0" hidden="1"/>
    </xf>
    <xf numFmtId="41" fontId="19" fillId="0" borderId="53" xfId="1" applyFont="1" applyFill="1" applyBorder="1" applyAlignment="1" applyProtection="1">
      <alignment horizontal="center" vertical="center" wrapText="1"/>
      <protection locked="0" hidden="1"/>
    </xf>
    <xf numFmtId="41" fontId="19" fillId="0" borderId="54" xfId="1" applyFont="1" applyFill="1" applyBorder="1" applyAlignment="1" applyProtection="1">
      <alignment horizontal="center" vertical="center" wrapText="1"/>
      <protection locked="0" hidden="1"/>
    </xf>
    <xf numFmtId="41" fontId="19" fillId="0" borderId="55" xfId="1" applyFont="1" applyFill="1" applyBorder="1" applyAlignment="1" applyProtection="1">
      <alignment horizontal="center" vertical="center" wrapText="1"/>
      <protection locked="0" hidden="1"/>
    </xf>
    <xf numFmtId="41" fontId="19" fillId="2" borderId="49" xfId="1" applyFont="1" applyFill="1" applyBorder="1" applyAlignment="1" applyProtection="1">
      <alignment horizontal="center" vertical="center" wrapText="1"/>
      <protection hidden="1"/>
    </xf>
    <xf numFmtId="41" fontId="20" fillId="3" borderId="56" xfId="1" applyFont="1" applyFill="1" applyBorder="1" applyAlignment="1" applyProtection="1">
      <alignment horizontal="center" vertical="center" wrapText="1"/>
      <protection hidden="1"/>
    </xf>
    <xf numFmtId="41" fontId="19" fillId="0" borderId="56" xfId="1" applyFont="1" applyFill="1" applyBorder="1" applyAlignment="1" applyProtection="1">
      <alignment horizontal="center" vertical="center" wrapText="1"/>
      <protection hidden="1"/>
    </xf>
    <xf numFmtId="41" fontId="19" fillId="0" borderId="57" xfId="1" applyFont="1" applyFill="1" applyBorder="1" applyAlignment="1" applyProtection="1">
      <alignment horizontal="center" vertical="center" wrapText="1"/>
      <protection locked="0" hidden="1"/>
    </xf>
    <xf numFmtId="41" fontId="19" fillId="0" borderId="50" xfId="1" applyFont="1" applyFill="1" applyBorder="1" applyAlignment="1" applyProtection="1">
      <alignment horizontal="center" vertical="center" wrapText="1"/>
      <protection locked="0" hidden="1"/>
    </xf>
    <xf numFmtId="0" fontId="11" fillId="0" borderId="58" xfId="0" applyFont="1" applyBorder="1" applyAlignment="1" applyProtection="1">
      <alignment horizontal="center" vertical="center" wrapText="1" readingOrder="1"/>
      <protection hidden="1"/>
    </xf>
    <xf numFmtId="0" fontId="11" fillId="3" borderId="59" xfId="0" applyFont="1" applyFill="1" applyBorder="1" applyAlignment="1" applyProtection="1">
      <alignment horizontal="center" vertical="center" wrapText="1" readingOrder="1"/>
      <protection hidden="1"/>
    </xf>
    <xf numFmtId="41" fontId="19" fillId="3" borderId="60" xfId="1" applyFont="1" applyFill="1" applyBorder="1" applyAlignment="1" applyProtection="1">
      <alignment horizontal="center" vertical="center" wrapText="1"/>
      <protection hidden="1"/>
    </xf>
    <xf numFmtId="41" fontId="19" fillId="3" borderId="61" xfId="1" applyFont="1" applyFill="1" applyBorder="1" applyAlignment="1" applyProtection="1">
      <alignment horizontal="center" vertical="center" wrapText="1"/>
      <protection hidden="1"/>
    </xf>
    <xf numFmtId="41" fontId="19" fillId="3" borderId="62" xfId="1" applyFont="1" applyFill="1" applyBorder="1" applyAlignment="1" applyProtection="1">
      <alignment horizontal="center" vertical="center" wrapText="1"/>
      <protection hidden="1"/>
    </xf>
    <xf numFmtId="41" fontId="19" fillId="3" borderId="63" xfId="1" applyFont="1" applyFill="1" applyBorder="1" applyAlignment="1" applyProtection="1">
      <alignment horizontal="center" vertical="center" wrapText="1"/>
      <protection hidden="1"/>
    </xf>
    <xf numFmtId="41" fontId="19" fillId="3" borderId="64" xfId="1" applyFont="1" applyFill="1" applyBorder="1" applyAlignment="1" applyProtection="1">
      <alignment horizontal="center" vertical="center" wrapText="1"/>
      <protection hidden="1"/>
    </xf>
    <xf numFmtId="41" fontId="19" fillId="3" borderId="65" xfId="1" applyFont="1" applyFill="1" applyBorder="1" applyAlignment="1" applyProtection="1">
      <alignment horizontal="center" vertical="center" wrapText="1"/>
      <protection hidden="1"/>
    </xf>
    <xf numFmtId="41" fontId="19" fillId="3" borderId="59" xfId="1" applyFont="1" applyFill="1" applyBorder="1" applyAlignment="1" applyProtection="1">
      <alignment horizontal="center" vertical="center" wrapText="1"/>
      <protection hidden="1"/>
    </xf>
    <xf numFmtId="41" fontId="20" fillId="3" borderId="66" xfId="1" applyFont="1" applyFill="1" applyBorder="1" applyAlignment="1" applyProtection="1">
      <alignment horizontal="center" vertical="center" wrapText="1"/>
      <protection hidden="1"/>
    </xf>
    <xf numFmtId="41" fontId="19" fillId="3" borderId="66" xfId="1" applyFont="1" applyFill="1" applyBorder="1" applyAlignment="1" applyProtection="1">
      <alignment horizontal="center" vertical="center" wrapText="1"/>
      <protection hidden="1"/>
    </xf>
    <xf numFmtId="41" fontId="19" fillId="6" borderId="67" xfId="1" applyFont="1" applyFill="1" applyBorder="1" applyAlignment="1" applyProtection="1">
      <alignment horizontal="center" vertical="center" wrapText="1"/>
      <protection hidden="1"/>
    </xf>
    <xf numFmtId="41" fontId="19" fillId="0" borderId="40" xfId="1" applyFont="1" applyFill="1" applyBorder="1" applyAlignment="1" applyProtection="1">
      <alignment horizontal="center" vertical="center" wrapText="1"/>
      <protection locked="0" hidden="1"/>
    </xf>
    <xf numFmtId="41" fontId="20" fillId="3" borderId="47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locked="0" hidden="1"/>
    </xf>
    <xf numFmtId="41" fontId="19" fillId="0" borderId="68" xfId="1" applyFont="1" applyFill="1" applyBorder="1" applyAlignment="1" applyProtection="1">
      <alignment horizontal="center" vertical="center" wrapText="1"/>
      <protection locked="0" hidden="1"/>
    </xf>
    <xf numFmtId="41" fontId="19" fillId="0" borderId="56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0" quotePrefix="1" applyFont="1" applyFill="1" applyAlignment="1" applyProtection="1">
      <alignment horizontal="left" vertical="center"/>
      <protection hidden="1"/>
    </xf>
    <xf numFmtId="41" fontId="19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1" fillId="5" borderId="0" xfId="0" applyFont="1" applyFill="1" applyAlignment="1" applyProtection="1">
      <alignment horizontal="left" vertical="center"/>
      <protection hidden="1"/>
    </xf>
    <xf numFmtId="0" fontId="22" fillId="5" borderId="0" xfId="0" applyFont="1" applyFill="1" applyAlignment="1" applyProtection="1">
      <alignment horizontal="left" vertical="center"/>
      <protection hidden="1"/>
    </xf>
    <xf numFmtId="0" fontId="17" fillId="5" borderId="0" xfId="0" applyFont="1" applyFill="1" applyProtection="1">
      <alignment vertical="center"/>
      <protection hidden="1"/>
    </xf>
    <xf numFmtId="0" fontId="23" fillId="5" borderId="0" xfId="0" applyFont="1" applyFill="1" applyProtection="1">
      <alignment vertical="center"/>
      <protection hidden="1"/>
    </xf>
    <xf numFmtId="41" fontId="19" fillId="7" borderId="67" xfId="1" quotePrefix="1" applyFont="1" applyFill="1" applyBorder="1" applyAlignment="1" applyProtection="1">
      <alignment horizontal="center" vertical="center" wrapText="1"/>
      <protection hidden="1"/>
    </xf>
    <xf numFmtId="0" fontId="11" fillId="8" borderId="69" xfId="0" applyFont="1" applyFill="1" applyBorder="1" applyAlignment="1" applyProtection="1">
      <alignment horizontal="center" vertical="center" wrapText="1" readingOrder="1"/>
      <protection hidden="1"/>
    </xf>
    <xf numFmtId="0" fontId="11" fillId="8" borderId="70" xfId="0" applyFont="1" applyFill="1" applyBorder="1" applyAlignment="1" applyProtection="1">
      <alignment horizontal="center" vertical="center" wrapText="1" readingOrder="1"/>
      <protection hidden="1"/>
    </xf>
    <xf numFmtId="41" fontId="19" fillId="8" borderId="71" xfId="1" applyFont="1" applyFill="1" applyBorder="1" applyAlignment="1" applyProtection="1">
      <alignment horizontal="center" vertical="center" wrapText="1"/>
      <protection hidden="1"/>
    </xf>
    <xf numFmtId="41" fontId="19" fillId="8" borderId="21" xfId="1" applyFont="1" applyFill="1" applyBorder="1" applyAlignment="1" applyProtection="1">
      <alignment horizontal="center" vertical="center" wrapText="1"/>
      <protection hidden="1"/>
    </xf>
    <xf numFmtId="41" fontId="19" fillId="8" borderId="22" xfId="1" applyFont="1" applyFill="1" applyBorder="1" applyAlignment="1" applyProtection="1">
      <alignment horizontal="center" vertical="center" wrapText="1"/>
      <protection hidden="1"/>
    </xf>
    <xf numFmtId="41" fontId="19" fillId="8" borderId="72" xfId="1" applyFont="1" applyFill="1" applyBorder="1" applyAlignment="1" applyProtection="1">
      <alignment horizontal="center" vertical="center" wrapText="1"/>
      <protection hidden="1"/>
    </xf>
    <xf numFmtId="41" fontId="19" fillId="8" borderId="25" xfId="1" applyFont="1" applyFill="1" applyBorder="1" applyAlignment="1" applyProtection="1">
      <alignment horizontal="center" vertical="center" wrapText="1"/>
      <protection hidden="1"/>
    </xf>
    <xf numFmtId="41" fontId="19" fillId="8" borderId="27" xfId="1" applyFont="1" applyFill="1" applyBorder="1" applyAlignment="1" applyProtection="1">
      <alignment horizontal="center" vertical="center" wrapText="1"/>
      <protection hidden="1"/>
    </xf>
    <xf numFmtId="41" fontId="19" fillId="8" borderId="70" xfId="1" applyFont="1" applyFill="1" applyBorder="1" applyAlignment="1" applyProtection="1">
      <alignment horizontal="center" vertical="center" wrapText="1"/>
      <protection hidden="1"/>
    </xf>
    <xf numFmtId="41" fontId="20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30" xfId="1" applyFont="1" applyFill="1" applyBorder="1" applyAlignment="1" applyProtection="1">
      <alignment horizontal="center" vertical="center" wrapText="1"/>
      <protection hidden="1"/>
    </xf>
    <xf numFmtId="0" fontId="24" fillId="0" borderId="0" xfId="0" applyFont="1">
      <alignment vertical="center"/>
    </xf>
    <xf numFmtId="0" fontId="25" fillId="0" borderId="0" xfId="0" applyFont="1" applyAlignment="1">
      <alignment horizontal="left" vertical="center" readingOrder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0" fillId="0" borderId="79" xfId="0" applyFont="1" applyBorder="1" applyAlignment="1">
      <alignment horizontal="left" vertical="center" wrapText="1" inden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0" fillId="6" borderId="84" xfId="0" applyFont="1" applyFill="1" applyBorder="1" applyAlignment="1">
      <alignment horizontal="left" vertical="center" wrapText="1" indent="1"/>
    </xf>
    <xf numFmtId="0" fontId="0" fillId="0" borderId="85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shrinkToFit="1"/>
    </xf>
    <xf numFmtId="0" fontId="30" fillId="0" borderId="86" xfId="0" applyFont="1" applyBorder="1" applyAlignment="1">
      <alignment horizontal="left" vertical="center" wrapText="1" indent="1"/>
    </xf>
    <xf numFmtId="0" fontId="0" fillId="2" borderId="0" xfId="0" applyFill="1">
      <alignment vertical="center"/>
    </xf>
    <xf numFmtId="0" fontId="0" fillId="0" borderId="8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/>
    </xf>
    <xf numFmtId="0" fontId="0" fillId="0" borderId="78" xfId="0" applyBorder="1" applyAlignment="1" applyProtection="1">
      <alignment horizontal="center" vertical="center"/>
      <protection hidden="1"/>
    </xf>
    <xf numFmtId="0" fontId="0" fillId="0" borderId="82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0" fillId="0" borderId="89" xfId="0" applyFont="1" applyBorder="1" applyAlignment="1">
      <alignment horizontal="left" vertical="center" wrapText="1" indent="1"/>
    </xf>
    <xf numFmtId="0" fontId="0" fillId="0" borderId="0" xfId="0" applyAlignment="1" applyProtection="1">
      <alignment horizontal="center" vertical="center"/>
      <protection hidden="1"/>
    </xf>
    <xf numFmtId="0" fontId="3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0" fillId="4" borderId="0" xfId="0" applyFont="1" applyFill="1" applyAlignment="1" applyProtection="1">
      <alignment horizontal="left" vertical="center"/>
      <protection hidden="1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0" fontId="0" fillId="4" borderId="0" xfId="0" applyFill="1" applyProtection="1">
      <alignment vertical="center"/>
      <protection hidden="1"/>
    </xf>
    <xf numFmtId="0" fontId="31" fillId="4" borderId="0" xfId="0" applyFont="1" applyFill="1">
      <alignment vertical="center"/>
    </xf>
    <xf numFmtId="0" fontId="31" fillId="0" borderId="0" xfId="0" applyFont="1">
      <alignment vertical="center"/>
    </xf>
    <xf numFmtId="0" fontId="3" fillId="0" borderId="9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5" fillId="9" borderId="0" xfId="0" applyFont="1" applyFill="1" applyAlignment="1" applyProtection="1">
      <alignment horizontal="left" vertical="center"/>
      <protection hidden="1"/>
    </xf>
    <xf numFmtId="0" fontId="15" fillId="9" borderId="0" xfId="0" applyFont="1" applyFill="1" applyAlignment="1" applyProtection="1">
      <alignment horizontal="center" vertical="center"/>
      <protection hidden="1"/>
    </xf>
    <xf numFmtId="0" fontId="9" fillId="4" borderId="0" xfId="0" applyFont="1" applyFill="1" applyProtection="1">
      <alignment vertical="center"/>
      <protection hidden="1"/>
    </xf>
    <xf numFmtId="0" fontId="3" fillId="0" borderId="7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8" fillId="9" borderId="0" xfId="0" applyFont="1" applyFill="1" applyAlignment="1" applyProtection="1">
      <alignment horizontal="left" vertical="center"/>
      <protection hidden="1"/>
    </xf>
    <xf numFmtId="0" fontId="21" fillId="9" borderId="0" xfId="0" applyFont="1" applyFill="1" applyAlignment="1" applyProtection="1">
      <alignment horizontal="left" vertical="center"/>
      <protection hidden="1"/>
    </xf>
    <xf numFmtId="0" fontId="19" fillId="9" borderId="0" xfId="0" applyFont="1" applyFill="1" applyAlignment="1" applyProtection="1">
      <alignment horizontal="distributed" vertical="center"/>
      <protection hidden="1"/>
    </xf>
    <xf numFmtId="0" fontId="7" fillId="0" borderId="1" xfId="0" applyFont="1" applyBorder="1" applyProtection="1">
      <alignment vertical="center"/>
      <protection locked="0" hidden="1"/>
    </xf>
    <xf numFmtId="0" fontId="32" fillId="0" borderId="1" xfId="0" applyFont="1" applyBorder="1" applyProtection="1">
      <alignment vertical="center"/>
      <protection locked="0" hidden="1"/>
    </xf>
    <xf numFmtId="0" fontId="33" fillId="0" borderId="1" xfId="0" applyFont="1" applyBorder="1" applyProtection="1">
      <alignment vertical="center"/>
      <protection locked="0" hidden="1"/>
    </xf>
    <xf numFmtId="0" fontId="34" fillId="0" borderId="1" xfId="0" applyFont="1" applyBorder="1" applyProtection="1">
      <alignment vertical="center"/>
      <protection hidden="1"/>
    </xf>
    <xf numFmtId="0" fontId="9" fillId="0" borderId="0" xfId="0" applyFont="1">
      <alignment vertical="center"/>
    </xf>
    <xf numFmtId="0" fontId="35" fillId="0" borderId="1" xfId="0" applyFont="1" applyBorder="1" applyAlignment="1" applyProtection="1">
      <alignment horizontal="right" vertical="center"/>
      <protection hidden="1"/>
    </xf>
    <xf numFmtId="0" fontId="18" fillId="9" borderId="0" xfId="0" applyFont="1" applyFill="1" applyProtection="1">
      <alignment vertical="center"/>
      <protection hidden="1"/>
    </xf>
    <xf numFmtId="0" fontId="9" fillId="4" borderId="0" xfId="0" applyFont="1" applyFill="1">
      <alignment vertical="center"/>
    </xf>
    <xf numFmtId="0" fontId="11" fillId="10" borderId="91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2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3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4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5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6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6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37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7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98" xfId="0" applyFont="1" applyFill="1" applyBorder="1" applyAlignment="1" applyProtection="1">
      <alignment horizontal="center" vertical="center" wrapText="1" readingOrder="1"/>
      <protection locked="0" hidden="1"/>
    </xf>
    <xf numFmtId="0" fontId="15" fillId="0" borderId="0" xfId="0" applyFont="1" applyAlignment="1">
      <alignment horizontal="center" vertical="center"/>
    </xf>
    <xf numFmtId="0" fontId="0" fillId="10" borderId="58" xfId="0" applyFill="1" applyBorder="1" applyProtection="1">
      <alignment vertical="center"/>
      <protection locked="0" hidden="1"/>
    </xf>
    <xf numFmtId="0" fontId="11" fillId="10" borderId="99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100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81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78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101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102" xfId="0" applyFont="1" applyFill="1" applyBorder="1" applyAlignment="1" applyProtection="1">
      <alignment horizontal="center" vertical="center" wrapText="1" readingOrder="1"/>
      <protection locked="0" hidden="1"/>
    </xf>
    <xf numFmtId="0" fontId="11" fillId="10" borderId="103" xfId="0" applyFont="1" applyFill="1" applyBorder="1" applyAlignment="1" applyProtection="1">
      <alignment horizontal="center" vertical="center" wrapText="1" readingOrder="1"/>
      <protection locked="0" hidden="1"/>
    </xf>
    <xf numFmtId="0" fontId="11" fillId="11" borderId="104" xfId="0" applyFont="1" applyFill="1" applyBorder="1" applyAlignment="1" applyProtection="1">
      <alignment horizontal="center" vertical="center" shrinkToFit="1" readingOrder="1"/>
      <protection locked="0" hidden="1"/>
    </xf>
    <xf numFmtId="0" fontId="11" fillId="11" borderId="105" xfId="0" applyFont="1" applyFill="1" applyBorder="1" applyAlignment="1" applyProtection="1">
      <alignment horizontal="center" vertical="center" shrinkToFit="1" readingOrder="1"/>
      <protection locked="0" hidden="1"/>
    </xf>
    <xf numFmtId="0" fontId="11" fillId="0" borderId="105" xfId="0" applyFont="1" applyBorder="1" applyAlignment="1" applyProtection="1">
      <alignment horizontal="center" vertical="center" shrinkToFit="1" readingOrder="1"/>
      <protection locked="0" hidden="1"/>
    </xf>
    <xf numFmtId="0" fontId="11" fillId="0" borderId="102" xfId="0" applyFont="1" applyBorder="1" applyAlignment="1" applyProtection="1">
      <alignment horizontal="center" vertical="center" shrinkToFit="1" readingOrder="1"/>
      <protection locked="0" hidden="1"/>
    </xf>
    <xf numFmtId="0" fontId="11" fillId="0" borderId="106" xfId="0" applyFont="1" applyBorder="1" applyAlignment="1" applyProtection="1">
      <alignment horizontal="center" vertical="center" shrinkToFit="1" readingOrder="1"/>
      <protection locked="0" hidden="1"/>
    </xf>
    <xf numFmtId="0" fontId="11" fillId="10" borderId="107" xfId="0" applyFont="1" applyFill="1" applyBorder="1" applyAlignment="1" applyProtection="1">
      <alignment horizontal="center" vertical="center" wrapText="1" readingOrder="1"/>
      <protection locked="0" hidden="1"/>
    </xf>
    <xf numFmtId="0" fontId="18" fillId="4" borderId="0" xfId="0" applyFont="1" applyFill="1" applyProtection="1">
      <alignment vertical="center"/>
      <protection hidden="1"/>
    </xf>
    <xf numFmtId="0" fontId="1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08" xfId="0" applyFont="1" applyBorder="1" applyAlignment="1" applyProtection="1">
      <alignment horizontal="center" vertical="center" wrapText="1" readingOrder="1"/>
      <protection locked="0" hidden="1"/>
    </xf>
    <xf numFmtId="176" fontId="36" fillId="0" borderId="109" xfId="0" applyNumberFormat="1" applyFont="1" applyBorder="1" applyAlignment="1" applyProtection="1">
      <alignment horizontal="center" vertical="center" wrapText="1"/>
      <protection locked="0" hidden="1"/>
    </xf>
    <xf numFmtId="176" fontId="36" fillId="0" borderId="110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11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11" xfId="0" applyNumberFormat="1" applyFont="1" applyBorder="1" applyAlignment="1" applyProtection="1">
      <alignment horizontal="center" vertical="center" shrinkToFit="1"/>
      <protection locked="0" hidden="1"/>
    </xf>
    <xf numFmtId="177" fontId="5" fillId="0" borderId="112" xfId="0" applyNumberFormat="1" applyFont="1" applyBorder="1" applyAlignment="1" applyProtection="1">
      <alignment horizontal="right" vertical="center"/>
      <protection locked="0" hidden="1"/>
    </xf>
    <xf numFmtId="177" fontId="5" fillId="0" borderId="113" xfId="0" applyNumberFormat="1" applyFont="1" applyBorder="1" applyAlignment="1" applyProtection="1">
      <alignment horizontal="right" vertical="center"/>
      <protection locked="0" hidden="1"/>
    </xf>
    <xf numFmtId="178" fontId="37" fillId="3" borderId="114" xfId="0" applyNumberFormat="1" applyFont="1" applyFill="1" applyBorder="1" applyAlignment="1" applyProtection="1">
      <alignment horizontal="right" vertical="center"/>
      <protection hidden="1"/>
    </xf>
    <xf numFmtId="176" fontId="5" fillId="11" borderId="115" xfId="0" applyNumberFormat="1" applyFont="1" applyFill="1" applyBorder="1" applyAlignment="1" applyProtection="1">
      <alignment horizontal="center" vertical="center" wrapText="1"/>
      <protection locked="0" hidden="1"/>
    </xf>
    <xf numFmtId="176" fontId="5" fillId="11" borderId="116" xfId="0" applyNumberFormat="1" applyFont="1" applyFill="1" applyBorder="1" applyAlignment="1" applyProtection="1">
      <alignment horizontal="center" vertical="center" wrapText="1"/>
      <protection locked="0" hidden="1"/>
    </xf>
    <xf numFmtId="176" fontId="5" fillId="0" borderId="116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13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17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48" xfId="0" applyNumberFormat="1" applyFont="1" applyBorder="1" applyAlignment="1" applyProtection="1">
      <alignment horizontal="center" vertical="center" wrapText="1"/>
      <protection locked="0" hidden="1"/>
    </xf>
    <xf numFmtId="0" fontId="18" fillId="4" borderId="0" xfId="0" applyFont="1" applyFill="1">
      <alignment vertical="center"/>
    </xf>
    <xf numFmtId="0" fontId="18" fillId="0" borderId="0" xfId="0" applyFont="1">
      <alignment vertical="center"/>
    </xf>
    <xf numFmtId="0" fontId="5" fillId="0" borderId="118" xfId="0" applyFont="1" applyBorder="1" applyAlignment="1" applyProtection="1">
      <alignment horizontal="center" vertical="center" wrapText="1" readingOrder="1"/>
      <protection locked="0" hidden="1"/>
    </xf>
    <xf numFmtId="176" fontId="5" fillId="0" borderId="119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20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21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21" xfId="0" applyNumberFormat="1" applyFont="1" applyBorder="1" applyAlignment="1" applyProtection="1">
      <alignment horizontal="center" vertical="center" shrinkToFit="1"/>
      <protection locked="0" hidden="1"/>
    </xf>
    <xf numFmtId="177" fontId="5" fillId="0" borderId="53" xfId="0" applyNumberFormat="1" applyFont="1" applyBorder="1" applyAlignment="1" applyProtection="1">
      <alignment horizontal="right" vertical="center"/>
      <protection locked="0" hidden="1"/>
    </xf>
    <xf numFmtId="177" fontId="5" fillId="0" borderId="55" xfId="0" applyNumberFormat="1" applyFont="1" applyBorder="1" applyAlignment="1" applyProtection="1">
      <alignment horizontal="right" vertical="center"/>
      <protection locked="0" hidden="1"/>
    </xf>
    <xf numFmtId="178" fontId="37" fillId="3" borderId="122" xfId="0" applyNumberFormat="1" applyFont="1" applyFill="1" applyBorder="1" applyAlignment="1" applyProtection="1">
      <alignment horizontal="right" vertical="center"/>
      <protection hidden="1"/>
    </xf>
    <xf numFmtId="176" fontId="5" fillId="11" borderId="51" xfId="0" applyNumberFormat="1" applyFont="1" applyFill="1" applyBorder="1" applyAlignment="1" applyProtection="1">
      <alignment horizontal="center" vertical="center" wrapText="1"/>
      <protection locked="0" hidden="1"/>
    </xf>
    <xf numFmtId="176" fontId="5" fillId="11" borderId="54" xfId="0" applyNumberFormat="1" applyFont="1" applyFill="1" applyBorder="1" applyAlignment="1" applyProtection="1">
      <alignment horizontal="center" vertical="center" wrapText="1"/>
      <protection locked="0" hidden="1"/>
    </xf>
    <xf numFmtId="176" fontId="5" fillId="0" borderId="54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55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52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57" xfId="0" applyNumberFormat="1" applyFont="1" applyBorder="1" applyAlignment="1" applyProtection="1">
      <alignment horizontal="center" vertical="center" wrapText="1"/>
      <protection locked="0" hidden="1"/>
    </xf>
    <xf numFmtId="0" fontId="5" fillId="0" borderId="121" xfId="0" applyFont="1" applyBorder="1" applyAlignment="1" applyProtection="1">
      <alignment horizontal="center" vertical="center" wrapText="1"/>
      <protection locked="0" hidden="1"/>
    </xf>
    <xf numFmtId="0" fontId="18" fillId="9" borderId="0" xfId="0" quotePrefix="1" applyFont="1" applyFill="1" applyAlignment="1" applyProtection="1">
      <alignment horizontal="left" vertical="center"/>
      <protection hidden="1"/>
    </xf>
    <xf numFmtId="176" fontId="5" fillId="0" borderId="119" xfId="0" applyNumberFormat="1" applyFont="1" applyBorder="1" applyAlignment="1" applyProtection="1">
      <alignment vertical="center" wrapText="1"/>
      <protection locked="0" hidden="1"/>
    </xf>
    <xf numFmtId="176" fontId="5" fillId="0" borderId="120" xfId="0" applyNumberFormat="1" applyFont="1" applyBorder="1" applyAlignment="1" applyProtection="1">
      <alignment vertical="center" wrapText="1"/>
      <protection locked="0" hidden="1"/>
    </xf>
    <xf numFmtId="0" fontId="18" fillId="9" borderId="0" xfId="0" applyFont="1" applyFill="1" applyAlignment="1" applyProtection="1">
      <alignment horizontal="center" vertical="center"/>
      <protection hidden="1"/>
    </xf>
    <xf numFmtId="0" fontId="1" fillId="4" borderId="0" xfId="2" applyFill="1">
      <alignment vertical="center"/>
    </xf>
    <xf numFmtId="176" fontId="5" fillId="0" borderId="119" xfId="0" applyNumberFormat="1" applyFont="1" applyBorder="1" applyAlignment="1" applyProtection="1">
      <alignment vertical="center" wrapText="1"/>
      <protection locked="0" hidden="1"/>
    </xf>
    <xf numFmtId="176" fontId="5" fillId="0" borderId="120" xfId="0" applyNumberFormat="1" applyFont="1" applyBorder="1" applyAlignment="1" applyProtection="1">
      <alignment vertical="center" wrapText="1"/>
      <protection locked="0" hidden="1"/>
    </xf>
    <xf numFmtId="0" fontId="15" fillId="9" borderId="0" xfId="0" applyFont="1" applyFill="1" applyProtection="1">
      <alignment vertical="center"/>
      <protection hidden="1"/>
    </xf>
    <xf numFmtId="0" fontId="19" fillId="9" borderId="0" xfId="0" quotePrefix="1" applyFont="1" applyFill="1" applyAlignment="1" applyProtection="1">
      <alignment horizontal="left" vertical="center"/>
      <protection hidden="1"/>
    </xf>
    <xf numFmtId="0" fontId="15" fillId="9" borderId="123" xfId="0" applyFont="1" applyFill="1" applyBorder="1" applyAlignment="1" applyProtection="1">
      <alignment horizontal="center" vertical="center" wrapText="1"/>
      <protection hidden="1"/>
    </xf>
    <xf numFmtId="0" fontId="17" fillId="9" borderId="0" xfId="0" applyFont="1" applyFill="1" applyAlignment="1" applyProtection="1">
      <alignment horizontal="left" vertical="center"/>
      <protection hidden="1"/>
    </xf>
    <xf numFmtId="0" fontId="5" fillId="0" borderId="124" xfId="0" applyFont="1" applyBorder="1" applyAlignment="1" applyProtection="1">
      <alignment horizontal="center" vertical="center" wrapText="1" readingOrder="1"/>
      <protection locked="0" hidden="1"/>
    </xf>
    <xf numFmtId="176" fontId="5" fillId="0" borderId="125" xfId="0" applyNumberFormat="1" applyFont="1" applyBorder="1" applyAlignment="1" applyProtection="1">
      <alignment vertical="center" wrapText="1"/>
      <protection locked="0" hidden="1"/>
    </xf>
    <xf numFmtId="176" fontId="5" fillId="0" borderId="126" xfId="0" applyNumberFormat="1" applyFont="1" applyBorder="1" applyAlignment="1" applyProtection="1">
      <alignment vertical="center" wrapText="1"/>
      <protection locked="0" hidden="1"/>
    </xf>
    <xf numFmtId="176" fontId="5" fillId="0" borderId="127" xfId="0" applyNumberFormat="1" applyFont="1" applyBorder="1" applyAlignment="1" applyProtection="1">
      <alignment horizontal="center" vertical="center" wrapText="1"/>
      <protection locked="0" hidden="1"/>
    </xf>
    <xf numFmtId="176" fontId="5" fillId="0" borderId="127" xfId="0" applyNumberFormat="1" applyFont="1" applyBorder="1" applyAlignment="1" applyProtection="1">
      <alignment horizontal="center" vertical="center" shrinkToFit="1"/>
      <protection locked="0" hidden="1"/>
    </xf>
    <xf numFmtId="177" fontId="5" fillId="0" borderId="128" xfId="0" applyNumberFormat="1" applyFont="1" applyBorder="1" applyAlignment="1" applyProtection="1">
      <alignment horizontal="right" vertical="center"/>
      <protection locked="0" hidden="1"/>
    </xf>
    <xf numFmtId="177" fontId="5" fillId="0" borderId="129" xfId="0" applyNumberFormat="1" applyFont="1" applyBorder="1" applyAlignment="1" applyProtection="1">
      <alignment horizontal="right" vertical="center"/>
      <protection locked="0" hidden="1"/>
    </xf>
    <xf numFmtId="178" fontId="37" fillId="3" borderId="130" xfId="0" applyNumberFormat="1" applyFont="1" applyFill="1" applyBorder="1" applyAlignment="1" applyProtection="1">
      <alignment horizontal="right" vertical="center"/>
      <protection hidden="1"/>
    </xf>
    <xf numFmtId="176" fontId="5" fillId="0" borderId="131" xfId="0" applyNumberFormat="1" applyFont="1" applyBorder="1" applyAlignment="1" applyProtection="1">
      <alignment horizontal="center" vertical="center" wrapText="1"/>
      <protection locked="0" hidden="1"/>
    </xf>
    <xf numFmtId="0" fontId="11" fillId="3" borderId="132" xfId="0" applyFont="1" applyFill="1" applyBorder="1" applyAlignment="1" applyProtection="1">
      <alignment horizontal="center" vertical="center" wrapText="1" readingOrder="1"/>
      <protection hidden="1"/>
    </xf>
    <xf numFmtId="176" fontId="19" fillId="3" borderId="133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34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35" xfId="0" applyNumberFormat="1" applyFont="1" applyFill="1" applyBorder="1" applyAlignment="1" applyProtection="1">
      <alignment horizontal="center" vertical="center" wrapText="1"/>
      <protection hidden="1"/>
    </xf>
    <xf numFmtId="179" fontId="19" fillId="3" borderId="135" xfId="0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6" xfId="0" applyNumberFormat="1" applyFont="1" applyFill="1" applyBorder="1" applyAlignment="1" applyProtection="1">
      <alignment horizontal="right" vertical="center"/>
      <protection hidden="1"/>
    </xf>
    <xf numFmtId="178" fontId="37" fillId="3" borderId="137" xfId="0" applyNumberFormat="1" applyFont="1" applyFill="1" applyBorder="1" applyAlignment="1" applyProtection="1">
      <alignment horizontal="right" vertical="center"/>
      <protection hidden="1"/>
    </xf>
    <xf numFmtId="176" fontId="19" fillId="3" borderId="138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39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40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41" xfId="0" applyNumberFormat="1" applyFont="1" applyFill="1" applyBorder="1" applyAlignment="1" applyProtection="1">
      <alignment horizontal="center" vertical="center" wrapText="1"/>
      <protection hidden="1"/>
    </xf>
    <xf numFmtId="176" fontId="19" fillId="3" borderId="135" xfId="0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quotePrefix="1" applyFont="1" applyAlignment="1" applyProtection="1">
      <alignment horizontal="left" vertical="center"/>
      <protection hidden="1"/>
    </xf>
    <xf numFmtId="0" fontId="15" fillId="0" borderId="0" xfId="0" quotePrefix="1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9" fillId="0" borderId="0" xfId="0" quotePrefix="1" applyFont="1" applyAlignment="1" applyProtection="1">
      <alignment horizontal="left" vertical="center"/>
      <protection hidden="1"/>
    </xf>
  </cellXfs>
  <cellStyles count="3">
    <cellStyle name="경고문" xfId="2" builtinId="11"/>
    <cellStyle name="쉼표 [0]" xfId="1" builtinId="6"/>
    <cellStyle name="표준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7085CE6-3429-4260-B756-6C7B28C84DD3}"/>
            </a:ext>
          </a:extLst>
        </xdr:cNvPr>
        <xdr:cNvSpPr/>
      </xdr:nvSpPr>
      <xdr:spPr>
        <a:xfrm>
          <a:off x="10744199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AC34CA-3785-4C27-9A1B-72A340D9DAAB}"/>
            </a:ext>
          </a:extLst>
        </xdr:cNvPr>
        <xdr:cNvSpPr/>
      </xdr:nvSpPr>
      <xdr:spPr>
        <a:xfrm>
          <a:off x="110490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A9B44D6-B206-4A8F-BF21-63502EB9E57F}"/>
            </a:ext>
          </a:extLst>
        </xdr:cNvPr>
        <xdr:cNvSpPr/>
      </xdr:nvSpPr>
      <xdr:spPr>
        <a:xfrm>
          <a:off x="110871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83C73A0-E015-4F5B-ADA0-2B83FDB1AAB2}"/>
            </a:ext>
          </a:extLst>
        </xdr:cNvPr>
        <xdr:cNvSpPr/>
      </xdr:nvSpPr>
      <xdr:spPr>
        <a:xfrm>
          <a:off x="12849223" y="209550"/>
          <a:ext cx="2562226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4.%20&#48380;&#45208;&#49324;&#49373;&#49328;&#45812;&#45817;_&#49373;&#49328;1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E971-6003-43EC-A784-40D78B8C9902}">
  <dimension ref="A1:Z30"/>
  <sheetViews>
    <sheetView showGridLines="0" tabSelected="1" view="pageBreakPreview" zoomScaleNormal="100" zoomScaleSheetLayoutView="100" workbookViewId="0">
      <selection activeCell="F24" sqref="F24"/>
    </sheetView>
  </sheetViews>
  <sheetFormatPr defaultColWidth="9" defaultRowHeight="16.5" x14ac:dyDescent="0.3"/>
  <cols>
    <col min="1" max="1" width="3.625" style="3" customWidth="1"/>
    <col min="2" max="2" width="12" style="3" customWidth="1"/>
    <col min="3" max="3" width="9.625" style="3" customWidth="1"/>
    <col min="4" max="11" width="7.62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62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>
        <v>0</v>
      </c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>
        <v>0</v>
      </c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92">
        <v>0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3"/>
      <c r="B10" s="94" t="s">
        <v>28</v>
      </c>
      <c r="C10" s="95">
        <f>SUM(C6:C9)</f>
        <v>0</v>
      </c>
      <c r="D10" s="96">
        <f t="shared" ref="D10:I10" si="2">SUM(D7:D9)</f>
        <v>0</v>
      </c>
      <c r="E10" s="97">
        <f t="shared" si="2"/>
        <v>0</v>
      </c>
      <c r="F10" s="98">
        <f t="shared" si="2"/>
        <v>0</v>
      </c>
      <c r="G10" s="97">
        <f t="shared" si="2"/>
        <v>0</v>
      </c>
      <c r="H10" s="98">
        <f t="shared" si="2"/>
        <v>0</v>
      </c>
      <c r="I10" s="97">
        <f t="shared" si="2"/>
        <v>0</v>
      </c>
      <c r="J10" s="99">
        <f>SUM(J6:J9)</f>
        <v>0</v>
      </c>
      <c r="K10" s="100">
        <f>SUM(K6:K9)</f>
        <v>0</v>
      </c>
      <c r="L10" s="101">
        <f>(D10+F10+H10+J10)-(E10+G10+I10+K10)</f>
        <v>0</v>
      </c>
      <c r="M10" s="102">
        <f t="shared" si="0"/>
        <v>0</v>
      </c>
      <c r="N10" s="103">
        <f>SUM(N7:N9)</f>
        <v>0</v>
      </c>
      <c r="O10" s="104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105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6">
        <f t="shared" si="0"/>
        <v>1</v>
      </c>
      <c r="N11" s="107"/>
      <c r="O11" s="108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92">
        <v>0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9"/>
      <c r="O12" s="91"/>
      <c r="Q12" s="63"/>
      <c r="R12" s="64"/>
      <c r="S12" s="64"/>
      <c r="T12" s="110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92">
        <v>1</v>
      </c>
      <c r="D13" s="83"/>
      <c r="E13" s="84"/>
      <c r="F13" s="85"/>
      <c r="G13" s="84"/>
      <c r="H13" s="86"/>
      <c r="I13" s="84"/>
      <c r="J13" s="86"/>
      <c r="K13" s="111"/>
      <c r="L13" s="88">
        <f>(D13+F13+H13+J13)-(E13+G13+I13+K13)</f>
        <v>0</v>
      </c>
      <c r="M13" s="89">
        <f t="shared" si="0"/>
        <v>1</v>
      </c>
      <c r="N13" s="109"/>
      <c r="O13" s="91"/>
      <c r="Q13" s="63"/>
      <c r="R13" s="64"/>
      <c r="S13" s="64"/>
      <c r="T13" s="110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9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9"/>
      <c r="O14" s="91"/>
      <c r="Q14" s="63"/>
      <c r="R14" s="64"/>
      <c r="S14" s="112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9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9"/>
      <c r="O15" s="91"/>
      <c r="Q15" s="63"/>
      <c r="R15" s="79"/>
      <c r="S15" s="112"/>
      <c r="T15" s="113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9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9"/>
      <c r="O16" s="91"/>
      <c r="Q16" s="63"/>
      <c r="R16" s="79"/>
      <c r="S16" s="114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9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9"/>
      <c r="O17" s="91"/>
      <c r="Q17" s="63"/>
      <c r="R17" s="34"/>
      <c r="S17" s="112"/>
      <c r="T17" s="115" t="s">
        <v>45</v>
      </c>
      <c r="U17" s="110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92">
        <v>0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9"/>
      <c r="O18" s="91"/>
      <c r="Q18" s="63"/>
      <c r="R18" s="34"/>
      <c r="S18" s="112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3"/>
      <c r="B19" s="94" t="s">
        <v>28</v>
      </c>
      <c r="C19" s="95">
        <f t="shared" ref="C19:K19" si="3">SUM(C11:C18)</f>
        <v>6</v>
      </c>
      <c r="D19" s="96">
        <f t="shared" si="3"/>
        <v>0</v>
      </c>
      <c r="E19" s="97">
        <f t="shared" si="3"/>
        <v>0</v>
      </c>
      <c r="F19" s="99">
        <f t="shared" ref="F19:I19" si="4">SUM(F11:F18)</f>
        <v>0</v>
      </c>
      <c r="G19" s="97">
        <f t="shared" si="4"/>
        <v>0</v>
      </c>
      <c r="H19" s="98">
        <f t="shared" si="4"/>
        <v>0</v>
      </c>
      <c r="I19" s="97">
        <f t="shared" si="4"/>
        <v>0</v>
      </c>
      <c r="J19" s="98">
        <f t="shared" si="3"/>
        <v>0</v>
      </c>
      <c r="K19" s="100">
        <f t="shared" si="3"/>
        <v>0</v>
      </c>
      <c r="L19" s="101">
        <f t="shared" si="1"/>
        <v>0</v>
      </c>
      <c r="M19" s="102">
        <f t="shared" si="0"/>
        <v>6</v>
      </c>
      <c r="N19" s="103">
        <f>SUM(N11:N18)</f>
        <v>0</v>
      </c>
      <c r="O19" s="104" t="s">
        <v>29</v>
      </c>
      <c r="Q19" s="63"/>
      <c r="R19" s="34"/>
      <c r="S19" s="64"/>
      <c r="T19" s="112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105">
        <v>3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6">
        <f t="shared" si="0"/>
        <v>3</v>
      </c>
      <c r="N20" s="77" t="s">
        <v>18</v>
      </c>
      <c r="O20" s="108"/>
      <c r="Q20" s="63"/>
      <c r="R20" s="34" t="s">
        <v>51</v>
      </c>
      <c r="S20" s="64"/>
      <c r="T20" s="64"/>
      <c r="U20" s="79"/>
      <c r="V20" s="79"/>
      <c r="W20" s="110"/>
      <c r="X20" s="79"/>
    </row>
    <row r="21" spans="1:26" s="62" customFormat="1" ht="20.100000000000001" customHeight="1" x14ac:dyDescent="0.3">
      <c r="A21" s="80"/>
      <c r="B21" s="81" t="s">
        <v>52</v>
      </c>
      <c r="C21" s="92">
        <v>5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5</v>
      </c>
      <c r="N21" s="90" t="s">
        <v>18</v>
      </c>
      <c r="O21" s="91"/>
      <c r="Q21" s="63"/>
      <c r="R21" s="110"/>
      <c r="S21" s="65" t="s">
        <v>53</v>
      </c>
      <c r="T21" s="79"/>
      <c r="U21" s="64"/>
      <c r="V21" s="110"/>
      <c r="W21" s="110"/>
      <c r="X21" s="79"/>
    </row>
    <row r="22" spans="1:26" s="62" customFormat="1" ht="20.100000000000001" customHeight="1" x14ac:dyDescent="0.3">
      <c r="A22" s="80"/>
      <c r="B22" s="81" t="s">
        <v>54</v>
      </c>
      <c r="C22" s="92">
        <v>13</v>
      </c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13</v>
      </c>
      <c r="N22" s="90" t="s">
        <v>18</v>
      </c>
      <c r="O22" s="91"/>
      <c r="Q22" s="63"/>
      <c r="R22" s="110"/>
      <c r="S22" s="64" t="s">
        <v>55</v>
      </c>
      <c r="T22" s="64"/>
      <c r="U22" s="64"/>
      <c r="V22" s="110"/>
      <c r="W22" s="110"/>
      <c r="X22" s="79"/>
    </row>
    <row r="23" spans="1:26" s="62" customFormat="1" ht="20.100000000000001" customHeight="1" x14ac:dyDescent="0.3">
      <c r="A23" s="80"/>
      <c r="B23" s="81" t="s">
        <v>56</v>
      </c>
      <c r="C23" s="92">
        <v>3</v>
      </c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3</v>
      </c>
      <c r="N23" s="90" t="s">
        <v>18</v>
      </c>
      <c r="O23" s="91"/>
      <c r="Q23" s="63"/>
      <c r="R23" s="110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92">
        <v>10</v>
      </c>
      <c r="D24" s="83"/>
      <c r="E24" s="84"/>
      <c r="F24" s="85">
        <v>4</v>
      </c>
      <c r="G24" s="84"/>
      <c r="H24" s="86"/>
      <c r="I24" s="84"/>
      <c r="J24" s="86"/>
      <c r="K24" s="87"/>
      <c r="L24" s="88">
        <f t="shared" si="1"/>
        <v>4</v>
      </c>
      <c r="M24" s="89">
        <f t="shared" si="0"/>
        <v>14</v>
      </c>
      <c r="N24" s="109" t="s">
        <v>59</v>
      </c>
      <c r="O24" s="91"/>
      <c r="Q24" s="63"/>
      <c r="R24" s="110"/>
      <c r="S24" s="110" t="s">
        <v>60</v>
      </c>
      <c r="T24" s="64"/>
      <c r="U24" s="64"/>
      <c r="V24" s="110"/>
      <c r="W24" s="79"/>
      <c r="X24" s="79"/>
    </row>
    <row r="25" spans="1:26" s="62" customFormat="1" ht="20.100000000000001" customHeight="1" x14ac:dyDescent="0.3">
      <c r="A25" s="93"/>
      <c r="B25" s="94" t="s">
        <v>28</v>
      </c>
      <c r="C25" s="95">
        <f t="shared" ref="C25:K25" si="5">SUM(C20:C24)</f>
        <v>34</v>
      </c>
      <c r="D25" s="96">
        <f t="shared" si="5"/>
        <v>0</v>
      </c>
      <c r="E25" s="97">
        <f t="shared" si="5"/>
        <v>0</v>
      </c>
      <c r="F25" s="99">
        <f t="shared" si="5"/>
        <v>4</v>
      </c>
      <c r="G25" s="97">
        <f t="shared" si="5"/>
        <v>0</v>
      </c>
      <c r="H25" s="98">
        <f t="shared" si="5"/>
        <v>0</v>
      </c>
      <c r="I25" s="97">
        <f t="shared" si="5"/>
        <v>0</v>
      </c>
      <c r="J25" s="98">
        <f t="shared" si="5"/>
        <v>0</v>
      </c>
      <c r="K25" s="100">
        <f t="shared" si="5"/>
        <v>0</v>
      </c>
      <c r="L25" s="101">
        <f t="shared" si="1"/>
        <v>4</v>
      </c>
      <c r="M25" s="102">
        <f t="shared" si="0"/>
        <v>38</v>
      </c>
      <c r="N25" s="103">
        <f>SUM(N20:N24)</f>
        <v>0</v>
      </c>
      <c r="O25" s="116" t="s">
        <v>18</v>
      </c>
      <c r="Q25" s="63"/>
      <c r="R25" s="110"/>
      <c r="S25" s="110"/>
      <c r="T25" s="64"/>
      <c r="U25" s="64"/>
      <c r="V25" s="110"/>
      <c r="W25" s="79"/>
      <c r="X25" s="79"/>
    </row>
    <row r="26" spans="1:26" s="62" customFormat="1" ht="20.100000000000001" customHeight="1" thickBot="1" x14ac:dyDescent="0.35">
      <c r="A26" s="117" t="s">
        <v>61</v>
      </c>
      <c r="B26" s="118"/>
      <c r="C26" s="119">
        <f>C10+C19+C25</f>
        <v>40</v>
      </c>
      <c r="D26" s="120">
        <f t="shared" ref="D26:K26" si="6">D10+D19+D25</f>
        <v>0</v>
      </c>
      <c r="E26" s="121">
        <f t="shared" si="6"/>
        <v>0</v>
      </c>
      <c r="F26" s="122">
        <f t="shared" si="6"/>
        <v>4</v>
      </c>
      <c r="G26" s="121">
        <f t="shared" si="6"/>
        <v>0</v>
      </c>
      <c r="H26" s="123">
        <f t="shared" si="6"/>
        <v>0</v>
      </c>
      <c r="I26" s="121">
        <f t="shared" si="6"/>
        <v>0</v>
      </c>
      <c r="J26" s="123">
        <f t="shared" si="6"/>
        <v>0</v>
      </c>
      <c r="K26" s="124">
        <f t="shared" si="6"/>
        <v>0</v>
      </c>
      <c r="L26" s="125">
        <f t="shared" si="1"/>
        <v>4</v>
      </c>
      <c r="M26" s="126">
        <f t="shared" si="0"/>
        <v>44</v>
      </c>
      <c r="N26" s="127">
        <f>N10+N19+N25</f>
        <v>0</v>
      </c>
      <c r="O26" s="128" t="s">
        <v>29</v>
      </c>
      <c r="Q26" s="63"/>
      <c r="R26" s="110"/>
      <c r="S26" s="110"/>
      <c r="T26" s="64"/>
      <c r="U26" s="64"/>
      <c r="V26" s="110"/>
      <c r="W26" s="79"/>
      <c r="X26" s="79"/>
    </row>
    <row r="27" spans="1:26" x14ac:dyDescent="0.3">
      <c r="R27" s="64"/>
      <c r="S27" s="129"/>
      <c r="T27" s="63"/>
      <c r="U27" s="63"/>
      <c r="V27" s="62"/>
      <c r="W27" s="62"/>
      <c r="X27" s="62"/>
    </row>
    <row r="28" spans="1:26" ht="17.25" x14ac:dyDescent="0.3">
      <c r="R28" s="63"/>
      <c r="S28" s="129"/>
      <c r="U28" s="130"/>
      <c r="Z28" s="3" t="s">
        <v>62</v>
      </c>
    </row>
    <row r="29" spans="1:26" ht="17.25" x14ac:dyDescent="0.3">
      <c r="V29" s="130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4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EDD45C2-199E-46C2-A5E3-1589D392ED4D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0722-48FB-4833-A5F9-FF4A826DAAAD}">
  <dimension ref="A1:J46"/>
  <sheetViews>
    <sheetView showGridLines="0" view="pageBreakPreview" zoomScale="85" zoomScaleNormal="100" zoomScaleSheetLayoutView="85" workbookViewId="0">
      <selection activeCell="F24" sqref="F24"/>
    </sheetView>
  </sheetViews>
  <sheetFormatPr defaultColWidth="9" defaultRowHeight="16.5" x14ac:dyDescent="0.3"/>
  <cols>
    <col min="1" max="1" width="5.625" style="3" customWidth="1"/>
    <col min="2" max="2" width="13.125" style="3" customWidth="1"/>
    <col min="3" max="3" width="8.625" style="168" customWidth="1"/>
    <col min="4" max="4" width="40.625" style="3" customWidth="1"/>
    <col min="5" max="6" width="0.62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20.100000000000001" customHeigh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</row>
    <row r="3" spans="1:10" s="136" customFormat="1" ht="20.100000000000001" customHeight="1" thickBot="1" x14ac:dyDescent="0.35">
      <c r="A3" s="133" t="s">
        <v>66</v>
      </c>
      <c r="B3" s="133"/>
      <c r="C3" s="134"/>
      <c r="D3" s="133"/>
      <c r="E3" s="133"/>
      <c r="F3" s="133"/>
      <c r="G3" s="135" t="s">
        <v>67</v>
      </c>
      <c r="H3" s="133"/>
      <c r="I3" s="133"/>
      <c r="J3" s="133"/>
    </row>
    <row r="4" spans="1:10" s="17" customFormat="1" ht="20.100000000000001" customHeight="1" thickTop="1" x14ac:dyDescent="0.3">
      <c r="A4" s="137" t="s">
        <v>68</v>
      </c>
      <c r="B4" s="138"/>
      <c r="C4" s="139"/>
      <c r="D4" s="140" t="s">
        <v>69</v>
      </c>
      <c r="G4" s="141" t="s">
        <v>70</v>
      </c>
      <c r="H4" s="142"/>
      <c r="I4" s="143"/>
      <c r="J4" s="144" t="s">
        <v>71</v>
      </c>
    </row>
    <row r="5" spans="1:10" s="17" customFormat="1" ht="20.100000000000001" customHeight="1" x14ac:dyDescent="0.3">
      <c r="A5" s="145" t="s">
        <v>72</v>
      </c>
      <c r="B5" s="146" t="s">
        <v>73</v>
      </c>
      <c r="C5" s="146" t="s">
        <v>74</v>
      </c>
      <c r="D5" s="147"/>
      <c r="G5" s="148" t="s">
        <v>75</v>
      </c>
      <c r="H5" s="149" t="s">
        <v>76</v>
      </c>
      <c r="I5" s="149" t="s">
        <v>77</v>
      </c>
      <c r="J5" s="150"/>
    </row>
    <row r="6" spans="1:10" s="17" customFormat="1" ht="50.1" customHeight="1" thickBot="1" x14ac:dyDescent="0.35">
      <c r="A6" s="151" t="s">
        <v>78</v>
      </c>
      <c r="B6" s="152" t="s">
        <v>79</v>
      </c>
      <c r="C6" s="153" t="s">
        <v>80</v>
      </c>
      <c r="D6" s="154" t="s">
        <v>81</v>
      </c>
      <c r="G6" s="155" t="s">
        <v>82</v>
      </c>
      <c r="H6" s="156">
        <v>4</v>
      </c>
      <c r="I6" s="156" t="s">
        <v>83</v>
      </c>
      <c r="J6" s="157" t="s">
        <v>84</v>
      </c>
    </row>
    <row r="7" spans="1:10" s="62" customFormat="1" ht="50.1" customHeight="1" thickTop="1" x14ac:dyDescent="0.3">
      <c r="A7" s="158"/>
      <c r="B7" s="159" t="s">
        <v>85</v>
      </c>
      <c r="C7" s="159" t="s">
        <v>86</v>
      </c>
      <c r="D7" s="160" t="s">
        <v>87</v>
      </c>
      <c r="G7" s="161"/>
      <c r="H7" s="161"/>
      <c r="I7" s="161"/>
      <c r="J7" s="161"/>
    </row>
    <row r="8" spans="1:10" s="62" customFormat="1" ht="50.1" customHeight="1" x14ac:dyDescent="0.3">
      <c r="A8" s="158"/>
      <c r="B8" s="152" t="s">
        <v>88</v>
      </c>
      <c r="C8" s="159" t="s">
        <v>89</v>
      </c>
      <c r="D8" s="160" t="s">
        <v>90</v>
      </c>
      <c r="G8" s="161"/>
      <c r="H8" s="161"/>
      <c r="I8" s="161"/>
      <c r="J8" s="161"/>
    </row>
    <row r="9" spans="1:10" s="62" customFormat="1" ht="50.1" customHeight="1" x14ac:dyDescent="0.3">
      <c r="A9" s="158"/>
      <c r="B9" s="159" t="s">
        <v>91</v>
      </c>
      <c r="C9" s="159" t="s">
        <v>92</v>
      </c>
      <c r="D9" s="160" t="s">
        <v>93</v>
      </c>
      <c r="G9" s="161"/>
      <c r="H9" s="161"/>
      <c r="I9" s="161"/>
      <c r="J9" s="161"/>
    </row>
    <row r="10" spans="1:10" s="62" customFormat="1" ht="50.1" customHeight="1" x14ac:dyDescent="0.3">
      <c r="A10" s="158"/>
      <c r="B10" s="159" t="s">
        <v>94</v>
      </c>
      <c r="C10" s="159" t="s">
        <v>95</v>
      </c>
      <c r="D10" s="160" t="s">
        <v>87</v>
      </c>
      <c r="G10" s="161"/>
      <c r="H10" s="161"/>
      <c r="I10" s="161"/>
      <c r="J10" s="161"/>
    </row>
    <row r="11" spans="1:10" s="62" customFormat="1" ht="50.1" customHeight="1" x14ac:dyDescent="0.3">
      <c r="A11" s="162"/>
      <c r="B11" s="159" t="s">
        <v>96</v>
      </c>
      <c r="C11" s="159" t="s">
        <v>97</v>
      </c>
      <c r="D11" s="160" t="s">
        <v>98</v>
      </c>
      <c r="G11" s="161"/>
      <c r="H11" s="161"/>
      <c r="I11" s="161"/>
      <c r="J11" s="161"/>
    </row>
    <row r="12" spans="1:10" s="62" customFormat="1" ht="50.1" customHeight="1" x14ac:dyDescent="0.3">
      <c r="A12" s="151" t="s">
        <v>99</v>
      </c>
      <c r="B12" s="159" t="s">
        <v>100</v>
      </c>
      <c r="C12" s="159" t="s">
        <v>101</v>
      </c>
      <c r="D12" s="160" t="s">
        <v>102</v>
      </c>
      <c r="G12" s="161"/>
      <c r="H12" s="161"/>
      <c r="I12" s="161"/>
      <c r="J12" s="161"/>
    </row>
    <row r="13" spans="1:10" s="62" customFormat="1" ht="50.25" customHeight="1" x14ac:dyDescent="0.3">
      <c r="A13" s="158"/>
      <c r="B13" s="163" t="s">
        <v>100</v>
      </c>
      <c r="C13" s="163" t="s">
        <v>103</v>
      </c>
      <c r="D13" s="160" t="s">
        <v>102</v>
      </c>
      <c r="G13" s="161"/>
      <c r="H13" s="161"/>
      <c r="I13" s="161"/>
      <c r="J13" s="161"/>
    </row>
    <row r="14" spans="1:10" ht="50.25" customHeight="1" x14ac:dyDescent="0.3">
      <c r="A14" s="158"/>
      <c r="B14" s="163" t="s">
        <v>100</v>
      </c>
      <c r="C14" s="163" t="s">
        <v>104</v>
      </c>
      <c r="D14" s="160" t="s">
        <v>105</v>
      </c>
      <c r="G14" s="161"/>
      <c r="H14" s="161"/>
      <c r="I14" s="161"/>
      <c r="J14" s="161"/>
    </row>
    <row r="15" spans="1:10" ht="50.25" customHeight="1" x14ac:dyDescent="0.3">
      <c r="A15" s="158"/>
      <c r="B15" s="163" t="s">
        <v>106</v>
      </c>
      <c r="C15" s="163" t="s">
        <v>107</v>
      </c>
      <c r="D15" s="160" t="s">
        <v>102</v>
      </c>
      <c r="G15" s="161"/>
      <c r="H15" s="161"/>
      <c r="I15" s="161"/>
      <c r="J15" s="161"/>
    </row>
    <row r="16" spans="1:10" ht="50.25" customHeight="1" x14ac:dyDescent="0.3">
      <c r="A16" s="158"/>
      <c r="B16" s="163" t="s">
        <v>106</v>
      </c>
      <c r="C16" s="163" t="s">
        <v>108</v>
      </c>
      <c r="D16" s="160" t="s">
        <v>102</v>
      </c>
      <c r="G16" s="161"/>
      <c r="H16" s="161"/>
      <c r="I16" s="161"/>
      <c r="J16" s="161"/>
    </row>
    <row r="17" spans="1:10" ht="50.25" customHeight="1" x14ac:dyDescent="0.3">
      <c r="A17" s="158"/>
      <c r="B17" s="163" t="s">
        <v>106</v>
      </c>
      <c r="C17" s="163" t="s">
        <v>109</v>
      </c>
      <c r="D17" s="160" t="s">
        <v>102</v>
      </c>
      <c r="G17" s="161"/>
      <c r="H17" s="161"/>
      <c r="I17" s="161"/>
      <c r="J17" s="161"/>
    </row>
    <row r="18" spans="1:10" ht="50.25" customHeight="1" x14ac:dyDescent="0.3">
      <c r="A18" s="158"/>
      <c r="B18" s="163" t="s">
        <v>106</v>
      </c>
      <c r="C18" s="163" t="s">
        <v>110</v>
      </c>
      <c r="D18" s="160" t="s">
        <v>102</v>
      </c>
      <c r="G18" s="161"/>
      <c r="H18" s="161"/>
      <c r="I18" s="161"/>
      <c r="J18" s="161"/>
    </row>
    <row r="19" spans="1:10" ht="50.25" customHeight="1" x14ac:dyDescent="0.3">
      <c r="A19" s="158"/>
      <c r="B19" s="163" t="s">
        <v>106</v>
      </c>
      <c r="C19" s="163" t="s">
        <v>111</v>
      </c>
      <c r="D19" s="160" t="s">
        <v>102</v>
      </c>
      <c r="G19" s="161"/>
      <c r="H19" s="161"/>
      <c r="I19" s="161"/>
      <c r="J19" s="161"/>
    </row>
    <row r="20" spans="1:10" ht="50.25" customHeight="1" x14ac:dyDescent="0.3">
      <c r="A20" s="158"/>
      <c r="B20" s="163" t="s">
        <v>112</v>
      </c>
      <c r="C20" s="163" t="s">
        <v>113</v>
      </c>
      <c r="D20" s="160" t="s">
        <v>102</v>
      </c>
      <c r="G20" s="161"/>
      <c r="H20" s="161"/>
      <c r="I20" s="161"/>
      <c r="J20" s="161"/>
    </row>
    <row r="21" spans="1:10" ht="50.25" customHeight="1" x14ac:dyDescent="0.3">
      <c r="A21" s="158"/>
      <c r="B21" s="163" t="s">
        <v>112</v>
      </c>
      <c r="C21" s="163" t="s">
        <v>114</v>
      </c>
      <c r="D21" s="160" t="s">
        <v>105</v>
      </c>
      <c r="G21" s="161"/>
      <c r="H21" s="161"/>
      <c r="I21" s="161"/>
      <c r="J21" s="161"/>
    </row>
    <row r="22" spans="1:10" ht="50.25" customHeight="1" x14ac:dyDescent="0.3">
      <c r="A22" s="158"/>
      <c r="B22" s="164" t="s">
        <v>112</v>
      </c>
      <c r="C22" s="164" t="s">
        <v>115</v>
      </c>
      <c r="D22" s="160" t="s">
        <v>102</v>
      </c>
      <c r="G22" s="161"/>
      <c r="H22" s="161"/>
      <c r="I22" s="161"/>
      <c r="J22" s="161"/>
    </row>
    <row r="23" spans="1:10" ht="50.25" customHeight="1" x14ac:dyDescent="0.3">
      <c r="A23" s="158"/>
      <c r="B23" s="164" t="s">
        <v>112</v>
      </c>
      <c r="C23" s="164" t="s">
        <v>116</v>
      </c>
      <c r="D23" s="160" t="s">
        <v>105</v>
      </c>
    </row>
    <row r="24" spans="1:10" ht="50.25" customHeight="1" x14ac:dyDescent="0.3">
      <c r="A24" s="158"/>
      <c r="B24" s="164" t="s">
        <v>112</v>
      </c>
      <c r="C24" s="164" t="s">
        <v>117</v>
      </c>
      <c r="D24" s="160" t="s">
        <v>102</v>
      </c>
    </row>
    <row r="25" spans="1:10" ht="50.25" customHeight="1" x14ac:dyDescent="0.3">
      <c r="A25" s="158"/>
      <c r="B25" s="164" t="s">
        <v>112</v>
      </c>
      <c r="C25" s="164" t="s">
        <v>118</v>
      </c>
      <c r="D25" s="160" t="s">
        <v>102</v>
      </c>
    </row>
    <row r="26" spans="1:10" ht="50.25" customHeight="1" x14ac:dyDescent="0.3">
      <c r="A26" s="158"/>
      <c r="B26" s="164" t="s">
        <v>112</v>
      </c>
      <c r="C26" s="164" t="s">
        <v>119</v>
      </c>
      <c r="D26" s="160" t="s">
        <v>102</v>
      </c>
    </row>
    <row r="27" spans="1:10" ht="50.25" customHeight="1" x14ac:dyDescent="0.3">
      <c r="A27" s="158"/>
      <c r="B27" s="164" t="s">
        <v>112</v>
      </c>
      <c r="C27" s="164" t="s">
        <v>120</v>
      </c>
      <c r="D27" s="160" t="s">
        <v>102</v>
      </c>
    </row>
    <row r="28" spans="1:10" ht="50.25" customHeight="1" x14ac:dyDescent="0.3">
      <c r="A28" s="158"/>
      <c r="B28" s="164" t="s">
        <v>112</v>
      </c>
      <c r="C28" s="164" t="s">
        <v>121</v>
      </c>
      <c r="D28" s="160" t="s">
        <v>102</v>
      </c>
    </row>
    <row r="29" spans="1:10" ht="50.25" customHeight="1" x14ac:dyDescent="0.3">
      <c r="A29" s="158"/>
      <c r="B29" s="164" t="s">
        <v>112</v>
      </c>
      <c r="C29" s="164" t="s">
        <v>122</v>
      </c>
      <c r="D29" s="160" t="s">
        <v>105</v>
      </c>
    </row>
    <row r="30" spans="1:10" ht="50.25" customHeight="1" x14ac:dyDescent="0.3">
      <c r="A30" s="158"/>
      <c r="B30" s="164" t="s">
        <v>112</v>
      </c>
      <c r="C30" s="164" t="s">
        <v>123</v>
      </c>
      <c r="D30" s="160" t="s">
        <v>105</v>
      </c>
    </row>
    <row r="31" spans="1:10" ht="50.25" customHeight="1" x14ac:dyDescent="0.3">
      <c r="A31" s="158"/>
      <c r="B31" s="164" t="s">
        <v>112</v>
      </c>
      <c r="C31" s="164" t="s">
        <v>124</v>
      </c>
      <c r="D31" s="160" t="s">
        <v>102</v>
      </c>
    </row>
    <row r="32" spans="1:10" ht="50.25" customHeight="1" x14ac:dyDescent="0.3">
      <c r="A32" s="158"/>
      <c r="B32" s="164" t="s">
        <v>112</v>
      </c>
      <c r="C32" s="164" t="s">
        <v>125</v>
      </c>
      <c r="D32" s="160" t="s">
        <v>102</v>
      </c>
    </row>
    <row r="33" spans="1:4" ht="50.25" customHeight="1" x14ac:dyDescent="0.3">
      <c r="A33" s="158"/>
      <c r="B33" s="164" t="s">
        <v>126</v>
      </c>
      <c r="C33" s="164" t="s">
        <v>127</v>
      </c>
      <c r="D33" s="160" t="s">
        <v>102</v>
      </c>
    </row>
    <row r="34" spans="1:4" ht="50.25" customHeight="1" x14ac:dyDescent="0.3">
      <c r="A34" s="158"/>
      <c r="B34" s="164" t="s">
        <v>126</v>
      </c>
      <c r="C34" s="164" t="s">
        <v>128</v>
      </c>
      <c r="D34" s="160" t="s">
        <v>102</v>
      </c>
    </row>
    <row r="35" spans="1:4" ht="50.25" customHeight="1" x14ac:dyDescent="0.3">
      <c r="A35" s="158"/>
      <c r="B35" s="164" t="s">
        <v>126</v>
      </c>
      <c r="C35" s="164" t="s">
        <v>129</v>
      </c>
      <c r="D35" s="160" t="s">
        <v>105</v>
      </c>
    </row>
    <row r="36" spans="1:4" ht="50.25" customHeight="1" x14ac:dyDescent="0.3">
      <c r="A36" s="158"/>
      <c r="B36" s="164" t="s">
        <v>130</v>
      </c>
      <c r="C36" s="164" t="s">
        <v>131</v>
      </c>
      <c r="D36" s="160" t="s">
        <v>102</v>
      </c>
    </row>
    <row r="37" spans="1:4" ht="50.25" customHeight="1" x14ac:dyDescent="0.3">
      <c r="A37" s="158"/>
      <c r="B37" s="164" t="s">
        <v>130</v>
      </c>
      <c r="C37" s="164" t="s">
        <v>132</v>
      </c>
      <c r="D37" s="160" t="s">
        <v>102</v>
      </c>
    </row>
    <row r="38" spans="1:4" ht="50.25" customHeight="1" x14ac:dyDescent="0.3">
      <c r="A38" s="158"/>
      <c r="B38" s="164" t="s">
        <v>130</v>
      </c>
      <c r="C38" s="164" t="s">
        <v>133</v>
      </c>
      <c r="D38" s="160" t="s">
        <v>102</v>
      </c>
    </row>
    <row r="39" spans="1:4" ht="50.25" customHeight="1" x14ac:dyDescent="0.3">
      <c r="A39" s="158"/>
      <c r="B39" s="164" t="s">
        <v>130</v>
      </c>
      <c r="C39" s="164" t="s">
        <v>134</v>
      </c>
      <c r="D39" s="160" t="s">
        <v>102</v>
      </c>
    </row>
    <row r="40" spans="1:4" ht="50.25" customHeight="1" x14ac:dyDescent="0.3">
      <c r="A40" s="158"/>
      <c r="B40" s="164" t="s">
        <v>130</v>
      </c>
      <c r="C40" s="164" t="s">
        <v>135</v>
      </c>
      <c r="D40" s="160" t="s">
        <v>102</v>
      </c>
    </row>
    <row r="41" spans="1:4" ht="50.25" customHeight="1" x14ac:dyDescent="0.3">
      <c r="A41" s="158"/>
      <c r="B41" s="164" t="s">
        <v>130</v>
      </c>
      <c r="C41" s="164" t="s">
        <v>136</v>
      </c>
      <c r="D41" s="160" t="s">
        <v>102</v>
      </c>
    </row>
    <row r="42" spans="1:4" ht="50.25" customHeight="1" x14ac:dyDescent="0.3">
      <c r="A42" s="158"/>
      <c r="B42" s="164" t="s">
        <v>130</v>
      </c>
      <c r="C42" s="164" t="s">
        <v>137</v>
      </c>
      <c r="D42" s="160" t="s">
        <v>102</v>
      </c>
    </row>
    <row r="43" spans="1:4" ht="50.25" customHeight="1" x14ac:dyDescent="0.3">
      <c r="A43" s="158"/>
      <c r="B43" s="164" t="s">
        <v>130</v>
      </c>
      <c r="C43" s="164" t="s">
        <v>138</v>
      </c>
      <c r="D43" s="160" t="s">
        <v>102</v>
      </c>
    </row>
    <row r="44" spans="1:4" ht="50.25" customHeight="1" x14ac:dyDescent="0.3">
      <c r="A44" s="158"/>
      <c r="B44" s="164" t="s">
        <v>130</v>
      </c>
      <c r="C44" s="164" t="s">
        <v>139</v>
      </c>
      <c r="D44" s="160" t="s">
        <v>102</v>
      </c>
    </row>
    <row r="45" spans="1:4" ht="50.25" customHeight="1" thickBot="1" x14ac:dyDescent="0.35">
      <c r="A45" s="165"/>
      <c r="B45" s="166" t="s">
        <v>130</v>
      </c>
      <c r="C45" s="166" t="s">
        <v>140</v>
      </c>
      <c r="D45" s="167" t="s">
        <v>102</v>
      </c>
    </row>
    <row r="46" spans="1:4" ht="17.25" thickTop="1" x14ac:dyDescent="0.3"/>
  </sheetData>
  <mergeCells count="7">
    <mergeCell ref="A12:A45"/>
    <mergeCell ref="A1:J1"/>
    <mergeCell ref="A4:C4"/>
    <mergeCell ref="D4:D5"/>
    <mergeCell ref="G4:I4"/>
    <mergeCell ref="J4:J5"/>
    <mergeCell ref="A6:A11"/>
  </mergeCells>
  <phoneticPr fontId="4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5204-C254-49AF-BDE3-11380730B036}">
  <dimension ref="A1:AQ38"/>
  <sheetViews>
    <sheetView showGridLines="0" view="pageBreakPreview" topLeftCell="A3" zoomScale="115" zoomScaleNormal="100" zoomScaleSheetLayoutView="115" workbookViewId="0">
      <selection activeCell="F24" sqref="F24"/>
    </sheetView>
  </sheetViews>
  <sheetFormatPr defaultColWidth="9" defaultRowHeight="16.5" x14ac:dyDescent="0.3"/>
  <cols>
    <col min="1" max="1" width="5.625" style="177" customWidth="1"/>
    <col min="2" max="2" width="7.875" style="288" customWidth="1"/>
    <col min="3" max="3" width="3.375" style="288" customWidth="1"/>
    <col min="4" max="4" width="4.125" style="289" customWidth="1"/>
    <col min="5" max="5" width="4.125" style="177" customWidth="1"/>
    <col min="6" max="6" width="8.125" style="177" customWidth="1"/>
    <col min="7" max="7" width="7.625" style="177" customWidth="1"/>
    <col min="8" max="8" width="5.125" style="177" customWidth="1"/>
    <col min="9" max="9" width="6.125" style="177" customWidth="1"/>
    <col min="10" max="11" width="7.5" style="177" bestFit="1" customWidth="1"/>
    <col min="12" max="12" width="6.625" style="177" customWidth="1"/>
    <col min="13" max="21" width="2.5" style="177" customWidth="1"/>
    <col min="22" max="24" width="2.875" style="177" customWidth="1"/>
    <col min="25" max="25" width="4.125" style="177" customWidth="1"/>
    <col min="26" max="27" width="15.125" style="17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125" style="3" customWidth="1"/>
    <col min="33" max="33" width="5.625" style="3" customWidth="1"/>
    <col min="34" max="34" width="10.125" style="3" customWidth="1"/>
    <col min="35" max="35" width="3.625" style="3" customWidth="1"/>
    <col min="36" max="36" width="4.625" style="3" customWidth="1"/>
    <col min="37" max="37" width="9.625" style="3" customWidth="1"/>
    <col min="38" max="38" width="6.875" style="3" customWidth="1"/>
    <col min="39" max="39" width="9" style="177"/>
    <col min="40" max="40" width="2.375" style="177" customWidth="1"/>
    <col min="41" max="42" width="9" style="177"/>
    <col min="43" max="43" width="8.125" style="177" customWidth="1"/>
    <col min="44" max="16384" width="9" style="177"/>
  </cols>
  <sheetData>
    <row r="1" spans="1:43" ht="18" customHeight="1" x14ac:dyDescent="0.3">
      <c r="A1" s="169" t="s">
        <v>141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1"/>
      <c r="AC1" s="172" t="s">
        <v>142</v>
      </c>
      <c r="AD1" s="173"/>
      <c r="AE1" s="173"/>
      <c r="AF1" s="173"/>
      <c r="AG1" s="173"/>
      <c r="AH1" s="173"/>
      <c r="AI1" s="174"/>
      <c r="AJ1" s="174"/>
      <c r="AK1" s="20"/>
      <c r="AL1" s="175"/>
      <c r="AM1" s="176"/>
    </row>
    <row r="2" spans="1:43" ht="18" customHeigh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80"/>
      <c r="AB2" s="7"/>
      <c r="AC2" s="181" t="s">
        <v>143</v>
      </c>
      <c r="AD2" s="181"/>
      <c r="AE2" s="181"/>
      <c r="AF2" s="181"/>
      <c r="AG2" s="181"/>
      <c r="AH2" s="181"/>
      <c r="AI2" s="182"/>
      <c r="AJ2" s="182"/>
      <c r="AK2" s="182"/>
      <c r="AL2" s="183"/>
      <c r="AM2" s="176"/>
    </row>
    <row r="3" spans="1:43" ht="18" customHeight="1" thickBot="1" x14ac:dyDescent="0.35">
      <c r="A3" s="184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85"/>
      <c r="AB3" s="17"/>
      <c r="AC3" s="186"/>
      <c r="AD3" s="187" t="s">
        <v>144</v>
      </c>
      <c r="AE3" s="188"/>
      <c r="AF3" s="188"/>
      <c r="AG3" s="188"/>
      <c r="AH3" s="188"/>
      <c r="AI3" s="188"/>
      <c r="AJ3" s="188"/>
      <c r="AK3" s="188"/>
      <c r="AL3" s="20"/>
      <c r="AM3" s="176"/>
    </row>
    <row r="4" spans="1:43" s="193" customFormat="1" ht="21" customHeight="1" thickBot="1" x14ac:dyDescent="0.35">
      <c r="A4" s="189" t="s">
        <v>145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146</v>
      </c>
      <c r="AB4" s="17"/>
      <c r="AC4" s="181"/>
      <c r="AD4" s="187" t="s">
        <v>147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148</v>
      </c>
      <c r="B5" s="198" t="s">
        <v>149</v>
      </c>
      <c r="C5" s="199"/>
      <c r="D5" s="200" t="s">
        <v>150</v>
      </c>
      <c r="E5" s="200" t="s">
        <v>151</v>
      </c>
      <c r="F5" s="200" t="s">
        <v>152</v>
      </c>
      <c r="G5" s="201" t="s">
        <v>153</v>
      </c>
      <c r="H5" s="202"/>
      <c r="I5" s="203"/>
      <c r="J5" s="202" t="s">
        <v>154</v>
      </c>
      <c r="K5" s="202"/>
      <c r="L5" s="204"/>
      <c r="M5" s="205" t="s">
        <v>155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156</v>
      </c>
      <c r="Z5" s="200" t="s">
        <v>157</v>
      </c>
      <c r="AA5" s="200" t="s">
        <v>158</v>
      </c>
      <c r="AB5" s="17"/>
      <c r="AC5" s="181" t="s">
        <v>159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160</v>
      </c>
      <c r="H6" s="212" t="s">
        <v>161</v>
      </c>
      <c r="I6" s="212" t="s">
        <v>162</v>
      </c>
      <c r="J6" s="213" t="s">
        <v>163</v>
      </c>
      <c r="K6" s="214" t="s">
        <v>164</v>
      </c>
      <c r="L6" s="215" t="s">
        <v>165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1" t="s">
        <v>166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167</v>
      </c>
      <c r="B7" s="226" t="s">
        <v>168</v>
      </c>
      <c r="C7" s="227"/>
      <c r="D7" s="228">
        <v>1</v>
      </c>
      <c r="E7" s="228">
        <v>4</v>
      </c>
      <c r="F7" s="228" t="s">
        <v>169</v>
      </c>
      <c r="G7" s="229" t="s">
        <v>170</v>
      </c>
      <c r="H7" s="228" t="s">
        <v>79</v>
      </c>
      <c r="I7" s="229" t="s">
        <v>80</v>
      </c>
      <c r="J7" s="230">
        <v>0</v>
      </c>
      <c r="K7" s="231">
        <v>40</v>
      </c>
      <c r="L7" s="232">
        <f>SUM(J7:K7)</f>
        <v>40</v>
      </c>
      <c r="M7" s="233"/>
      <c r="N7" s="234"/>
      <c r="O7" s="234">
        <v>23</v>
      </c>
      <c r="P7" s="235"/>
      <c r="Q7" s="235"/>
      <c r="R7" s="235"/>
      <c r="S7" s="234"/>
      <c r="T7" s="234"/>
      <c r="U7" s="234"/>
      <c r="V7" s="235"/>
      <c r="W7" s="236"/>
      <c r="X7" s="237"/>
      <c r="Y7" s="238" t="s">
        <v>171</v>
      </c>
      <c r="Z7" s="228" t="s">
        <v>172</v>
      </c>
      <c r="AA7" s="228" t="s">
        <v>172</v>
      </c>
      <c r="AB7" s="62"/>
      <c r="AC7" s="186"/>
      <c r="AD7" s="186" t="s">
        <v>173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 t="s">
        <v>167</v>
      </c>
      <c r="B8" s="242" t="s">
        <v>174</v>
      </c>
      <c r="C8" s="243"/>
      <c r="D8" s="244">
        <v>3</v>
      </c>
      <c r="E8" s="244">
        <v>24</v>
      </c>
      <c r="F8" s="244" t="s">
        <v>175</v>
      </c>
      <c r="G8" s="245" t="s">
        <v>170</v>
      </c>
      <c r="H8" s="244" t="s">
        <v>85</v>
      </c>
      <c r="I8" s="245" t="s">
        <v>86</v>
      </c>
      <c r="J8" s="246">
        <v>440</v>
      </c>
      <c r="K8" s="247">
        <v>317</v>
      </c>
      <c r="L8" s="248">
        <f t="shared" ref="L8:L25" si="0">SUM(J8:K8)</f>
        <v>757</v>
      </c>
      <c r="M8" s="249"/>
      <c r="N8" s="250"/>
      <c r="O8" s="250"/>
      <c r="P8" s="251" t="s">
        <v>176</v>
      </c>
      <c r="Q8" s="251"/>
      <c r="R8" s="251"/>
      <c r="S8" s="250"/>
      <c r="T8" s="250"/>
      <c r="U8" s="250"/>
      <c r="V8" s="251"/>
      <c r="W8" s="252"/>
      <c r="X8" s="253"/>
      <c r="Y8" s="254" t="s">
        <v>177</v>
      </c>
      <c r="Z8" s="255" t="s">
        <v>178</v>
      </c>
      <c r="AA8" s="255" t="s">
        <v>178</v>
      </c>
      <c r="AB8" s="62"/>
      <c r="AC8" s="186"/>
      <c r="AD8" s="186"/>
      <c r="AE8" s="186"/>
      <c r="AF8" s="186"/>
      <c r="AG8" s="186" t="s">
        <v>179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41" t="s">
        <v>167</v>
      </c>
      <c r="B9" s="242" t="s">
        <v>180</v>
      </c>
      <c r="C9" s="243"/>
      <c r="D9" s="244">
        <v>3</v>
      </c>
      <c r="E9" s="244">
        <v>20</v>
      </c>
      <c r="F9" s="244" t="s">
        <v>169</v>
      </c>
      <c r="G9" s="245" t="s">
        <v>170</v>
      </c>
      <c r="H9" s="244" t="s">
        <v>85</v>
      </c>
      <c r="I9" s="245" t="s">
        <v>86</v>
      </c>
      <c r="J9" s="246">
        <v>341</v>
      </c>
      <c r="K9" s="247">
        <v>210</v>
      </c>
      <c r="L9" s="248">
        <f t="shared" si="0"/>
        <v>551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 t="s">
        <v>181</v>
      </c>
      <c r="X9" s="253"/>
      <c r="Y9" s="254" t="s">
        <v>171</v>
      </c>
      <c r="Z9" s="244" t="s">
        <v>182</v>
      </c>
      <c r="AA9" s="244" t="s">
        <v>183</v>
      </c>
      <c r="AB9" s="62"/>
      <c r="AC9" s="186"/>
      <c r="AD9" s="186"/>
      <c r="AE9" s="256"/>
      <c r="AF9" s="256"/>
      <c r="AG9" s="186" t="s">
        <v>184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41" t="s">
        <v>167</v>
      </c>
      <c r="B10" s="242" t="s">
        <v>185</v>
      </c>
      <c r="C10" s="243"/>
      <c r="D10" s="244">
        <v>4</v>
      </c>
      <c r="E10" s="244">
        <v>22</v>
      </c>
      <c r="F10" s="244" t="s">
        <v>186</v>
      </c>
      <c r="G10" s="245" t="s">
        <v>170</v>
      </c>
      <c r="H10" s="244" t="s">
        <v>88</v>
      </c>
      <c r="I10" s="245" t="s">
        <v>89</v>
      </c>
      <c r="J10" s="246">
        <v>440</v>
      </c>
      <c r="K10" s="247">
        <v>323.8</v>
      </c>
      <c r="L10" s="248">
        <f t="shared" si="0"/>
        <v>763.8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 t="s">
        <v>187</v>
      </c>
      <c r="W10" s="252"/>
      <c r="X10" s="253"/>
      <c r="Y10" s="254" t="s">
        <v>188</v>
      </c>
      <c r="Z10" s="244" t="s">
        <v>189</v>
      </c>
      <c r="AA10" s="244" t="s">
        <v>190</v>
      </c>
      <c r="AB10" s="62"/>
      <c r="AC10" s="186"/>
      <c r="AD10" s="186" t="s">
        <v>191</v>
      </c>
      <c r="AE10" s="256"/>
      <c r="AF10" s="256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41" t="s">
        <v>167</v>
      </c>
      <c r="B11" s="242" t="s">
        <v>192</v>
      </c>
      <c r="C11" s="243"/>
      <c r="D11" s="244">
        <v>4</v>
      </c>
      <c r="E11" s="244">
        <v>22</v>
      </c>
      <c r="F11" s="244" t="s">
        <v>186</v>
      </c>
      <c r="G11" s="245" t="s">
        <v>170</v>
      </c>
      <c r="H11" s="244" t="s">
        <v>88</v>
      </c>
      <c r="I11" s="245" t="s">
        <v>89</v>
      </c>
      <c r="J11" s="246">
        <v>385</v>
      </c>
      <c r="K11" s="247">
        <v>323.8</v>
      </c>
      <c r="L11" s="248">
        <f t="shared" si="0"/>
        <v>708.8</v>
      </c>
      <c r="M11" s="249"/>
      <c r="N11" s="250"/>
      <c r="O11" s="250"/>
      <c r="P11" s="251"/>
      <c r="Q11" s="251"/>
      <c r="R11" s="251" t="s">
        <v>193</v>
      </c>
      <c r="S11" s="250"/>
      <c r="T11" s="250"/>
      <c r="U11" s="250"/>
      <c r="V11" s="251"/>
      <c r="W11" s="252"/>
      <c r="X11" s="253"/>
      <c r="Y11" s="254" t="s">
        <v>188</v>
      </c>
      <c r="Z11" s="244" t="s">
        <v>194</v>
      </c>
      <c r="AA11" s="244" t="s">
        <v>190</v>
      </c>
      <c r="AB11" s="62"/>
      <c r="AC11" s="186"/>
      <c r="AD11" s="186" t="s">
        <v>195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41" t="s">
        <v>167</v>
      </c>
      <c r="B12" s="242" t="s">
        <v>196</v>
      </c>
      <c r="C12" s="243"/>
      <c r="D12" s="244">
        <v>3</v>
      </c>
      <c r="E12" s="244">
        <v>18</v>
      </c>
      <c r="F12" s="244" t="s">
        <v>169</v>
      </c>
      <c r="G12" s="245" t="s">
        <v>170</v>
      </c>
      <c r="H12" s="244" t="s">
        <v>94</v>
      </c>
      <c r="I12" s="245" t="s">
        <v>95</v>
      </c>
      <c r="J12" s="246">
        <v>341</v>
      </c>
      <c r="K12" s="247">
        <v>105</v>
      </c>
      <c r="L12" s="248">
        <f t="shared" si="0"/>
        <v>446</v>
      </c>
      <c r="M12" s="249"/>
      <c r="N12" s="250"/>
      <c r="O12" s="250" t="s">
        <v>197</v>
      </c>
      <c r="P12" s="251"/>
      <c r="Q12" s="251"/>
      <c r="R12" s="251"/>
      <c r="S12" s="250"/>
      <c r="T12" s="250"/>
      <c r="U12" s="250"/>
      <c r="V12" s="251"/>
      <c r="W12" s="252"/>
      <c r="X12" s="253"/>
      <c r="Y12" s="254" t="s">
        <v>171</v>
      </c>
      <c r="Z12" s="244" t="s">
        <v>198</v>
      </c>
      <c r="AA12" s="244" t="s">
        <v>199</v>
      </c>
      <c r="AB12" s="62"/>
      <c r="AC12" s="186"/>
      <c r="AD12" s="186"/>
      <c r="AE12" s="186" t="s">
        <v>200</v>
      </c>
      <c r="AF12" s="186"/>
      <c r="AG12" s="186"/>
      <c r="AH12" s="186"/>
      <c r="AI12" s="195"/>
      <c r="AJ12" s="195"/>
      <c r="AK12" s="195"/>
      <c r="AL12" s="222"/>
      <c r="AM12" s="239"/>
      <c r="AQ12"/>
    </row>
    <row r="13" spans="1:43" s="240" customFormat="1" ht="21.95" customHeight="1" x14ac:dyDescent="0.3">
      <c r="A13" s="241" t="s">
        <v>167</v>
      </c>
      <c r="B13" s="242" t="s">
        <v>201</v>
      </c>
      <c r="C13" s="243"/>
      <c r="D13" s="244">
        <v>5</v>
      </c>
      <c r="E13" s="244">
        <v>32</v>
      </c>
      <c r="F13" s="244" t="s">
        <v>169</v>
      </c>
      <c r="G13" s="245" t="s">
        <v>170</v>
      </c>
      <c r="H13" s="244" t="s">
        <v>94</v>
      </c>
      <c r="I13" s="245" t="s">
        <v>95</v>
      </c>
      <c r="J13" s="246">
        <v>528</v>
      </c>
      <c r="K13" s="247">
        <v>232.6</v>
      </c>
      <c r="L13" s="248">
        <f t="shared" si="0"/>
        <v>760.6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 t="s">
        <v>202</v>
      </c>
      <c r="X13" s="253"/>
      <c r="Y13" s="254" t="s">
        <v>203</v>
      </c>
      <c r="Z13" s="244" t="s">
        <v>204</v>
      </c>
      <c r="AA13" s="244" t="s">
        <v>205</v>
      </c>
      <c r="AB13" s="62"/>
      <c r="AC13" s="186"/>
      <c r="AD13" s="181"/>
      <c r="AE13" s="187" t="s">
        <v>206</v>
      </c>
      <c r="AF13" s="181"/>
      <c r="AG13" s="181"/>
      <c r="AH13" s="181"/>
      <c r="AI13" s="181"/>
      <c r="AJ13" s="181"/>
      <c r="AK13" s="181"/>
      <c r="AL13" s="222"/>
      <c r="AM13" s="239"/>
    </row>
    <row r="14" spans="1:43" s="240" customFormat="1" ht="21.95" customHeight="1" x14ac:dyDescent="0.3">
      <c r="A14" s="241"/>
      <c r="B14" s="257"/>
      <c r="C14" s="258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1"/>
      <c r="AD14" s="186" t="s">
        <v>207</v>
      </c>
      <c r="AE14" s="186"/>
      <c r="AF14" s="186"/>
      <c r="AG14" s="259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41"/>
      <c r="B15" s="257"/>
      <c r="C15" s="258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208</v>
      </c>
      <c r="AE15" s="186"/>
      <c r="AF15" s="186"/>
      <c r="AG15" s="259"/>
      <c r="AH15" s="186"/>
      <c r="AI15" s="195"/>
      <c r="AJ15" s="195"/>
      <c r="AK15" s="181"/>
      <c r="AL15" s="222"/>
      <c r="AM15" s="239"/>
    </row>
    <row r="16" spans="1:43" s="240" customFormat="1" ht="21.95" customHeight="1" x14ac:dyDescent="0.3">
      <c r="A16" s="241"/>
      <c r="B16" s="257"/>
      <c r="C16" s="258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209</v>
      </c>
      <c r="AH16" s="186"/>
      <c r="AI16" s="186"/>
      <c r="AJ16" s="195"/>
      <c r="AK16" s="195"/>
      <c r="AL16" s="195"/>
      <c r="AM16" s="260"/>
    </row>
    <row r="17" spans="1:43" s="240" customFormat="1" ht="21.95" customHeight="1" x14ac:dyDescent="0.3">
      <c r="A17" s="241"/>
      <c r="B17" s="261"/>
      <c r="C17" s="262"/>
      <c r="D17" s="244"/>
      <c r="E17" s="244"/>
      <c r="F17" s="244"/>
      <c r="G17" s="245"/>
      <c r="H17" s="244"/>
      <c r="I17" s="245"/>
      <c r="J17" s="246"/>
      <c r="K17" s="247"/>
      <c r="L17" s="248">
        <f t="shared" si="0"/>
        <v>0</v>
      </c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210</v>
      </c>
      <c r="AH17" s="186"/>
      <c r="AI17" s="186"/>
      <c r="AJ17" s="195"/>
      <c r="AK17" s="195"/>
      <c r="AL17" s="195"/>
      <c r="AM17" s="260"/>
    </row>
    <row r="18" spans="1:43" s="240" customFormat="1" ht="21.95" customHeight="1" x14ac:dyDescent="0.3">
      <c r="A18" s="241"/>
      <c r="B18" s="257"/>
      <c r="C18" s="258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6" t="s">
        <v>211</v>
      </c>
      <c r="AE18" s="186"/>
      <c r="AF18" s="181"/>
      <c r="AG18" s="259"/>
      <c r="AH18" s="181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41"/>
      <c r="B19" s="257"/>
      <c r="C19" s="258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212</v>
      </c>
      <c r="AG19" s="186" t="s">
        <v>213</v>
      </c>
      <c r="AH19" s="186"/>
      <c r="AI19" s="195"/>
      <c r="AJ19" s="195"/>
      <c r="AK19" s="181"/>
      <c r="AL19" s="222"/>
      <c r="AM19" s="239"/>
    </row>
    <row r="20" spans="1:43" s="240" customFormat="1" ht="21.95" customHeight="1" thickBot="1" x14ac:dyDescent="0.35">
      <c r="A20" s="241"/>
      <c r="B20" s="257"/>
      <c r="C20" s="258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214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41"/>
      <c r="B21" s="257"/>
      <c r="C21" s="258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1" t="s">
        <v>215</v>
      </c>
      <c r="AG21" s="181" t="s">
        <v>216</v>
      </c>
      <c r="AH21" s="181"/>
      <c r="AI21" s="222"/>
      <c r="AJ21" s="265" t="s">
        <v>217</v>
      </c>
      <c r="AK21" s="263" t="s">
        <v>218</v>
      </c>
      <c r="AL21" s="222"/>
      <c r="AM21" s="239"/>
    </row>
    <row r="22" spans="1:43" s="240" customFormat="1" ht="21.95" customHeight="1" thickBot="1" x14ac:dyDescent="0.35">
      <c r="A22" s="241"/>
      <c r="B22" s="257"/>
      <c r="C22" s="258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6"/>
      <c r="AE22" s="186"/>
      <c r="AF22" s="186"/>
      <c r="AG22" s="181" t="s">
        <v>219</v>
      </c>
      <c r="AH22" s="181"/>
      <c r="AI22" s="222"/>
      <c r="AJ22" s="265" t="s">
        <v>220</v>
      </c>
      <c r="AK22" s="263" t="s">
        <v>218</v>
      </c>
      <c r="AL22" s="222"/>
      <c r="AM22" s="239"/>
    </row>
    <row r="23" spans="1:43" s="240" customFormat="1" ht="21.95" customHeight="1" x14ac:dyDescent="0.3">
      <c r="A23" s="241"/>
      <c r="B23" s="257"/>
      <c r="C23" s="258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221</v>
      </c>
      <c r="AE23" s="186"/>
      <c r="AF23" s="266"/>
      <c r="AG23" s="266"/>
      <c r="AH23" s="181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222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165</v>
      </c>
      <c r="C25" s="278"/>
      <c r="D25" s="279"/>
      <c r="E25" s="279">
        <f>SUM(E7:E24)</f>
        <v>142</v>
      </c>
      <c r="F25" s="279"/>
      <c r="G25" s="279"/>
      <c r="H25" s="279"/>
      <c r="I25" s="280">
        <f>COUNTA(I7:I24)</f>
        <v>7</v>
      </c>
      <c r="J25" s="281">
        <f>SUM(J7:J24)</f>
        <v>2475</v>
      </c>
      <c r="K25" s="281">
        <f>SUM(K7:K24)</f>
        <v>1552.1999999999998</v>
      </c>
      <c r="L25" s="282">
        <f t="shared" si="0"/>
        <v>4027.2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223</v>
      </c>
      <c r="AG25" s="186"/>
      <c r="AH25" s="186"/>
      <c r="AI25" s="195"/>
      <c r="AJ25" s="195"/>
      <c r="AK25" s="195"/>
      <c r="AL25" s="239"/>
      <c r="AM25" s="239"/>
    </row>
    <row r="26" spans="1:43" ht="13.5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ht="13.5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ht="13.5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ht="13.5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130"/>
      <c r="AH31" s="130"/>
    </row>
    <row r="32" spans="1:43" ht="17.25" x14ac:dyDescent="0.3">
      <c r="AI32" s="130"/>
      <c r="AK32" s="63"/>
      <c r="AL32" s="292"/>
      <c r="AM32" s="63"/>
      <c r="AN32" s="63"/>
      <c r="AO32" s="62"/>
      <c r="AP32" s="62"/>
    </row>
    <row r="33" spans="37:42" x14ac:dyDescent="0.3">
      <c r="AK33" s="63"/>
      <c r="AL33" s="63"/>
      <c r="AM33" s="292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3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4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2023-12-04T00:22:53Z</dcterms:created>
  <dcterms:modified xsi:type="dcterms:W3CDTF">2023-12-04T00:23:32Z</dcterms:modified>
</cp:coreProperties>
</file>