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0F278E72-8564-40BF-B886-B4C8E6718655}" xr6:coauthVersionLast="47" xr6:coauthVersionMax="47" xr10:uidLastSave="{00000000-0000-0000-0000-000000000000}"/>
  <bookViews>
    <workbookView xWindow="15600" yWindow="3510" windowWidth="25200" windowHeight="15600" xr2:uid="{459214D8-3AA0-4B6B-AA81-6553C00E89FA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계획'!$A$1:$J$14</definedName>
    <definedName name="_xlnm.Print_Area" localSheetId="2">'9. 교육훈련계획서'!$A$1:$AN$23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J23" i="3"/>
  <c r="L23" i="3" s="1"/>
  <c r="I23" i="3"/>
  <c r="E23" i="3"/>
  <c r="L22" i="3"/>
  <c r="L21" i="3"/>
  <c r="L20" i="3"/>
  <c r="L19" i="3"/>
  <c r="L18" i="3"/>
  <c r="L17" i="3"/>
  <c r="L16" i="3"/>
  <c r="L14" i="3"/>
  <c r="L13" i="3"/>
  <c r="L12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M9" i="1"/>
  <c r="L9" i="1"/>
  <c r="L8" i="1"/>
  <c r="M8" i="1" s="1"/>
  <c r="L7" i="1"/>
  <c r="M7" i="1" s="1"/>
  <c r="L6" i="1"/>
  <c r="M6" i="1" s="1"/>
  <c r="L26" i="1" l="1"/>
  <c r="M10" i="1"/>
  <c r="C26" i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EB29276C-EB1A-4401-A3CC-F6DD681FD75F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8CCE44D9-E81D-44CD-A4C9-929E1E5ABEB6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<sst xmlns="http://schemas.openxmlformats.org/spreadsheetml/2006/main" count="240" uniqueCount="182">
  <si>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</si>
  <si>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</si>
  <si>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</si>
  <si>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</si>
  <si>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</si>
  <si>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</si>
  <si>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</si>
  <si>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</si>
  <si>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</si>
  <si>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</si>
  <si>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</si>
  <si>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</si>
  <si>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</si>
  <si>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</si>
  <si>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</si>
  <si>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</si>
  <si>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</si>
  <si>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</si>
  <si>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</si>
  <si>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</si>
  <si>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</si>
  <si>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</si>
  <si>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</si>
  <si>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</si>
  <si>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</si>
  <si>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</si>
  <si>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</si>
  <si>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</si>
  <si>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</si>
  <si>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</si>
  <si>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</si>
  <si>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</si>
  <si>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</si>
  <si>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</si>
  <si>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</si>
  <si>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</si>
  <si>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</si>
  <si>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</si>
  <si>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</si>
  <si>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</si>
  <si>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</si>
  <si>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</si>
  <si>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</si>
  <si>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</si>
  <si>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</si>
  <si>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</si>
  <si>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</si>
  <si>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</si>
  <si>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</si>
  <si>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</si>
  <si>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</si>
  <si>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</si>
  <si>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</si>
  <si>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</si>
  <si>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</si>
  <si>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</si>
  <si>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</si>
  <si>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</si>
  <si>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</si>
  <si>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</si>
  <si>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</si>
  <si>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</si>
  <si>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</si>
  <si>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</si>
  <si>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</si>
  <si>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</si>
  <si>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</si>
  <si>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</si>
  <si>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</si>
  <si>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</si>
  <si>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</si>
  <si>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</si>
  <si>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</si>
  <si>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</si>
  <si>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</si>
  <si>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</si>
  <si>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</si>
  <si>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</si>
  <si>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</si>
  <si>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</si>
  <si>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서영호</t>
    <phoneticPr fontId="5" type="noConversion"/>
  </si>
  <si>
    <t>업무 분장 및 업무 지시
팀원 육성 및 팀 전략 구상</t>
    <phoneticPr fontId="5" type="noConversion"/>
  </si>
  <si>
    <t>이태석</t>
    <phoneticPr fontId="5" type="noConversion"/>
  </si>
  <si>
    <t>전장(원재료) 구매,납기 관리
일반 매입 대응, 2차전지 발주</t>
    <phoneticPr fontId="5" type="noConversion"/>
  </si>
  <si>
    <t>시희창</t>
    <phoneticPr fontId="5" type="noConversion"/>
  </si>
  <si>
    <t>2차전지 및 원가 관리</t>
    <phoneticPr fontId="5" type="noConversion"/>
  </si>
  <si>
    <t>차장</t>
    <phoneticPr fontId="5" type="noConversion"/>
  </si>
  <si>
    <t>김상민</t>
    <phoneticPr fontId="5" type="noConversion"/>
  </si>
  <si>
    <t>로봇 및 시스템 가공품</t>
    <phoneticPr fontId="5" type="noConversion"/>
  </si>
  <si>
    <t>김학경</t>
    <phoneticPr fontId="5" type="noConversion"/>
  </si>
  <si>
    <t>수입품 및 공정장비  관리</t>
    <phoneticPr fontId="5" type="noConversion"/>
  </si>
  <si>
    <t>이기창</t>
    <phoneticPr fontId="5" type="noConversion"/>
  </si>
  <si>
    <t>원,부자재 및 임율 관리, 공정장비 관리</t>
    <phoneticPr fontId="5" type="noConversion"/>
  </si>
  <si>
    <t>대리</t>
    <phoneticPr fontId="5" type="noConversion"/>
  </si>
  <si>
    <t>김정수</t>
    <phoneticPr fontId="5" type="noConversion"/>
  </si>
  <si>
    <t>OEM 및 로봇 직납 및 CS 관리
창고 관리</t>
    <phoneticPr fontId="5" type="noConversion"/>
  </si>
  <si>
    <t>조철희</t>
    <phoneticPr fontId="5" type="noConversion"/>
  </si>
  <si>
    <t>OEM (Photo) 가공품 관리</t>
    <phoneticPr fontId="5" type="noConversion"/>
  </si>
  <si>
    <t>박상우</t>
    <phoneticPr fontId="5" type="noConversion"/>
  </si>
  <si>
    <t>OEM (Clean) 가공품 관리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</si>
  <si>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</si>
  <si>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</si>
  <si>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</si>
  <si>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</si>
  <si>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</si>
  <si>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</si>
  <si>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</si>
  <si>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</si>
  <si>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</si>
  <si>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</si>
  <si>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</si>
  <si>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</si>
  <si>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</si>
  <si>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</si>
  <si>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</si>
  <si>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</si>
  <si>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</si>
  <si>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</si>
  <si>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</si>
  <si>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</si>
  <si>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</si>
  <si>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</si>
  <si>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</si>
  <si>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</si>
  <si>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</si>
  <si>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</si>
  <si>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6" type="noConversion"/>
  </si>
  <si>
    <t>프로젝트 관리</t>
    <phoneticPr fontId="14" type="noConversion"/>
  </si>
  <si>
    <t>한국폴리텍</t>
    <phoneticPr fontId="14" type="noConversion"/>
  </si>
  <si>
    <t>외주개발팀</t>
    <phoneticPr fontId="36" type="noConversion"/>
  </si>
  <si>
    <t>차장</t>
    <phoneticPr fontId="14" type="noConversion"/>
  </si>
  <si>
    <t>김상민</t>
    <phoneticPr fontId="14" type="noConversion"/>
  </si>
  <si>
    <t>서울</t>
    <phoneticPr fontId="14" type="noConversion"/>
  </si>
  <si>
    <t>프로젝트 관리의
기본 역량 필요</t>
    <phoneticPr fontId="5" type="noConversion"/>
  </si>
  <si>
    <t>프로젝트 체계적 
관리방법으로 인한 
프로젝트 성공에 기여</t>
    <phoneticPr fontId="5" type="noConversion"/>
  </si>
  <si>
    <t>① 교육종류 : 대면 - 교육기관에 참석하여 대면으로 진행하는 교육</t>
    <phoneticPr fontId="14" type="noConversion"/>
  </si>
  <si>
    <t>김학경</t>
    <phoneticPr fontId="14" type="noConversion"/>
  </si>
  <si>
    <t>프로젝트 관리의
기본 역량 필요
성과 지표 관리 필요</t>
    <phoneticPr fontId="5" type="noConversion"/>
  </si>
  <si>
    <t>비대면 - 비대면(zoom)으로 진행하는 실시간 라이브 교육</t>
    <phoneticPr fontId="5" type="noConversion"/>
  </si>
  <si>
    <t>서울</t>
    <phoneticPr fontId="5" type="noConversion"/>
  </si>
  <si>
    <t>온라인 - 녹화된 영상을 일정기간동안 자유롭게 수강하는 교육</t>
    <phoneticPr fontId="5" type="noConversion"/>
  </si>
  <si>
    <t>비대면</t>
    <phoneticPr fontId="5" type="noConversion"/>
  </si>
  <si>
    <t>실무자를 위한 쟁점별 
하도급법 교육</t>
    <phoneticPr fontId="5" type="noConversion"/>
  </si>
  <si>
    <t>2x9</t>
    <phoneticPr fontId="5" type="noConversion"/>
  </si>
  <si>
    <t>FAIR</t>
    <phoneticPr fontId="5" type="noConversion"/>
  </si>
  <si>
    <t>팀원</t>
    <phoneticPr fontId="5" type="noConversion"/>
  </si>
  <si>
    <t>전원</t>
    <phoneticPr fontId="5" type="noConversion"/>
  </si>
  <si>
    <t>온라인</t>
    <phoneticPr fontId="5" type="noConversion"/>
  </si>
  <si>
    <t>하도급법의 이해 및
위반 예방</t>
    <phoneticPr fontId="5" type="noConversion"/>
  </si>
  <si>
    <t>하도급법 위반방지</t>
    <phoneticPr fontId="5" type="noConversion"/>
  </si>
  <si>
    <t>② 교육과정 : 1인 2과정(단, 추가교육 필요시, 사외교육신청서 작성 후 진행)</t>
    <phoneticPr fontId="14" type="noConversion"/>
  </si>
  <si>
    <t>실무자 대상 공정거래법 
기본교육</t>
    <phoneticPr fontId="5" type="noConversion"/>
  </si>
  <si>
    <t>공정거래법 학습</t>
    <phoneticPr fontId="5" type="noConversion"/>
  </si>
  <si>
    <t>불공정 거래 예방</t>
    <phoneticPr fontId="5" type="noConversion"/>
  </si>
  <si>
    <t xml:space="preserve">③ 본인 직무와 관련된 교육 훈련만 신청 가능 </t>
    <phoneticPr fontId="5" type="noConversion"/>
  </si>
  <si>
    <t>대면</t>
    <phoneticPr fontId="5" type="noConversion"/>
  </si>
  <si>
    <t>구매 팀장 성과 관리</t>
    <phoneticPr fontId="5" type="noConversion"/>
  </si>
  <si>
    <t>KPC</t>
    <phoneticPr fontId="5" type="noConversion"/>
  </si>
  <si>
    <t>구매성과 창출 습득</t>
    <phoneticPr fontId="5" type="noConversion"/>
  </si>
  <si>
    <t>조직 핵임자로서의 관리</t>
    <phoneticPr fontId="5" type="noConversion"/>
  </si>
  <si>
    <t>④ 교육신청 사유, 실용적용 계획 : 반드시 기입 바람</t>
    <phoneticPr fontId="5" type="noConversion"/>
  </si>
  <si>
    <t>구매전략수립 및 추진</t>
    <phoneticPr fontId="5" type="noConversion"/>
  </si>
  <si>
    <t>17
19</t>
    <phoneticPr fontId="5" type="noConversion"/>
  </si>
  <si>
    <t>26
28</t>
    <phoneticPr fontId="5" type="noConversion"/>
  </si>
  <si>
    <t>구매전략 수립 및 추진 방안 습득</t>
    <phoneticPr fontId="5" type="noConversion"/>
  </si>
  <si>
    <t>구매전략 및 경영전략 이해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</si>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</sst>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9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0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1" fillId="6" borderId="83" xfId="0" applyFont="1" applyFill="1" applyBorder="1" applyAlignment="1">
      <alignment vertical="center" wrapText="1"/>
    </xf>
    <xf numFmtId="0" fontId="0" fillId="0" borderId="84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shrinkToFit="1"/>
    </xf>
    <xf numFmtId="0" fontId="31" fillId="0" borderId="85" xfId="0" applyFont="1" applyBorder="1" applyAlignment="1">
      <alignment vertical="center" wrapText="1"/>
    </xf>
    <xf numFmtId="49" fontId="0" fillId="6" borderId="78" xfId="0" applyNumberFormat="1" applyFill="1" applyBorder="1">
      <alignment vertical="center"/>
    </xf>
    <xf numFmtId="0" fontId="0" fillId="6" borderId="78" xfId="0" applyFill="1" applyBorder="1">
      <alignment vertical="center"/>
    </xf>
    <xf numFmtId="0" fontId="31" fillId="6" borderId="78" xfId="0" applyFont="1" applyFill="1" applyBorder="1" applyAlignment="1">
      <alignment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shrinkToFit="1"/>
    </xf>
    <xf numFmtId="0" fontId="31" fillId="0" borderId="88" xfId="0" applyFont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3" applyAlignment="1" applyProtection="1">
      <alignment horizontal="center" vertical="center"/>
      <protection hidden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89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3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4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4" xfId="4" applyFont="1" applyBorder="1" applyAlignment="1" applyProtection="1">
      <alignment horizontal="center" vertical="center" shrinkToFit="1" readingOrder="1"/>
      <protection locked="0" hidden="1"/>
    </xf>
    <xf numFmtId="0" fontId="13" fillId="0" borderId="101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7" xfId="4" applyFont="1" applyBorder="1" applyAlignment="1" applyProtection="1">
      <alignment horizontal="center" vertical="center" wrapText="1" readingOrder="1"/>
      <protection locked="0" hidden="1"/>
    </xf>
    <xf numFmtId="176" fontId="6" fillId="0" borderId="108" xfId="4" applyNumberFormat="1" applyFont="1" applyBorder="1" applyAlignment="1" applyProtection="1">
      <alignment vertical="center" wrapText="1"/>
      <protection locked="0" hidden="1"/>
    </xf>
    <xf numFmtId="176" fontId="6" fillId="0" borderId="109" xfId="4" applyNumberFormat="1" applyFont="1" applyBorder="1" applyAlignment="1" applyProtection="1">
      <alignment vertical="center" wrapText="1"/>
      <protection locked="0" hidden="1"/>
    </xf>
    <xf numFmtId="176" fontId="6" fillId="0" borderId="11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1" xfId="4" applyNumberFormat="1" applyFont="1" applyBorder="1" applyAlignment="1" applyProtection="1">
      <alignment horizontal="right" vertical="center"/>
      <protection locked="0" hidden="1"/>
    </xf>
    <xf numFmtId="177" fontId="6" fillId="0" borderId="112" xfId="4" applyNumberFormat="1" applyFont="1" applyBorder="1" applyAlignment="1" applyProtection="1">
      <alignment horizontal="right" vertical="center"/>
      <protection locked="0" hidden="1"/>
    </xf>
    <xf numFmtId="178" fontId="37" fillId="3" borderId="113" xfId="4" applyNumberFormat="1" applyFont="1" applyFill="1" applyBorder="1" applyAlignment="1" applyProtection="1">
      <alignment horizontal="right" vertical="center"/>
      <protection hidden="1"/>
    </xf>
    <xf numFmtId="176" fontId="6" fillId="11" borderId="11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5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82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17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8" xfId="4" applyNumberFormat="1" applyFont="1" applyBorder="1" applyAlignment="1" applyProtection="1">
      <alignment vertical="center" wrapText="1"/>
      <protection locked="0" hidden="1"/>
    </xf>
    <xf numFmtId="176" fontId="6" fillId="0" borderId="119" xfId="4" applyNumberFormat="1" applyFont="1" applyBorder="1" applyAlignment="1" applyProtection="1">
      <alignment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1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0" xfId="3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7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1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18" xfId="4" applyNumberFormat="1" applyFont="1" applyBorder="1" applyAlignment="1" applyProtection="1">
      <alignment vertical="center" wrapText="1"/>
      <protection locked="0" hidden="1"/>
    </xf>
    <xf numFmtId="176" fontId="6" fillId="0" borderId="119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3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4" xfId="4" applyFont="1" applyBorder="1" applyAlignment="1" applyProtection="1">
      <alignment horizontal="center" vertical="center" wrapText="1" readingOrder="1"/>
      <protection locked="0" hidden="1"/>
    </xf>
    <xf numFmtId="176" fontId="6" fillId="0" borderId="125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8" xfId="4" applyNumberFormat="1" applyFont="1" applyBorder="1" applyAlignment="1" applyProtection="1">
      <alignment horizontal="right" vertical="center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8" fontId="37" fillId="3" borderId="130" xfId="4" applyNumberFormat="1" applyFont="1" applyFill="1" applyBorder="1" applyAlignment="1" applyProtection="1">
      <alignment horizontal="right" vertical="center"/>
      <protection hidden="1"/>
    </xf>
    <xf numFmtId="176" fontId="6" fillId="0" borderId="131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2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5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6" xfId="4" applyNumberFormat="1" applyFont="1" applyFill="1" applyBorder="1" applyAlignment="1" applyProtection="1">
      <alignment horizontal="right" vertical="center"/>
      <protection hidden="1"/>
    </xf>
    <xf numFmtId="178" fontId="37" fillId="3" borderId="137" xfId="4" applyNumberFormat="1" applyFont="1" applyFill="1" applyBorder="1" applyAlignment="1" applyProtection="1">
      <alignment horizontal="right" vertical="center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C2EE1220-EB18-4854-A162-12ADD99A0E58}"/>
    <cellStyle name="표준 41" xfId="4" xr:uid="{9C798D5E-EC81-44C1-A405-FA71F445E9F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9980AE5-6D05-4E56-9055-2A35E6F35553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13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8E6522-A7AF-4935-A135-B468CD3FB06F}"/>
            </a:ext>
          </a:extLst>
        </xdr:cNvPr>
        <xdr:cNvSpPr/>
      </xdr:nvSpPr>
      <xdr:spPr>
        <a:xfrm>
          <a:off x="11115675" y="1190625"/>
          <a:ext cx="3695700" cy="59817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A29EE7-1E69-4FF1-A569-4C179C035D82}"/>
            </a:ext>
          </a:extLst>
        </xdr:cNvPr>
        <xdr:cNvSpPr/>
      </xdr:nvSpPr>
      <xdr:spPr>
        <a:xfrm>
          <a:off x="11153775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CB3200-4C27-4ED0-B88D-3FA2A4E0F145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  <xdr:twoCellAnchor>
    <xdr:from>
      <xdr:col>18</xdr:col>
      <xdr:colOff>22860</xdr:colOff>
      <xdr:row>6</xdr:row>
      <xdr:rowOff>137160</xdr:rowOff>
    </xdr:from>
    <xdr:to>
      <xdr:col>23</xdr:col>
      <xdr:colOff>194310</xdr:colOff>
      <xdr:row>6</xdr:row>
      <xdr:rowOff>137160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2BCC8CD3-B071-4371-9C70-9DBD0D03AC34}"/>
            </a:ext>
          </a:extLst>
        </xdr:cNvPr>
        <xdr:cNvCxnSpPr/>
      </xdr:nvCxnSpPr>
      <xdr:spPr>
        <a:xfrm>
          <a:off x="6833235" y="1642110"/>
          <a:ext cx="1181100" cy="0"/>
        </a:xfrm>
        <a:prstGeom prst="straightConnector1">
          <a:avLst/>
        </a:prstGeom>
        <a:ln w="1905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7</xdr:row>
      <xdr:rowOff>144780</xdr:rowOff>
    </xdr:from>
    <xdr:to>
      <xdr:col>23</xdr:col>
      <xdr:colOff>186690</xdr:colOff>
      <xdr:row>7</xdr:row>
      <xdr:rowOff>144780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27508802-92C7-4815-8271-4664E05315A5}"/>
            </a:ext>
          </a:extLst>
        </xdr:cNvPr>
        <xdr:cNvCxnSpPr/>
      </xdr:nvCxnSpPr>
      <xdr:spPr>
        <a:xfrm>
          <a:off x="6825615" y="1925955"/>
          <a:ext cx="1181100" cy="0"/>
        </a:xfrm>
        <a:prstGeom prst="straightConnector1">
          <a:avLst/>
        </a:prstGeom>
        <a:ln w="1905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8</xdr:row>
      <xdr:rowOff>152400</xdr:rowOff>
    </xdr:from>
    <xdr:to>
      <xdr:col>23</xdr:col>
      <xdr:colOff>194310</xdr:colOff>
      <xdr:row>8</xdr:row>
      <xdr:rowOff>152400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EDDC12C1-8F38-4ADA-84B6-216739A6BF02}"/>
            </a:ext>
          </a:extLst>
        </xdr:cNvPr>
        <xdr:cNvCxnSpPr/>
      </xdr:nvCxnSpPr>
      <xdr:spPr>
        <a:xfrm>
          <a:off x="6833235" y="2209800"/>
          <a:ext cx="1181100" cy="0"/>
        </a:xfrm>
        <a:prstGeom prst="straightConnector1">
          <a:avLst/>
        </a:prstGeom>
        <a:ln w="1905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9</xdr:row>
      <xdr:rowOff>281940</xdr:rowOff>
    </xdr:from>
    <xdr:to>
      <xdr:col>23</xdr:col>
      <xdr:colOff>182880</xdr:colOff>
      <xdr:row>9</xdr:row>
      <xdr:rowOff>289560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2230E88B-0B16-42ED-825F-03C366D037B5}"/>
            </a:ext>
          </a:extLst>
        </xdr:cNvPr>
        <xdr:cNvCxnSpPr/>
      </xdr:nvCxnSpPr>
      <xdr:spPr>
        <a:xfrm flipV="1">
          <a:off x="5682615" y="2615565"/>
          <a:ext cx="2320290" cy="7620"/>
        </a:xfrm>
        <a:prstGeom prst="straightConnector1">
          <a:avLst/>
        </a:prstGeom>
        <a:ln w="1905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</xdr:colOff>
      <xdr:row>10</xdr:row>
      <xdr:rowOff>297180</xdr:rowOff>
    </xdr:from>
    <xdr:to>
      <xdr:col>23</xdr:col>
      <xdr:colOff>198120</xdr:colOff>
      <xdr:row>10</xdr:row>
      <xdr:rowOff>304800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FAF1D5C-368C-4F14-974B-91C548B65E52}"/>
            </a:ext>
          </a:extLst>
        </xdr:cNvPr>
        <xdr:cNvCxnSpPr/>
      </xdr:nvCxnSpPr>
      <xdr:spPr>
        <a:xfrm flipV="1">
          <a:off x="5697855" y="3183255"/>
          <a:ext cx="2320290" cy="7620"/>
        </a:xfrm>
        <a:prstGeom prst="straightConnector1">
          <a:avLst/>
        </a:prstGeom>
        <a:ln w="1905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2.%20&#50808;&#51452;&#44060;&#4815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5. 원(부)재료 소요계획서"/>
      <sheetName val="6. 구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84CC-B151-498C-B267-295D68A82F62}">
  <dimension ref="A1:Z30"/>
  <sheetViews>
    <sheetView showGridLines="0" tabSelected="1" view="pageBreakPreview" zoomScaleNormal="100" zoomScaleSheetLayoutView="100" workbookViewId="0">
      <selection activeCell="D18" sqref="D18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3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3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3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3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3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3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>
        <v>0</v>
      </c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 t="s">
        <v>45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9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9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9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9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F56BA825-38D1-4857-85A7-4A44018668AF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4674-2413-4507-A6A8-776E5AE265FF}">
  <dimension ref="A1:J23"/>
  <sheetViews>
    <sheetView showGridLines="0" view="pageBreakPreview" topLeftCell="A2" zoomScaleNormal="100" zoomScaleSheetLayoutView="100" workbookViewId="0">
      <selection activeCell="D18" sqref="D18"/>
    </sheetView>
  </sheetViews>
  <sheetFormatPr defaultColWidth="9" defaultRowHeight="13.5" x14ac:dyDescent="0.3"/>
  <cols>
    <col min="1" max="1" width="5.625" style="3" customWidth="1"/>
    <col min="2" max="2" width="9.625" style="3" customWidth="1"/>
    <col min="3" max="3" width="12.75" style="167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4" customFormat="1" ht="20.100000000000001" customHeight="1" thickBot="1" x14ac:dyDescent="0.35">
      <c r="A3" s="131" t="s">
        <v>66</v>
      </c>
      <c r="B3" s="131"/>
      <c r="C3" s="132"/>
      <c r="D3" s="131"/>
      <c r="E3" s="131"/>
      <c r="F3" s="131"/>
      <c r="G3" s="133" t="s">
        <v>67</v>
      </c>
      <c r="H3" s="131"/>
      <c r="I3" s="131"/>
      <c r="J3" s="131"/>
    </row>
    <row r="4" spans="1:10" s="17" customFormat="1" ht="20.100000000000001" customHeight="1" thickTop="1" x14ac:dyDescent="0.3">
      <c r="A4" s="135" t="s">
        <v>68</v>
      </c>
      <c r="B4" s="136"/>
      <c r="C4" s="137"/>
      <c r="D4" s="138" t="s">
        <v>69</v>
      </c>
      <c r="G4" s="139" t="s">
        <v>70</v>
      </c>
      <c r="H4" s="140"/>
      <c r="I4" s="141"/>
      <c r="J4" s="142" t="s">
        <v>71</v>
      </c>
    </row>
    <row r="5" spans="1:10" s="17" customFormat="1" ht="20.100000000000001" customHeight="1" x14ac:dyDescent="0.3">
      <c r="A5" s="143" t="s">
        <v>72</v>
      </c>
      <c r="B5" s="144" t="s">
        <v>73</v>
      </c>
      <c r="C5" s="144" t="s">
        <v>74</v>
      </c>
      <c r="D5" s="145"/>
      <c r="G5" s="146" t="s">
        <v>75</v>
      </c>
      <c r="H5" s="147" t="s">
        <v>76</v>
      </c>
      <c r="I5" s="147" t="s">
        <v>77</v>
      </c>
      <c r="J5" s="148"/>
    </row>
    <row r="6" spans="1:10" s="17" customFormat="1" ht="48" customHeight="1" x14ac:dyDescent="0.3">
      <c r="A6" s="149" t="s">
        <v>78</v>
      </c>
      <c r="B6" s="150" t="s">
        <v>79</v>
      </c>
      <c r="C6" s="151" t="s">
        <v>80</v>
      </c>
      <c r="D6" s="152" t="s">
        <v>81</v>
      </c>
      <c r="G6" s="153"/>
      <c r="H6" s="154"/>
      <c r="I6" s="154"/>
      <c r="J6" s="155"/>
    </row>
    <row r="7" spans="1:10" s="62" customFormat="1" ht="48" customHeight="1" x14ac:dyDescent="0.3">
      <c r="A7" s="156"/>
      <c r="B7" s="157" t="s">
        <v>79</v>
      </c>
      <c r="C7" s="157" t="s">
        <v>82</v>
      </c>
      <c r="D7" s="158" t="s">
        <v>83</v>
      </c>
      <c r="G7" s="159"/>
      <c r="H7" s="160"/>
      <c r="I7" s="160"/>
      <c r="J7" s="161"/>
    </row>
    <row r="8" spans="1:10" s="62" customFormat="1" ht="48" customHeight="1" x14ac:dyDescent="0.3">
      <c r="A8" s="156"/>
      <c r="B8" s="150" t="s">
        <v>79</v>
      </c>
      <c r="C8" s="157" t="s">
        <v>84</v>
      </c>
      <c r="D8" s="158" t="s">
        <v>85</v>
      </c>
      <c r="G8" s="159"/>
      <c r="H8" s="160"/>
      <c r="I8" s="160"/>
      <c r="J8" s="161"/>
    </row>
    <row r="9" spans="1:10" s="62" customFormat="1" ht="48" customHeight="1" x14ac:dyDescent="0.3">
      <c r="A9" s="156"/>
      <c r="B9" s="157" t="s">
        <v>86</v>
      </c>
      <c r="C9" s="157" t="s">
        <v>87</v>
      </c>
      <c r="D9" s="158" t="s">
        <v>88</v>
      </c>
      <c r="G9" s="159"/>
      <c r="H9" s="160"/>
      <c r="I9" s="160"/>
      <c r="J9" s="161"/>
    </row>
    <row r="10" spans="1:10" s="62" customFormat="1" ht="48" customHeight="1" x14ac:dyDescent="0.3">
      <c r="A10" s="156"/>
      <c r="B10" s="157" t="s">
        <v>86</v>
      </c>
      <c r="C10" s="157" t="s">
        <v>89</v>
      </c>
      <c r="D10" s="158" t="s">
        <v>90</v>
      </c>
      <c r="G10" s="159"/>
      <c r="H10" s="160"/>
      <c r="I10" s="160"/>
      <c r="J10" s="161"/>
    </row>
    <row r="11" spans="1:10" s="62" customFormat="1" ht="48" customHeight="1" x14ac:dyDescent="0.3">
      <c r="A11" s="156"/>
      <c r="B11" s="157" t="s">
        <v>86</v>
      </c>
      <c r="C11" s="157" t="s">
        <v>91</v>
      </c>
      <c r="D11" s="158" t="s">
        <v>92</v>
      </c>
      <c r="G11" s="159"/>
      <c r="H11" s="160"/>
      <c r="I11" s="160"/>
      <c r="J11" s="161"/>
    </row>
    <row r="12" spans="1:10" s="62" customFormat="1" ht="48" customHeight="1" x14ac:dyDescent="0.3">
      <c r="A12" s="156"/>
      <c r="B12" s="157" t="s">
        <v>93</v>
      </c>
      <c r="C12" s="157" t="s">
        <v>94</v>
      </c>
      <c r="D12" s="158" t="s">
        <v>95</v>
      </c>
      <c r="G12" s="159"/>
      <c r="H12" s="160"/>
      <c r="I12" s="160"/>
      <c r="J12" s="161"/>
    </row>
    <row r="13" spans="1:10" s="62" customFormat="1" ht="48" customHeight="1" x14ac:dyDescent="0.3">
      <c r="A13" s="156"/>
      <c r="B13" s="150" t="s">
        <v>93</v>
      </c>
      <c r="C13" s="157" t="s">
        <v>96</v>
      </c>
      <c r="D13" s="158" t="s">
        <v>97</v>
      </c>
      <c r="G13" s="159"/>
      <c r="H13" s="160"/>
      <c r="I13" s="160"/>
      <c r="J13" s="161"/>
    </row>
    <row r="14" spans="1:10" s="62" customFormat="1" ht="48" customHeight="1" thickBot="1" x14ac:dyDescent="0.35">
      <c r="A14" s="162"/>
      <c r="B14" s="163" t="s">
        <v>93</v>
      </c>
      <c r="C14" s="163" t="s">
        <v>98</v>
      </c>
      <c r="D14" s="164" t="s">
        <v>99</v>
      </c>
      <c r="G14" s="159"/>
      <c r="H14" s="160"/>
      <c r="I14" s="160"/>
      <c r="J14" s="161"/>
    </row>
    <row r="15" spans="1:10" ht="17.25" thickTop="1" x14ac:dyDescent="0.3">
      <c r="A15" s="165"/>
      <c r="B15" s="165"/>
      <c r="C15" s="166"/>
      <c r="D15" s="165"/>
      <c r="G15" s="165"/>
      <c r="H15" s="165"/>
      <c r="I15" s="165"/>
      <c r="J15" s="165"/>
    </row>
    <row r="16" spans="1:10" ht="16.5" x14ac:dyDescent="0.3">
      <c r="A16" s="165"/>
      <c r="B16" s="165"/>
      <c r="C16" s="166"/>
      <c r="D16" s="165"/>
      <c r="G16" s="165"/>
      <c r="H16" s="165"/>
      <c r="I16" s="165"/>
      <c r="J16" s="165"/>
    </row>
    <row r="17" spans="1:10" ht="13.5" customHeight="1" x14ac:dyDescent="0.3">
      <c r="A17" s="165"/>
      <c r="B17" s="165"/>
      <c r="C17" s="166"/>
      <c r="D17" s="165"/>
      <c r="G17" s="165"/>
      <c r="H17" s="165"/>
      <c r="I17" s="165"/>
      <c r="J17" s="165"/>
    </row>
    <row r="18" spans="1:10" ht="13.5" customHeight="1" x14ac:dyDescent="0.3">
      <c r="A18" s="165"/>
      <c r="B18" s="165"/>
      <c r="C18" s="166"/>
      <c r="D18" s="165"/>
      <c r="G18" s="165"/>
      <c r="H18" s="165"/>
      <c r="I18" s="165"/>
      <c r="J18" s="165"/>
    </row>
    <row r="19" spans="1:10" ht="13.5" customHeight="1" x14ac:dyDescent="0.3">
      <c r="A19" s="165"/>
      <c r="B19" s="165"/>
      <c r="C19" s="166"/>
      <c r="D19" s="165"/>
      <c r="G19" s="165"/>
      <c r="H19" s="165"/>
      <c r="I19" s="165"/>
      <c r="J19" s="165"/>
    </row>
    <row r="20" spans="1:10" ht="13.5" customHeight="1" x14ac:dyDescent="0.3">
      <c r="A20" s="165"/>
      <c r="B20" s="165"/>
      <c r="C20" s="166"/>
      <c r="D20" s="165"/>
      <c r="G20" s="165"/>
      <c r="H20" s="165"/>
      <c r="I20" s="165"/>
      <c r="J20" s="165"/>
    </row>
    <row r="21" spans="1:10" ht="13.5" customHeight="1" x14ac:dyDescent="0.3">
      <c r="A21" s="165"/>
      <c r="B21" s="165"/>
      <c r="C21" s="166"/>
      <c r="D21" s="165"/>
      <c r="G21" s="165"/>
      <c r="H21" s="165"/>
      <c r="I21" s="165"/>
      <c r="J21" s="165"/>
    </row>
    <row r="22" spans="1:10" ht="14.25" customHeight="1" x14ac:dyDescent="0.3">
      <c r="A22" s="165"/>
      <c r="B22" s="165"/>
      <c r="C22" s="166"/>
      <c r="D22" s="165"/>
      <c r="G22" s="165"/>
      <c r="H22" s="165"/>
      <c r="I22" s="165"/>
      <c r="J22" s="165"/>
    </row>
    <row r="23" spans="1:10" ht="16.5" customHeight="1" x14ac:dyDescent="0.3">
      <c r="A23" s="165"/>
      <c r="B23" s="165"/>
      <c r="C23" s="166"/>
      <c r="D23" s="165"/>
      <c r="G23" s="165"/>
      <c r="H23" s="165"/>
      <c r="I23" s="165"/>
      <c r="J23" s="165"/>
    </row>
  </sheetData>
  <mergeCells count="6">
    <mergeCell ref="A1:J1"/>
    <mergeCell ref="A4:C4"/>
    <mergeCell ref="D4:D5"/>
    <mergeCell ref="G4:I4"/>
    <mergeCell ref="J4:J5"/>
    <mergeCell ref="A6:A14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012-7008-4615-9175-6E30C443D0D9}">
  <dimension ref="A1:AQ36"/>
  <sheetViews>
    <sheetView showGridLines="0" view="pageBreakPreview" zoomScaleNormal="100" zoomScaleSheetLayoutView="100" workbookViewId="0">
      <selection activeCell="D18" sqref="D18"/>
    </sheetView>
  </sheetViews>
  <sheetFormatPr defaultColWidth="9" defaultRowHeight="13.5" x14ac:dyDescent="0.3"/>
  <cols>
    <col min="1" max="1" width="5.75" style="176" customWidth="1"/>
    <col min="2" max="2" width="7.875" style="292" customWidth="1"/>
    <col min="3" max="3" width="3.375" style="292" customWidth="1"/>
    <col min="4" max="4" width="4.25" style="293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100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101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102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103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104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105</v>
      </c>
      <c r="AB4" s="17"/>
      <c r="AC4" s="180"/>
      <c r="AD4" s="187" t="s">
        <v>106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107</v>
      </c>
      <c r="B5" s="198" t="s">
        <v>108</v>
      </c>
      <c r="C5" s="199"/>
      <c r="D5" s="200" t="s">
        <v>109</v>
      </c>
      <c r="E5" s="200" t="s">
        <v>110</v>
      </c>
      <c r="F5" s="200" t="s">
        <v>111</v>
      </c>
      <c r="G5" s="201" t="s">
        <v>112</v>
      </c>
      <c r="H5" s="202"/>
      <c r="I5" s="203"/>
      <c r="J5" s="202" t="s">
        <v>113</v>
      </c>
      <c r="K5" s="202"/>
      <c r="L5" s="204"/>
      <c r="M5" s="205" t="s">
        <v>114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115</v>
      </c>
      <c r="Z5" s="200" t="s">
        <v>116</v>
      </c>
      <c r="AA5" s="200" t="s">
        <v>117</v>
      </c>
      <c r="AB5" s="17"/>
      <c r="AC5" s="180" t="s">
        <v>118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119</v>
      </c>
      <c r="H6" s="212" t="s">
        <v>120</v>
      </c>
      <c r="I6" s="212" t="s">
        <v>121</v>
      </c>
      <c r="J6" s="213" t="s">
        <v>122</v>
      </c>
      <c r="K6" s="214" t="s">
        <v>123</v>
      </c>
      <c r="L6" s="215" t="s">
        <v>124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125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1" customFormat="1" ht="21.95" customHeight="1" x14ac:dyDescent="0.3">
      <c r="A7" s="225" t="s">
        <v>126</v>
      </c>
      <c r="B7" s="226" t="s">
        <v>127</v>
      </c>
      <c r="C7" s="227"/>
      <c r="D7" s="228">
        <v>2</v>
      </c>
      <c r="E7" s="228">
        <v>16</v>
      </c>
      <c r="F7" s="228" t="s">
        <v>128</v>
      </c>
      <c r="G7" s="229" t="s">
        <v>129</v>
      </c>
      <c r="H7" s="228" t="s">
        <v>130</v>
      </c>
      <c r="I7" s="229" t="s">
        <v>131</v>
      </c>
      <c r="J7" s="230">
        <v>550</v>
      </c>
      <c r="K7" s="231">
        <v>110</v>
      </c>
      <c r="L7" s="232">
        <f>SUM(J7:K7)</f>
        <v>660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 t="s">
        <v>132</v>
      </c>
      <c r="Z7" s="228" t="s">
        <v>133</v>
      </c>
      <c r="AA7" s="239" t="s">
        <v>134</v>
      </c>
      <c r="AB7" s="62"/>
      <c r="AC7" s="186"/>
      <c r="AD7" s="186" t="s">
        <v>135</v>
      </c>
      <c r="AE7" s="186"/>
      <c r="AF7" s="186"/>
      <c r="AG7" s="186"/>
      <c r="AH7" s="186"/>
      <c r="AI7" s="195"/>
      <c r="AJ7" s="195"/>
      <c r="AK7" s="195"/>
      <c r="AL7" s="222"/>
      <c r="AM7" s="240"/>
    </row>
    <row r="8" spans="1:43" s="241" customFormat="1" ht="21.95" customHeight="1" x14ac:dyDescent="0.3">
      <c r="A8" s="242" t="s">
        <v>126</v>
      </c>
      <c r="B8" s="243" t="s">
        <v>127</v>
      </c>
      <c r="C8" s="244"/>
      <c r="D8" s="245">
        <v>2</v>
      </c>
      <c r="E8" s="245">
        <v>16</v>
      </c>
      <c r="F8" s="245" t="s">
        <v>128</v>
      </c>
      <c r="G8" s="246" t="s">
        <v>129</v>
      </c>
      <c r="H8" s="245" t="s">
        <v>130</v>
      </c>
      <c r="I8" s="246" t="s">
        <v>136</v>
      </c>
      <c r="J8" s="247">
        <v>550</v>
      </c>
      <c r="K8" s="248">
        <v>110</v>
      </c>
      <c r="L8" s="249">
        <f t="shared" ref="L8:L23" si="0">SUM(J8:K8)</f>
        <v>660</v>
      </c>
      <c r="M8" s="250"/>
      <c r="N8" s="251"/>
      <c r="O8" s="251"/>
      <c r="P8" s="252"/>
      <c r="Q8" s="252"/>
      <c r="R8" s="252"/>
      <c r="S8" s="251"/>
      <c r="T8" s="251"/>
      <c r="U8" s="251"/>
      <c r="V8" s="252"/>
      <c r="W8" s="253"/>
      <c r="X8" s="254"/>
      <c r="Y8" s="255" t="s">
        <v>132</v>
      </c>
      <c r="Z8" s="256" t="s">
        <v>137</v>
      </c>
      <c r="AA8" s="257"/>
      <c r="AB8" s="62"/>
      <c r="AC8" s="186"/>
      <c r="AD8" s="186"/>
      <c r="AE8" s="186"/>
      <c r="AF8" s="186"/>
      <c r="AG8" s="186" t="s">
        <v>138</v>
      </c>
      <c r="AH8" s="186"/>
      <c r="AI8" s="195"/>
      <c r="AJ8" s="195"/>
      <c r="AK8" s="195"/>
      <c r="AL8" s="222"/>
      <c r="AM8" s="240"/>
    </row>
    <row r="9" spans="1:43" s="241" customFormat="1" ht="21.95" customHeight="1" x14ac:dyDescent="0.3">
      <c r="A9" s="258" t="s">
        <v>126</v>
      </c>
      <c r="B9" s="243" t="s">
        <v>127</v>
      </c>
      <c r="C9" s="244"/>
      <c r="D9" s="245">
        <v>2</v>
      </c>
      <c r="E9" s="245">
        <v>16</v>
      </c>
      <c r="F9" s="245" t="s">
        <v>128</v>
      </c>
      <c r="G9" s="246" t="s">
        <v>129</v>
      </c>
      <c r="H9" s="245" t="s">
        <v>86</v>
      </c>
      <c r="I9" s="246" t="s">
        <v>91</v>
      </c>
      <c r="J9" s="247">
        <v>550</v>
      </c>
      <c r="K9" s="248">
        <v>110</v>
      </c>
      <c r="L9" s="249">
        <f t="shared" si="0"/>
        <v>660</v>
      </c>
      <c r="M9" s="250"/>
      <c r="N9" s="251"/>
      <c r="O9" s="251"/>
      <c r="P9" s="252"/>
      <c r="Q9" s="252"/>
      <c r="R9" s="252"/>
      <c r="S9" s="251"/>
      <c r="T9" s="251"/>
      <c r="U9" s="251"/>
      <c r="V9" s="252"/>
      <c r="W9" s="253"/>
      <c r="X9" s="254"/>
      <c r="Y9" s="255" t="s">
        <v>139</v>
      </c>
      <c r="Z9" s="245" t="s">
        <v>133</v>
      </c>
      <c r="AA9" s="259"/>
      <c r="AB9" s="62"/>
      <c r="AC9" s="186"/>
      <c r="AD9" s="186"/>
      <c r="AE9" s="260"/>
      <c r="AF9" s="260"/>
      <c r="AG9" s="186" t="s">
        <v>140</v>
      </c>
      <c r="AH9" s="186"/>
      <c r="AI9" s="195"/>
      <c r="AJ9" s="195"/>
      <c r="AK9" s="195"/>
      <c r="AL9" s="222"/>
      <c r="AM9" s="240"/>
    </row>
    <row r="10" spans="1:43" s="241" customFormat="1" ht="43.9" customHeight="1" x14ac:dyDescent="0.3">
      <c r="A10" s="258" t="s">
        <v>141</v>
      </c>
      <c r="B10" s="261" t="s">
        <v>142</v>
      </c>
      <c r="C10" s="262"/>
      <c r="D10" s="245"/>
      <c r="E10" s="245" t="s">
        <v>143</v>
      </c>
      <c r="F10" s="245" t="s">
        <v>144</v>
      </c>
      <c r="G10" s="246" t="s">
        <v>129</v>
      </c>
      <c r="H10" s="245" t="s">
        <v>145</v>
      </c>
      <c r="I10" s="246" t="s">
        <v>146</v>
      </c>
      <c r="J10" s="247"/>
      <c r="K10" s="248"/>
      <c r="L10" s="249">
        <f>SUM(J10:K10)</f>
        <v>0</v>
      </c>
      <c r="M10" s="250"/>
      <c r="N10" s="251"/>
      <c r="O10" s="251"/>
      <c r="P10" s="252"/>
      <c r="Q10" s="252"/>
      <c r="R10" s="252"/>
      <c r="S10" s="251"/>
      <c r="T10" s="251"/>
      <c r="U10" s="251"/>
      <c r="V10" s="252"/>
      <c r="W10" s="253"/>
      <c r="X10" s="254"/>
      <c r="Y10" s="255" t="s">
        <v>147</v>
      </c>
      <c r="Z10" s="245" t="s">
        <v>148</v>
      </c>
      <c r="AA10" s="245" t="s">
        <v>149</v>
      </c>
      <c r="AB10" s="62"/>
      <c r="AC10" s="186"/>
      <c r="AD10" s="186" t="s">
        <v>150</v>
      </c>
      <c r="AE10" s="260"/>
      <c r="AF10" s="260"/>
      <c r="AG10" s="186"/>
      <c r="AH10" s="186"/>
      <c r="AI10" s="195"/>
      <c r="AJ10" s="195"/>
      <c r="AK10" s="195"/>
      <c r="AL10" s="222"/>
      <c r="AM10" s="240"/>
    </row>
    <row r="11" spans="1:43" s="241" customFormat="1" ht="43.9" customHeight="1" x14ac:dyDescent="0.3">
      <c r="A11" s="258" t="s">
        <v>141</v>
      </c>
      <c r="B11" s="261" t="s">
        <v>151</v>
      </c>
      <c r="C11" s="262"/>
      <c r="D11" s="245"/>
      <c r="E11" s="245" t="s">
        <v>143</v>
      </c>
      <c r="F11" s="245" t="s">
        <v>144</v>
      </c>
      <c r="G11" s="246" t="s">
        <v>129</v>
      </c>
      <c r="H11" s="245" t="s">
        <v>145</v>
      </c>
      <c r="I11" s="246" t="s">
        <v>146</v>
      </c>
      <c r="J11" s="247"/>
      <c r="K11" s="248"/>
      <c r="L11" s="249"/>
      <c r="M11" s="250"/>
      <c r="N11" s="251"/>
      <c r="O11" s="251"/>
      <c r="P11" s="252"/>
      <c r="Q11" s="252"/>
      <c r="R11" s="252"/>
      <c r="S11" s="251"/>
      <c r="T11" s="251"/>
      <c r="U11" s="251"/>
      <c r="V11" s="252"/>
      <c r="W11" s="253"/>
      <c r="X11" s="254"/>
      <c r="Y11" s="255" t="s">
        <v>147</v>
      </c>
      <c r="Z11" s="245" t="s">
        <v>152</v>
      </c>
      <c r="AA11" s="245" t="s">
        <v>153</v>
      </c>
      <c r="AB11" s="62"/>
      <c r="AC11" s="186"/>
      <c r="AD11" s="186" t="s">
        <v>154</v>
      </c>
      <c r="AE11" s="187"/>
      <c r="AF11" s="186"/>
      <c r="AG11" s="186"/>
      <c r="AH11" s="186"/>
      <c r="AI11" s="195"/>
      <c r="AJ11" s="195"/>
      <c r="AK11" s="195"/>
      <c r="AL11" s="222"/>
      <c r="AM11" s="240"/>
    </row>
    <row r="12" spans="1:43" s="241" customFormat="1" ht="21.95" customHeight="1" x14ac:dyDescent="0.3">
      <c r="A12" s="258" t="s">
        <v>155</v>
      </c>
      <c r="B12" s="243" t="s">
        <v>156</v>
      </c>
      <c r="C12" s="244"/>
      <c r="D12" s="245">
        <v>1</v>
      </c>
      <c r="E12" s="245">
        <v>7</v>
      </c>
      <c r="F12" s="245" t="s">
        <v>157</v>
      </c>
      <c r="G12" s="246" t="s">
        <v>129</v>
      </c>
      <c r="H12" s="245" t="s">
        <v>79</v>
      </c>
      <c r="I12" s="246" t="s">
        <v>80</v>
      </c>
      <c r="J12" s="247">
        <v>250</v>
      </c>
      <c r="K12" s="248">
        <v>110</v>
      </c>
      <c r="L12" s="249">
        <f t="shared" si="0"/>
        <v>360</v>
      </c>
      <c r="M12" s="250"/>
      <c r="N12" s="251"/>
      <c r="O12" s="251">
        <v>27</v>
      </c>
      <c r="P12" s="252"/>
      <c r="Q12" s="252"/>
      <c r="R12" s="252">
        <v>21</v>
      </c>
      <c r="S12" s="251"/>
      <c r="T12" s="251"/>
      <c r="U12" s="251"/>
      <c r="V12" s="252"/>
      <c r="W12" s="253"/>
      <c r="X12" s="254"/>
      <c r="Y12" s="255" t="s">
        <v>139</v>
      </c>
      <c r="Z12" s="245" t="s">
        <v>158</v>
      </c>
      <c r="AA12" s="245" t="s">
        <v>159</v>
      </c>
      <c r="AB12" s="62"/>
      <c r="AC12" s="180"/>
      <c r="AD12" s="186" t="s">
        <v>160</v>
      </c>
      <c r="AE12" s="186"/>
      <c r="AF12" s="186"/>
      <c r="AG12" s="263"/>
      <c r="AH12" s="186"/>
      <c r="AI12" s="195"/>
      <c r="AJ12" s="195"/>
      <c r="AK12" s="195"/>
      <c r="AL12" s="222"/>
      <c r="AM12" s="240"/>
    </row>
    <row r="13" spans="1:43" s="241" customFormat="1" ht="21.95" customHeight="1" x14ac:dyDescent="0.3">
      <c r="A13" s="258" t="s">
        <v>155</v>
      </c>
      <c r="B13" s="243" t="s">
        <v>161</v>
      </c>
      <c r="C13" s="244"/>
      <c r="D13" s="245">
        <v>3</v>
      </c>
      <c r="E13" s="245">
        <v>18</v>
      </c>
      <c r="F13" s="245" t="s">
        <v>157</v>
      </c>
      <c r="G13" s="246" t="s">
        <v>129</v>
      </c>
      <c r="H13" s="245" t="s">
        <v>79</v>
      </c>
      <c r="I13" s="246" t="s">
        <v>80</v>
      </c>
      <c r="J13" s="247">
        <v>660</v>
      </c>
      <c r="K13" s="248">
        <v>165</v>
      </c>
      <c r="L13" s="249">
        <f t="shared" si="0"/>
        <v>825</v>
      </c>
      <c r="M13" s="250"/>
      <c r="N13" s="251"/>
      <c r="O13" s="251"/>
      <c r="P13" s="252" t="s">
        <v>162</v>
      </c>
      <c r="Q13" s="252"/>
      <c r="R13" s="252" t="s">
        <v>163</v>
      </c>
      <c r="S13" s="251"/>
      <c r="T13" s="251"/>
      <c r="U13" s="251"/>
      <c r="V13" s="252"/>
      <c r="W13" s="253"/>
      <c r="X13" s="254"/>
      <c r="Y13" s="255" t="s">
        <v>139</v>
      </c>
      <c r="Z13" s="245" t="s">
        <v>164</v>
      </c>
      <c r="AA13" s="245" t="s">
        <v>165</v>
      </c>
      <c r="AB13" s="62"/>
      <c r="AC13" s="186"/>
      <c r="AD13" s="186" t="s">
        <v>166</v>
      </c>
      <c r="AE13" s="186"/>
      <c r="AF13" s="186"/>
      <c r="AG13" s="263"/>
      <c r="AH13" s="186"/>
      <c r="AI13" s="195"/>
      <c r="AJ13" s="195"/>
      <c r="AK13" s="180"/>
      <c r="AL13" s="222"/>
      <c r="AM13" s="240"/>
    </row>
    <row r="14" spans="1:43" s="241" customFormat="1" ht="21.95" customHeight="1" x14ac:dyDescent="0.3">
      <c r="A14" s="258"/>
      <c r="B14" s="243"/>
      <c r="C14" s="244"/>
      <c r="D14" s="245"/>
      <c r="E14" s="245"/>
      <c r="F14" s="245"/>
      <c r="G14" s="246"/>
      <c r="H14" s="245"/>
      <c r="I14" s="246"/>
      <c r="J14" s="247"/>
      <c r="K14" s="248"/>
      <c r="L14" s="249">
        <f t="shared" si="0"/>
        <v>0</v>
      </c>
      <c r="M14" s="250"/>
      <c r="N14" s="251"/>
      <c r="O14" s="251"/>
      <c r="P14" s="252"/>
      <c r="Q14" s="252"/>
      <c r="R14" s="252"/>
      <c r="S14" s="251"/>
      <c r="T14" s="251"/>
      <c r="U14" s="251"/>
      <c r="V14" s="252"/>
      <c r="W14" s="253"/>
      <c r="X14" s="254"/>
      <c r="Y14" s="255"/>
      <c r="Z14" s="245"/>
      <c r="AA14" s="245"/>
      <c r="AB14" s="62"/>
      <c r="AC14" s="186"/>
      <c r="AD14" s="186"/>
      <c r="AE14" s="186"/>
      <c r="AF14" s="186"/>
      <c r="AG14" s="186" t="s">
        <v>167</v>
      </c>
      <c r="AH14" s="186"/>
      <c r="AI14" s="186"/>
      <c r="AJ14" s="195"/>
      <c r="AK14" s="195"/>
      <c r="AL14" s="195"/>
      <c r="AM14" s="264"/>
    </row>
    <row r="15" spans="1:43" s="241" customFormat="1" ht="21.95" customHeight="1" x14ac:dyDescent="0.3">
      <c r="A15" s="258"/>
      <c r="B15" s="265"/>
      <c r="C15" s="266"/>
      <c r="D15" s="245"/>
      <c r="E15" s="245"/>
      <c r="F15" s="245"/>
      <c r="G15" s="246"/>
      <c r="H15" s="245"/>
      <c r="I15" s="246"/>
      <c r="J15" s="247"/>
      <c r="K15" s="248"/>
      <c r="L15" s="249"/>
      <c r="M15" s="250"/>
      <c r="N15" s="251"/>
      <c r="O15" s="251"/>
      <c r="P15" s="252"/>
      <c r="Q15" s="252"/>
      <c r="R15" s="252"/>
      <c r="S15" s="251"/>
      <c r="T15" s="251"/>
      <c r="U15" s="251"/>
      <c r="V15" s="252"/>
      <c r="W15" s="253"/>
      <c r="X15" s="254"/>
      <c r="Y15" s="255"/>
      <c r="Z15" s="245"/>
      <c r="AA15" s="245"/>
      <c r="AB15" s="62"/>
      <c r="AC15" s="186"/>
      <c r="AD15" s="186"/>
      <c r="AE15" s="186"/>
      <c r="AF15" s="186"/>
      <c r="AG15" s="186" t="s">
        <v>168</v>
      </c>
      <c r="AH15" s="186"/>
      <c r="AI15" s="186"/>
      <c r="AJ15" s="195"/>
      <c r="AK15" s="195"/>
      <c r="AL15" s="195"/>
      <c r="AM15" s="264"/>
    </row>
    <row r="16" spans="1:43" s="241" customFormat="1" ht="21.95" customHeight="1" x14ac:dyDescent="0.3">
      <c r="A16" s="258"/>
      <c r="B16" s="243"/>
      <c r="C16" s="244"/>
      <c r="D16" s="245"/>
      <c r="E16" s="245"/>
      <c r="F16" s="245"/>
      <c r="G16" s="246"/>
      <c r="H16" s="245"/>
      <c r="I16" s="246"/>
      <c r="J16" s="247"/>
      <c r="K16" s="248"/>
      <c r="L16" s="249">
        <f t="shared" si="0"/>
        <v>0</v>
      </c>
      <c r="M16" s="250"/>
      <c r="N16" s="251"/>
      <c r="O16" s="251"/>
      <c r="P16" s="252"/>
      <c r="Q16" s="252"/>
      <c r="R16" s="252"/>
      <c r="S16" s="251"/>
      <c r="T16" s="251"/>
      <c r="U16" s="251"/>
      <c r="V16" s="252"/>
      <c r="W16" s="253"/>
      <c r="X16" s="254"/>
      <c r="Y16" s="255"/>
      <c r="Z16" s="245"/>
      <c r="AA16" s="245"/>
      <c r="AB16" s="62"/>
      <c r="AC16" s="186"/>
      <c r="AD16" s="260" t="s">
        <v>169</v>
      </c>
      <c r="AE16" s="186"/>
      <c r="AF16" s="180"/>
      <c r="AG16" s="263"/>
      <c r="AH16" s="180"/>
      <c r="AI16" s="267"/>
      <c r="AJ16" s="267"/>
      <c r="AK16" s="195"/>
      <c r="AL16" s="222"/>
      <c r="AM16" s="240"/>
    </row>
    <row r="17" spans="1:43" s="241" customFormat="1" ht="21.95" customHeight="1" x14ac:dyDescent="0.3">
      <c r="A17" s="258"/>
      <c r="B17" s="243"/>
      <c r="C17" s="244"/>
      <c r="D17" s="245"/>
      <c r="E17" s="245"/>
      <c r="F17" s="245"/>
      <c r="G17" s="246"/>
      <c r="H17" s="245"/>
      <c r="I17" s="246"/>
      <c r="J17" s="247"/>
      <c r="K17" s="248"/>
      <c r="L17" s="249">
        <f t="shared" si="0"/>
        <v>0</v>
      </c>
      <c r="M17" s="250"/>
      <c r="N17" s="251"/>
      <c r="O17" s="251"/>
      <c r="P17" s="252"/>
      <c r="Q17" s="252"/>
      <c r="R17" s="252"/>
      <c r="S17" s="251"/>
      <c r="T17" s="251"/>
      <c r="U17" s="251"/>
      <c r="V17" s="252"/>
      <c r="W17" s="253"/>
      <c r="X17" s="254"/>
      <c r="Y17" s="255"/>
      <c r="Z17" s="245"/>
      <c r="AA17" s="245"/>
      <c r="AB17" s="62"/>
      <c r="AC17" s="186"/>
      <c r="AD17" s="186"/>
      <c r="AE17" s="186"/>
      <c r="AF17" s="186" t="s">
        <v>170</v>
      </c>
      <c r="AG17" s="186" t="s">
        <v>171</v>
      </c>
      <c r="AH17" s="186"/>
      <c r="AI17" s="195"/>
      <c r="AJ17" s="195"/>
      <c r="AK17" s="180"/>
      <c r="AL17" s="222"/>
      <c r="AM17" s="240"/>
    </row>
    <row r="18" spans="1:43" s="241" customFormat="1" ht="21.95" customHeight="1" thickBot="1" x14ac:dyDescent="0.35">
      <c r="A18" s="258"/>
      <c r="B18" s="243"/>
      <c r="C18" s="244"/>
      <c r="D18" s="245"/>
      <c r="E18" s="245"/>
      <c r="F18" s="245"/>
      <c r="G18" s="246"/>
      <c r="H18" s="245"/>
      <c r="I18" s="246"/>
      <c r="J18" s="247"/>
      <c r="K18" s="248"/>
      <c r="L18" s="249">
        <f t="shared" si="0"/>
        <v>0</v>
      </c>
      <c r="M18" s="250"/>
      <c r="N18" s="251"/>
      <c r="O18" s="251"/>
      <c r="P18" s="252"/>
      <c r="Q18" s="252"/>
      <c r="R18" s="252"/>
      <c r="S18" s="251"/>
      <c r="T18" s="251"/>
      <c r="U18" s="251"/>
      <c r="V18" s="252"/>
      <c r="W18" s="253"/>
      <c r="X18" s="254"/>
      <c r="Y18" s="255"/>
      <c r="Z18" s="245"/>
      <c r="AA18" s="245"/>
      <c r="AB18" s="62"/>
      <c r="AC18" s="186"/>
      <c r="AD18" s="186"/>
      <c r="AE18" s="186"/>
      <c r="AF18" s="186"/>
      <c r="AG18" s="186" t="s">
        <v>172</v>
      </c>
      <c r="AH18" s="186"/>
      <c r="AI18" s="186"/>
      <c r="AJ18" s="186"/>
      <c r="AK18" s="186"/>
      <c r="AL18" s="222"/>
      <c r="AM18" s="240"/>
      <c r="AQ18" s="63"/>
    </row>
    <row r="19" spans="1:43" s="241" customFormat="1" ht="21.95" customHeight="1" thickBot="1" x14ac:dyDescent="0.35">
      <c r="A19" s="258"/>
      <c r="B19" s="243"/>
      <c r="C19" s="244"/>
      <c r="D19" s="245"/>
      <c r="E19" s="245"/>
      <c r="F19" s="245"/>
      <c r="G19" s="246"/>
      <c r="H19" s="245"/>
      <c r="I19" s="246"/>
      <c r="J19" s="247"/>
      <c r="K19" s="248"/>
      <c r="L19" s="249">
        <f t="shared" si="0"/>
        <v>0</v>
      </c>
      <c r="M19" s="250"/>
      <c r="N19" s="251"/>
      <c r="O19" s="251"/>
      <c r="P19" s="252"/>
      <c r="Q19" s="252"/>
      <c r="R19" s="252"/>
      <c r="S19" s="251"/>
      <c r="T19" s="251"/>
      <c r="U19" s="251"/>
      <c r="V19" s="252"/>
      <c r="W19" s="253"/>
      <c r="X19" s="254"/>
      <c r="Y19" s="255"/>
      <c r="Z19" s="245"/>
      <c r="AA19" s="245"/>
      <c r="AB19" s="62"/>
      <c r="AC19" s="186"/>
      <c r="AD19" s="268"/>
      <c r="AE19" s="186"/>
      <c r="AF19" s="180" t="s">
        <v>173</v>
      </c>
      <c r="AG19" s="180" t="s">
        <v>174</v>
      </c>
      <c r="AH19" s="180"/>
      <c r="AI19" s="222"/>
      <c r="AJ19" s="269" t="s">
        <v>175</v>
      </c>
      <c r="AK19" s="267" t="s">
        <v>176</v>
      </c>
      <c r="AL19" s="222"/>
      <c r="AM19" s="240"/>
    </row>
    <row r="20" spans="1:43" s="241" customFormat="1" ht="21.95" customHeight="1" thickBot="1" x14ac:dyDescent="0.35">
      <c r="A20" s="258"/>
      <c r="B20" s="243"/>
      <c r="C20" s="244"/>
      <c r="D20" s="245"/>
      <c r="E20" s="245"/>
      <c r="F20" s="245"/>
      <c r="G20" s="246"/>
      <c r="H20" s="245"/>
      <c r="I20" s="246"/>
      <c r="J20" s="247"/>
      <c r="K20" s="248"/>
      <c r="L20" s="249">
        <f t="shared" si="0"/>
        <v>0</v>
      </c>
      <c r="M20" s="250"/>
      <c r="N20" s="251"/>
      <c r="O20" s="251"/>
      <c r="P20" s="252"/>
      <c r="Q20" s="252"/>
      <c r="R20" s="252"/>
      <c r="S20" s="251"/>
      <c r="T20" s="251"/>
      <c r="U20" s="251"/>
      <c r="V20" s="252"/>
      <c r="W20" s="253"/>
      <c r="X20" s="254"/>
      <c r="Y20" s="255"/>
      <c r="Z20" s="245"/>
      <c r="AA20" s="245"/>
      <c r="AB20" s="62"/>
      <c r="AC20" s="186"/>
      <c r="AD20" s="260"/>
      <c r="AE20" s="186"/>
      <c r="AF20" s="186"/>
      <c r="AG20" s="180" t="s">
        <v>177</v>
      </c>
      <c r="AH20" s="180"/>
      <c r="AI20" s="222"/>
      <c r="AJ20" s="269" t="s">
        <v>178</v>
      </c>
      <c r="AK20" s="267" t="s">
        <v>176</v>
      </c>
      <c r="AL20" s="222"/>
      <c r="AM20" s="240"/>
    </row>
    <row r="21" spans="1:43" s="241" customFormat="1" ht="21.95" customHeight="1" x14ac:dyDescent="0.3">
      <c r="A21" s="258"/>
      <c r="B21" s="243"/>
      <c r="C21" s="244"/>
      <c r="D21" s="245"/>
      <c r="E21" s="245"/>
      <c r="F21" s="245"/>
      <c r="G21" s="246"/>
      <c r="H21" s="245"/>
      <c r="I21" s="246"/>
      <c r="J21" s="247"/>
      <c r="K21" s="248"/>
      <c r="L21" s="249">
        <f t="shared" si="0"/>
        <v>0</v>
      </c>
      <c r="M21" s="250"/>
      <c r="N21" s="251"/>
      <c r="O21" s="251"/>
      <c r="P21" s="252"/>
      <c r="Q21" s="252"/>
      <c r="R21" s="252"/>
      <c r="S21" s="251"/>
      <c r="T21" s="251"/>
      <c r="U21" s="251"/>
      <c r="V21" s="252"/>
      <c r="W21" s="253"/>
      <c r="X21" s="254"/>
      <c r="Y21" s="255"/>
      <c r="Z21" s="245"/>
      <c r="AA21" s="245"/>
      <c r="AB21" s="62"/>
      <c r="AC21" s="186"/>
      <c r="AD21" s="186" t="s">
        <v>179</v>
      </c>
      <c r="AE21" s="186"/>
      <c r="AF21" s="270"/>
      <c r="AG21" s="270"/>
      <c r="AH21" s="180"/>
      <c r="AI21" s="267"/>
      <c r="AJ21" s="267"/>
      <c r="AK21" s="195"/>
      <c r="AL21" s="222"/>
      <c r="AM21" s="240"/>
    </row>
    <row r="22" spans="1:43" s="241" customFormat="1" ht="21.95" customHeight="1" thickBot="1" x14ac:dyDescent="0.35">
      <c r="A22" s="271"/>
      <c r="B22" s="272"/>
      <c r="C22" s="273"/>
      <c r="D22" s="274"/>
      <c r="E22" s="274"/>
      <c r="F22" s="274"/>
      <c r="G22" s="275"/>
      <c r="H22" s="274"/>
      <c r="I22" s="275"/>
      <c r="J22" s="276"/>
      <c r="K22" s="277"/>
      <c r="L22" s="278">
        <f t="shared" si="0"/>
        <v>0</v>
      </c>
      <c r="M22" s="250"/>
      <c r="N22" s="251"/>
      <c r="O22" s="251"/>
      <c r="P22" s="252"/>
      <c r="Q22" s="252"/>
      <c r="R22" s="252"/>
      <c r="S22" s="251"/>
      <c r="T22" s="251"/>
      <c r="U22" s="251"/>
      <c r="V22" s="252"/>
      <c r="W22" s="253"/>
      <c r="X22" s="254"/>
      <c r="Y22" s="279"/>
      <c r="Z22" s="274"/>
      <c r="AA22" s="274"/>
      <c r="AB22" s="62"/>
      <c r="AC22" s="186"/>
      <c r="AD22" s="186"/>
      <c r="AE22" s="186"/>
      <c r="AF22" s="186" t="s">
        <v>180</v>
      </c>
      <c r="AG22" s="186"/>
      <c r="AH22" s="186"/>
      <c r="AI22" s="195"/>
      <c r="AJ22" s="195"/>
      <c r="AK22" s="195"/>
      <c r="AL22" s="222"/>
      <c r="AM22" s="240"/>
    </row>
    <row r="23" spans="1:43" s="241" customFormat="1" ht="21.95" customHeight="1" thickBot="1" x14ac:dyDescent="0.35">
      <c r="A23" s="280"/>
      <c r="B23" s="281" t="s">
        <v>124</v>
      </c>
      <c r="C23" s="282"/>
      <c r="D23" s="283"/>
      <c r="E23" s="283">
        <f>SUM(E7:E22)</f>
        <v>73</v>
      </c>
      <c r="F23" s="283"/>
      <c r="G23" s="283"/>
      <c r="H23" s="283"/>
      <c r="I23" s="284">
        <f>COUNTA(I7:I22)</f>
        <v>7</v>
      </c>
      <c r="J23" s="285">
        <f>SUM(J7:J22)</f>
        <v>2560</v>
      </c>
      <c r="K23" s="285">
        <f>SUM(K7:K22)</f>
        <v>605</v>
      </c>
      <c r="L23" s="286">
        <f t="shared" si="0"/>
        <v>3165</v>
      </c>
      <c r="M23" s="287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9"/>
      <c r="Y23" s="290"/>
      <c r="Z23" s="291"/>
      <c r="AA23" s="291"/>
      <c r="AB23" s="62"/>
      <c r="AC23" s="186"/>
      <c r="AD23" s="186"/>
      <c r="AE23" s="186"/>
      <c r="AF23" s="186" t="s">
        <v>181</v>
      </c>
      <c r="AG23" s="186"/>
      <c r="AH23" s="186"/>
      <c r="AI23" s="195"/>
      <c r="AJ23" s="195"/>
      <c r="AK23" s="195"/>
      <c r="AL23" s="240"/>
      <c r="AM23" s="240"/>
    </row>
    <row r="24" spans="1:43" x14ac:dyDescent="0.3">
      <c r="AB24" s="62"/>
      <c r="AC24" s="63"/>
      <c r="AD24" s="294"/>
      <c r="AE24" s="63"/>
      <c r="AF24" s="63"/>
      <c r="AG24" s="63"/>
      <c r="AH24" s="63"/>
      <c r="AI24" s="62"/>
      <c r="AJ24" s="62"/>
      <c r="AK24" s="62"/>
      <c r="AL24" s="62"/>
    </row>
    <row r="25" spans="1:43" x14ac:dyDescent="0.3">
      <c r="AB25" s="62"/>
      <c r="AC25" s="63"/>
      <c r="AD25" s="295"/>
      <c r="AE25" s="63"/>
      <c r="AF25" s="63"/>
      <c r="AG25" s="63"/>
      <c r="AH25" s="63"/>
      <c r="AI25" s="62"/>
      <c r="AJ25" s="62"/>
      <c r="AK25" s="62"/>
      <c r="AL25" s="62"/>
    </row>
    <row r="26" spans="1:43" x14ac:dyDescent="0.3">
      <c r="AB26" s="62"/>
      <c r="AC26" s="63"/>
      <c r="AD26" s="63"/>
      <c r="AE26" s="63"/>
      <c r="AF26" s="63"/>
      <c r="AG26" s="63"/>
      <c r="AH26" s="63"/>
      <c r="AI26" s="294"/>
      <c r="AJ26" s="62"/>
      <c r="AK26" s="62"/>
      <c r="AL26" s="62"/>
    </row>
    <row r="27" spans="1:43" x14ac:dyDescent="0.3">
      <c r="AB27" s="62"/>
      <c r="AC27" s="63"/>
      <c r="AD27" s="63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C28" s="63"/>
      <c r="AD28" s="63"/>
      <c r="AE28" s="63"/>
      <c r="AF28" s="63"/>
      <c r="AG28" s="63"/>
      <c r="AH28" s="63"/>
      <c r="AI28" s="62"/>
      <c r="AJ28" s="62"/>
      <c r="AK28" s="62"/>
    </row>
    <row r="29" spans="1:43" ht="17.25" x14ac:dyDescent="0.3">
      <c r="AG29" s="296"/>
      <c r="AH29" s="296"/>
    </row>
    <row r="30" spans="1:43" ht="17.25" x14ac:dyDescent="0.3">
      <c r="AI30" s="296"/>
      <c r="AK30" s="63"/>
      <c r="AL30" s="297"/>
      <c r="AM30" s="63"/>
      <c r="AN30" s="63"/>
      <c r="AO30" s="62"/>
      <c r="AP30" s="62"/>
    </row>
    <row r="31" spans="1:43" x14ac:dyDescent="0.3">
      <c r="AK31" s="63"/>
      <c r="AL31" s="63"/>
      <c r="AM31" s="297"/>
      <c r="AN31" s="63"/>
      <c r="AO31" s="62"/>
      <c r="AP31" s="62"/>
    </row>
    <row r="32" spans="1:43" x14ac:dyDescent="0.3">
      <c r="AK32" s="32"/>
      <c r="AL32" s="63"/>
      <c r="AM32" s="63"/>
      <c r="AN32" s="63"/>
      <c r="AO32" s="62"/>
      <c r="AP32" s="62"/>
    </row>
    <row r="33" spans="37:42" x14ac:dyDescent="0.3">
      <c r="AK33" s="63"/>
      <c r="AL33" s="294"/>
      <c r="AM33" s="63"/>
      <c r="AN33" s="63"/>
      <c r="AO33" s="62"/>
      <c r="AP33" s="62"/>
    </row>
    <row r="34" spans="37:42" x14ac:dyDescent="0.3">
      <c r="AK34" s="63"/>
      <c r="AL34" s="63"/>
      <c r="AM34" s="63"/>
      <c r="AN34" s="63"/>
      <c r="AO34" s="62"/>
      <c r="AP34" s="62"/>
    </row>
    <row r="35" spans="37:42" x14ac:dyDescent="0.3">
      <c r="AK35" s="63"/>
      <c r="AL35" s="298"/>
      <c r="AM35" s="63"/>
      <c r="AN35" s="62"/>
      <c r="AO35" s="62"/>
      <c r="AP35" s="62"/>
    </row>
    <row r="36" spans="37:42" x14ac:dyDescent="0.3">
      <c r="AK36" s="63"/>
      <c r="AL36" s="294"/>
      <c r="AM36" s="63"/>
      <c r="AN36" s="63"/>
      <c r="AO36" s="62"/>
      <c r="AP36" s="62"/>
    </row>
  </sheetData>
  <mergeCells count="29">
    <mergeCell ref="B23:C23"/>
    <mergeCell ref="B17:C17"/>
    <mergeCell ref="B18:C18"/>
    <mergeCell ref="B19:C19"/>
    <mergeCell ref="B20:C20"/>
    <mergeCell ref="B21:C21"/>
    <mergeCell ref="B22:C22"/>
    <mergeCell ref="B10:C10"/>
    <mergeCell ref="B11:C11"/>
    <mergeCell ref="B12:C12"/>
    <mergeCell ref="B13:C13"/>
    <mergeCell ref="B14:C14"/>
    <mergeCell ref="B16:C16"/>
    <mergeCell ref="Z5:Z6"/>
    <mergeCell ref="AA5:AA6"/>
    <mergeCell ref="B7:C7"/>
    <mergeCell ref="AA7:AA9"/>
    <mergeCell ref="B8:C8"/>
    <mergeCell ref="B9:C9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2023-12-07T04:10:56Z</dcterms:created>
  <dcterms:modified xsi:type="dcterms:W3CDTF">2023-12-07T04:11:15Z</dcterms:modified>
</cp:coreProperties>
</file>