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F576D38E-4B32-4E56-9077-9A7116F81B46}" xr6:coauthVersionLast="47" xr6:coauthVersionMax="47" xr10:uidLastSave="{00000000-0000-0000-0000-000000000000}"/>
  <bookViews>
    <workbookView xWindow="10275" yWindow="3015" windowWidth="25200" windowHeight="15600" xr2:uid="{272142E4-4CBC-4FF5-A914-9D7AF1A8CC50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8" i="3"/>
  <c r="L19" i="3"/>
  <c r="L20" i="3"/>
  <c r="L21" i="3"/>
  <c r="L22" i="3"/>
  <c r="L23" i="3"/>
  <c r="L24" i="3"/>
  <c r="E25" i="3"/>
  <c r="I25" i="3"/>
  <c r="J25" i="3"/>
  <c r="K25" i="3"/>
  <c r="L25" i="3"/>
  <c r="L6" i="1"/>
  <c r="M6" i="1" s="1"/>
  <c r="L7" i="1"/>
  <c r="M7" i="1" s="1"/>
  <c r="L8" i="1"/>
  <c r="M8" i="1" s="1"/>
  <c r="L9" i="1"/>
  <c r="M9" i="1"/>
  <c r="C10" i="1"/>
  <c r="D10" i="1"/>
  <c r="E10" i="1"/>
  <c r="F10" i="1"/>
  <c r="G10" i="1"/>
  <c r="H10" i="1"/>
  <c r="I10" i="1"/>
  <c r="J10" i="1"/>
  <c r="J26" i="1" s="1"/>
  <c r="K10" i="1"/>
  <c r="N10" i="1"/>
  <c r="L11" i="1"/>
  <c r="M11" i="1" s="1"/>
  <c r="L12" i="1"/>
  <c r="M12" i="1"/>
  <c r="L13" i="1"/>
  <c r="M13" i="1"/>
  <c r="L14" i="1"/>
  <c r="M14" i="1" s="1"/>
  <c r="L15" i="1"/>
  <c r="M15" i="1" s="1"/>
  <c r="L16" i="1"/>
  <c r="M16" i="1"/>
  <c r="L17" i="1"/>
  <c r="M17" i="1" s="1"/>
  <c r="L18" i="1"/>
  <c r="M18" i="1" s="1"/>
  <c r="C19" i="1"/>
  <c r="D19" i="1"/>
  <c r="E19" i="1"/>
  <c r="F19" i="1"/>
  <c r="L19" i="1" s="1"/>
  <c r="G19" i="1"/>
  <c r="H19" i="1"/>
  <c r="I19" i="1"/>
  <c r="J19" i="1"/>
  <c r="K19" i="1"/>
  <c r="N19" i="1"/>
  <c r="N26" i="1" s="1"/>
  <c r="L20" i="1"/>
  <c r="M20" i="1" s="1"/>
  <c r="L21" i="1"/>
  <c r="M21" i="1" s="1"/>
  <c r="L22" i="1"/>
  <c r="M22" i="1" s="1"/>
  <c r="L23" i="1"/>
  <c r="M23" i="1"/>
  <c r="L24" i="1"/>
  <c r="M24" i="1" s="1"/>
  <c r="C25" i="1"/>
  <c r="D25" i="1"/>
  <c r="E25" i="1"/>
  <c r="E26" i="1" s="1"/>
  <c r="F25" i="1"/>
  <c r="G25" i="1"/>
  <c r="G26" i="1" s="1"/>
  <c r="H25" i="1"/>
  <c r="L25" i="1" s="1"/>
  <c r="M25" i="1" s="1"/>
  <c r="I25" i="1"/>
  <c r="J25" i="1"/>
  <c r="K25" i="1"/>
  <c r="N25" i="1"/>
  <c r="C26" i="1"/>
  <c r="D26" i="1"/>
  <c r="I26" i="1"/>
  <c r="K26" i="1"/>
  <c r="M19" i="1" l="1"/>
  <c r="F26" i="1"/>
  <c r="L26" i="1" s="1"/>
  <c r="M26" i="1" s="1"/>
  <c r="L10" i="1"/>
  <c r="M10" i="1" s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00000000-0006-0000-0300-000001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00000000-0006-0000-0300-000002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00000000-0006-0000-0300-0000030000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00000000-0006-0000-0500-000001000000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00000000-0006-0000-0500-000002000000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00000000-0006-0000-0500-000003000000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<sst xmlns="http://schemas.openxmlformats.org/spreadsheetml/2006/main" count="284" uniqueCount="231">
  <si>
    <t>사내공모</t>
    <phoneticPr fontId="5" type="noConversion"/>
  </si>
  <si>
    <t>신규채용(신입)</t>
    <phoneticPr fontId="5" type="noConversion"/>
  </si>
  <si>
    <t>신규채용(경력)</t>
    <phoneticPr fontId="5" type="noConversion"/>
  </si>
  <si>
    <t>-</t>
    <phoneticPr fontId="11" type="noConversion"/>
  </si>
  <si>
    <t>전체 합계</t>
    <phoneticPr fontId="11" type="noConversion"/>
  </si>
  <si>
    <t>-</t>
    <phoneticPr fontId="5" type="noConversion"/>
  </si>
  <si>
    <t xml:space="preserve">소  계 </t>
    <phoneticPr fontId="11" type="noConversion"/>
  </si>
  <si>
    <t>- 세부 작성 내용은 메모 참조</t>
    <phoneticPr fontId="11" type="noConversion"/>
  </si>
  <si>
    <t>사원/시용사원</t>
    <phoneticPr fontId="11" type="noConversion"/>
  </si>
  <si>
    <t>- 기타인원(소사장/파견/식당 등) 작성 하지 않음</t>
    <phoneticPr fontId="11" type="noConversion"/>
  </si>
  <si>
    <t xml:space="preserve">부조장 </t>
  </si>
  <si>
    <t>- 생산직은 관리직 조직팀명에서 작성</t>
    <phoneticPr fontId="11" type="noConversion"/>
  </si>
  <si>
    <t xml:space="preserve">조장 </t>
  </si>
  <si>
    <t>- 긴급성 및 필요성에 따라 수/상시 별도 진행</t>
    <phoneticPr fontId="11" type="noConversion"/>
  </si>
  <si>
    <t xml:space="preserve">부반장 </t>
  </si>
  <si>
    <t>4) 참고사항</t>
    <phoneticPr fontId="11" type="noConversion"/>
  </si>
  <si>
    <t xml:space="preserve">반장 </t>
  </si>
  <si>
    <t xml:space="preserve">생
산
직 </t>
    <phoneticPr fontId="11" type="noConversion"/>
  </si>
  <si>
    <t>(* 하얀색 셀만 입력할 것)</t>
    <phoneticPr fontId="11" type="noConversion"/>
  </si>
  <si>
    <t xml:space="preserve">⑤ 2024년말 예상인원 : 자동계산 </t>
    <phoneticPr fontId="11" type="noConversion"/>
  </si>
  <si>
    <t xml:space="preserve">촉탁/기타 </t>
    <phoneticPr fontId="11" type="noConversion"/>
  </si>
  <si>
    <t>(신규채용(경력), 신규채용(신입), 사내공모 택 1)</t>
    <phoneticPr fontId="5" type="noConversion"/>
  </si>
  <si>
    <t>사원(연구원)/시용사원</t>
    <phoneticPr fontId="11" type="noConversion"/>
  </si>
  <si>
    <t>④ 채용 유형 : 목록에서 선택</t>
    <phoneticPr fontId="5" type="noConversion"/>
  </si>
  <si>
    <t xml:space="preserve">3. 씨젠 양산제품 확대 및 AIOS등 설비로 추가 확장을 위해 인력 </t>
    <phoneticPr fontId="5" type="noConversion"/>
  </si>
  <si>
    <t>주임(연구원(주임))</t>
    <phoneticPr fontId="11" type="noConversion"/>
  </si>
  <si>
    <t>(증가 인원은 8-2.증(충)원 인원 업무에 작성)</t>
    <phoneticPr fontId="11" type="noConversion"/>
  </si>
  <si>
    <t>및 양산확대 위한 인력</t>
    <phoneticPr fontId="5" type="noConversion"/>
  </si>
  <si>
    <t>계장(주임연구원II)</t>
    <phoneticPr fontId="11" type="noConversion"/>
  </si>
  <si>
    <t>③ 감소인원 사유 : 감소 사유만 작성</t>
    <phoneticPr fontId="11" type="noConversion"/>
  </si>
  <si>
    <t>2. 원익IPS 차세대 로봇 업체선정에 따른커스터마이징 로봇 제품 개발</t>
    <phoneticPr fontId="5" type="noConversion"/>
  </si>
  <si>
    <t>대리(주임연구원I)</t>
    <phoneticPr fontId="11" type="noConversion"/>
  </si>
  <si>
    <t>정년퇴직예정자, 기타)</t>
    <phoneticPr fontId="11" type="noConversion"/>
  </si>
  <si>
    <t>1. 웨어러블 로봇 및 컴퍼넌트 상품화를 위해 전담 설계자</t>
    <phoneticPr fontId="5" type="noConversion"/>
  </si>
  <si>
    <t>과장(선임연구원)</t>
    <phoneticPr fontId="11" type="noConversion"/>
  </si>
  <si>
    <t xml:space="preserve"> (ex. : '22.12.31자 및 '23년도 퇴사예정자, 계약만료자</t>
    <phoneticPr fontId="11" type="noConversion"/>
  </si>
  <si>
    <t>차장(책임연구원)</t>
    <phoneticPr fontId="11" type="noConversion"/>
  </si>
  <si>
    <t>② 감소인원 : 2024년도에 감소가 예상 된 인원</t>
    <phoneticPr fontId="11" type="noConversion"/>
  </si>
  <si>
    <t>부장(수석연구원)</t>
    <phoneticPr fontId="11" type="noConversion"/>
  </si>
  <si>
    <t xml:space="preserve"> </t>
    <phoneticPr fontId="11" type="noConversion"/>
  </si>
  <si>
    <t>① 기준 인원 : 2023.12.31(예상)인원</t>
    <phoneticPr fontId="11" type="noConversion"/>
  </si>
  <si>
    <t xml:space="preserve"> (경영계획서 지침을 참조하여 취합 단위별로 제출)</t>
    <phoneticPr fontId="11" type="noConversion"/>
  </si>
  <si>
    <t xml:space="preserve">상무 </t>
    <phoneticPr fontId="5" type="noConversion"/>
  </si>
  <si>
    <t xml:space="preserve"> 경영계획서에 첨부하여 전략기획팀에 제출</t>
    <phoneticPr fontId="11" type="noConversion"/>
  </si>
  <si>
    <t xml:space="preserve">  </t>
    <phoneticPr fontId="11" type="noConversion"/>
  </si>
  <si>
    <t xml:space="preserve">전무 </t>
    <phoneticPr fontId="5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</si>
  <si>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1" type="noConversion"/>
  </si>
  <si>
    <t>부사장</t>
    <phoneticPr fontId="11" type="noConversion"/>
  </si>
  <si>
    <t>비
등
기
임
원</t>
    <phoneticPr fontId="11" type="noConversion"/>
  </si>
  <si>
    <t xml:space="preserve"> 2024년도에 증(충)원 계획 인원이 없더라도 제출할 것</t>
    <phoneticPr fontId="11" type="noConversion"/>
  </si>
  <si>
    <t xml:space="preserve">      </t>
    <phoneticPr fontId="11" type="noConversion"/>
  </si>
  <si>
    <t>임  원</t>
    <phoneticPr fontId="11" type="noConversion"/>
  </si>
  <si>
    <t>1) 제출대상 : 전 부서</t>
    <phoneticPr fontId="11" type="noConversion"/>
  </si>
  <si>
    <t>감소</t>
    <phoneticPr fontId="11" type="noConversion"/>
  </si>
  <si>
    <t>증가</t>
    <phoneticPr fontId="11" type="noConversion"/>
  </si>
  <si>
    <t>합계</t>
    <phoneticPr fontId="11" type="noConversion"/>
  </si>
  <si>
    <t>4/4분기(10~12월)</t>
    <phoneticPr fontId="5" type="noConversion"/>
  </si>
  <si>
    <t>3/4분기(7~9월)</t>
    <phoneticPr fontId="5" type="noConversion"/>
  </si>
  <si>
    <t>2/4분기(4~6월)</t>
    <phoneticPr fontId="5" type="noConversion"/>
  </si>
  <si>
    <t>1/4분기(1~3월)</t>
    <phoneticPr fontId="5" type="noConversion"/>
  </si>
  <si>
    <t>※ 인력계획서 작성 및 제출방법</t>
    <phoneticPr fontId="11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</si>
  <si>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1" type="noConversion"/>
  </si>
  <si>
    <t>채용 유형
(신규/사내공모)</t>
    <phoneticPr fontId="11" type="noConversion"/>
  </si>
  <si>
    <t>'24년말
예상인원</t>
    <phoneticPr fontId="11" type="noConversion"/>
  </si>
  <si>
    <t>2024년도 인력 계획</t>
    <phoneticPr fontId="11" type="noConversion"/>
  </si>
  <si>
    <t>'23.12.31자
기준인원</t>
    <phoneticPr fontId="11" type="noConversion"/>
  </si>
  <si>
    <t>구  분</t>
    <phoneticPr fontId="11" type="noConversion"/>
  </si>
  <si>
    <t>8-1. 인력계획서</t>
    <phoneticPr fontId="28" type="noConversion"/>
  </si>
  <si>
    <t>사원</t>
    <phoneticPr fontId="5" type="noConversion"/>
  </si>
  <si>
    <t>생
산
직</t>
    <phoneticPr fontId="5" type="noConversion"/>
  </si>
  <si>
    <t>-.씨젠 SAHS(SAMICK AUTO HEAT SEALER) 개발 및 양산
-.씨젠 NEW-SGRT(NEW-SEEGENE REAL TIME) PCR 진단기기 개발 진행</t>
    <phoneticPr fontId="5" type="noConversion"/>
  </si>
  <si>
    <t>송원재</t>
    <phoneticPr fontId="5" type="noConversion"/>
  </si>
  <si>
    <t>주임</t>
    <phoneticPr fontId="5" type="noConversion"/>
  </si>
  <si>
    <t>-.HL만도 전장 설계 
-.IT-PJT ITR 전장 설계
-.SRC 제어기 개발 및 테스트 업무
-.C-WTR 신뢰성 및 성능평가 진행
-.KEBA 중형 제어기 하네스 케이블 제작 및 신뢰성 평가 진행
-.ROKAE 수직 다과절 + SRC-5C 제어기 신뢰성 및 성능평가 진행</t>
    <phoneticPr fontId="5" type="noConversion"/>
  </si>
  <si>
    <t>권재현</t>
    <phoneticPr fontId="5" type="noConversion"/>
  </si>
  <si>
    <t>-.6G, 8G ITR 개발, 설계, 양산
-.한화모멘텀 FMM 6G-1.45S + 주행축 설계
-.세스텍 A6 IT PJT T8-3.6D, T8-1.45D 설계
-.SFA A6 IT PJT T8-3.6D+주행축 설계
-.ITR 로봇 기술 검토 및 대응</t>
    <phoneticPr fontId="5" type="noConversion"/>
  </si>
  <si>
    <t>진관</t>
    <phoneticPr fontId="5" type="noConversion"/>
  </si>
  <si>
    <t>계장</t>
    <phoneticPr fontId="5" type="noConversion"/>
  </si>
  <si>
    <t>-.U-WTR , S-WTR 현장 업무 지원  
-.고객사 유선대응 → WTR 관련
-.U-WTR, S-WTR 셋업 업무 (티칭 및 구동)
-.매크로 수정 및 트러블슈팅</t>
    <phoneticPr fontId="5" type="noConversion"/>
  </si>
  <si>
    <t>염민혁</t>
    <phoneticPr fontId="5" type="noConversion"/>
  </si>
  <si>
    <t>-.IT-PJT ITR 제어 업무
-.SRC제어기 개발 및 테스트
-.KEBA 중형제어기 신뢰성평가
-.Rokae 수직다관절 로봇 신뢰성평가
-.팀 개발로봇 인증 (CE, KCs, UL)
-.고객사 기술지원</t>
    <phoneticPr fontId="5" type="noConversion"/>
  </si>
  <si>
    <t>박재홍</t>
    <phoneticPr fontId="5" type="noConversion"/>
  </si>
  <si>
    <t>-.SWTR/UWTR 셋업 및 CS
-.SWTR/UWTR 출하전까지 사내 현장 대응(롱런 및 얼라이너 작업) 
-.SWTR/UWTR BOM 등록
-.SWTR/UWTR 도면 수정 건 발생시 도면 수정
-.SWTR/UWTR MACRO 수정 필요시 수정 및 적용</t>
    <phoneticPr fontId="5" type="noConversion"/>
  </si>
  <si>
    <t>김현빈</t>
    <phoneticPr fontId="5" type="noConversion"/>
  </si>
  <si>
    <t>-.근태관리
-.회계관리 (현금전표, 카드전표, 기타전표, 5일마감서류 작성 및 발송)
-.수금, 통장관리 (금고관리, 이체업무, 예금어음수금, 은행업무(현금인출, 지로납부))
-.매출관리 (SAP 재고리스트관리, 대금청구, 거래명세서입력, 매출이월)
-.월 마감 관리 (SAP 세금계산서발행, 수금입력, 상계, 월 전산 마감처리-차기이월, 재고명세서 결재)
-.기타 계산서 처리 및 송금 (용차비용, 지게차비용, 정수기렌탈비용)
-.서류관리 (접대비관리대장, 직인사용대장, 은행출금관리 등)
-.업체조사 (등기부등본발급)
-.외근업무 (은행, 마트, 약국, 사무용품가게,우체국 등기우편발송 등)
-.세메스㈜ SRM사이트 인보이스 작성 및 직납품납품서 작성 (외근직원의 판촉시간 확보)
-.웨어러블로봇 시장조사
==&gt; 12월1일 : 로보틱스 사업계획 및 관리/ 시장조사 / 영업관련 업무 예정</t>
    <phoneticPr fontId="5" type="noConversion"/>
  </si>
  <si>
    <t>김소영</t>
    <phoneticPr fontId="5" type="noConversion"/>
  </si>
  <si>
    <t>-.세스텍 충남TP 2G 1400Z-480D 설계
-.ARM LINK 강성 보강 개발
-.이노시엠 신규 로봇 ARM LINK 개발
-.한화모멘텀 FMM 6G-1.45S + 주행축 설계
-.세스텍 A6 IT PJT T8-3.6D, T8-1.45D 설계
-.SFA A6 IT PJT T8-3.6D+주행축 설계
-.동역학 계산, 요소품 선정 및 수명 계산, 구조해석,
     Tact Time 검토 등</t>
    <phoneticPr fontId="5" type="noConversion"/>
  </si>
  <si>
    <t>이호형</t>
    <phoneticPr fontId="5" type="noConversion"/>
  </si>
  <si>
    <t>대리</t>
    <phoneticPr fontId="5" type="noConversion"/>
  </si>
  <si>
    <t xml:space="preserve">-.HL만도 전장 설계 
-.IT-PJT ITR 전장 설계
-.U-WTR / S-WTR 양산 진행 및 F/E 협력사 관리
-.SRC 제어기 개발 및 테스트 업무
-.KEBA 중형 제어기 신뢰성 평가
-.ROKAE 수직 다과절 + SRC-5C 제어기 신뢰성 및 성능평가 진행
-.개발 협의 및 컨셉 업무 (세메스 볼트 체결기, 원익IPS 차세대 로봇)
-.팀 개발로봇 인증 (CE, KCs, UL) </t>
    <phoneticPr fontId="5" type="noConversion"/>
  </si>
  <si>
    <t>박성률</t>
    <phoneticPr fontId="5" type="noConversion"/>
  </si>
  <si>
    <t>씨젠 사업확장에 따른 기구설계 인력 보강
(25년向 NEW SGRT 양산 대비)</t>
    <phoneticPr fontId="5" type="noConversion"/>
  </si>
  <si>
    <t>24년 10월</t>
    <phoneticPr fontId="5" type="noConversion"/>
  </si>
  <si>
    <t>-.HL만도 저상형 주차로봇 설계
-.WTR 관련 업무
-.MOCA TEST BED
-.CV DUST 설비 해체 관련 업무</t>
    <phoneticPr fontId="5" type="noConversion"/>
  </si>
  <si>
    <t>양희철</t>
    <phoneticPr fontId="5" type="noConversion"/>
  </si>
  <si>
    <t>과장</t>
    <phoneticPr fontId="5" type="noConversion"/>
  </si>
  <si>
    <t>웨어러블 로봇 내재화 및 상품화 대응</t>
    <phoneticPr fontId="5" type="noConversion"/>
  </si>
  <si>
    <t>24년 7월</t>
    <phoneticPr fontId="5" type="noConversion"/>
  </si>
  <si>
    <t>신입</t>
    <phoneticPr fontId="5" type="noConversion"/>
  </si>
  <si>
    <t>-.HL만도 저상형 주차로봇 설계
-.ITR 양산 및 개발 업무
-.원익IPS 개발 협의
-.세메스 볼트체결기 개발 협의</t>
    <phoneticPr fontId="5" type="noConversion"/>
  </si>
  <si>
    <t>정준호</t>
    <phoneticPr fontId="5" type="noConversion"/>
  </si>
  <si>
    <t>HL만불向 주차로봇 및 B2C 분야 개발 대응</t>
    <phoneticPr fontId="5" type="noConversion"/>
  </si>
  <si>
    <t>24년 4월</t>
    <phoneticPr fontId="5" type="noConversion"/>
  </si>
  <si>
    <t xml:space="preserve">-.8인치 모바일 ARM Swivel 4차(30대) 양산 및 개발 
-.8인치 모바일 ARM Normal 4차(14대) 양산 제작
-.8인치 모바일 ARM 아이들러, 전자브레이크 개조 및 개선 프로젝트
-.Heat Sealer : 양산(21대) 제작 및 품질안정화 
-.Heat Sealer : 고도화 및 Overhaul 진행건 설계대응
-.New SGRT Proto 3차[4대] : 제작관련 업무대응 및 설계변경 점 대응
-.New SGRT Alpha 1차[5대] : 제작관련 업무 대응 및 설계변경 점 대응
-.New SGRT 공정자동화 TOOL(Full Auto) 컨셉설계 
-.New SGRT 옵틱모듈 검사장치(Semi Auto) 컨셉설계 </t>
    <phoneticPr fontId="5" type="noConversion"/>
  </si>
  <si>
    <t>박인서</t>
    <phoneticPr fontId="5" type="noConversion"/>
  </si>
  <si>
    <t>부장</t>
    <phoneticPr fontId="5" type="noConversion"/>
  </si>
  <si>
    <t>앱솔릭스向 ITR 로봇 개발 및 양산 대응</t>
    <phoneticPr fontId="5" type="noConversion"/>
  </si>
  <si>
    <t>24년 1월</t>
    <phoneticPr fontId="5" type="noConversion"/>
  </si>
  <si>
    <t>경력</t>
    <phoneticPr fontId="5" type="noConversion"/>
  </si>
  <si>
    <t>-.로보틱스팀 업무 총괄
-.로봇관련 영업 활동</t>
    <phoneticPr fontId="5" type="noConversion"/>
  </si>
  <si>
    <t>최민석</t>
    <phoneticPr fontId="5" type="noConversion"/>
  </si>
  <si>
    <t>팀장</t>
    <phoneticPr fontId="5" type="noConversion"/>
  </si>
  <si>
    <t>관
리
직</t>
    <phoneticPr fontId="5" type="noConversion"/>
  </si>
  <si>
    <t>입사(희망)월</t>
    <phoneticPr fontId="11" type="noConversion"/>
  </si>
  <si>
    <t>인 원</t>
    <phoneticPr fontId="5" type="noConversion"/>
  </si>
  <si>
    <t>신입/경력</t>
    <phoneticPr fontId="5" type="noConversion"/>
  </si>
  <si>
    <t>성명</t>
    <phoneticPr fontId="5" type="noConversion"/>
  </si>
  <si>
    <t>직위</t>
    <phoneticPr fontId="5" type="noConversion"/>
  </si>
  <si>
    <t>구분</t>
    <phoneticPr fontId="5" type="noConversion"/>
  </si>
  <si>
    <t>배정 업무</t>
    <phoneticPr fontId="5" type="noConversion"/>
  </si>
  <si>
    <t>증(충)인원</t>
    <phoneticPr fontId="5" type="noConversion"/>
  </si>
  <si>
    <t>현)업무</t>
    <phoneticPr fontId="5" type="noConversion"/>
  </si>
  <si>
    <t>팀  원</t>
    <phoneticPr fontId="5" type="noConversion"/>
  </si>
  <si>
    <t>2) 증(충)원 인원 배정 업무</t>
    <phoneticPr fontId="5" type="noConversion"/>
  </si>
  <si>
    <t xml:space="preserve">1) 현재 업무 내용 작성 </t>
    <phoneticPr fontId="5" type="noConversion"/>
  </si>
  <si>
    <t>8-2. 증(충)원 인원 업무 계획</t>
    <phoneticPr fontId="28" type="noConversion"/>
  </si>
  <si>
    <t xml:space="preserve"> 온라인 교육 : 온라인</t>
    <phoneticPr fontId="5" type="noConversion"/>
  </si>
  <si>
    <t>계</t>
    <phoneticPr fontId="11" type="noConversion"/>
  </si>
  <si>
    <t xml:space="preserve"> 비대면 교육 : 자택(4H이상/일 교육일 경우)</t>
    <phoneticPr fontId="5" type="noConversion"/>
  </si>
  <si>
    <t>⑦ 장소 : 대면 교육 : 교육 지역</t>
    <phoneticPr fontId="5" type="noConversion"/>
  </si>
  <si>
    <t>로 기입</t>
    <phoneticPr fontId="5" type="noConversion"/>
  </si>
  <si>
    <t>1
30</t>
    <phoneticPr fontId="5" type="noConversion"/>
  </si>
  <si>
    <t xml:space="preserve">    온라인 교육의 경우 :</t>
    <phoneticPr fontId="5" type="noConversion"/>
  </si>
  <si>
    <t>20
24</t>
    <phoneticPr fontId="5" type="noConversion"/>
  </si>
  <si>
    <t xml:space="preserve">ex. 4/20 ~ 4/24 교육 : </t>
    <phoneticPr fontId="5" type="noConversion"/>
  </si>
  <si>
    <t xml:space="preserve">      </t>
    <phoneticPr fontId="5" type="noConversion"/>
  </si>
  <si>
    <t>※ 자세한 내용은 게시판 참조</t>
    <phoneticPr fontId="5" type="noConversion"/>
  </si>
  <si>
    <t>계획 변경이 필요한 경우, HR팀으로 사전 연락 후 변경 가능</t>
  </si>
  <si>
    <t xml:space="preserve">     </t>
    <phoneticPr fontId="5" type="noConversion"/>
  </si>
  <si>
    <t>⑥ 일정기입 : 일정 확인 후 가능한  해당 월에 날짜 기입</t>
    <phoneticPr fontId="5" type="noConversion"/>
  </si>
  <si>
    <t>(한국생산성본부, 한국표준협회, 한국능률협회, 한국산업기술협회)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</si>
  <si>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</si>
  <si>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⑤ 수강료 및 출장비 : 정확한 금액 기입(백원단위는 소수점 1자리)</t>
    <phoneticPr fontId="5" type="noConversion"/>
  </si>
  <si>
    <t>④ 교육신청 사유, 실용적용 계획 : 반드시 기입 바람</t>
    <phoneticPr fontId="5" type="noConversion"/>
  </si>
  <si>
    <t>신규 설계 작업시 최적설계 적용</t>
    <phoneticPr fontId="5" type="noConversion"/>
  </si>
  <si>
    <t>기계재료선정 및 열처리 지식 습득</t>
    <phoneticPr fontId="5" type="noConversion"/>
  </si>
  <si>
    <t>서울</t>
    <phoneticPr fontId="5" type="noConversion"/>
  </si>
  <si>
    <t>20
22</t>
    <phoneticPr fontId="5" type="noConversion"/>
  </si>
  <si>
    <t>로보틱스</t>
    <phoneticPr fontId="4" type="noConversion"/>
  </si>
  <si>
    <t>KITA</t>
    <phoneticPr fontId="5" type="noConversion"/>
  </si>
  <si>
    <t>재료선정 및 열처리기술과정</t>
    <phoneticPr fontId="5" type="noConversion"/>
  </si>
  <si>
    <t>대면</t>
    <phoneticPr fontId="5" type="noConversion"/>
  </si>
  <si>
    <t>※ HR팀에서 직무 연관성 검토 후 조정할 수 있음</t>
    <phoneticPr fontId="5" type="noConversion"/>
  </si>
  <si>
    <t>제어기와 다른기기 통신 연결 업무 능력 향상</t>
    <phoneticPr fontId="4" type="noConversion"/>
  </si>
  <si>
    <t xml:space="preserve">PLC활용 및 통신제어를 이용한 제어기 업무 능력 향상 </t>
    <phoneticPr fontId="4" type="noConversion"/>
  </si>
  <si>
    <t>서울</t>
    <phoneticPr fontId="4" type="noConversion"/>
  </si>
  <si>
    <t>23
25</t>
    <phoneticPr fontId="4" type="noConversion"/>
  </si>
  <si>
    <t>권재현</t>
    <phoneticPr fontId="4" type="noConversion"/>
  </si>
  <si>
    <t>주임</t>
    <phoneticPr fontId="4" type="noConversion"/>
  </si>
  <si>
    <t>로봇틱스</t>
    <phoneticPr fontId="4" type="noConversion"/>
  </si>
  <si>
    <t>KITA</t>
    <phoneticPr fontId="4" type="noConversion"/>
  </si>
  <si>
    <t>스마트공장 현장기기 종합제어</t>
    <phoneticPr fontId="4" type="noConversion"/>
  </si>
  <si>
    <t>사외</t>
    <phoneticPr fontId="4" type="noConversion"/>
  </si>
  <si>
    <t>(ex. 엑셀, PPT, 스피치, 역량 강화, 정신건강, 외국어 등은 불가)</t>
    <phoneticPr fontId="5" type="noConversion"/>
  </si>
  <si>
    <t>PLC를 활용한 제어 시스템 연동</t>
    <phoneticPr fontId="4" type="noConversion"/>
  </si>
  <si>
    <t xml:space="preserve">PLC를 활용한 종합제어 실무 능력 향상 </t>
    <phoneticPr fontId="4" type="noConversion"/>
  </si>
  <si>
    <t>서울</t>
    <phoneticPr fontId="11" type="noConversion"/>
  </si>
  <si>
    <t>25
29</t>
    <phoneticPr fontId="4" type="noConversion"/>
  </si>
  <si>
    <t>염민혁</t>
    <phoneticPr fontId="4" type="noConversion"/>
  </si>
  <si>
    <t>자동제어 종합실무(센서+모터+PLC)(실습과정)</t>
    <phoneticPr fontId="4" type="noConversion"/>
  </si>
  <si>
    <t>사외</t>
    <phoneticPr fontId="5" type="noConversion"/>
  </si>
  <si>
    <t xml:space="preserve">③ 본인 직무와 관련된 교육 훈련만 신청 가능 </t>
    <phoneticPr fontId="5" type="noConversion"/>
  </si>
  <si>
    <t>PC를 활용한 제어 시스템 연동</t>
    <phoneticPr fontId="4" type="noConversion"/>
  </si>
  <si>
    <t xml:space="preserve">전기설비 및 보전 관리 이해를 통한 기기의 동작 원리/특성을 이해하여 실무 능력 향상 </t>
    <phoneticPr fontId="4" type="noConversion"/>
  </si>
  <si>
    <t>5
9</t>
    <phoneticPr fontId="4" type="noConversion"/>
  </si>
  <si>
    <t>박재홍</t>
    <phoneticPr fontId="4" type="noConversion"/>
  </si>
  <si>
    <t>계장</t>
    <phoneticPr fontId="4" type="noConversion"/>
  </si>
  <si>
    <t>PC를 이용한 외부기기 제어기술</t>
    <phoneticPr fontId="4" type="noConversion"/>
  </si>
  <si>
    <t>② 교육과정 : 1인 2과정(단, 추가교육 필요시, 사외교육신청서 작성 후 진행)</t>
    <phoneticPr fontId="11" type="noConversion"/>
  </si>
  <si>
    <t>센서 기능 및 원리 이해로 기구 설계 적용</t>
    <phoneticPr fontId="5" type="noConversion"/>
  </si>
  <si>
    <t>센서 및 제어기기 지식 습득</t>
  </si>
  <si>
    <t>4
5</t>
    <phoneticPr fontId="5" type="noConversion"/>
  </si>
  <si>
    <t>기계기술자를 위한 전기제어 기초과정</t>
    <phoneticPr fontId="5" type="noConversion"/>
  </si>
  <si>
    <t>온라인 - 녹화된 영상을 일정기간동안 자유롭게 수강하는 교육</t>
    <phoneticPr fontId="5" type="noConversion"/>
  </si>
  <si>
    <t>신규 로봇 개발 시 센서 및 모터 선정</t>
    <phoneticPr fontId="5" type="noConversion"/>
  </si>
  <si>
    <t>센서 및 모터에 대한 지식 습득</t>
    <phoneticPr fontId="5" type="noConversion"/>
  </si>
  <si>
    <t>2
3</t>
    <phoneticPr fontId="5" type="noConversion"/>
  </si>
  <si>
    <t>이호형</t>
    <phoneticPr fontId="11" type="noConversion"/>
  </si>
  <si>
    <t>대리</t>
    <phoneticPr fontId="11" type="noConversion"/>
  </si>
  <si>
    <t>KITA</t>
    <phoneticPr fontId="11" type="noConversion"/>
  </si>
  <si>
    <t>센서 및 모터 활용기술</t>
    <phoneticPr fontId="11" type="noConversion"/>
  </si>
  <si>
    <t>대면</t>
    <phoneticPr fontId="4" type="noConversion"/>
  </si>
  <si>
    <t>비대면 - 비대면(zoom)으로 진행하는 실시간 라이브 교육</t>
    <phoneticPr fontId="5" type="noConversion"/>
  </si>
  <si>
    <t>로봇/설비 설계 시 사전 검토 및 적용</t>
    <phoneticPr fontId="5" type="noConversion"/>
  </si>
  <si>
    <t>전자파 노이즈의 이해를 통한 인증절차 진행에 대한 이해를 통해 노이즈 대응 능력 향상</t>
    <phoneticPr fontId="5" type="noConversion"/>
  </si>
  <si>
    <t>15
18</t>
    <phoneticPr fontId="4" type="noConversion"/>
  </si>
  <si>
    <t>박성률</t>
    <phoneticPr fontId="11" type="noConversion"/>
  </si>
  <si>
    <t>노이즈 대책과 산업현장 트러블 실무</t>
    <phoneticPr fontId="11" type="noConversion"/>
  </si>
  <si>
    <t>① 교육종류 : 대면 - 교육기관에 참석하여 대면으로 진행하는 교육</t>
    <phoneticPr fontId="11" type="noConversion"/>
  </si>
  <si>
    <t>신제품 개발 방안 적용으로 업무 효율 증대</t>
    <phoneticPr fontId="5" type="noConversion"/>
  </si>
  <si>
    <t xml:space="preserve">신제품 발굴 및 프로젝트 수행 기법 교육 </t>
    <phoneticPr fontId="5" type="noConversion"/>
  </si>
  <si>
    <t>4
6</t>
    <phoneticPr fontId="5" type="noConversion"/>
  </si>
  <si>
    <t>양희철</t>
    <phoneticPr fontId="11" type="noConversion"/>
  </si>
  <si>
    <t>과장</t>
    <phoneticPr fontId="11" type="noConversion"/>
  </si>
  <si>
    <t>KPC</t>
    <phoneticPr fontId="11" type="noConversion"/>
  </si>
  <si>
    <t>신제품개발프로세스</t>
    <phoneticPr fontId="11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</si>
  <si>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1" type="noConversion"/>
  </si>
  <si>
    <t>출장비</t>
    <phoneticPr fontId="11" type="noConversion"/>
  </si>
  <si>
    <t>수강료</t>
    <phoneticPr fontId="11" type="noConversion"/>
  </si>
  <si>
    <t>성   명</t>
    <phoneticPr fontId="11" type="noConversion"/>
  </si>
  <si>
    <t>직위</t>
    <phoneticPr fontId="11" type="noConversion"/>
  </si>
  <si>
    <t>소속팀</t>
    <phoneticPr fontId="11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</si>
  <si>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1" type="noConversion"/>
  </si>
  <si>
    <t>실무 적용 계획
(교육 기대 효과)</t>
    <phoneticPr fontId="11" type="noConversion"/>
  </si>
  <si>
    <t>교육 신청 사유
(교육 필요성)</t>
    <phoneticPr fontId="11" type="noConversion"/>
  </si>
  <si>
    <t>교육
장소</t>
    <phoneticPr fontId="11" type="noConversion"/>
  </si>
  <si>
    <t>월 별 일 정</t>
    <phoneticPr fontId="11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</si>
  <si>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1" type="noConversion"/>
  </si>
  <si>
    <t>수 강 대 상 자</t>
    <phoneticPr fontId="11" type="noConversion"/>
  </si>
  <si>
    <t>교육기관</t>
    <phoneticPr fontId="11" type="noConversion"/>
  </si>
  <si>
    <t>교육
시간</t>
    <phoneticPr fontId="11" type="noConversion"/>
  </si>
  <si>
    <t>교육
일수</t>
    <phoneticPr fontId="11" type="noConversion"/>
  </si>
  <si>
    <t>교 육 과 정 명</t>
    <phoneticPr fontId="11" type="noConversion"/>
  </si>
  <si>
    <t>교육
종류</t>
    <phoneticPr fontId="11" type="noConversion"/>
  </si>
  <si>
    <t>(단, 전년도 교육 무단 불참자, 수강결과보고서 미제출자는 교육 기회 미제공)</t>
    <phoneticPr fontId="5" type="noConversion"/>
  </si>
  <si>
    <t>(단위 : 천원)</t>
  </si>
  <si>
    <t>※ 교육 신청 및 실시에 대한 자세한 내용은 게시판 참조</t>
    <phoneticPr fontId="5" type="noConversion"/>
  </si>
  <si>
    <t xml:space="preserve"> ※ 사외 직무 교육 훈련은 필수가 아니므로 계획이 없을 경우는 미제출</t>
    <phoneticPr fontId="11" type="noConversion"/>
  </si>
  <si>
    <t>1) 제출대상 : 각 팀</t>
    <phoneticPr fontId="11" type="noConversion"/>
  </si>
  <si>
    <t>※ 교육훈련계획서 작성 및 제출방법</t>
    <phoneticPr fontId="11" type="noConversion"/>
  </si>
  <si>
    <t>9. 교육훈련계획서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</si>
</sst>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#,##0.0_);[Red]\(#,##0.0\)"/>
    <numFmt numFmtId="178" formatCode="General&quot;명&quot;"/>
    <numFmt numFmtId="179" formatCode="0.0_ 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8"/>
      <name val="굴림"/>
      <family val="3"/>
      <charset val="129"/>
    </font>
    <font>
      <sz val="9"/>
      <name val="맑은 고딕"/>
      <family val="3"/>
      <charset val="129"/>
      <scheme val="major"/>
    </font>
    <font>
      <b/>
      <sz val="18"/>
      <color theme="1"/>
      <name val="맑은 고딕"/>
      <family val="2"/>
      <charset val="129"/>
    </font>
    <font>
      <b/>
      <sz val="9"/>
      <name val="맑은 고딕"/>
      <family val="3"/>
      <charset val="129"/>
      <scheme val="major"/>
    </font>
    <font>
      <sz val="10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10"/>
      <color indexed="1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lightDown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</fills>
  <borders count="14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4">
    <xf numFmtId="0" fontId="0" fillId="0" borderId="0" xfId="0">
      <alignment vertical="center"/>
    </xf>
    <xf numFmtId="0" fontId="3" fillId="0" borderId="0" xfId="3" applyProtection="1">
      <alignment vertical="center"/>
      <protection hidden="1"/>
    </xf>
    <xf numFmtId="0" fontId="7" fillId="0" borderId="0" xfId="0" applyFont="1" applyAlignment="1">
      <alignment horizontal="left" vertical="center" readingOrder="1"/>
    </xf>
    <xf numFmtId="0" fontId="8" fillId="0" borderId="0" xfId="0" applyFont="1">
      <alignment vertical="center"/>
    </xf>
    <xf numFmtId="0" fontId="9" fillId="0" borderId="0" xfId="3" applyFont="1" applyAlignment="1" applyProtection="1">
      <alignment horizontal="left" vertical="center"/>
      <protection hidden="1"/>
    </xf>
    <xf numFmtId="0" fontId="9" fillId="0" borderId="0" xfId="3" applyFont="1" applyProtection="1">
      <alignment vertical="center"/>
      <protection hidden="1"/>
    </xf>
    <xf numFmtId="0" fontId="9" fillId="2" borderId="0" xfId="3" applyFont="1" applyFill="1" applyAlignment="1" applyProtection="1">
      <alignment horizontal="left" vertical="center"/>
      <protection hidden="1"/>
    </xf>
    <xf numFmtId="0" fontId="9" fillId="2" borderId="0" xfId="3" applyFont="1" applyFill="1" applyProtection="1">
      <alignment vertical="center"/>
      <protection hidden="1"/>
    </xf>
    <xf numFmtId="0" fontId="9" fillId="2" borderId="0" xfId="3" quotePrefix="1" applyFont="1" applyFill="1" applyAlignment="1" applyProtection="1">
      <alignment horizontal="left" vertical="center"/>
      <protection hidden="1"/>
    </xf>
    <xf numFmtId="41" fontId="10" fillId="3" borderId="1" xfId="1" applyFont="1" applyFill="1" applyBorder="1" applyAlignment="1" applyProtection="1">
      <alignment horizontal="center" vertical="center" wrapText="1"/>
      <protection hidden="1"/>
    </xf>
    <xf numFmtId="41" fontId="10" fillId="3" borderId="2" xfId="1" applyFont="1" applyFill="1" applyBorder="1" applyAlignment="1" applyProtection="1">
      <alignment horizontal="center" vertical="center" wrapText="1"/>
      <protection hidden="1"/>
    </xf>
    <xf numFmtId="41" fontId="12" fillId="3" borderId="2" xfId="1" applyFont="1" applyFill="1" applyBorder="1" applyAlignment="1" applyProtection="1">
      <alignment horizontal="center" vertical="center" wrapText="1"/>
      <protection hidden="1"/>
    </xf>
    <xf numFmtId="41" fontId="10" fillId="3" borderId="3" xfId="1" applyFont="1" applyFill="1" applyBorder="1" applyAlignment="1" applyProtection="1">
      <alignment horizontal="center" vertical="center" wrapText="1"/>
      <protection hidden="1"/>
    </xf>
    <xf numFmtId="41" fontId="10" fillId="3" borderId="4" xfId="1" applyFont="1" applyFill="1" applyBorder="1" applyAlignment="1" applyProtection="1">
      <alignment horizontal="center" vertical="center" wrapText="1"/>
      <protection hidden="1"/>
    </xf>
    <xf numFmtId="41" fontId="10" fillId="3" borderId="5" xfId="1" applyFont="1" applyFill="1" applyBorder="1" applyAlignment="1" applyProtection="1">
      <alignment horizontal="center" vertical="center" wrapText="1"/>
      <protection hidden="1"/>
    </xf>
    <xf numFmtId="41" fontId="10" fillId="3" borderId="6" xfId="1" applyFont="1" applyFill="1" applyBorder="1" applyAlignment="1" applyProtection="1">
      <alignment horizontal="center" vertical="center" wrapText="1"/>
      <protection hidden="1"/>
    </xf>
    <xf numFmtId="41" fontId="10" fillId="3" borderId="7" xfId="1" applyFont="1" applyFill="1" applyBorder="1" applyAlignment="1" applyProtection="1">
      <alignment horizontal="center" vertical="center" wrapText="1"/>
      <protection hidden="1"/>
    </xf>
    <xf numFmtId="41" fontId="10" fillId="3" borderId="8" xfId="1" applyFont="1" applyFill="1" applyBorder="1" applyAlignment="1" applyProtection="1">
      <alignment horizontal="center" vertical="center" wrapText="1"/>
      <protection hidden="1"/>
    </xf>
    <xf numFmtId="41" fontId="10" fillId="3" borderId="9" xfId="1" applyFont="1" applyFill="1" applyBorder="1" applyAlignment="1" applyProtection="1">
      <alignment horizontal="center" vertical="center" wrapText="1"/>
      <protection hidden="1"/>
    </xf>
    <xf numFmtId="0" fontId="13" fillId="3" borderId="3" xfId="3" applyFont="1" applyFill="1" applyBorder="1" applyAlignment="1" applyProtection="1">
      <alignment horizontal="center" vertical="center" wrapText="1" readingOrder="1"/>
      <protection hidden="1"/>
    </xf>
    <xf numFmtId="0" fontId="13" fillId="3" borderId="10" xfId="3" applyFont="1" applyFill="1" applyBorder="1" applyAlignment="1" applyProtection="1">
      <alignment horizontal="center" vertical="center" wrapText="1" readingOrder="1"/>
      <protection hidden="1"/>
    </xf>
    <xf numFmtId="41" fontId="10" fillId="4" borderId="11" xfId="1" quotePrefix="1" applyFont="1" applyFill="1" applyBorder="1" applyAlignment="1" applyProtection="1">
      <alignment horizontal="center" vertical="center" wrapText="1"/>
      <protection hidden="1"/>
    </xf>
    <xf numFmtId="41" fontId="10" fillId="5" borderId="12" xfId="1" applyFont="1" applyFill="1" applyBorder="1" applyAlignment="1" applyProtection="1">
      <alignment horizontal="center" vertical="center" wrapText="1"/>
      <protection hidden="1"/>
    </xf>
    <xf numFmtId="41" fontId="12" fillId="5" borderId="12" xfId="1" applyFont="1" applyFill="1" applyBorder="1" applyAlignment="1" applyProtection="1">
      <alignment horizontal="center" vertical="center" wrapText="1"/>
      <protection hidden="1"/>
    </xf>
    <xf numFmtId="41" fontId="10" fillId="5" borderId="13" xfId="1" applyFont="1" applyFill="1" applyBorder="1" applyAlignment="1" applyProtection="1">
      <alignment horizontal="center" vertical="center" wrapText="1"/>
      <protection hidden="1"/>
    </xf>
    <xf numFmtId="41" fontId="10" fillId="5" borderId="14" xfId="1" applyFont="1" applyFill="1" applyBorder="1" applyAlignment="1" applyProtection="1">
      <alignment horizontal="center" vertical="center" wrapText="1"/>
      <protection hidden="1"/>
    </xf>
    <xf numFmtId="41" fontId="10" fillId="5" borderId="15" xfId="1" applyFont="1" applyFill="1" applyBorder="1" applyAlignment="1" applyProtection="1">
      <alignment horizontal="center" vertical="center" wrapText="1"/>
      <protection hidden="1"/>
    </xf>
    <xf numFmtId="41" fontId="10" fillId="5" borderId="16" xfId="1" applyFont="1" applyFill="1" applyBorder="1" applyAlignment="1" applyProtection="1">
      <alignment horizontal="center" vertical="center" wrapText="1"/>
      <protection hidden="1"/>
    </xf>
    <xf numFmtId="41" fontId="10" fillId="5" borderId="17" xfId="1" applyFont="1" applyFill="1" applyBorder="1" applyAlignment="1" applyProtection="1">
      <alignment horizontal="center" vertical="center" wrapText="1"/>
      <protection hidden="1"/>
    </xf>
    <xf numFmtId="41" fontId="10" fillId="5" borderId="18" xfId="1" applyFont="1" applyFill="1" applyBorder="1" applyAlignment="1" applyProtection="1">
      <alignment horizontal="center" vertical="center" wrapText="1"/>
      <protection hidden="1"/>
    </xf>
    <xf numFmtId="41" fontId="10" fillId="5" borderId="19" xfId="1" applyFont="1" applyFill="1" applyBorder="1" applyAlignment="1" applyProtection="1">
      <alignment horizontal="center" vertical="center" wrapText="1"/>
      <protection hidden="1"/>
    </xf>
    <xf numFmtId="0" fontId="13" fillId="5" borderId="13" xfId="3" applyFont="1" applyFill="1" applyBorder="1" applyAlignment="1" applyProtection="1">
      <alignment horizontal="center" vertical="center" wrapText="1" readingOrder="1"/>
      <protection hidden="1"/>
    </xf>
    <xf numFmtId="0" fontId="13" fillId="0" borderId="20" xfId="3" applyFont="1" applyBorder="1" applyAlignment="1" applyProtection="1">
      <alignment horizontal="center" vertical="center" wrapText="1" readingOrder="1"/>
      <protection hidden="1"/>
    </xf>
    <xf numFmtId="41" fontId="10" fillId="0" borderId="21" xfId="1" applyFont="1" applyFill="1" applyBorder="1" applyAlignment="1" applyProtection="1">
      <alignment horizontal="center" vertical="center" wrapText="1"/>
      <protection locked="0" hidden="1"/>
    </xf>
    <xf numFmtId="41" fontId="10" fillId="0" borderId="22" xfId="1" applyFont="1" applyFill="1" applyBorder="1" applyAlignment="1" applyProtection="1">
      <alignment horizontal="center" vertical="center" wrapText="1"/>
      <protection locked="0" hidden="1"/>
    </xf>
    <xf numFmtId="41" fontId="12" fillId="5" borderId="22" xfId="1" applyFont="1" applyFill="1" applyBorder="1" applyAlignment="1" applyProtection="1">
      <alignment horizontal="center" vertical="center" wrapText="1"/>
      <protection hidden="1"/>
    </xf>
    <xf numFmtId="41" fontId="10" fillId="6" borderId="23" xfId="1" applyFont="1" applyFill="1" applyBorder="1" applyAlignment="1" applyProtection="1">
      <alignment horizontal="center" vertical="center" wrapText="1"/>
      <protection hidden="1"/>
    </xf>
    <xf numFmtId="41" fontId="10" fillId="0" borderId="24" xfId="1" applyFont="1" applyFill="1" applyBorder="1" applyAlignment="1" applyProtection="1">
      <alignment horizontal="center" vertical="center" wrapText="1"/>
      <protection locked="0" hidden="1"/>
    </xf>
    <xf numFmtId="41" fontId="10" fillId="0" borderId="25" xfId="1" applyFont="1" applyFill="1" applyBorder="1" applyAlignment="1" applyProtection="1">
      <alignment horizontal="center" vertical="center" wrapText="1"/>
      <protection locked="0" hidden="1"/>
    </xf>
    <xf numFmtId="41" fontId="10" fillId="0" borderId="26" xfId="1" applyFont="1" applyFill="1" applyBorder="1" applyAlignment="1" applyProtection="1">
      <alignment horizontal="center" vertical="center" wrapText="1"/>
      <protection locked="0" hidden="1"/>
    </xf>
    <xf numFmtId="41" fontId="10" fillId="0" borderId="27" xfId="1" applyFont="1" applyFill="1" applyBorder="1" applyAlignment="1" applyProtection="1">
      <alignment horizontal="center" vertical="center" wrapText="1"/>
      <protection locked="0" hidden="1"/>
    </xf>
    <xf numFmtId="41" fontId="10" fillId="0" borderId="28" xfId="1" applyFont="1" applyFill="1" applyBorder="1" applyAlignment="1" applyProtection="1">
      <alignment horizontal="center" vertical="center" wrapText="1"/>
      <protection locked="0" hidden="1"/>
    </xf>
    <xf numFmtId="41" fontId="10" fillId="0" borderId="29" xfId="1" applyFont="1" applyFill="1" applyBorder="1" applyAlignment="1" applyProtection="1">
      <alignment horizontal="center" vertical="center" wrapText="1"/>
      <protection locked="0" hidden="1"/>
    </xf>
    <xf numFmtId="0" fontId="13" fillId="0" borderId="23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hidden="1"/>
    </xf>
    <xf numFmtId="41" fontId="10" fillId="0" borderId="22" xfId="1" applyFont="1" applyFill="1" applyBorder="1" applyAlignment="1" applyProtection="1">
      <alignment horizontal="center" vertical="center" wrapText="1"/>
      <protection hidden="1"/>
    </xf>
    <xf numFmtId="0" fontId="10" fillId="2" borderId="0" xfId="3" applyFont="1" applyFill="1" applyAlignment="1" applyProtection="1">
      <alignment horizontal="left" vertical="center"/>
      <protection hidden="1"/>
    </xf>
    <xf numFmtId="0" fontId="14" fillId="2" borderId="0" xfId="3" applyFont="1" applyFill="1" applyAlignment="1" applyProtection="1">
      <alignment horizontal="left" vertical="center"/>
      <protection hidden="1"/>
    </xf>
    <xf numFmtId="41" fontId="10" fillId="0" borderId="31" xfId="1" applyFont="1" applyFill="1" applyBorder="1" applyAlignment="1" applyProtection="1">
      <alignment horizontal="center" vertical="center" wrapText="1"/>
      <protection locked="0" hidden="1"/>
    </xf>
    <xf numFmtId="41" fontId="10" fillId="0" borderId="32" xfId="1" applyFont="1" applyFill="1" applyBorder="1" applyAlignment="1" applyProtection="1">
      <alignment horizontal="center" vertical="center" wrapText="1"/>
      <protection hidden="1"/>
    </xf>
    <xf numFmtId="41" fontId="12" fillId="5" borderId="32" xfId="1" applyFont="1" applyFill="1" applyBorder="1" applyAlignment="1" applyProtection="1">
      <alignment horizontal="center" vertical="center" wrapText="1"/>
      <protection hidden="1"/>
    </xf>
    <xf numFmtId="41" fontId="10" fillId="6" borderId="33" xfId="1" applyFont="1" applyFill="1" applyBorder="1" applyAlignment="1" applyProtection="1">
      <alignment horizontal="center" vertical="center" wrapText="1"/>
      <protection hidden="1"/>
    </xf>
    <xf numFmtId="41" fontId="10" fillId="0" borderId="34" xfId="1" applyFont="1" applyFill="1" applyBorder="1" applyAlignment="1" applyProtection="1">
      <alignment horizontal="center" vertical="center" wrapText="1"/>
      <protection locked="0" hidden="1"/>
    </xf>
    <xf numFmtId="41" fontId="10" fillId="0" borderId="35" xfId="1" applyFont="1" applyFill="1" applyBorder="1" applyAlignment="1" applyProtection="1">
      <alignment horizontal="center" vertical="center" wrapText="1"/>
      <protection locked="0" hidden="1"/>
    </xf>
    <xf numFmtId="41" fontId="10" fillId="0" borderId="36" xfId="1" applyFont="1" applyFill="1" applyBorder="1" applyAlignment="1" applyProtection="1">
      <alignment horizontal="center" vertical="center" wrapText="1"/>
      <protection locked="0" hidden="1"/>
    </xf>
    <xf numFmtId="41" fontId="10" fillId="0" borderId="37" xfId="1" applyFont="1" applyFill="1" applyBorder="1" applyAlignment="1" applyProtection="1">
      <alignment horizontal="center" vertical="center" wrapText="1"/>
      <protection locked="0" hidden="1"/>
    </xf>
    <xf numFmtId="41" fontId="10" fillId="0" borderId="38" xfId="1" applyFont="1" applyFill="1" applyBorder="1" applyAlignment="1" applyProtection="1">
      <alignment horizontal="center" vertical="center" wrapText="1"/>
      <protection locked="0" hidden="1"/>
    </xf>
    <xf numFmtId="41" fontId="10" fillId="0" borderId="39" xfId="1" applyFont="1" applyFill="1" applyBorder="1" applyAlignment="1" applyProtection="1">
      <alignment horizontal="center" vertical="center" wrapText="1"/>
      <protection locked="0" hidden="1"/>
    </xf>
    <xf numFmtId="0" fontId="13" fillId="0" borderId="33" xfId="3" applyFont="1" applyBorder="1" applyAlignment="1" applyProtection="1">
      <alignment horizontal="center" vertical="center" shrinkToFit="1" readingOrder="1"/>
      <protection hidden="1"/>
    </xf>
    <xf numFmtId="0" fontId="13" fillId="0" borderId="40" xfId="3" applyFont="1" applyBorder="1" applyAlignment="1" applyProtection="1">
      <alignment horizontal="center" vertical="center" wrapText="1" readingOrder="1"/>
      <protection hidden="1"/>
    </xf>
    <xf numFmtId="0" fontId="15" fillId="2" borderId="0" xfId="3" applyFont="1" applyFill="1" applyAlignment="1" applyProtection="1">
      <alignment horizontal="left" vertical="center"/>
      <protection hidden="1"/>
    </xf>
    <xf numFmtId="41" fontId="10" fillId="7" borderId="11" xfId="1" applyFont="1" applyFill="1" applyBorder="1" applyAlignment="1" applyProtection="1">
      <alignment horizontal="center" vertical="center" wrapText="1"/>
      <protection hidden="1"/>
    </xf>
    <xf numFmtId="41" fontId="10" fillId="0" borderId="21" xfId="1" applyFont="1" applyFill="1" applyBorder="1" applyAlignment="1" applyProtection="1">
      <alignment horizontal="left" vertical="center" wrapText="1"/>
      <protection locked="0" hidden="1"/>
    </xf>
    <xf numFmtId="0" fontId="16" fillId="2" borderId="0" xfId="3" applyFont="1" applyFill="1" applyProtection="1">
      <alignment vertical="center"/>
      <protection hidden="1"/>
    </xf>
    <xf numFmtId="0" fontId="17" fillId="2" borderId="0" xfId="3" applyFont="1" applyFill="1" applyProtection="1">
      <alignment vertical="center"/>
      <protection hidden="1"/>
    </xf>
    <xf numFmtId="0" fontId="18" fillId="2" borderId="0" xfId="3" applyFont="1" applyFill="1" applyAlignment="1" applyProtection="1">
      <alignment horizontal="left" vertical="center"/>
      <protection hidden="1"/>
    </xf>
    <xf numFmtId="41" fontId="10" fillId="0" borderId="24" xfId="1" applyFont="1" applyFill="1" applyBorder="1" applyAlignment="1" applyProtection="1">
      <alignment horizontal="center" vertical="center" wrapText="1" readingOrder="1"/>
      <protection locked="0" hidden="1"/>
    </xf>
    <xf numFmtId="41" fontId="10" fillId="0" borderId="32" xfId="1" applyFont="1" applyFill="1" applyBorder="1" applyAlignment="1" applyProtection="1">
      <alignment horizontal="center" vertical="center" wrapText="1"/>
      <protection locked="0" hidden="1"/>
    </xf>
    <xf numFmtId="0" fontId="17" fillId="2" borderId="0" xfId="3" applyFont="1" applyFill="1" applyAlignment="1" applyProtection="1">
      <alignment horizontal="left" vertical="center"/>
      <protection hidden="1"/>
    </xf>
    <xf numFmtId="41" fontId="10" fillId="0" borderId="41" xfId="1" applyFont="1" applyFill="1" applyBorder="1" applyAlignment="1" applyProtection="1">
      <alignment horizontal="center" vertical="center" wrapText="1"/>
      <protection locked="0" hidden="1"/>
    </xf>
    <xf numFmtId="41" fontId="12" fillId="5" borderId="42" xfId="1" applyFont="1" applyFill="1" applyBorder="1" applyAlignment="1" applyProtection="1">
      <alignment horizontal="center" vertical="center" wrapText="1"/>
      <protection hidden="1"/>
    </xf>
    <xf numFmtId="0" fontId="10" fillId="2" borderId="0" xfId="3" applyFont="1" applyFill="1" applyAlignment="1" applyProtection="1">
      <alignment horizontal="distributed" vertical="center"/>
      <protection hidden="1"/>
    </xf>
    <xf numFmtId="41" fontId="10" fillId="0" borderId="43" xfId="1" applyFont="1" applyFill="1" applyBorder="1" applyAlignment="1" applyProtection="1">
      <alignment horizontal="center" vertical="center" wrapText="1"/>
      <protection locked="0" hidden="1"/>
    </xf>
    <xf numFmtId="41" fontId="10" fillId="0" borderId="44" xfId="1" applyFont="1" applyFill="1" applyBorder="1" applyAlignment="1" applyProtection="1">
      <alignment horizontal="center" vertical="center" wrapText="1"/>
      <protection hidden="1"/>
    </xf>
    <xf numFmtId="41" fontId="12" fillId="5" borderId="45" xfId="1" applyFont="1" applyFill="1" applyBorder="1" applyAlignment="1" applyProtection="1">
      <alignment horizontal="center" vertical="center" wrapText="1"/>
      <protection hidden="1"/>
    </xf>
    <xf numFmtId="41" fontId="10" fillId="6" borderId="46" xfId="1" applyFont="1" applyFill="1" applyBorder="1" applyAlignment="1" applyProtection="1">
      <alignment horizontal="center" vertical="center" wrapText="1"/>
      <protection hidden="1"/>
    </xf>
    <xf numFmtId="41" fontId="10" fillId="0" borderId="47" xfId="1" applyFont="1" applyFill="1" applyBorder="1" applyAlignment="1" applyProtection="1">
      <alignment horizontal="center" vertical="center" wrapText="1"/>
      <protection locked="0" hidden="1"/>
    </xf>
    <xf numFmtId="41" fontId="10" fillId="0" borderId="48" xfId="1" applyFont="1" applyFill="1" applyBorder="1" applyAlignment="1" applyProtection="1">
      <alignment horizontal="center" vertical="center" wrapText="1"/>
      <protection locked="0" hidden="1"/>
    </xf>
    <xf numFmtId="41" fontId="10" fillId="0" borderId="49" xfId="1" applyFont="1" applyFill="1" applyBorder="1" applyAlignment="1" applyProtection="1">
      <alignment horizontal="center" vertical="center" wrapText="1"/>
      <protection locked="0" hidden="1"/>
    </xf>
    <xf numFmtId="41" fontId="10" fillId="0" borderId="50" xfId="1" applyFont="1" applyFill="1" applyBorder="1" applyAlignment="1" applyProtection="1">
      <alignment horizontal="center" vertical="center" wrapText="1"/>
      <protection locked="0" hidden="1"/>
    </xf>
    <xf numFmtId="41" fontId="10" fillId="0" borderId="51" xfId="1" applyFont="1" applyFill="1" applyBorder="1" applyAlignment="1" applyProtection="1">
      <alignment horizontal="center" vertical="center" wrapText="1"/>
      <protection locked="0" hidden="1"/>
    </xf>
    <xf numFmtId="41" fontId="10" fillId="0" borderId="52" xfId="1" applyFont="1" applyFill="1" applyBorder="1" applyAlignment="1" applyProtection="1">
      <alignment horizontal="center" vertical="center" wrapText="1"/>
      <protection locked="0" hidden="1"/>
    </xf>
    <xf numFmtId="0" fontId="13" fillId="0" borderId="53" xfId="3" applyFont="1" applyBorder="1" applyAlignment="1" applyProtection="1">
      <alignment horizontal="center" vertical="center" wrapText="1" readingOrder="1"/>
      <protection hidden="1"/>
    </xf>
    <xf numFmtId="0" fontId="13" fillId="0" borderId="52" xfId="3" applyFont="1" applyBorder="1" applyAlignment="1" applyProtection="1">
      <alignment horizontal="center" vertical="center" wrapText="1" readingOrder="1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4" fillId="2" borderId="0" xfId="3" applyFont="1" applyFill="1" applyAlignment="1" applyProtection="1">
      <alignment horizontal="center" vertical="center"/>
      <protection hidden="1"/>
    </xf>
    <xf numFmtId="0" fontId="14" fillId="0" borderId="0" xfId="3" applyFont="1" applyAlignment="1" applyProtection="1">
      <alignment horizontal="left" vertical="center"/>
      <protection hidden="1"/>
    </xf>
    <xf numFmtId="0" fontId="13" fillId="0" borderId="1" xfId="3" applyFont="1" applyBorder="1" applyAlignment="1" applyProtection="1">
      <alignment horizontal="center" vertical="center" wrapText="1" readingOrder="1"/>
      <protection locked="0" hidden="1"/>
    </xf>
    <xf numFmtId="0" fontId="13" fillId="0" borderId="2" xfId="3" applyFont="1" applyBorder="1" applyAlignment="1" applyProtection="1">
      <alignment horizontal="center" vertical="center" shrinkToFit="1" readingOrder="1"/>
      <protection hidden="1"/>
    </xf>
    <xf numFmtId="0" fontId="9" fillId="5" borderId="2" xfId="3" applyFont="1" applyFill="1" applyBorder="1" applyProtection="1">
      <alignment vertical="center"/>
      <protection hidden="1"/>
    </xf>
    <xf numFmtId="0" fontId="13" fillId="6" borderId="54" xfId="3" applyFont="1" applyFill="1" applyBorder="1" applyAlignment="1" applyProtection="1">
      <alignment horizontal="center" vertical="center" wrapText="1" readingOrder="1"/>
      <protection hidden="1"/>
    </xf>
    <xf numFmtId="0" fontId="13" fillId="6" borderId="4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5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6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7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6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8" xfId="3" applyFont="1" applyFill="1" applyBorder="1" applyAlignment="1" applyProtection="1">
      <alignment horizontal="center" vertical="center" shrinkToFit="1" readingOrder="1"/>
      <protection hidden="1"/>
    </xf>
    <xf numFmtId="0" fontId="13" fillId="6" borderId="58" xfId="3" applyFont="1" applyFill="1" applyBorder="1" applyAlignment="1" applyProtection="1">
      <alignment horizontal="center" vertical="center" wrapText="1" readingOrder="1"/>
      <protection hidden="1"/>
    </xf>
    <xf numFmtId="0" fontId="13" fillId="6" borderId="59" xfId="3" applyFont="1" applyFill="1" applyBorder="1" applyAlignment="1" applyProtection="1">
      <alignment horizontal="center" vertical="center" wrapText="1" readingOrder="1"/>
      <protection hidden="1"/>
    </xf>
    <xf numFmtId="0" fontId="13" fillId="6" borderId="60" xfId="3" applyFont="1" applyFill="1" applyBorder="1" applyAlignment="1" applyProtection="1">
      <alignment horizontal="center" vertical="center" wrapText="1" readingOrder="1"/>
      <protection hidden="1"/>
    </xf>
    <xf numFmtId="0" fontId="13" fillId="0" borderId="61" xfId="3" applyFont="1" applyBorder="1" applyAlignment="1" applyProtection="1">
      <alignment horizontal="center" vertical="center" wrapText="1" readingOrder="1"/>
      <protection locked="0" hidden="1"/>
    </xf>
    <xf numFmtId="0" fontId="13" fillId="0" borderId="44" xfId="3" applyFont="1" applyBorder="1" applyAlignment="1" applyProtection="1">
      <alignment horizontal="center" vertical="center" shrinkToFit="1" readingOrder="1"/>
      <protection hidden="1"/>
    </xf>
    <xf numFmtId="0" fontId="13" fillId="5" borderId="44" xfId="3" applyFont="1" applyFill="1" applyBorder="1" applyAlignment="1" applyProtection="1">
      <alignment horizontal="center" vertical="center" wrapText="1" readingOrder="1"/>
      <protection hidden="1"/>
    </xf>
    <xf numFmtId="0" fontId="13" fillId="6" borderId="62" xfId="3" applyFont="1" applyFill="1" applyBorder="1" applyAlignment="1" applyProtection="1">
      <alignment horizontal="center" vertical="center" wrapText="1" readingOrder="1"/>
      <protection hidden="1"/>
    </xf>
    <xf numFmtId="0" fontId="13" fillId="6" borderId="63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4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5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66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44" xfId="3" applyFont="1" applyFill="1" applyBorder="1" applyAlignment="1" applyProtection="1">
      <alignment horizontal="center" vertical="center" wrapText="1" readingOrder="1"/>
      <protection hidden="1"/>
    </xf>
    <xf numFmtId="0" fontId="13" fillId="6" borderId="67" xfId="3" applyFont="1" applyFill="1" applyBorder="1" applyAlignment="1" applyProtection="1">
      <alignment horizontal="center" vertical="center" wrapText="1" readingOrder="1"/>
      <protection hidden="1"/>
    </xf>
    <xf numFmtId="0" fontId="13" fillId="6" borderId="30" xfId="3" applyFont="1" applyFill="1" applyBorder="1" applyAlignment="1" applyProtection="1">
      <alignment horizontal="center" vertical="center" wrapText="1" readingOrder="1"/>
      <protection hidden="1"/>
    </xf>
    <xf numFmtId="0" fontId="14" fillId="8" borderId="0" xfId="3" applyFont="1" applyFill="1" applyAlignment="1" applyProtection="1">
      <alignment horizontal="center" vertical="center"/>
      <protection hidden="1"/>
    </xf>
    <xf numFmtId="0" fontId="14" fillId="8" borderId="0" xfId="3" applyFont="1" applyFill="1" applyAlignment="1" applyProtection="1">
      <alignment horizontal="left" vertical="center"/>
      <protection hidden="1"/>
    </xf>
    <xf numFmtId="0" fontId="19" fillId="8" borderId="0" xfId="3" applyFont="1" applyFill="1" applyAlignment="1" applyProtection="1">
      <alignment horizontal="left" vertical="center"/>
      <protection hidden="1"/>
    </xf>
    <xf numFmtId="0" fontId="13" fillId="0" borderId="53" xfId="3" applyFont="1" applyBorder="1" applyAlignment="1" applyProtection="1">
      <alignment horizontal="center" vertical="center" wrapText="1" readingOrder="1"/>
      <protection locked="0" hidden="1"/>
    </xf>
    <xf numFmtId="0" fontId="13" fillId="0" borderId="68" xfId="3" applyFont="1" applyBorder="1" applyAlignment="1" applyProtection="1">
      <alignment horizontal="center" vertical="center" wrapText="1" shrinkToFit="1" readingOrder="1"/>
      <protection hidden="1"/>
    </xf>
    <xf numFmtId="0" fontId="13" fillId="5" borderId="68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69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70" xfId="3" applyFont="1" applyFill="1" applyBorder="1" applyAlignment="1" applyProtection="1">
      <alignment horizontal="center" vertical="center" wrapText="1" readingOrder="1"/>
      <protection locked="0" hidden="1"/>
    </xf>
    <xf numFmtId="0" fontId="13" fillId="6" borderId="45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6" borderId="46" xfId="3" applyFont="1" applyFill="1" applyBorder="1" applyAlignment="1" applyProtection="1">
      <alignment horizontal="center" vertical="center" wrapText="1" readingOrder="1"/>
      <protection hidden="1"/>
    </xf>
    <xf numFmtId="0" fontId="13" fillId="6" borderId="71" xfId="3" applyFont="1" applyFill="1" applyBorder="1" applyAlignment="1" applyProtection="1">
      <alignment horizontal="center" vertical="center" wrapText="1" readingOrder="1"/>
      <protection hidden="1"/>
    </xf>
    <xf numFmtId="0" fontId="22" fillId="0" borderId="0" xfId="3" applyFont="1" applyProtection="1">
      <alignment vertical="center"/>
      <protection hidden="1"/>
    </xf>
    <xf numFmtId="0" fontId="23" fillId="0" borderId="0" xfId="3" applyFont="1" applyProtection="1">
      <alignment vertical="center"/>
      <protection hidden="1"/>
    </xf>
    <xf numFmtId="0" fontId="24" fillId="0" borderId="0" xfId="3" applyFont="1" applyProtection="1">
      <alignment vertical="center"/>
      <protection hidden="1"/>
    </xf>
    <xf numFmtId="0" fontId="25" fillId="0" borderId="0" xfId="3" applyFont="1" applyAlignment="1" applyProtection="1">
      <alignment horizontal="center" vertical="center"/>
      <protection hidden="1"/>
    </xf>
    <xf numFmtId="0" fontId="26" fillId="0" borderId="0" xfId="3" applyFont="1" applyProtection="1">
      <alignment vertical="center"/>
      <protection hidden="1"/>
    </xf>
    <xf numFmtId="0" fontId="27" fillId="0" borderId="0" xfId="0" applyFont="1">
      <alignment vertical="center"/>
    </xf>
    <xf numFmtId="0" fontId="27" fillId="0" borderId="72" xfId="0" applyFont="1" applyBorder="1" applyAlignment="1" applyProtection="1">
      <alignment horizontal="center" vertical="center"/>
      <protection locked="0"/>
    </xf>
    <xf numFmtId="0" fontId="0" fillId="6" borderId="0" xfId="0" applyFill="1">
      <alignment vertical="center"/>
    </xf>
    <xf numFmtId="0" fontId="30" fillId="7" borderId="73" xfId="0" applyFont="1" applyFill="1" applyBorder="1" applyAlignment="1">
      <alignment vertical="center" wrapText="1"/>
    </xf>
    <xf numFmtId="0" fontId="0" fillId="7" borderId="74" xfId="0" applyFill="1" applyBorder="1">
      <alignment vertical="center"/>
    </xf>
    <xf numFmtId="49" fontId="0" fillId="7" borderId="75" xfId="0" applyNumberFormat="1" applyFill="1" applyBorder="1">
      <alignment vertical="center"/>
    </xf>
    <xf numFmtId="0" fontId="30" fillId="0" borderId="76" xfId="0" applyFont="1" applyBorder="1" applyAlignment="1">
      <alignment vertical="center" wrapText="1"/>
    </xf>
    <xf numFmtId="0" fontId="0" fillId="0" borderId="77" xfId="0" applyBorder="1" applyAlignment="1">
      <alignment vertical="center" shrinkToFit="1"/>
    </xf>
    <xf numFmtId="0" fontId="0" fillId="0" borderId="77" xfId="0" applyBorder="1" applyAlignment="1">
      <alignment horizontal="center" vertical="center" shrinkToFit="1"/>
    </xf>
    <xf numFmtId="0" fontId="0" fillId="0" borderId="78" xfId="0" applyBorder="1" applyAlignment="1">
      <alignment horizontal="center" vertical="center" wrapText="1"/>
    </xf>
    <xf numFmtId="0" fontId="30" fillId="7" borderId="79" xfId="0" applyFont="1" applyFill="1" applyBorder="1" applyAlignment="1">
      <alignment vertical="center" wrapText="1"/>
    </xf>
    <xf numFmtId="0" fontId="0" fillId="7" borderId="80" xfId="0" applyFill="1" applyBorder="1">
      <alignment vertical="center"/>
    </xf>
    <xf numFmtId="49" fontId="0" fillId="7" borderId="81" xfId="0" applyNumberFormat="1" applyFill="1" applyBorder="1">
      <alignment vertical="center"/>
    </xf>
    <xf numFmtId="49" fontId="30" fillId="0" borderId="82" xfId="0" applyNumberFormat="1" applyFont="1" applyBorder="1" applyAlignment="1">
      <alignment vertical="center" wrapText="1"/>
    </xf>
    <xf numFmtId="0" fontId="0" fillId="0" borderId="83" xfId="0" applyBorder="1" applyAlignment="1">
      <alignment horizontal="center" vertical="center" shrinkToFit="1"/>
    </xf>
    <xf numFmtId="0" fontId="0" fillId="0" borderId="83" xfId="0" applyBorder="1" applyAlignment="1">
      <alignment horizontal="center" vertical="center" wrapText="1" shrinkToFit="1"/>
    </xf>
    <xf numFmtId="0" fontId="0" fillId="0" borderId="84" xfId="0" applyBorder="1" applyAlignment="1">
      <alignment horizontal="center" vertical="center" wrapText="1"/>
    </xf>
    <xf numFmtId="0" fontId="30" fillId="7" borderId="85" xfId="0" applyFont="1" applyFill="1" applyBorder="1" applyAlignment="1">
      <alignment vertical="center" wrapText="1"/>
    </xf>
    <xf numFmtId="0" fontId="0" fillId="7" borderId="86" xfId="0" applyFill="1" applyBorder="1">
      <alignment vertical="center"/>
    </xf>
    <xf numFmtId="49" fontId="0" fillId="7" borderId="84" xfId="0" applyNumberFormat="1" applyFill="1" applyBorder="1">
      <alignment vertical="center"/>
    </xf>
    <xf numFmtId="0" fontId="30" fillId="7" borderId="87" xfId="0" applyFont="1" applyFill="1" applyBorder="1" applyAlignment="1">
      <alignment vertical="center" wrapText="1"/>
    </xf>
    <xf numFmtId="0" fontId="0" fillId="7" borderId="88" xfId="0" applyFill="1" applyBorder="1">
      <alignment vertical="center"/>
    </xf>
    <xf numFmtId="49" fontId="0" fillId="7" borderId="89" xfId="0" applyNumberFormat="1" applyFill="1" applyBorder="1">
      <alignment vertical="center"/>
    </xf>
    <xf numFmtId="49" fontId="30" fillId="0" borderId="87" xfId="0" applyNumberFormat="1" applyFont="1" applyBorder="1" applyAlignment="1">
      <alignment vertical="center" wrapText="1" shrinkToFit="1"/>
    </xf>
    <xf numFmtId="0" fontId="0" fillId="0" borderId="88" xfId="0" applyBorder="1" applyAlignment="1">
      <alignment horizontal="center" vertical="center" shrinkToFit="1"/>
    </xf>
    <xf numFmtId="0" fontId="0" fillId="7" borderId="87" xfId="0" applyFill="1" applyBorder="1" applyAlignment="1">
      <alignment horizontal="center" vertical="center"/>
    </xf>
    <xf numFmtId="0" fontId="0" fillId="7" borderId="83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7" borderId="91" xfId="0" applyFill="1" applyBorder="1" applyAlignment="1">
      <alignment horizontal="center" vertical="center"/>
    </xf>
    <xf numFmtId="0" fontId="0" fillId="7" borderId="92" xfId="0" applyFill="1" applyBorder="1" applyAlignment="1">
      <alignment horizontal="center" vertical="center"/>
    </xf>
    <xf numFmtId="0" fontId="0" fillId="7" borderId="93" xfId="0" applyFill="1" applyBorder="1" applyAlignment="1">
      <alignment horizontal="center" vertical="center"/>
    </xf>
    <xf numFmtId="0" fontId="0" fillId="7" borderId="94" xfId="0" applyFill="1" applyBorder="1" applyAlignment="1">
      <alignment horizontal="center" vertical="center"/>
    </xf>
    <xf numFmtId="0" fontId="0" fillId="6" borderId="91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31" fillId="0" borderId="0" xfId="3" applyFont="1" applyProtection="1">
      <alignment vertical="center"/>
      <protection hidden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3" fillId="0" borderId="0" xfId="4" applyFont="1">
      <alignment vertical="center"/>
    </xf>
    <xf numFmtId="0" fontId="11" fillId="0" borderId="0" xfId="4" applyFont="1">
      <alignment vertical="center"/>
    </xf>
    <xf numFmtId="0" fontId="34" fillId="0" borderId="0" xfId="4" applyFont="1">
      <alignment vertical="center"/>
    </xf>
    <xf numFmtId="0" fontId="9" fillId="0" borderId="0" xfId="3" quotePrefix="1" applyFont="1" applyAlignment="1" applyProtection="1">
      <alignment horizontal="left" vertical="center"/>
      <protection hidden="1"/>
    </xf>
    <xf numFmtId="0" fontId="10" fillId="0" borderId="0" xfId="3" quotePrefix="1" applyFont="1" applyAlignment="1" applyProtection="1">
      <alignment horizontal="left" vertical="center"/>
      <protection hidden="1"/>
    </xf>
    <xf numFmtId="0" fontId="15" fillId="0" borderId="0" xfId="3" applyFont="1" applyAlignment="1" applyProtection="1">
      <alignment horizontal="left" vertical="center"/>
      <protection hidden="1"/>
    </xf>
    <xf numFmtId="0" fontId="7" fillId="0" borderId="0" xfId="4" applyFont="1" applyAlignment="1">
      <alignment horizontal="left" vertical="center" readingOrder="1"/>
    </xf>
    <xf numFmtId="0" fontId="14" fillId="0" borderId="0" xfId="3" quotePrefix="1" applyFont="1" applyAlignment="1" applyProtection="1">
      <alignment horizontal="left" vertical="center"/>
      <protection hidden="1"/>
    </xf>
    <xf numFmtId="0" fontId="9" fillId="0" borderId="0" xfId="4" applyFont="1">
      <alignment vertical="center"/>
    </xf>
    <xf numFmtId="0" fontId="9" fillId="8" borderId="0" xfId="4" applyFont="1" applyFill="1">
      <alignment vertical="center"/>
    </xf>
    <xf numFmtId="0" fontId="9" fillId="9" borderId="0" xfId="3" applyFont="1" applyFill="1" applyProtection="1">
      <alignment vertical="center"/>
      <protection hidden="1"/>
    </xf>
    <xf numFmtId="0" fontId="9" fillId="9" borderId="0" xfId="3" applyFont="1" applyFill="1" applyAlignment="1" applyProtection="1">
      <alignment horizontal="left" vertical="center"/>
      <protection hidden="1"/>
    </xf>
    <xf numFmtId="176" fontId="10" fillId="5" borderId="95" xfId="4" applyNumberFormat="1" applyFont="1" applyFill="1" applyBorder="1" applyAlignment="1" applyProtection="1">
      <alignment horizontal="center" vertical="center" shrinkToFit="1"/>
      <protection hidden="1"/>
    </xf>
    <xf numFmtId="176" fontId="10" fillId="5" borderId="96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97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98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99" xfId="4" applyNumberFormat="1" applyFont="1" applyFill="1" applyBorder="1" applyAlignment="1" applyProtection="1">
      <alignment horizontal="center" vertical="center" wrapText="1"/>
      <protection hidden="1"/>
    </xf>
    <xf numFmtId="177" fontId="35" fillId="5" borderId="100" xfId="4" applyNumberFormat="1" applyFont="1" applyFill="1" applyBorder="1" applyAlignment="1" applyProtection="1">
      <alignment horizontal="right" vertical="center"/>
      <protection hidden="1"/>
    </xf>
    <xf numFmtId="177" fontId="35" fillId="5" borderId="101" xfId="4" applyNumberFormat="1" applyFont="1" applyFill="1" applyBorder="1" applyAlignment="1" applyProtection="1">
      <alignment horizontal="right" vertical="center"/>
      <protection hidden="1"/>
    </xf>
    <xf numFmtId="178" fontId="10" fillId="5" borderId="95" xfId="4" applyNumberFormat="1" applyFont="1" applyFill="1" applyBorder="1" applyAlignment="1" applyProtection="1">
      <alignment horizontal="right" vertical="center" wrapText="1"/>
      <protection locked="0" hidden="1"/>
    </xf>
    <xf numFmtId="176" fontId="10" fillId="5" borderId="95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102" xfId="4" applyNumberFormat="1" applyFont="1" applyFill="1" applyBorder="1" applyAlignment="1" applyProtection="1">
      <alignment horizontal="center" vertical="center" wrapText="1"/>
      <protection hidden="1"/>
    </xf>
    <xf numFmtId="176" fontId="10" fillId="5" borderId="103" xfId="4" applyNumberFormat="1" applyFont="1" applyFill="1" applyBorder="1" applyAlignment="1" applyProtection="1">
      <alignment horizontal="center" vertical="center" wrapText="1"/>
      <protection hidden="1"/>
    </xf>
    <xf numFmtId="0" fontId="13" fillId="5" borderId="104" xfId="4" applyFont="1" applyFill="1" applyBorder="1" applyAlignment="1" applyProtection="1">
      <alignment horizontal="center" vertical="center" wrapText="1" readingOrder="1"/>
      <protection hidden="1"/>
    </xf>
    <xf numFmtId="0" fontId="9" fillId="8" borderId="0" xfId="3" applyFont="1" applyFill="1" applyProtection="1">
      <alignment vertical="center"/>
      <protection hidden="1"/>
    </xf>
    <xf numFmtId="176" fontId="28" fillId="0" borderId="105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106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26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24" xfId="3" applyNumberFormat="1" applyFont="1" applyBorder="1" applyAlignment="1" applyProtection="1">
      <alignment horizontal="center" vertical="center" wrapText="1"/>
      <protection locked="0" hidden="1"/>
    </xf>
    <xf numFmtId="176" fontId="28" fillId="0" borderId="25" xfId="3" applyNumberFormat="1" applyFont="1" applyBorder="1" applyAlignment="1" applyProtection="1">
      <alignment horizontal="center" vertical="center" wrapText="1"/>
      <protection locked="0" hidden="1"/>
    </xf>
    <xf numFmtId="176" fontId="28" fillId="10" borderId="25" xfId="3" applyNumberFormat="1" applyFont="1" applyFill="1" applyBorder="1" applyAlignment="1" applyProtection="1">
      <alignment horizontal="center" vertical="center" wrapText="1"/>
      <protection locked="0" hidden="1"/>
    </xf>
    <xf numFmtId="176" fontId="28" fillId="10" borderId="28" xfId="3" applyNumberFormat="1" applyFont="1" applyFill="1" applyBorder="1" applyAlignment="1" applyProtection="1">
      <alignment horizontal="center" vertical="center" wrapText="1"/>
      <protection locked="0" hidden="1"/>
    </xf>
    <xf numFmtId="177" fontId="35" fillId="5" borderId="107" xfId="4" applyNumberFormat="1" applyFont="1" applyFill="1" applyBorder="1" applyAlignment="1" applyProtection="1">
      <alignment horizontal="right" vertical="center"/>
      <protection hidden="1"/>
    </xf>
    <xf numFmtId="179" fontId="28" fillId="0" borderId="108" xfId="4" applyNumberFormat="1" applyFont="1" applyBorder="1" applyAlignment="1" applyProtection="1">
      <alignment horizontal="right" vertical="center"/>
      <protection locked="0" hidden="1"/>
    </xf>
    <xf numFmtId="179" fontId="28" fillId="0" borderId="109" xfId="4" applyNumberFormat="1" applyFont="1" applyBorder="1" applyAlignment="1" applyProtection="1">
      <alignment horizontal="right" vertical="center"/>
      <protection locked="0" hidden="1"/>
    </xf>
    <xf numFmtId="176" fontId="28" fillId="0" borderId="105" xfId="4" applyNumberFormat="1" applyFont="1" applyBorder="1" applyAlignment="1" applyProtection="1">
      <alignment horizontal="center" vertical="center" shrinkToFit="1"/>
      <protection locked="0" hidden="1"/>
    </xf>
    <xf numFmtId="176" fontId="28" fillId="0" borderId="110" xfId="4" applyNumberFormat="1" applyFont="1" applyBorder="1" applyAlignment="1" applyProtection="1">
      <alignment vertical="center" wrapText="1"/>
      <protection locked="0" hidden="1"/>
    </xf>
    <xf numFmtId="176" fontId="28" fillId="0" borderId="111" xfId="4" applyNumberFormat="1" applyFont="1" applyBorder="1" applyAlignment="1" applyProtection="1">
      <alignment vertical="center" wrapText="1"/>
      <protection locked="0" hidden="1"/>
    </xf>
    <xf numFmtId="0" fontId="28" fillId="0" borderId="112" xfId="4" applyFont="1" applyBorder="1" applyAlignment="1" applyProtection="1">
      <alignment horizontal="center" vertical="center" wrapText="1" readingOrder="1"/>
      <protection locked="0" hidden="1"/>
    </xf>
    <xf numFmtId="0" fontId="14" fillId="9" borderId="0" xfId="3" applyFont="1" applyFill="1" applyProtection="1">
      <alignment vertical="center"/>
      <protection hidden="1"/>
    </xf>
    <xf numFmtId="0" fontId="14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left" vertical="center"/>
      <protection hidden="1"/>
    </xf>
    <xf numFmtId="176" fontId="28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21" xfId="4" applyNumberFormat="1" applyFont="1" applyBorder="1" applyAlignment="1" applyProtection="1">
      <alignment horizontal="center" vertical="center" wrapText="1"/>
      <protection locked="0" hidden="1"/>
    </xf>
    <xf numFmtId="177" fontId="35" fillId="5" borderId="114" xfId="4" applyNumberFormat="1" applyFont="1" applyFill="1" applyBorder="1" applyAlignment="1" applyProtection="1">
      <alignment horizontal="right" vertical="center"/>
      <protection hidden="1"/>
    </xf>
    <xf numFmtId="179" fontId="28" fillId="0" borderId="24" xfId="4" applyNumberFormat="1" applyFont="1" applyBorder="1" applyAlignment="1" applyProtection="1">
      <alignment horizontal="right" vertical="center"/>
      <protection locked="0" hidden="1"/>
    </xf>
    <xf numFmtId="179" fontId="28" fillId="0" borderId="27" xfId="4" applyNumberFormat="1" applyFont="1" applyBorder="1" applyAlignment="1" applyProtection="1">
      <alignment horizontal="right" vertical="center"/>
      <protection locked="0" hidden="1"/>
    </xf>
    <xf numFmtId="176" fontId="28" fillId="0" borderId="113" xfId="4" applyNumberFormat="1" applyFont="1" applyBorder="1" applyAlignment="1" applyProtection="1">
      <alignment horizontal="center" vertical="center" shrinkToFit="1"/>
      <protection locked="0" hidden="1"/>
    </xf>
    <xf numFmtId="176" fontId="28" fillId="0" borderId="115" xfId="4" applyNumberFormat="1" applyFont="1" applyBorder="1" applyAlignment="1" applyProtection="1">
      <alignment vertical="center" wrapText="1"/>
      <protection locked="0" hidden="1"/>
    </xf>
    <xf numFmtId="176" fontId="28" fillId="0" borderId="116" xfId="4" applyNumberFormat="1" applyFont="1" applyBorder="1" applyAlignment="1" applyProtection="1">
      <alignment vertical="center" wrapText="1"/>
      <protection locked="0" hidden="1"/>
    </xf>
    <xf numFmtId="0" fontId="28" fillId="0" borderId="117" xfId="4" applyFont="1" applyBorder="1" applyAlignment="1" applyProtection="1">
      <alignment horizontal="center" vertical="center" wrapText="1" readingOrder="1"/>
      <protection locked="0" hidden="1"/>
    </xf>
    <xf numFmtId="0" fontId="14" fillId="9" borderId="118" xfId="3" applyFont="1" applyFill="1" applyBorder="1" applyAlignment="1" applyProtection="1">
      <alignment horizontal="center" vertical="center" wrapText="1"/>
      <protection hidden="1"/>
    </xf>
    <xf numFmtId="0" fontId="9" fillId="9" borderId="0" xfId="3" quotePrefix="1" applyFont="1" applyFill="1" applyAlignment="1" applyProtection="1">
      <alignment horizontal="left" vertical="center"/>
      <protection hidden="1"/>
    </xf>
    <xf numFmtId="0" fontId="10" fillId="9" borderId="0" xfId="3" quotePrefix="1" applyFont="1" applyFill="1" applyAlignment="1" applyProtection="1">
      <alignment horizontal="left" vertical="center"/>
      <protection hidden="1"/>
    </xf>
    <xf numFmtId="0" fontId="9" fillId="9" borderId="0" xfId="3" applyFont="1" applyFill="1" applyAlignment="1" applyProtection="1">
      <alignment horizontal="center" vertical="center"/>
      <protection hidden="1"/>
    </xf>
    <xf numFmtId="0" fontId="2" fillId="8" borderId="0" xfId="2" applyFill="1">
      <alignment vertical="center"/>
    </xf>
    <xf numFmtId="176" fontId="28" fillId="0" borderId="115" xfId="4" applyNumberFormat="1" applyFont="1" applyBorder="1" applyAlignment="1" applyProtection="1">
      <alignment vertical="center" wrapText="1"/>
      <protection locked="0" hidden="1"/>
    </xf>
    <xf numFmtId="176" fontId="28" fillId="0" borderId="116" xfId="4" applyNumberFormat="1" applyFont="1" applyBorder="1" applyAlignment="1" applyProtection="1">
      <alignment vertical="center" wrapText="1"/>
      <protection locked="0" hidden="1"/>
    </xf>
    <xf numFmtId="176" fontId="28" fillId="0" borderId="23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117" xfId="4" applyNumberFormat="1" applyFont="1" applyBorder="1" applyAlignment="1" applyProtection="1">
      <alignment horizontal="center" vertical="center" wrapText="1"/>
      <protection locked="0" hidden="1"/>
    </xf>
    <xf numFmtId="176" fontId="28" fillId="10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28" fillId="0" borderId="120" xfId="4" applyNumberFormat="1" applyFont="1" applyBorder="1" applyAlignment="1" applyProtection="1">
      <alignment horizontal="center" vertical="center" shrinkToFit="1"/>
      <protection locked="0" hidden="1"/>
    </xf>
    <xf numFmtId="0" fontId="15" fillId="9" borderId="0" xfId="3" applyFont="1" applyFill="1" applyAlignment="1" applyProtection="1">
      <alignment horizontal="left" vertical="center"/>
      <protection hidden="1"/>
    </xf>
    <xf numFmtId="176" fontId="28" fillId="0" borderId="121" xfId="5" applyNumberFormat="1" applyFont="1" applyBorder="1" applyAlignment="1" applyProtection="1">
      <alignment horizontal="center" vertical="center" wrapText="1"/>
      <protection locked="0" hidden="1"/>
    </xf>
    <xf numFmtId="176" fontId="28" fillId="0" borderId="122" xfId="5" applyNumberFormat="1" applyFont="1" applyBorder="1" applyAlignment="1" applyProtection="1">
      <alignment horizontal="center" vertical="center" wrapText="1"/>
      <protection locked="0" hidden="1"/>
    </xf>
    <xf numFmtId="176" fontId="28" fillId="0" borderId="41" xfId="5" applyNumberFormat="1" applyFont="1" applyBorder="1" applyAlignment="1" applyProtection="1">
      <alignment horizontal="center" vertical="center" wrapText="1"/>
      <protection locked="0" hidden="1"/>
    </xf>
    <xf numFmtId="176" fontId="28" fillId="0" borderId="123" xfId="5" applyNumberFormat="1" applyFont="1" applyBorder="1" applyAlignment="1" applyProtection="1">
      <alignment horizontal="center" vertical="center" wrapText="1"/>
      <protection locked="0" hidden="1"/>
    </xf>
    <xf numFmtId="176" fontId="28" fillId="0" borderId="124" xfId="3" applyNumberFormat="1" applyFont="1" applyBorder="1" applyAlignment="1" applyProtection="1">
      <alignment horizontal="center" vertical="center" wrapText="1"/>
      <protection locked="0" hidden="1"/>
    </xf>
    <xf numFmtId="176" fontId="28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28" fillId="10" borderId="125" xfId="3" applyNumberFormat="1" applyFont="1" applyFill="1" applyBorder="1" applyAlignment="1" applyProtection="1">
      <alignment horizontal="center" vertical="center" wrapText="1"/>
      <protection locked="0" hidden="1"/>
    </xf>
    <xf numFmtId="177" fontId="35" fillId="5" borderId="126" xfId="5" applyNumberFormat="1" applyFont="1" applyFill="1" applyBorder="1" applyAlignment="1" applyProtection="1">
      <alignment horizontal="right" vertical="center"/>
      <protection hidden="1"/>
    </xf>
    <xf numFmtId="179" fontId="28" fillId="0" borderId="124" xfId="5" applyNumberFormat="1" applyFont="1" applyBorder="1" applyAlignment="1" applyProtection="1">
      <alignment horizontal="right" vertical="center"/>
      <protection locked="0" hidden="1"/>
    </xf>
    <xf numFmtId="179" fontId="28" fillId="0" borderId="127" xfId="5" applyNumberFormat="1" applyFont="1" applyBorder="1" applyAlignment="1" applyProtection="1">
      <alignment horizontal="right" vertical="center"/>
      <protection locked="0" hidden="1"/>
    </xf>
    <xf numFmtId="176" fontId="28" fillId="0" borderId="120" xfId="5" applyNumberFormat="1" applyFont="1" applyBorder="1" applyAlignment="1" applyProtection="1">
      <alignment horizontal="center" vertical="center" shrinkToFit="1"/>
      <protection locked="0" hidden="1"/>
    </xf>
    <xf numFmtId="176" fontId="28" fillId="0" borderId="120" xfId="5" applyNumberFormat="1" applyFont="1" applyBorder="1" applyAlignment="1" applyProtection="1">
      <alignment horizontal="center" vertical="center" wrapText="1"/>
      <protection locked="0" hidden="1"/>
    </xf>
    <xf numFmtId="176" fontId="28" fillId="0" borderId="128" xfId="5" applyNumberFormat="1" applyFont="1" applyBorder="1" applyAlignment="1" applyProtection="1">
      <alignment vertical="center" wrapText="1"/>
      <protection locked="0" hidden="1"/>
    </xf>
    <xf numFmtId="176" fontId="28" fillId="0" borderId="129" xfId="5" applyNumberFormat="1" applyFont="1" applyBorder="1" applyAlignment="1" applyProtection="1">
      <alignment vertical="center" wrapText="1"/>
      <protection locked="0" hidden="1"/>
    </xf>
    <xf numFmtId="0" fontId="28" fillId="0" borderId="122" xfId="5" applyFont="1" applyBorder="1" applyAlignment="1" applyProtection="1">
      <alignment horizontal="center" vertical="center" wrapText="1" readingOrder="1"/>
      <protection locked="0" hidden="1"/>
    </xf>
    <xf numFmtId="0" fontId="1" fillId="0" borderId="0" xfId="4">
      <alignment vertical="center"/>
    </xf>
    <xf numFmtId="0" fontId="28" fillId="0" borderId="117" xfId="5" applyFont="1" applyBorder="1" applyAlignment="1" applyProtection="1">
      <alignment horizontal="center" vertical="center" wrapText="1" readingOrder="1"/>
      <protection locked="0" hidden="1"/>
    </xf>
    <xf numFmtId="176" fontId="28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122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41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123" xfId="4" applyNumberFormat="1" applyFont="1" applyBorder="1" applyAlignment="1" applyProtection="1">
      <alignment horizontal="center" vertical="center" wrapText="1"/>
      <protection locked="0" hidden="1"/>
    </xf>
    <xf numFmtId="177" fontId="35" fillId="5" borderId="126" xfId="4" applyNumberFormat="1" applyFont="1" applyFill="1" applyBorder="1" applyAlignment="1" applyProtection="1">
      <alignment horizontal="right" vertical="center"/>
      <protection hidden="1"/>
    </xf>
    <xf numFmtId="179" fontId="28" fillId="0" borderId="124" xfId="4" applyNumberFormat="1" applyFont="1" applyBorder="1" applyAlignment="1" applyProtection="1">
      <alignment horizontal="right" vertical="center"/>
      <protection locked="0" hidden="1"/>
    </xf>
    <xf numFmtId="179" fontId="28" fillId="0" borderId="127" xfId="4" applyNumberFormat="1" applyFont="1" applyBorder="1" applyAlignment="1" applyProtection="1">
      <alignment horizontal="right" vertical="center"/>
      <protection locked="0" hidden="1"/>
    </xf>
    <xf numFmtId="176" fontId="28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28" fillId="0" borderId="128" xfId="4" applyNumberFormat="1" applyFont="1" applyBorder="1" applyAlignment="1" applyProtection="1">
      <alignment vertical="center" wrapText="1"/>
      <protection locked="0" hidden="1"/>
    </xf>
    <xf numFmtId="176" fontId="28" fillId="0" borderId="129" xfId="4" applyNumberFormat="1" applyFont="1" applyBorder="1" applyAlignment="1" applyProtection="1">
      <alignment vertical="center" wrapText="1"/>
      <protection locked="0" hidden="1"/>
    </xf>
    <xf numFmtId="0" fontId="28" fillId="0" borderId="122" xfId="4" applyFont="1" applyBorder="1" applyAlignment="1" applyProtection="1">
      <alignment horizontal="center" vertical="center" wrapText="1" readingOrder="1"/>
      <protection locked="0" hidden="1"/>
    </xf>
    <xf numFmtId="0" fontId="14" fillId="0" borderId="0" xfId="4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4" fillId="8" borderId="0" xfId="4" applyFont="1" applyFill="1" applyAlignment="1">
      <alignment horizontal="center" vertical="center"/>
    </xf>
    <xf numFmtId="0" fontId="13" fillId="11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30" xfId="4" applyFont="1" applyFill="1" applyBorder="1" applyAlignment="1" applyProtection="1">
      <alignment horizontal="center" vertical="center" wrapText="1" readingOrder="1"/>
      <protection locked="0" hidden="1"/>
    </xf>
    <xf numFmtId="0" fontId="13" fillId="0" borderId="131" xfId="4" applyFont="1" applyBorder="1" applyAlignment="1" applyProtection="1">
      <alignment horizontal="center" vertical="center" shrinkToFit="1" readingOrder="1"/>
      <protection locked="0" hidden="1"/>
    </xf>
    <xf numFmtId="0" fontId="13" fillId="0" borderId="132" xfId="4" applyFont="1" applyBorder="1" applyAlignment="1" applyProtection="1">
      <alignment horizontal="center" vertical="center" shrinkToFit="1" readingOrder="1"/>
      <protection locked="0" hidden="1"/>
    </xf>
    <xf numFmtId="0" fontId="13" fillId="0" borderId="133" xfId="4" applyFont="1" applyBorder="1" applyAlignment="1" applyProtection="1">
      <alignment horizontal="center" vertical="center" shrinkToFit="1" readingOrder="1"/>
      <protection locked="0" hidden="1"/>
    </xf>
    <xf numFmtId="0" fontId="13" fillId="10" borderId="133" xfId="4" applyFont="1" applyFill="1" applyBorder="1" applyAlignment="1" applyProtection="1">
      <alignment horizontal="center" vertical="center" shrinkToFit="1" readingOrder="1"/>
      <protection locked="0" hidden="1"/>
    </xf>
    <xf numFmtId="0" fontId="13" fillId="10" borderId="134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35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32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3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37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38" xfId="4" applyFont="1" applyFill="1" applyBorder="1" applyAlignment="1" applyProtection="1">
      <alignment horizontal="center" vertical="center" wrapText="1" readingOrder="1"/>
      <protection locked="0" hidden="1"/>
    </xf>
    <xf numFmtId="0" fontId="1" fillId="11" borderId="20" xfId="4" applyFill="1" applyBorder="1" applyProtection="1">
      <alignment vertical="center"/>
      <protection locked="0" hidden="1"/>
    </xf>
    <xf numFmtId="0" fontId="22" fillId="8" borderId="0" xfId="4" applyFont="1" applyFill="1">
      <alignment vertical="center"/>
    </xf>
    <xf numFmtId="0" fontId="13" fillId="11" borderId="139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0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1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69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2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43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3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4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5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46" xfId="4" applyFont="1" applyFill="1" applyBorder="1" applyAlignment="1" applyProtection="1">
      <alignment horizontal="center" vertical="center" wrapText="1" readingOrder="1"/>
      <protection locked="0" hidden="1"/>
    </xf>
    <xf numFmtId="0" fontId="22" fillId="0" borderId="0" xfId="4" applyFont="1">
      <alignment vertical="center"/>
    </xf>
    <xf numFmtId="0" fontId="36" fillId="0" borderId="72" xfId="4" applyFont="1" applyBorder="1" applyAlignment="1" applyProtection="1">
      <alignment horizontal="right" vertical="center"/>
      <protection hidden="1"/>
    </xf>
    <xf numFmtId="0" fontId="37" fillId="0" borderId="72" xfId="4" applyFont="1" applyBorder="1" applyProtection="1">
      <alignment vertical="center"/>
      <protection locked="0" hidden="1"/>
    </xf>
    <xf numFmtId="0" fontId="38" fillId="0" borderId="72" xfId="4" applyFont="1" applyBorder="1" applyProtection="1">
      <alignment vertical="center"/>
      <protection hidden="1"/>
    </xf>
    <xf numFmtId="0" fontId="39" fillId="0" borderId="72" xfId="4" applyFont="1" applyBorder="1" applyProtection="1">
      <alignment vertical="center"/>
      <protection locked="0" hidden="1"/>
    </xf>
    <xf numFmtId="0" fontId="24" fillId="0" borderId="72" xfId="4" applyFont="1" applyBorder="1" applyProtection="1">
      <alignment vertical="center"/>
      <protection locked="0" hidden="1"/>
    </xf>
    <xf numFmtId="0" fontId="3" fillId="8" borderId="0" xfId="4" applyFont="1" applyFill="1">
      <alignment vertical="center"/>
    </xf>
    <xf numFmtId="0" fontId="10" fillId="9" borderId="0" xfId="3" applyFont="1" applyFill="1" applyAlignment="1" applyProtection="1">
      <alignment horizontal="distributed" vertical="center"/>
      <protection hidden="1"/>
    </xf>
    <xf numFmtId="0" fontId="27" fillId="0" borderId="1" xfId="4" applyFont="1" applyBorder="1" applyAlignment="1">
      <alignment horizontal="center" vertical="center"/>
    </xf>
    <xf numFmtId="0" fontId="27" fillId="0" borderId="72" xfId="4" applyFont="1" applyBorder="1" applyAlignment="1">
      <alignment horizontal="center" vertical="center"/>
    </xf>
    <xf numFmtId="0" fontId="27" fillId="0" borderId="9" xfId="4" applyFont="1" applyBorder="1" applyAlignment="1">
      <alignment horizontal="center" vertical="center"/>
    </xf>
    <xf numFmtId="0" fontId="22" fillId="8" borderId="0" xfId="3" applyFont="1" applyFill="1" applyProtection="1">
      <alignment vertical="center"/>
      <protection hidden="1"/>
    </xf>
    <xf numFmtId="0" fontId="14" fillId="9" borderId="0" xfId="3" applyFont="1" applyFill="1" applyAlignment="1" applyProtection="1">
      <alignment horizontal="center" vertical="center"/>
      <protection hidden="1"/>
    </xf>
    <xf numFmtId="0" fontId="27" fillId="0" borderId="61" xfId="4" applyFont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147" xfId="4" applyFont="1" applyBorder="1" applyAlignment="1">
      <alignment horizontal="center" vertical="center"/>
    </xf>
    <xf numFmtId="0" fontId="3" fillId="8" borderId="0" xfId="3" applyFill="1" applyProtection="1">
      <alignment vertical="center"/>
      <protection hidden="1"/>
    </xf>
    <xf numFmtId="0" fontId="13" fillId="8" borderId="0" xfId="3" applyFont="1" applyFill="1" applyAlignment="1" applyProtection="1">
      <alignment horizontal="center" vertical="center"/>
      <protection hidden="1"/>
    </xf>
    <xf numFmtId="0" fontId="13" fillId="8" borderId="0" xfId="3" applyFont="1" applyFill="1" applyAlignment="1" applyProtection="1">
      <alignment horizontal="left" vertical="center"/>
      <protection hidden="1"/>
    </xf>
    <xf numFmtId="0" fontId="12" fillId="8" borderId="0" xfId="3" applyFont="1" applyFill="1" applyAlignment="1" applyProtection="1">
      <alignment horizontal="left" vertical="center"/>
      <protection hidden="1"/>
    </xf>
    <xf numFmtId="0" fontId="27" fillId="0" borderId="53" xfId="4" applyFont="1" applyBorder="1" applyAlignment="1">
      <alignment horizontal="center" vertical="center"/>
    </xf>
    <xf numFmtId="0" fontId="27" fillId="0" borderId="70" xfId="4" applyFont="1" applyBorder="1" applyAlignment="1">
      <alignment horizontal="center" vertical="center"/>
    </xf>
    <xf numFmtId="0" fontId="27" fillId="0" borderId="52" xfId="4" applyFont="1" applyBorder="1" applyAlignment="1">
      <alignment horizontal="center" vertical="center"/>
    </xf>
  </cellXfs>
  <cellStyles count="6">
    <cellStyle name="경고문" xfId="2" builtinId="11"/>
    <cellStyle name="쉼표 [0]" xfId="1" builtinId="6"/>
    <cellStyle name="표준" xfId="0" builtinId="0"/>
    <cellStyle name="표준 19" xfId="3" xr:uid="{039458E5-A8A6-4883-8330-DCDBBDFC5048}"/>
    <cellStyle name="표준 40" xfId="5" xr:uid="{F5EB833D-2DBF-4D1F-BD7A-46675ED671E5}"/>
    <cellStyle name="표준 41" xfId="4" xr:uid="{7FA9306E-93AE-453D-994C-4A479F664C5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FE1F5A0-3FF7-4F1E-83D1-88687DD95E81}"/>
            </a:ext>
          </a:extLst>
        </xdr:cNvPr>
        <xdr:cNvSpPr/>
      </xdr:nvSpPr>
      <xdr:spPr>
        <a:xfrm>
          <a:off x="11029949" y="95250"/>
          <a:ext cx="4362451" cy="1143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3</xdr:row>
      <xdr:rowOff>43815</xdr:rowOff>
    </xdr:from>
    <xdr:to>
      <xdr:col>15</xdr:col>
      <xdr:colOff>300990</xdr:colOff>
      <xdr:row>13</xdr:row>
      <xdr:rowOff>41910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45CDBBA-099D-438A-9F01-A066C6280CC5}"/>
            </a:ext>
          </a:extLst>
        </xdr:cNvPr>
        <xdr:cNvSpPr/>
      </xdr:nvSpPr>
      <xdr:spPr>
        <a:xfrm>
          <a:off x="6892290" y="672465"/>
          <a:ext cx="3695700" cy="2093595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ED62BBF-6777-4DA6-894F-4FC006D499CD}"/>
            </a:ext>
          </a:extLst>
        </xdr:cNvPr>
        <xdr:cNvSpPr/>
      </xdr:nvSpPr>
      <xdr:spPr>
        <a:xfrm>
          <a:off x="7029450" y="85725"/>
          <a:ext cx="2266951" cy="12382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  <xdr:twoCellAnchor>
    <xdr:from>
      <xdr:col>10</xdr:col>
      <xdr:colOff>34290</xdr:colOff>
      <xdr:row>3</xdr:row>
      <xdr:rowOff>43815</xdr:rowOff>
    </xdr:from>
    <xdr:to>
      <xdr:col>15</xdr:col>
      <xdr:colOff>300990</xdr:colOff>
      <xdr:row>19</xdr:row>
      <xdr:rowOff>41910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E1788-B5F1-4C22-82E9-41D411A56E6D}"/>
            </a:ext>
          </a:extLst>
        </xdr:cNvPr>
        <xdr:cNvSpPr/>
      </xdr:nvSpPr>
      <xdr:spPr>
        <a:xfrm>
          <a:off x="6892290" y="672465"/>
          <a:ext cx="3695700" cy="3350895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B3096B3-A697-4DC2-B7B4-B94AD1108964}"/>
            </a:ext>
          </a:extLst>
        </xdr:cNvPr>
        <xdr:cNvSpPr/>
      </xdr:nvSpPr>
      <xdr:spPr>
        <a:xfrm>
          <a:off x="7029450" y="85725"/>
          <a:ext cx="2266951" cy="12382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6F32F9-8B72-41D9-A633-397D7A7FDA47}"/>
            </a:ext>
          </a:extLst>
        </xdr:cNvPr>
        <xdr:cNvSpPr/>
      </xdr:nvSpPr>
      <xdr:spPr>
        <a:xfrm>
          <a:off x="23317198" y="209550"/>
          <a:ext cx="3390901" cy="2190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4.%20&#47196;&#48372;&#54001;&#49828;&#54016;_2024&#45380;%20&#50672;&#44036;%20&#44221;&#50689;&#44228;&#54925;&#49436;_v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7. 투자계획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F972-E78D-4302-B31C-145B1C114911}">
  <dimension ref="A1:Z30"/>
  <sheetViews>
    <sheetView showGridLines="0" tabSelected="1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1" customWidth="1"/>
    <col min="2" max="2" width="12" style="1" customWidth="1"/>
    <col min="3" max="3" width="10.875" style="1" customWidth="1"/>
    <col min="4" max="11" width="7.75" style="1" customWidth="1"/>
    <col min="12" max="12" width="8.125" style="1" customWidth="1"/>
    <col min="13" max="13" width="8.625" style="1" customWidth="1"/>
    <col min="14" max="14" width="13.5" style="1" customWidth="1"/>
    <col min="15" max="15" width="53.375" style="1" bestFit="1" customWidth="1"/>
    <col min="16" max="16" width="1.875" style="1" customWidth="1"/>
    <col min="17" max="17" width="0.875" style="1" customWidth="1"/>
    <col min="18" max="18" width="1.5" style="1" customWidth="1"/>
    <col min="19" max="19" width="1.625" style="1" customWidth="1"/>
    <col min="20" max="20" width="4.5" style="1" customWidth="1"/>
    <col min="21" max="23" width="9" style="1"/>
    <col min="24" max="24" width="9" style="1" customWidth="1"/>
    <col min="25" max="25" width="0.75" style="1" customWidth="1"/>
    <col min="26" max="26" width="9" style="1" hidden="1" customWidth="1"/>
    <col min="27" max="27" width="9" style="1" customWidth="1"/>
    <col min="28" max="16384" width="9" style="1"/>
  </cols>
  <sheetData>
    <row r="1" spans="1:24" ht="54.95" customHeight="1" thickBot="1" x14ac:dyDescent="0.35">
      <c r="A1" s="129" t="s">
        <v>67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8"/>
      <c r="Q1" s="128"/>
      <c r="R1" s="128"/>
      <c r="S1" s="128"/>
      <c r="T1" s="128"/>
      <c r="U1" s="128"/>
      <c r="V1" s="128"/>
      <c r="W1" s="128"/>
      <c r="X1" s="128"/>
    </row>
    <row r="2" spans="1:24" s="123" customFormat="1" ht="20.100000000000001" customHeight="1" thickBot="1" x14ac:dyDescent="0.35">
      <c r="A2" s="127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5"/>
      <c r="O2" s="125"/>
      <c r="R2" s="124"/>
    </row>
    <row r="3" spans="1:24" s="84" customFormat="1" ht="20.100000000000001" customHeight="1" x14ac:dyDescent="0.3">
      <c r="A3" s="122" t="s">
        <v>66</v>
      </c>
      <c r="B3" s="121"/>
      <c r="C3" s="120" t="s">
        <v>65</v>
      </c>
      <c r="D3" s="119" t="s">
        <v>64</v>
      </c>
      <c r="E3" s="119"/>
      <c r="F3" s="119"/>
      <c r="G3" s="119"/>
      <c r="H3" s="119"/>
      <c r="I3" s="119"/>
      <c r="J3" s="118"/>
      <c r="K3" s="118"/>
      <c r="L3" s="118"/>
      <c r="M3" s="117" t="s">
        <v>63</v>
      </c>
      <c r="N3" s="116" t="s">
        <v>62</v>
      </c>
      <c r="O3" s="115" t="s">
        <v>61</v>
      </c>
      <c r="R3" s="114" t="s">
        <v>60</v>
      </c>
      <c r="S3" s="113"/>
      <c r="T3" s="113"/>
      <c r="U3" s="113"/>
      <c r="V3" s="112"/>
      <c r="W3" s="112"/>
    </row>
    <row r="4" spans="1:24" s="84" customFormat="1" ht="20.100000000000001" customHeight="1" x14ac:dyDescent="0.3">
      <c r="A4" s="111"/>
      <c r="B4" s="110"/>
      <c r="C4" s="109"/>
      <c r="D4" s="108" t="s">
        <v>59</v>
      </c>
      <c r="E4" s="105"/>
      <c r="F4" s="107" t="s">
        <v>58</v>
      </c>
      <c r="G4" s="105"/>
      <c r="H4" s="106" t="s">
        <v>57</v>
      </c>
      <c r="I4" s="105"/>
      <c r="J4" s="106" t="s">
        <v>56</v>
      </c>
      <c r="K4" s="105"/>
      <c r="L4" s="104" t="s">
        <v>55</v>
      </c>
      <c r="M4" s="103"/>
      <c r="N4" s="102"/>
      <c r="O4" s="101"/>
      <c r="Q4" s="86"/>
      <c r="R4" s="68"/>
      <c r="S4" s="47"/>
      <c r="T4" s="47"/>
      <c r="U4" s="47"/>
      <c r="V4" s="85"/>
      <c r="W4" s="85"/>
      <c r="X4" s="85"/>
    </row>
    <row r="5" spans="1:24" s="84" customFormat="1" ht="20.100000000000001" customHeight="1" thickBot="1" x14ac:dyDescent="0.35">
      <c r="A5" s="100"/>
      <c r="B5" s="99"/>
      <c r="C5" s="98"/>
      <c r="D5" s="97" t="s">
        <v>54</v>
      </c>
      <c r="E5" s="96" t="s">
        <v>53</v>
      </c>
      <c r="F5" s="92" t="s">
        <v>54</v>
      </c>
      <c r="G5" s="95" t="s">
        <v>53</v>
      </c>
      <c r="H5" s="94" t="s">
        <v>54</v>
      </c>
      <c r="I5" s="93" t="s">
        <v>53</v>
      </c>
      <c r="J5" s="92" t="s">
        <v>54</v>
      </c>
      <c r="K5" s="91" t="s">
        <v>53</v>
      </c>
      <c r="L5" s="90"/>
      <c r="M5" s="89"/>
      <c r="N5" s="88"/>
      <c r="O5" s="87"/>
      <c r="Q5" s="86" t="s">
        <v>44</v>
      </c>
      <c r="R5" s="47" t="s">
        <v>52</v>
      </c>
      <c r="S5" s="47"/>
      <c r="T5" s="47"/>
      <c r="U5" s="47"/>
      <c r="V5" s="85"/>
      <c r="W5" s="85"/>
      <c r="X5" s="85"/>
    </row>
    <row r="6" spans="1:24" s="5" customFormat="1" ht="20.100000000000001" customHeight="1" x14ac:dyDescent="0.3">
      <c r="A6" s="83" t="s">
        <v>51</v>
      </c>
      <c r="B6" s="82"/>
      <c r="C6" s="81">
        <v>0</v>
      </c>
      <c r="D6" s="80"/>
      <c r="E6" s="78"/>
      <c r="F6" s="79"/>
      <c r="G6" s="78"/>
      <c r="H6" s="77"/>
      <c r="I6" s="78"/>
      <c r="J6" s="77">
        <v>0</v>
      </c>
      <c r="K6" s="76">
        <v>0</v>
      </c>
      <c r="L6" s="75">
        <f>(D6+F6+H6+J6)-(E6+G6+I6+K6)</f>
        <v>0</v>
      </c>
      <c r="M6" s="74">
        <f>C6+L6</f>
        <v>0</v>
      </c>
      <c r="N6" s="73" t="s">
        <v>5</v>
      </c>
      <c r="O6" s="72"/>
      <c r="Q6" s="4" t="s">
        <v>50</v>
      </c>
      <c r="R6" s="6"/>
      <c r="S6" s="46" t="s">
        <v>49</v>
      </c>
      <c r="T6" s="71"/>
      <c r="U6" s="71"/>
      <c r="V6" s="71"/>
      <c r="W6" s="71"/>
      <c r="X6" s="71"/>
    </row>
    <row r="7" spans="1:24" s="5" customFormat="1" ht="20.100000000000001" customHeight="1" x14ac:dyDescent="0.3">
      <c r="A7" s="59" t="s">
        <v>48</v>
      </c>
      <c r="B7" s="58" t="s">
        <v>47</v>
      </c>
      <c r="C7" s="57"/>
      <c r="D7" s="56"/>
      <c r="E7" s="54"/>
      <c r="F7" s="55"/>
      <c r="G7" s="54"/>
      <c r="H7" s="53"/>
      <c r="I7" s="54"/>
      <c r="J7" s="53"/>
      <c r="K7" s="52"/>
      <c r="L7" s="51">
        <f>(D7+F7+H7+J7)-(E7+G7+I7+K7)</f>
        <v>0</v>
      </c>
      <c r="M7" s="70">
        <f>C7+L7</f>
        <v>0</v>
      </c>
      <c r="N7" s="49" t="s">
        <v>5</v>
      </c>
      <c r="O7" s="69"/>
      <c r="Q7" s="4"/>
      <c r="R7" s="47" t="s">
        <v>46</v>
      </c>
      <c r="S7" s="6"/>
      <c r="T7" s="6"/>
      <c r="U7" s="6"/>
      <c r="V7" s="7"/>
      <c r="W7" s="7"/>
      <c r="X7" s="7"/>
    </row>
    <row r="8" spans="1:24" s="5" customFormat="1" ht="20.100000000000001" customHeight="1" x14ac:dyDescent="0.3">
      <c r="A8" s="44"/>
      <c r="B8" s="43" t="s">
        <v>45</v>
      </c>
      <c r="C8" s="42"/>
      <c r="D8" s="41"/>
      <c r="E8" s="39"/>
      <c r="F8" s="40"/>
      <c r="G8" s="39"/>
      <c r="H8" s="38"/>
      <c r="I8" s="39"/>
      <c r="J8" s="38"/>
      <c r="K8" s="37"/>
      <c r="L8" s="36">
        <f>(D8+F8+H8+J8)-(E8+G8+I8+K8)</f>
        <v>0</v>
      </c>
      <c r="M8" s="35">
        <f>C8+L8</f>
        <v>0</v>
      </c>
      <c r="N8" s="45" t="s">
        <v>5</v>
      </c>
      <c r="O8" s="33"/>
      <c r="Q8" s="4"/>
      <c r="R8" s="47" t="s">
        <v>44</v>
      </c>
      <c r="S8" s="68" t="s">
        <v>43</v>
      </c>
      <c r="T8" s="6"/>
      <c r="U8" s="6"/>
      <c r="V8" s="7"/>
      <c r="W8" s="7"/>
      <c r="X8" s="7"/>
    </row>
    <row r="9" spans="1:24" s="5" customFormat="1" ht="20.100000000000001" customHeight="1" x14ac:dyDescent="0.3">
      <c r="A9" s="44"/>
      <c r="B9" s="43" t="s">
        <v>42</v>
      </c>
      <c r="C9" s="42"/>
      <c r="D9" s="41"/>
      <c r="E9" s="39"/>
      <c r="F9" s="40"/>
      <c r="G9" s="39"/>
      <c r="H9" s="38"/>
      <c r="I9" s="39"/>
      <c r="J9" s="38"/>
      <c r="K9" s="37"/>
      <c r="L9" s="36">
        <f>(D9+F9+H9+J9)-(E9+G9+I9+K9)</f>
        <v>0</v>
      </c>
      <c r="M9" s="35">
        <f>C9+L9</f>
        <v>0</v>
      </c>
      <c r="N9" s="45" t="s">
        <v>5</v>
      </c>
      <c r="O9" s="33"/>
      <c r="Q9" s="4"/>
      <c r="R9" s="47"/>
      <c r="S9" s="68" t="s">
        <v>41</v>
      </c>
      <c r="T9" s="6"/>
      <c r="U9" s="6"/>
      <c r="V9" s="7"/>
      <c r="W9" s="7"/>
      <c r="X9" s="7"/>
    </row>
    <row r="10" spans="1:24" s="5" customFormat="1" ht="20.100000000000001" customHeight="1" x14ac:dyDescent="0.3">
      <c r="A10" s="32"/>
      <c r="B10" s="31" t="s">
        <v>6</v>
      </c>
      <c r="C10" s="30">
        <f>SUM(C6:C9)</f>
        <v>0</v>
      </c>
      <c r="D10" s="29">
        <f>SUM(D7:D9)</f>
        <v>0</v>
      </c>
      <c r="E10" s="27">
        <f>SUM(E7:E9)</f>
        <v>0</v>
      </c>
      <c r="F10" s="26">
        <f>SUM(F7:F9)</f>
        <v>0</v>
      </c>
      <c r="G10" s="27">
        <f>SUM(G7:G9)</f>
        <v>0</v>
      </c>
      <c r="H10" s="26">
        <f>SUM(H7:H9)</f>
        <v>0</v>
      </c>
      <c r="I10" s="27">
        <f>SUM(I7:I9)</f>
        <v>0</v>
      </c>
      <c r="J10" s="28">
        <f>SUM(J6:J9)</f>
        <v>0</v>
      </c>
      <c r="K10" s="25">
        <f>SUM(K6:K9)</f>
        <v>0</v>
      </c>
      <c r="L10" s="24">
        <f>(D10+F10+H10+J10)-(E10+G10+I10+K10)</f>
        <v>0</v>
      </c>
      <c r="M10" s="23">
        <f>C10+L10</f>
        <v>0</v>
      </c>
      <c r="N10" s="22">
        <f>SUM(N7:N9)</f>
        <v>0</v>
      </c>
      <c r="O10" s="61" t="s">
        <v>3</v>
      </c>
      <c r="Q10" s="4"/>
      <c r="R10" s="6"/>
      <c r="S10" s="47" t="s">
        <v>40</v>
      </c>
      <c r="T10" s="6"/>
      <c r="U10" s="6"/>
      <c r="V10" s="7"/>
      <c r="W10" s="7"/>
      <c r="X10" s="7"/>
    </row>
    <row r="11" spans="1:24" s="5" customFormat="1" ht="20.100000000000001" customHeight="1" x14ac:dyDescent="0.3">
      <c r="A11" s="59" t="s">
        <v>39</v>
      </c>
      <c r="B11" s="58" t="s">
        <v>38</v>
      </c>
      <c r="C11" s="57">
        <v>2</v>
      </c>
      <c r="D11" s="56"/>
      <c r="E11" s="54"/>
      <c r="F11" s="55"/>
      <c r="G11" s="54"/>
      <c r="H11" s="53"/>
      <c r="I11" s="54"/>
      <c r="J11" s="53"/>
      <c r="K11" s="52"/>
      <c r="L11" s="51">
        <f>(D11+F11+H11+J11)-(E11+G11+I11+K11)</f>
        <v>0</v>
      </c>
      <c r="M11" s="50">
        <f>C11+L11</f>
        <v>2</v>
      </c>
      <c r="N11" s="67"/>
      <c r="O11" s="48"/>
      <c r="Q11" s="4"/>
      <c r="R11" s="6"/>
      <c r="S11" s="47" t="s">
        <v>37</v>
      </c>
      <c r="T11" s="6"/>
      <c r="U11" s="6"/>
      <c r="V11" s="7"/>
      <c r="W11" s="7"/>
      <c r="X11" s="7"/>
    </row>
    <row r="12" spans="1:24" s="5" customFormat="1" ht="20.100000000000001" customHeight="1" x14ac:dyDescent="0.3">
      <c r="A12" s="44"/>
      <c r="B12" s="43" t="s">
        <v>36</v>
      </c>
      <c r="C12" s="42"/>
      <c r="D12" s="41"/>
      <c r="E12" s="39"/>
      <c r="F12" s="40"/>
      <c r="G12" s="39"/>
      <c r="H12" s="38"/>
      <c r="I12" s="39"/>
      <c r="J12" s="38"/>
      <c r="K12" s="37"/>
      <c r="L12" s="36">
        <f>(D12+F12+H12+J12)-(E12+G12+I12+K12)</f>
        <v>0</v>
      </c>
      <c r="M12" s="35">
        <f>C12+L12</f>
        <v>0</v>
      </c>
      <c r="N12" s="34"/>
      <c r="O12" s="33"/>
      <c r="Q12" s="4"/>
      <c r="R12" s="6"/>
      <c r="S12" s="6"/>
      <c r="T12" s="8" t="s">
        <v>35</v>
      </c>
      <c r="U12" s="6"/>
      <c r="V12" s="7"/>
      <c r="W12" s="7"/>
      <c r="X12" s="7"/>
    </row>
    <row r="13" spans="1:24" s="5" customFormat="1" ht="20.100000000000001" customHeight="1" x14ac:dyDescent="0.3">
      <c r="A13" s="44"/>
      <c r="B13" s="43" t="s">
        <v>34</v>
      </c>
      <c r="C13" s="42">
        <v>2</v>
      </c>
      <c r="D13" s="41">
        <v>1</v>
      </c>
      <c r="E13" s="39"/>
      <c r="F13" s="40"/>
      <c r="G13" s="39"/>
      <c r="H13" s="38"/>
      <c r="I13" s="39"/>
      <c r="J13" s="38"/>
      <c r="K13" s="66"/>
      <c r="L13" s="36">
        <f>(D13+F13+H13+J13)-(E13+G13+I13+K13)</f>
        <v>1</v>
      </c>
      <c r="M13" s="35">
        <f>C13+L13</f>
        <v>3</v>
      </c>
      <c r="N13" s="34"/>
      <c r="O13" s="62" t="s">
        <v>33</v>
      </c>
      <c r="Q13" s="4"/>
      <c r="R13" s="6"/>
      <c r="S13" s="6"/>
      <c r="T13" s="8"/>
      <c r="U13" s="6" t="s">
        <v>32</v>
      </c>
      <c r="V13" s="7"/>
      <c r="W13" s="7"/>
      <c r="X13" s="7"/>
    </row>
    <row r="14" spans="1:24" s="5" customFormat="1" ht="20.100000000000001" customHeight="1" x14ac:dyDescent="0.3">
      <c r="A14" s="44"/>
      <c r="B14" s="43" t="s">
        <v>31</v>
      </c>
      <c r="C14" s="42">
        <v>2</v>
      </c>
      <c r="D14" s="41"/>
      <c r="E14" s="39"/>
      <c r="F14" s="40">
        <v>1</v>
      </c>
      <c r="G14" s="39"/>
      <c r="H14" s="38">
        <v>1</v>
      </c>
      <c r="I14" s="39"/>
      <c r="J14" s="38"/>
      <c r="K14" s="37"/>
      <c r="L14" s="36">
        <f>(D14+F14+H14+J14)-(E14+G14+I14+K14)</f>
        <v>2</v>
      </c>
      <c r="M14" s="35">
        <f>C14+L14</f>
        <v>4</v>
      </c>
      <c r="N14" s="34"/>
      <c r="O14" s="62" t="s">
        <v>30</v>
      </c>
      <c r="Q14" s="4"/>
      <c r="R14" s="6"/>
      <c r="S14" s="60" t="s">
        <v>29</v>
      </c>
      <c r="T14" s="6"/>
      <c r="U14" s="6"/>
      <c r="V14" s="7"/>
      <c r="W14" s="7"/>
      <c r="X14" s="7"/>
    </row>
    <row r="15" spans="1:24" s="5" customFormat="1" ht="20.100000000000001" customHeight="1" x14ac:dyDescent="0.3">
      <c r="A15" s="44"/>
      <c r="B15" s="43" t="s">
        <v>28</v>
      </c>
      <c r="C15" s="42">
        <v>5</v>
      </c>
      <c r="D15" s="41"/>
      <c r="E15" s="39"/>
      <c r="F15" s="40"/>
      <c r="G15" s="39"/>
      <c r="H15" s="38"/>
      <c r="I15" s="39"/>
      <c r="J15" s="38"/>
      <c r="K15" s="37"/>
      <c r="L15" s="36">
        <f>(D15+F15+H15+J15)-(E15+G15+I15+K15)</f>
        <v>0</v>
      </c>
      <c r="M15" s="35">
        <f>C15+L15</f>
        <v>5</v>
      </c>
      <c r="N15" s="34"/>
      <c r="O15" s="62" t="s">
        <v>27</v>
      </c>
      <c r="Q15" s="4"/>
      <c r="R15" s="7"/>
      <c r="S15" s="60"/>
      <c r="T15" s="65" t="s">
        <v>26</v>
      </c>
      <c r="U15" s="6"/>
      <c r="V15" s="7"/>
      <c r="W15" s="7"/>
      <c r="X15" s="7"/>
    </row>
    <row r="16" spans="1:24" s="5" customFormat="1" ht="20.100000000000001" customHeight="1" x14ac:dyDescent="0.3">
      <c r="A16" s="44"/>
      <c r="B16" s="43" t="s">
        <v>25</v>
      </c>
      <c r="C16" s="42">
        <v>2</v>
      </c>
      <c r="D16" s="41"/>
      <c r="E16" s="39"/>
      <c r="F16" s="40"/>
      <c r="G16" s="39"/>
      <c r="H16" s="38">
        <v>0</v>
      </c>
      <c r="I16" s="39"/>
      <c r="J16" s="38"/>
      <c r="K16" s="37"/>
      <c r="L16" s="36">
        <f>(D16+F16+H16+J16)-(E16+G16+I16+K16)</f>
        <v>0</v>
      </c>
      <c r="M16" s="35">
        <f>C16+L16</f>
        <v>2</v>
      </c>
      <c r="N16" s="34"/>
      <c r="O16" s="62" t="s">
        <v>24</v>
      </c>
      <c r="Q16" s="4"/>
      <c r="R16" s="7"/>
      <c r="S16" s="64" t="s">
        <v>23</v>
      </c>
      <c r="T16" s="7"/>
      <c r="U16" s="7"/>
      <c r="V16" s="7"/>
      <c r="W16" s="7"/>
      <c r="X16" s="7"/>
    </row>
    <row r="17" spans="1:26" s="5" customFormat="1" ht="20.100000000000001" customHeight="1" x14ac:dyDescent="0.3">
      <c r="A17" s="44"/>
      <c r="B17" s="43" t="s">
        <v>22</v>
      </c>
      <c r="C17" s="42"/>
      <c r="D17" s="41"/>
      <c r="E17" s="39"/>
      <c r="F17" s="40"/>
      <c r="G17" s="39"/>
      <c r="H17" s="38"/>
      <c r="I17" s="39"/>
      <c r="J17" s="38">
        <v>0</v>
      </c>
      <c r="K17" s="37"/>
      <c r="L17" s="36">
        <f>(D17+F17+H17+J17)-(E17+G17+I17+K17)</f>
        <v>0</v>
      </c>
      <c r="M17" s="35">
        <f>C17+L17</f>
        <v>0</v>
      </c>
      <c r="N17" s="34"/>
      <c r="O17" s="62"/>
      <c r="Q17" s="4"/>
      <c r="R17" s="47"/>
      <c r="S17" s="60"/>
      <c r="T17" s="63" t="s">
        <v>21</v>
      </c>
      <c r="U17" s="8"/>
      <c r="V17" s="7"/>
      <c r="W17" s="7"/>
      <c r="X17" s="7"/>
    </row>
    <row r="18" spans="1:26" s="5" customFormat="1" ht="20.100000000000001" customHeight="1" x14ac:dyDescent="0.3">
      <c r="A18" s="44"/>
      <c r="B18" s="43" t="s">
        <v>20</v>
      </c>
      <c r="C18" s="42"/>
      <c r="D18" s="41"/>
      <c r="E18" s="39"/>
      <c r="F18" s="40"/>
      <c r="G18" s="39"/>
      <c r="H18" s="38"/>
      <c r="I18" s="39"/>
      <c r="J18" s="38"/>
      <c r="K18" s="37"/>
      <c r="L18" s="36">
        <f>(D18+F18+H18+J18)-(E18+G18+I18+K18)</f>
        <v>0</v>
      </c>
      <c r="M18" s="35">
        <f>C18+L18</f>
        <v>0</v>
      </c>
      <c r="N18" s="34"/>
      <c r="O18" s="62"/>
      <c r="Q18" s="4"/>
      <c r="R18" s="47"/>
      <c r="S18" s="60" t="s">
        <v>19</v>
      </c>
      <c r="T18" s="7"/>
      <c r="U18" s="7"/>
      <c r="V18" s="7"/>
      <c r="W18" s="7"/>
      <c r="X18" s="7"/>
    </row>
    <row r="19" spans="1:26" s="5" customFormat="1" ht="20.100000000000001" customHeight="1" x14ac:dyDescent="0.3">
      <c r="A19" s="32"/>
      <c r="B19" s="31" t="s">
        <v>6</v>
      </c>
      <c r="C19" s="30">
        <f>SUM(C11:C18)</f>
        <v>13</v>
      </c>
      <c r="D19" s="29">
        <f>SUM(D11:D18)</f>
        <v>1</v>
      </c>
      <c r="E19" s="27">
        <f>SUM(E11:E18)</f>
        <v>0</v>
      </c>
      <c r="F19" s="28">
        <f>SUM(F11:F18)</f>
        <v>1</v>
      </c>
      <c r="G19" s="27">
        <f>SUM(G11:G18)</f>
        <v>0</v>
      </c>
      <c r="H19" s="26">
        <f>SUM(H11:H18)</f>
        <v>1</v>
      </c>
      <c r="I19" s="27">
        <f>SUM(I11:I18)</f>
        <v>0</v>
      </c>
      <c r="J19" s="26">
        <f>SUM(J11:J18)</f>
        <v>0</v>
      </c>
      <c r="K19" s="25">
        <f>SUM(K11:K18)</f>
        <v>0</v>
      </c>
      <c r="L19" s="24">
        <f>(D19+F19+H19+J19)-(E19+G19+I19+K19)</f>
        <v>3</v>
      </c>
      <c r="M19" s="23">
        <f>C19+L19</f>
        <v>16</v>
      </c>
      <c r="N19" s="22">
        <f>SUM(N11:N18)</f>
        <v>0</v>
      </c>
      <c r="O19" s="61" t="s">
        <v>3</v>
      </c>
      <c r="Q19" s="4"/>
      <c r="R19" s="47"/>
      <c r="S19" s="6"/>
      <c r="T19" s="60" t="s">
        <v>18</v>
      </c>
      <c r="U19" s="7"/>
      <c r="V19" s="7"/>
      <c r="W19" s="7"/>
      <c r="X19" s="6"/>
    </row>
    <row r="20" spans="1:26" s="5" customFormat="1" ht="20.100000000000001" customHeight="1" x14ac:dyDescent="0.3">
      <c r="A20" s="59" t="s">
        <v>17</v>
      </c>
      <c r="B20" s="58" t="s">
        <v>16</v>
      </c>
      <c r="C20" s="57"/>
      <c r="D20" s="56"/>
      <c r="E20" s="54"/>
      <c r="F20" s="55"/>
      <c r="G20" s="54"/>
      <c r="H20" s="53"/>
      <c r="I20" s="54"/>
      <c r="J20" s="53"/>
      <c r="K20" s="52"/>
      <c r="L20" s="51">
        <f>(D20+F20+H20+J20)-(E20+G20+I20+K20)</f>
        <v>0</v>
      </c>
      <c r="M20" s="50">
        <f>C20+L20</f>
        <v>0</v>
      </c>
      <c r="N20" s="49" t="s">
        <v>5</v>
      </c>
      <c r="O20" s="48"/>
      <c r="Q20" s="4"/>
      <c r="R20" s="47" t="s">
        <v>15</v>
      </c>
      <c r="S20" s="6"/>
      <c r="T20" s="6"/>
      <c r="U20" s="7"/>
      <c r="V20" s="7"/>
      <c r="W20" s="8"/>
      <c r="X20" s="7"/>
    </row>
    <row r="21" spans="1:26" s="5" customFormat="1" ht="20.100000000000001" customHeight="1" x14ac:dyDescent="0.3">
      <c r="A21" s="44"/>
      <c r="B21" s="43" t="s">
        <v>14</v>
      </c>
      <c r="C21" s="42"/>
      <c r="D21" s="41"/>
      <c r="E21" s="39"/>
      <c r="F21" s="40"/>
      <c r="G21" s="39"/>
      <c r="H21" s="38"/>
      <c r="I21" s="39"/>
      <c r="J21" s="38"/>
      <c r="K21" s="37"/>
      <c r="L21" s="36">
        <f>(D21+F21+H21+J21)-(E21+G21+I21+K21)</f>
        <v>0</v>
      </c>
      <c r="M21" s="35">
        <f>C21+L21</f>
        <v>0</v>
      </c>
      <c r="N21" s="45" t="s">
        <v>5</v>
      </c>
      <c r="O21" s="33"/>
      <c r="Q21" s="4"/>
      <c r="R21" s="8"/>
      <c r="S21" s="46" t="s">
        <v>13</v>
      </c>
      <c r="T21" s="7"/>
      <c r="U21" s="6"/>
      <c r="V21" s="8"/>
      <c r="W21" s="8"/>
      <c r="X21" s="7"/>
    </row>
    <row r="22" spans="1:26" s="5" customFormat="1" ht="20.100000000000001" customHeight="1" x14ac:dyDescent="0.3">
      <c r="A22" s="44"/>
      <c r="B22" s="43" t="s">
        <v>12</v>
      </c>
      <c r="C22" s="42"/>
      <c r="D22" s="41"/>
      <c r="E22" s="39"/>
      <c r="F22" s="40"/>
      <c r="G22" s="39"/>
      <c r="H22" s="38"/>
      <c r="I22" s="39"/>
      <c r="J22" s="38"/>
      <c r="K22" s="37"/>
      <c r="L22" s="36">
        <f>(D22+F22+H22+J22)-(E22+G22+I22+K22)</f>
        <v>0</v>
      </c>
      <c r="M22" s="35">
        <f>C22+L22</f>
        <v>0</v>
      </c>
      <c r="N22" s="45" t="s">
        <v>5</v>
      </c>
      <c r="O22" s="33"/>
      <c r="Q22" s="4"/>
      <c r="R22" s="8"/>
      <c r="S22" s="6" t="s">
        <v>11</v>
      </c>
      <c r="T22" s="6"/>
      <c r="U22" s="6"/>
      <c r="V22" s="8"/>
      <c r="W22" s="8"/>
      <c r="X22" s="7"/>
    </row>
    <row r="23" spans="1:26" s="5" customFormat="1" ht="20.100000000000001" customHeight="1" x14ac:dyDescent="0.3">
      <c r="A23" s="44"/>
      <c r="B23" s="43" t="s">
        <v>10</v>
      </c>
      <c r="C23" s="42"/>
      <c r="D23" s="41"/>
      <c r="E23" s="39"/>
      <c r="F23" s="40"/>
      <c r="G23" s="39"/>
      <c r="H23" s="38"/>
      <c r="I23" s="39"/>
      <c r="J23" s="38"/>
      <c r="K23" s="37"/>
      <c r="L23" s="36">
        <f>(D23+F23+H23+J23)-(E23+G23+I23+K23)</f>
        <v>0</v>
      </c>
      <c r="M23" s="35">
        <f>C23+L23</f>
        <v>0</v>
      </c>
      <c r="N23" s="45" t="s">
        <v>5</v>
      </c>
      <c r="O23" s="33"/>
      <c r="Q23" s="4"/>
      <c r="R23" s="8"/>
      <c r="S23" s="6" t="s">
        <v>9</v>
      </c>
      <c r="T23" s="6"/>
      <c r="U23" s="6"/>
      <c r="V23" s="7"/>
      <c r="W23" s="7"/>
      <c r="X23" s="7"/>
    </row>
    <row r="24" spans="1:26" s="5" customFormat="1" ht="20.100000000000001" customHeight="1" x14ac:dyDescent="0.3">
      <c r="A24" s="44"/>
      <c r="B24" s="43" t="s">
        <v>8</v>
      </c>
      <c r="C24" s="42"/>
      <c r="D24" s="41"/>
      <c r="E24" s="39"/>
      <c r="F24" s="40"/>
      <c r="G24" s="39"/>
      <c r="H24" s="38"/>
      <c r="I24" s="39"/>
      <c r="J24" s="38"/>
      <c r="K24" s="37"/>
      <c r="L24" s="36">
        <f>(D24+F24+H24+J24)-(E24+G24+I24+K24)</f>
        <v>0</v>
      </c>
      <c r="M24" s="35">
        <f>C24+L24</f>
        <v>0</v>
      </c>
      <c r="N24" s="34"/>
      <c r="O24" s="33"/>
      <c r="Q24" s="4"/>
      <c r="R24" s="8"/>
      <c r="S24" s="8" t="s">
        <v>7</v>
      </c>
      <c r="T24" s="6"/>
      <c r="U24" s="6"/>
      <c r="V24" s="8"/>
      <c r="W24" s="7"/>
      <c r="X24" s="7"/>
    </row>
    <row r="25" spans="1:26" s="5" customFormat="1" ht="20.100000000000001" customHeight="1" x14ac:dyDescent="0.3">
      <c r="A25" s="32"/>
      <c r="B25" s="31" t="s">
        <v>6</v>
      </c>
      <c r="C25" s="30">
        <f>SUM(C20:C24)</f>
        <v>0</v>
      </c>
      <c r="D25" s="29">
        <f>SUM(D20:D24)</f>
        <v>0</v>
      </c>
      <c r="E25" s="27">
        <f>SUM(E20:E24)</f>
        <v>0</v>
      </c>
      <c r="F25" s="28">
        <f>SUM(F20:F24)</f>
        <v>0</v>
      </c>
      <c r="G25" s="27">
        <f>SUM(G20:G24)</f>
        <v>0</v>
      </c>
      <c r="H25" s="26">
        <f>SUM(H20:H24)</f>
        <v>0</v>
      </c>
      <c r="I25" s="27">
        <f>SUM(I20:I24)</f>
        <v>0</v>
      </c>
      <c r="J25" s="26">
        <f>SUM(J20:J24)</f>
        <v>0</v>
      </c>
      <c r="K25" s="25">
        <f>SUM(K20:K24)</f>
        <v>0</v>
      </c>
      <c r="L25" s="24">
        <f>(D25+F25+H25+J25)-(E25+G25+I25+K25)</f>
        <v>0</v>
      </c>
      <c r="M25" s="23">
        <f>C25+L25</f>
        <v>0</v>
      </c>
      <c r="N25" s="22">
        <f>SUM(N20:N24)</f>
        <v>0</v>
      </c>
      <c r="O25" s="21" t="s">
        <v>5</v>
      </c>
      <c r="Q25" s="4"/>
      <c r="R25" s="8"/>
      <c r="S25" s="8"/>
      <c r="T25" s="6"/>
      <c r="U25" s="6"/>
      <c r="V25" s="8"/>
      <c r="W25" s="7"/>
      <c r="X25" s="7"/>
    </row>
    <row r="26" spans="1:26" s="5" customFormat="1" ht="20.100000000000001" customHeight="1" thickBot="1" x14ac:dyDescent="0.35">
      <c r="A26" s="20" t="s">
        <v>4</v>
      </c>
      <c r="B26" s="19"/>
      <c r="C26" s="18">
        <f>C10+C19+C25</f>
        <v>13</v>
      </c>
      <c r="D26" s="17">
        <f>D10+D19+D25</f>
        <v>1</v>
      </c>
      <c r="E26" s="15">
        <f>E10+E19+E25</f>
        <v>0</v>
      </c>
      <c r="F26" s="16">
        <f>F10+F19+F25</f>
        <v>1</v>
      </c>
      <c r="G26" s="15">
        <f>G10+G19+G25</f>
        <v>0</v>
      </c>
      <c r="H26" s="14">
        <f>H10+H19+H25</f>
        <v>1</v>
      </c>
      <c r="I26" s="15">
        <f>I10+I19+I25</f>
        <v>0</v>
      </c>
      <c r="J26" s="14">
        <f>J10+J19+J25</f>
        <v>0</v>
      </c>
      <c r="K26" s="13">
        <f>K10+K19+K25</f>
        <v>0</v>
      </c>
      <c r="L26" s="12">
        <f>(D26+F26+H26+J26)-(E26+G26+I26+K26)</f>
        <v>3</v>
      </c>
      <c r="M26" s="11">
        <f>C26+L26</f>
        <v>16</v>
      </c>
      <c r="N26" s="10">
        <f>N10+N19+N25</f>
        <v>0</v>
      </c>
      <c r="O26" s="9" t="s">
        <v>3</v>
      </c>
      <c r="Q26" s="4"/>
      <c r="R26" s="8"/>
      <c r="S26" s="8"/>
      <c r="T26" s="6"/>
      <c r="U26" s="6"/>
      <c r="V26" s="8"/>
      <c r="W26" s="7"/>
      <c r="X26" s="7"/>
    </row>
    <row r="27" spans="1:26" x14ac:dyDescent="0.3">
      <c r="R27" s="6"/>
      <c r="S27" s="3"/>
      <c r="T27" s="4"/>
      <c r="U27" s="4"/>
      <c r="V27" s="5"/>
      <c r="W27" s="5"/>
      <c r="X27" s="5"/>
    </row>
    <row r="28" spans="1:26" ht="17.25" x14ac:dyDescent="0.3">
      <c r="R28" s="4"/>
      <c r="S28" s="3"/>
      <c r="U28" s="2"/>
      <c r="Z28" s="1" t="s">
        <v>2</v>
      </c>
    </row>
    <row r="29" spans="1:26" ht="17.25" x14ac:dyDescent="0.3">
      <c r="V29" s="2"/>
      <c r="Z29" s="1" t="s">
        <v>1</v>
      </c>
    </row>
    <row r="30" spans="1:26" x14ac:dyDescent="0.3">
      <c r="Z30" s="1" t="s">
        <v>0</v>
      </c>
    </row>
  </sheetData>
  <sheetProtection selectLockedCells="1"/>
  <mergeCells count="17"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  <mergeCell ref="A26:B26"/>
    <mergeCell ref="J4:K4"/>
    <mergeCell ref="L4:L5"/>
    <mergeCell ref="A6:B6"/>
    <mergeCell ref="A7:A10"/>
    <mergeCell ref="A11:A19"/>
    <mergeCell ref="A20:A25"/>
  </mergeCells>
  <phoneticPr fontId="4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0000000-0002-0000-0300-00000000000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7DE-9781-45C3-9F2D-F7EEF6DA3EE1}">
  <dimension ref="A1:J28"/>
  <sheetViews>
    <sheetView showGridLines="0" zoomScaleNormal="100" zoomScaleSheetLayoutView="100" workbookViewId="0">
      <selection activeCell="O16" sqref="O16"/>
    </sheetView>
  </sheetViews>
  <sheetFormatPr defaultColWidth="9" defaultRowHeight="13.5" x14ac:dyDescent="0.3"/>
  <cols>
    <col min="1" max="1" width="5.625" style="1" customWidth="1"/>
    <col min="2" max="2" width="13.25" style="1" customWidth="1"/>
    <col min="3" max="3" width="8.75" style="1" customWidth="1"/>
    <col min="4" max="4" width="40.625" style="1" customWidth="1"/>
    <col min="5" max="6" width="0.75" style="1" customWidth="1"/>
    <col min="7" max="9" width="11.125" style="1" customWidth="1"/>
    <col min="10" max="10" width="40.625" style="1" customWidth="1"/>
    <col min="11" max="16384" width="9" style="1"/>
  </cols>
  <sheetData>
    <row r="1" spans="1:10" ht="54.95" customHeight="1" thickBot="1" x14ac:dyDescent="0.35">
      <c r="A1" s="171" t="s">
        <v>125</v>
      </c>
      <c r="B1" s="171"/>
      <c r="C1" s="171"/>
      <c r="D1" s="171"/>
      <c r="E1" s="171"/>
      <c r="F1" s="171"/>
      <c r="G1" s="171"/>
      <c r="H1" s="171"/>
      <c r="I1" s="171"/>
      <c r="J1" s="171"/>
    </row>
    <row r="2" spans="1:10" ht="20.100000000000001" customHeight="1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</row>
    <row r="3" spans="1:10" s="167" customFormat="1" ht="20.100000000000001" customHeight="1" thickBot="1" x14ac:dyDescent="0.35">
      <c r="A3" s="168" t="s">
        <v>124</v>
      </c>
      <c r="B3" s="168"/>
      <c r="C3" s="168"/>
      <c r="D3" s="168"/>
      <c r="E3" s="168"/>
      <c r="F3" s="168"/>
      <c r="G3" s="169" t="s">
        <v>123</v>
      </c>
      <c r="H3" s="168"/>
      <c r="I3" s="168"/>
      <c r="J3" s="168"/>
    </row>
    <row r="4" spans="1:10" s="84" customFormat="1" ht="20.100000000000001" customHeight="1" thickTop="1" x14ac:dyDescent="0.3">
      <c r="A4" s="166" t="s">
        <v>122</v>
      </c>
      <c r="B4" s="165"/>
      <c r="C4" s="164"/>
      <c r="D4" s="163" t="s">
        <v>121</v>
      </c>
      <c r="G4" s="162" t="s">
        <v>120</v>
      </c>
      <c r="H4" s="161"/>
      <c r="I4" s="160"/>
      <c r="J4" s="159" t="s">
        <v>119</v>
      </c>
    </row>
    <row r="5" spans="1:10" s="84" customFormat="1" ht="20.100000000000001" customHeight="1" x14ac:dyDescent="0.3">
      <c r="A5" s="158" t="s">
        <v>118</v>
      </c>
      <c r="B5" s="157" t="s">
        <v>117</v>
      </c>
      <c r="C5" s="157" t="s">
        <v>116</v>
      </c>
      <c r="D5" s="156"/>
      <c r="G5" s="155" t="s">
        <v>115</v>
      </c>
      <c r="H5" s="154" t="s">
        <v>114</v>
      </c>
      <c r="I5" s="154" t="s">
        <v>113</v>
      </c>
      <c r="J5" s="153"/>
    </row>
    <row r="6" spans="1:10" s="84" customFormat="1" ht="50.1" customHeight="1" x14ac:dyDescent="0.3">
      <c r="A6" s="144" t="s">
        <v>112</v>
      </c>
      <c r="B6" s="143" t="s">
        <v>111</v>
      </c>
      <c r="C6" s="152" t="s">
        <v>110</v>
      </c>
      <c r="D6" s="151" t="s">
        <v>109</v>
      </c>
      <c r="G6" s="140" t="s">
        <v>108</v>
      </c>
      <c r="H6" s="139">
        <v>2</v>
      </c>
      <c r="I6" s="139" t="s">
        <v>107</v>
      </c>
      <c r="J6" s="138" t="s">
        <v>106</v>
      </c>
    </row>
    <row r="7" spans="1:10" s="5" customFormat="1" ht="50.1" customHeight="1" x14ac:dyDescent="0.3">
      <c r="A7" s="144"/>
      <c r="B7" s="142" t="s">
        <v>105</v>
      </c>
      <c r="C7" s="142" t="s">
        <v>104</v>
      </c>
      <c r="D7" s="141" t="s">
        <v>103</v>
      </c>
      <c r="G7" s="150"/>
      <c r="H7" s="149"/>
      <c r="I7" s="149" t="s">
        <v>102</v>
      </c>
      <c r="J7" s="148" t="s">
        <v>101</v>
      </c>
    </row>
    <row r="8" spans="1:10" s="5" customFormat="1" ht="50.1" customHeight="1" x14ac:dyDescent="0.3">
      <c r="A8" s="144"/>
      <c r="B8" s="143" t="s">
        <v>95</v>
      </c>
      <c r="C8" s="142" t="s">
        <v>100</v>
      </c>
      <c r="D8" s="141" t="s">
        <v>99</v>
      </c>
      <c r="G8" s="140" t="s">
        <v>98</v>
      </c>
      <c r="H8" s="139"/>
      <c r="I8" s="139" t="s">
        <v>97</v>
      </c>
      <c r="J8" s="138" t="s">
        <v>96</v>
      </c>
    </row>
    <row r="9" spans="1:10" s="5" customFormat="1" ht="50.1" customHeight="1" x14ac:dyDescent="0.3">
      <c r="A9" s="144"/>
      <c r="B9" s="142" t="s">
        <v>95</v>
      </c>
      <c r="C9" s="142" t="s">
        <v>94</v>
      </c>
      <c r="D9" s="141" t="s">
        <v>93</v>
      </c>
      <c r="G9" s="150"/>
      <c r="H9" s="149"/>
      <c r="I9" s="149" t="s">
        <v>92</v>
      </c>
      <c r="J9" s="148" t="s">
        <v>91</v>
      </c>
    </row>
    <row r="10" spans="1:10" s="5" customFormat="1" ht="50.1" customHeight="1" x14ac:dyDescent="0.3">
      <c r="A10" s="144"/>
      <c r="B10" s="142" t="s">
        <v>88</v>
      </c>
      <c r="C10" s="142" t="s">
        <v>90</v>
      </c>
      <c r="D10" s="141" t="s">
        <v>89</v>
      </c>
      <c r="G10" s="140"/>
      <c r="H10" s="139"/>
      <c r="I10" s="139"/>
      <c r="J10" s="138"/>
    </row>
    <row r="11" spans="1:10" s="5" customFormat="1" ht="50.1" customHeight="1" x14ac:dyDescent="0.3">
      <c r="A11" s="144"/>
      <c r="B11" s="142" t="s">
        <v>88</v>
      </c>
      <c r="C11" s="142" t="s">
        <v>87</v>
      </c>
      <c r="D11" s="141" t="s">
        <v>86</v>
      </c>
      <c r="G11" s="150"/>
      <c r="H11" s="149"/>
      <c r="I11" s="149"/>
      <c r="J11" s="148"/>
    </row>
    <row r="12" spans="1:10" s="5" customFormat="1" ht="50.1" customHeight="1" x14ac:dyDescent="0.3">
      <c r="A12" s="144"/>
      <c r="B12" s="142" t="s">
        <v>77</v>
      </c>
      <c r="C12" s="142" t="s">
        <v>85</v>
      </c>
      <c r="D12" s="141" t="s">
        <v>84</v>
      </c>
      <c r="G12" s="147"/>
      <c r="H12" s="146"/>
      <c r="I12" s="146"/>
      <c r="J12" s="145"/>
    </row>
    <row r="13" spans="1:10" s="5" customFormat="1" ht="50.1" customHeight="1" x14ac:dyDescent="0.3">
      <c r="A13" s="144"/>
      <c r="B13" s="142" t="s">
        <v>77</v>
      </c>
      <c r="C13" s="142" t="s">
        <v>83</v>
      </c>
      <c r="D13" s="141" t="s">
        <v>82</v>
      </c>
      <c r="G13" s="147"/>
      <c r="H13" s="146"/>
      <c r="I13" s="146"/>
      <c r="J13" s="145"/>
    </row>
    <row r="14" spans="1:10" s="5" customFormat="1" ht="81" x14ac:dyDescent="0.3">
      <c r="A14" s="144"/>
      <c r="B14" s="142" t="s">
        <v>77</v>
      </c>
      <c r="C14" s="142" t="s">
        <v>81</v>
      </c>
      <c r="D14" s="141" t="s">
        <v>80</v>
      </c>
      <c r="G14" s="147"/>
      <c r="H14" s="146"/>
      <c r="I14" s="146"/>
      <c r="J14" s="145"/>
    </row>
    <row r="15" spans="1:10" s="5" customFormat="1" ht="54" x14ac:dyDescent="0.3">
      <c r="A15" s="144"/>
      <c r="B15" s="142" t="s">
        <v>77</v>
      </c>
      <c r="C15" s="142" t="s">
        <v>79</v>
      </c>
      <c r="D15" s="141" t="s">
        <v>78</v>
      </c>
      <c r="G15" s="147"/>
      <c r="H15" s="146"/>
      <c r="I15" s="146"/>
      <c r="J15" s="145"/>
    </row>
    <row r="16" spans="1:10" s="5" customFormat="1" ht="13.5" customHeight="1" x14ac:dyDescent="0.3">
      <c r="A16" s="144"/>
      <c r="B16" s="142" t="s">
        <v>77</v>
      </c>
      <c r="C16" s="142" t="s">
        <v>76</v>
      </c>
      <c r="D16" s="141" t="s">
        <v>75</v>
      </c>
      <c r="G16" s="147"/>
      <c r="H16" s="146"/>
      <c r="I16" s="146"/>
      <c r="J16" s="145"/>
    </row>
    <row r="17" spans="1:10" s="5" customFormat="1" ht="13.5" customHeight="1" x14ac:dyDescent="0.3">
      <c r="A17" s="144"/>
      <c r="B17" s="142" t="s">
        <v>72</v>
      </c>
      <c r="C17" s="142" t="s">
        <v>74</v>
      </c>
      <c r="D17" s="141" t="s">
        <v>73</v>
      </c>
      <c r="G17" s="147"/>
      <c r="H17" s="146"/>
      <c r="I17" s="146"/>
      <c r="J17" s="145"/>
    </row>
    <row r="18" spans="1:10" s="5" customFormat="1" ht="13.5" customHeight="1" x14ac:dyDescent="0.3">
      <c r="A18" s="144"/>
      <c r="B18" s="143" t="s">
        <v>72</v>
      </c>
      <c r="C18" s="142" t="s">
        <v>71</v>
      </c>
      <c r="D18" s="141" t="s">
        <v>70</v>
      </c>
      <c r="G18" s="140"/>
      <c r="H18" s="139"/>
      <c r="I18" s="139"/>
      <c r="J18" s="138"/>
    </row>
    <row r="19" spans="1:10" s="5" customFormat="1" ht="50.25" thickBot="1" x14ac:dyDescent="0.35">
      <c r="A19" s="137" t="s">
        <v>69</v>
      </c>
      <c r="B19" s="136" t="s">
        <v>68</v>
      </c>
      <c r="C19" s="135"/>
      <c r="D19" s="134"/>
      <c r="G19" s="133"/>
      <c r="H19" s="132"/>
      <c r="I19" s="132"/>
      <c r="J19" s="131"/>
    </row>
    <row r="20" spans="1:10" ht="13.5" customHeight="1" thickTop="1" x14ac:dyDescent="0.3">
      <c r="A20" s="130"/>
      <c r="B20" s="130"/>
      <c r="C20" s="130"/>
      <c r="D20" s="130"/>
      <c r="G20" s="130"/>
      <c r="H20" s="130"/>
      <c r="I20" s="130"/>
      <c r="J20" s="130"/>
    </row>
    <row r="21" spans="1:10" ht="14.25" customHeight="1" x14ac:dyDescent="0.3">
      <c r="A21" s="130"/>
      <c r="B21" s="130"/>
      <c r="C21" s="130"/>
      <c r="D21" s="130"/>
      <c r="G21" s="130"/>
      <c r="H21" s="130"/>
      <c r="I21" s="130"/>
      <c r="J21" s="130"/>
    </row>
    <row r="22" spans="1:10" ht="16.5" customHeight="1" x14ac:dyDescent="0.3">
      <c r="A22" s="130"/>
      <c r="B22" s="130"/>
      <c r="C22" s="130"/>
      <c r="D22" s="130"/>
      <c r="G22" s="130"/>
      <c r="H22" s="130"/>
      <c r="I22" s="130"/>
      <c r="J22" s="130"/>
    </row>
    <row r="23" spans="1:10" ht="16.5" x14ac:dyDescent="0.3">
      <c r="A23" s="130"/>
      <c r="B23" s="130"/>
      <c r="C23" s="130"/>
      <c r="D23" s="130"/>
      <c r="G23" s="130"/>
      <c r="H23" s="130"/>
      <c r="I23" s="130"/>
      <c r="J23" s="130"/>
    </row>
    <row r="24" spans="1:10" ht="16.5" x14ac:dyDescent="0.3">
      <c r="A24" s="130"/>
      <c r="B24" s="130"/>
      <c r="C24" s="130"/>
      <c r="D24" s="130"/>
      <c r="G24" s="130"/>
      <c r="H24" s="130"/>
      <c r="I24" s="130"/>
      <c r="J24" s="130"/>
    </row>
    <row r="25" spans="1:10" ht="16.5" x14ac:dyDescent="0.3">
      <c r="A25" s="130"/>
      <c r="B25" s="130"/>
      <c r="C25" s="130"/>
      <c r="D25" s="130"/>
      <c r="G25" s="130"/>
      <c r="H25" s="130"/>
      <c r="I25" s="130"/>
      <c r="J25" s="130"/>
    </row>
    <row r="26" spans="1:10" ht="16.5" x14ac:dyDescent="0.3">
      <c r="A26" s="130"/>
      <c r="B26" s="130"/>
      <c r="C26" s="130"/>
      <c r="D26" s="130"/>
      <c r="G26" s="130"/>
      <c r="H26" s="130"/>
      <c r="I26" s="130"/>
      <c r="J26" s="130"/>
    </row>
    <row r="27" spans="1:10" ht="16.5" x14ac:dyDescent="0.3">
      <c r="A27" s="130"/>
      <c r="B27" s="130"/>
      <c r="C27" s="130"/>
      <c r="D27" s="130"/>
      <c r="G27" s="130"/>
      <c r="H27" s="130"/>
      <c r="I27" s="130"/>
      <c r="J27" s="130"/>
    </row>
    <row r="28" spans="1:10" ht="16.5" customHeight="1" x14ac:dyDescent="0.3">
      <c r="A28" s="130"/>
      <c r="B28" s="130"/>
      <c r="C28" s="130"/>
      <c r="D28" s="130"/>
      <c r="G28" s="130"/>
      <c r="H28" s="130"/>
      <c r="I28" s="130"/>
      <c r="J28" s="130"/>
    </row>
  </sheetData>
  <mergeCells count="6">
    <mergeCell ref="A6:A18"/>
    <mergeCell ref="A1:J1"/>
    <mergeCell ref="A4:C4"/>
    <mergeCell ref="D4:D5"/>
    <mergeCell ref="G4:I4"/>
    <mergeCell ref="J4:J5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C4AD-A504-4C17-B9FF-BD0308A0A155}">
  <dimension ref="A1:AQ38"/>
  <sheetViews>
    <sheetView showGridLines="0" topLeftCell="C1" zoomScaleNormal="100" zoomScaleSheetLayoutView="100" workbookViewId="0">
      <selection activeCell="O16" sqref="O16"/>
    </sheetView>
  </sheetViews>
  <sheetFormatPr defaultColWidth="9" defaultRowHeight="13.5" x14ac:dyDescent="0.3"/>
  <cols>
    <col min="1" max="1" width="5.75" style="172" customWidth="1"/>
    <col min="2" max="2" width="22" style="174" customWidth="1"/>
    <col min="3" max="3" width="7.375" style="174" customWidth="1"/>
    <col min="4" max="4" width="4.25" style="173" customWidth="1"/>
    <col min="5" max="5" width="4.125" style="172" customWidth="1"/>
    <col min="6" max="6" width="8.25" style="172" customWidth="1"/>
    <col min="7" max="7" width="7.625" style="172" customWidth="1"/>
    <col min="8" max="8" width="5.125" style="172" customWidth="1"/>
    <col min="9" max="9" width="6.25" style="172" customWidth="1"/>
    <col min="10" max="11" width="7.5" style="172" bestFit="1" customWidth="1"/>
    <col min="12" max="12" width="6.75" style="172" customWidth="1"/>
    <col min="13" max="21" width="2.5" style="172" customWidth="1"/>
    <col min="22" max="24" width="2.875" style="172" customWidth="1"/>
    <col min="25" max="25" width="4.125" style="172" customWidth="1"/>
    <col min="26" max="27" width="21.375" style="172" customWidth="1"/>
    <col min="28" max="28" width="1.875" style="1" customWidth="1"/>
    <col min="29" max="29" width="1.5" style="1" customWidth="1"/>
    <col min="30" max="30" width="1.625" style="1" customWidth="1"/>
    <col min="31" max="31" width="4.875" style="1" customWidth="1"/>
    <col min="32" max="32" width="4.25" style="1" customWidth="1"/>
    <col min="33" max="33" width="5.75" style="1" customWidth="1"/>
    <col min="34" max="34" width="10.125" style="1" customWidth="1"/>
    <col min="35" max="35" width="3.75" style="1" customWidth="1"/>
    <col min="36" max="36" width="4.75" style="1" customWidth="1"/>
    <col min="37" max="37" width="9.75" style="1" customWidth="1"/>
    <col min="38" max="38" width="6.875" style="1" customWidth="1"/>
    <col min="39" max="39" width="9" style="172"/>
    <col min="40" max="40" width="2.375" style="172" customWidth="1"/>
    <col min="41" max="42" width="9" style="172"/>
    <col min="43" max="43" width="8.125" style="172" customWidth="1"/>
    <col min="44" max="16384" width="9" style="172"/>
  </cols>
  <sheetData>
    <row r="1" spans="1:43" ht="18" customHeight="1" x14ac:dyDescent="0.3">
      <c r="A1" s="313" t="s">
        <v>230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1"/>
      <c r="AC1" s="310" t="s">
        <v>229</v>
      </c>
      <c r="AD1" s="309"/>
      <c r="AE1" s="309"/>
      <c r="AF1" s="309"/>
      <c r="AG1" s="309"/>
      <c r="AH1" s="309"/>
      <c r="AI1" s="308"/>
      <c r="AJ1" s="308"/>
      <c r="AK1" s="112"/>
      <c r="AL1" s="307"/>
      <c r="AM1" s="297"/>
    </row>
    <row r="2" spans="1:43" ht="18" customHeight="1" x14ac:dyDescent="0.3">
      <c r="A2" s="306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4"/>
      <c r="AB2" s="123"/>
      <c r="AC2" s="212" t="s">
        <v>228</v>
      </c>
      <c r="AD2" s="212"/>
      <c r="AE2" s="212"/>
      <c r="AF2" s="212"/>
      <c r="AG2" s="212"/>
      <c r="AH2" s="212"/>
      <c r="AI2" s="303"/>
      <c r="AJ2" s="303"/>
      <c r="AK2" s="303"/>
      <c r="AL2" s="302"/>
      <c r="AM2" s="297"/>
    </row>
    <row r="3" spans="1:43" ht="18" customHeight="1" thickBot="1" x14ac:dyDescent="0.35">
      <c r="A3" s="301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299"/>
      <c r="AB3" s="84"/>
      <c r="AC3" s="183"/>
      <c r="AD3" s="234" t="s">
        <v>227</v>
      </c>
      <c r="AE3" s="298"/>
      <c r="AF3" s="298"/>
      <c r="AG3" s="298"/>
      <c r="AH3" s="298"/>
      <c r="AI3" s="298"/>
      <c r="AJ3" s="298"/>
      <c r="AK3" s="298"/>
      <c r="AL3" s="112"/>
      <c r="AM3" s="297"/>
    </row>
    <row r="4" spans="1:43" s="291" customFormat="1" ht="21" customHeight="1" thickBot="1" x14ac:dyDescent="0.35">
      <c r="A4" s="296" t="s">
        <v>226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5"/>
      <c r="P4" s="295"/>
      <c r="Q4" s="295"/>
      <c r="R4" s="295"/>
      <c r="S4" s="295"/>
      <c r="T4" s="295"/>
      <c r="U4" s="295"/>
      <c r="V4" s="295"/>
      <c r="W4" s="295"/>
      <c r="X4" s="294"/>
      <c r="Z4" s="293"/>
      <c r="AA4" s="292" t="s">
        <v>225</v>
      </c>
      <c r="AB4" s="84"/>
      <c r="AC4" s="212"/>
      <c r="AD4" s="234" t="s">
        <v>224</v>
      </c>
      <c r="AE4" s="183"/>
      <c r="AF4" s="183"/>
      <c r="AG4" s="183"/>
      <c r="AH4" s="183"/>
      <c r="AI4" s="182"/>
      <c r="AJ4" s="182"/>
      <c r="AK4" s="182"/>
      <c r="AL4" s="112"/>
      <c r="AM4" s="280"/>
    </row>
    <row r="5" spans="1:43" s="263" customFormat="1" ht="21.95" customHeight="1" x14ac:dyDescent="0.3">
      <c r="A5" s="290" t="s">
        <v>223</v>
      </c>
      <c r="B5" s="289" t="s">
        <v>222</v>
      </c>
      <c r="C5" s="288"/>
      <c r="D5" s="281" t="s">
        <v>221</v>
      </c>
      <c r="E5" s="281" t="s">
        <v>220</v>
      </c>
      <c r="F5" s="281" t="s">
        <v>219</v>
      </c>
      <c r="G5" s="287" t="s">
        <v>218</v>
      </c>
      <c r="H5" s="284"/>
      <c r="I5" s="283"/>
      <c r="J5" s="284" t="s">
        <v>217</v>
      </c>
      <c r="K5" s="284"/>
      <c r="L5" s="286"/>
      <c r="M5" s="285" t="s">
        <v>216</v>
      </c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3"/>
      <c r="Y5" s="282" t="s">
        <v>215</v>
      </c>
      <c r="Z5" s="281" t="s">
        <v>214</v>
      </c>
      <c r="AA5" s="281" t="s">
        <v>213</v>
      </c>
      <c r="AB5" s="84"/>
      <c r="AC5" s="212" t="s">
        <v>212</v>
      </c>
      <c r="AD5" s="183"/>
      <c r="AE5" s="183"/>
      <c r="AF5" s="183"/>
      <c r="AG5" s="183"/>
      <c r="AH5" s="183"/>
      <c r="AI5" s="182"/>
      <c r="AJ5" s="182"/>
      <c r="AK5" s="182"/>
      <c r="AL5" s="112"/>
      <c r="AM5" s="280"/>
    </row>
    <row r="6" spans="1:43" s="263" customFormat="1" ht="21.95" customHeight="1" x14ac:dyDescent="0.3">
      <c r="A6" s="279"/>
      <c r="B6" s="278"/>
      <c r="C6" s="277"/>
      <c r="D6" s="266"/>
      <c r="E6" s="266"/>
      <c r="F6" s="266"/>
      <c r="G6" s="276" t="s">
        <v>211</v>
      </c>
      <c r="H6" s="276" t="s">
        <v>210</v>
      </c>
      <c r="I6" s="276" t="s">
        <v>209</v>
      </c>
      <c r="J6" s="275" t="s">
        <v>208</v>
      </c>
      <c r="K6" s="274" t="s">
        <v>207</v>
      </c>
      <c r="L6" s="273" t="s">
        <v>127</v>
      </c>
      <c r="M6" s="272">
        <v>1</v>
      </c>
      <c r="N6" s="271">
        <v>2</v>
      </c>
      <c r="O6" s="271">
        <v>3</v>
      </c>
      <c r="P6" s="270">
        <v>4</v>
      </c>
      <c r="Q6" s="270">
        <v>5</v>
      </c>
      <c r="R6" s="270">
        <v>6</v>
      </c>
      <c r="S6" s="271">
        <v>7</v>
      </c>
      <c r="T6" s="271">
        <v>8</v>
      </c>
      <c r="U6" s="271">
        <v>9</v>
      </c>
      <c r="V6" s="270">
        <v>10</v>
      </c>
      <c r="W6" s="269">
        <v>11</v>
      </c>
      <c r="X6" s="268">
        <v>12</v>
      </c>
      <c r="Y6" s="267"/>
      <c r="Z6" s="266"/>
      <c r="AA6" s="266"/>
      <c r="AB6" s="5"/>
      <c r="AC6" s="212" t="s">
        <v>206</v>
      </c>
      <c r="AD6" s="183"/>
      <c r="AE6" s="183"/>
      <c r="AF6" s="183"/>
      <c r="AG6" s="183"/>
      <c r="AH6" s="183"/>
      <c r="AI6" s="182"/>
      <c r="AJ6" s="182"/>
      <c r="AK6" s="182"/>
      <c r="AL6" s="196"/>
      <c r="AM6" s="265"/>
      <c r="AQ6" s="264"/>
    </row>
    <row r="7" spans="1:43" s="180" customFormat="1" ht="21.95" customHeight="1" x14ac:dyDescent="0.3">
      <c r="A7" s="262" t="s">
        <v>191</v>
      </c>
      <c r="B7" s="261" t="s">
        <v>205</v>
      </c>
      <c r="C7" s="260"/>
      <c r="D7" s="259">
        <v>3</v>
      </c>
      <c r="E7" s="259">
        <v>18</v>
      </c>
      <c r="F7" s="259" t="s">
        <v>204</v>
      </c>
      <c r="G7" s="233" t="s">
        <v>148</v>
      </c>
      <c r="H7" s="259" t="s">
        <v>203</v>
      </c>
      <c r="I7" s="233" t="s">
        <v>202</v>
      </c>
      <c r="J7" s="258">
        <v>580</v>
      </c>
      <c r="K7" s="257">
        <v>220</v>
      </c>
      <c r="L7" s="256">
        <f>SUM(J7:K7)</f>
        <v>800</v>
      </c>
      <c r="M7" s="241"/>
      <c r="N7" s="232"/>
      <c r="O7" s="232"/>
      <c r="P7" s="240"/>
      <c r="Q7" s="240"/>
      <c r="R7" s="240"/>
      <c r="S7" s="232"/>
      <c r="T7" s="232"/>
      <c r="U7" s="232"/>
      <c r="V7" s="240"/>
      <c r="W7" s="239" t="s">
        <v>201</v>
      </c>
      <c r="X7" s="255"/>
      <c r="Y7" s="254" t="s">
        <v>166</v>
      </c>
      <c r="Z7" s="253" t="s">
        <v>200</v>
      </c>
      <c r="AA7" s="252" t="s">
        <v>199</v>
      </c>
      <c r="AB7" s="5"/>
      <c r="AC7" s="183"/>
      <c r="AD7" s="183" t="s">
        <v>198</v>
      </c>
      <c r="AE7" s="183"/>
      <c r="AF7" s="183"/>
      <c r="AG7" s="183"/>
      <c r="AH7" s="183"/>
      <c r="AI7" s="182"/>
      <c r="AJ7" s="182"/>
      <c r="AK7" s="182"/>
      <c r="AL7" s="196"/>
      <c r="AM7" s="181"/>
    </row>
    <row r="8" spans="1:43" s="180" customFormat="1" ht="21.95" customHeight="1" x14ac:dyDescent="0.3">
      <c r="A8" s="249" t="s">
        <v>162</v>
      </c>
      <c r="B8" s="248" t="s">
        <v>197</v>
      </c>
      <c r="C8" s="247"/>
      <c r="D8" s="246">
        <v>4</v>
      </c>
      <c r="E8" s="246">
        <v>21</v>
      </c>
      <c r="F8" s="246" t="s">
        <v>189</v>
      </c>
      <c r="G8" s="245" t="s">
        <v>159</v>
      </c>
      <c r="H8" s="246" t="s">
        <v>188</v>
      </c>
      <c r="I8" s="245" t="s">
        <v>196</v>
      </c>
      <c r="J8" s="244">
        <v>580</v>
      </c>
      <c r="K8" s="243">
        <v>250</v>
      </c>
      <c r="L8" s="242">
        <f>SUM(J8:K8)</f>
        <v>830</v>
      </c>
      <c r="M8" s="241"/>
      <c r="N8" s="232"/>
      <c r="O8" s="232"/>
      <c r="P8" s="240"/>
      <c r="Q8" s="240"/>
      <c r="R8" s="240"/>
      <c r="S8" s="232"/>
      <c r="T8" s="232"/>
      <c r="U8" s="232"/>
      <c r="V8" s="240" t="s">
        <v>195</v>
      </c>
      <c r="W8" s="239"/>
      <c r="X8" s="238"/>
      <c r="Y8" s="237" t="s">
        <v>166</v>
      </c>
      <c r="Z8" s="236" t="s">
        <v>194</v>
      </c>
      <c r="AA8" s="235" t="s">
        <v>193</v>
      </c>
      <c r="AB8" s="5"/>
      <c r="AC8" s="183"/>
      <c r="AD8" s="183"/>
      <c r="AE8" s="183"/>
      <c r="AF8" s="183"/>
      <c r="AG8" s="183" t="s">
        <v>192</v>
      </c>
      <c r="AH8" s="183"/>
      <c r="AI8" s="182"/>
      <c r="AJ8" s="182"/>
      <c r="AK8" s="182"/>
      <c r="AL8" s="196"/>
      <c r="AM8" s="181"/>
    </row>
    <row r="9" spans="1:43" s="180" customFormat="1" ht="21.95" customHeight="1" x14ac:dyDescent="0.3">
      <c r="A9" s="262" t="s">
        <v>191</v>
      </c>
      <c r="B9" s="261" t="s">
        <v>190</v>
      </c>
      <c r="C9" s="260"/>
      <c r="D9" s="259">
        <v>2</v>
      </c>
      <c r="E9" s="259">
        <v>14</v>
      </c>
      <c r="F9" s="259" t="s">
        <v>189</v>
      </c>
      <c r="G9" s="233" t="s">
        <v>148</v>
      </c>
      <c r="H9" s="259" t="s">
        <v>188</v>
      </c>
      <c r="I9" s="233" t="s">
        <v>187</v>
      </c>
      <c r="J9" s="258">
        <v>380</v>
      </c>
      <c r="K9" s="257">
        <v>130</v>
      </c>
      <c r="L9" s="256">
        <f>SUM(J9:K9)</f>
        <v>510</v>
      </c>
      <c r="M9" s="241"/>
      <c r="N9" s="232"/>
      <c r="O9" s="232"/>
      <c r="P9" s="240"/>
      <c r="Q9" s="240"/>
      <c r="R9" s="240"/>
      <c r="S9" s="232" t="s">
        <v>186</v>
      </c>
      <c r="T9" s="232"/>
      <c r="U9" s="232"/>
      <c r="V9" s="240"/>
      <c r="W9" s="239"/>
      <c r="X9" s="255"/>
      <c r="Y9" s="254" t="s">
        <v>166</v>
      </c>
      <c r="Z9" s="253" t="s">
        <v>185</v>
      </c>
      <c r="AA9" s="252" t="s">
        <v>184</v>
      </c>
      <c r="AB9" s="5"/>
      <c r="AC9" s="183"/>
      <c r="AD9" s="183"/>
      <c r="AE9" s="224"/>
      <c r="AF9" s="224"/>
      <c r="AG9" s="183" t="s">
        <v>183</v>
      </c>
      <c r="AH9" s="183"/>
      <c r="AI9" s="182"/>
      <c r="AJ9" s="182"/>
      <c r="AK9" s="182"/>
      <c r="AL9" s="196"/>
      <c r="AM9" s="181"/>
    </row>
    <row r="10" spans="1:43" s="180" customFormat="1" ht="21.95" customHeight="1" x14ac:dyDescent="0.3">
      <c r="A10" s="222" t="s">
        <v>151</v>
      </c>
      <c r="B10" s="221" t="s">
        <v>182</v>
      </c>
      <c r="C10" s="220"/>
      <c r="D10" s="214">
        <v>2</v>
      </c>
      <c r="E10" s="214">
        <v>14</v>
      </c>
      <c r="F10" s="214" t="s">
        <v>149</v>
      </c>
      <c r="G10" s="233" t="s">
        <v>148</v>
      </c>
      <c r="H10" s="214" t="s">
        <v>77</v>
      </c>
      <c r="I10" s="219" t="s">
        <v>76</v>
      </c>
      <c r="J10" s="218">
        <v>380</v>
      </c>
      <c r="K10" s="217">
        <v>130</v>
      </c>
      <c r="L10" s="256">
        <f>SUM(J10:K10)</f>
        <v>510</v>
      </c>
      <c r="M10" s="241"/>
      <c r="N10" s="232"/>
      <c r="O10" s="232"/>
      <c r="P10" s="240"/>
      <c r="Q10" s="240"/>
      <c r="R10" s="240"/>
      <c r="S10" s="232" t="s">
        <v>181</v>
      </c>
      <c r="T10" s="232"/>
      <c r="U10" s="232"/>
      <c r="V10" s="240"/>
      <c r="W10" s="239"/>
      <c r="X10" s="255"/>
      <c r="Y10" s="254" t="s">
        <v>146</v>
      </c>
      <c r="Z10" s="253" t="s">
        <v>180</v>
      </c>
      <c r="AA10" s="252" t="s">
        <v>179</v>
      </c>
      <c r="AB10" s="5"/>
      <c r="AC10" s="183"/>
      <c r="AD10" s="183" t="s">
        <v>178</v>
      </c>
      <c r="AE10" s="224"/>
      <c r="AF10" s="224"/>
      <c r="AG10" s="183"/>
      <c r="AH10" s="183"/>
      <c r="AI10" s="182"/>
      <c r="AJ10" s="182"/>
      <c r="AK10" s="182"/>
      <c r="AL10" s="196"/>
      <c r="AM10" s="181"/>
    </row>
    <row r="11" spans="1:43" s="180" customFormat="1" ht="21.95" customHeight="1" x14ac:dyDescent="0.3">
      <c r="A11" s="249" t="s">
        <v>162</v>
      </c>
      <c r="B11" s="248" t="s">
        <v>177</v>
      </c>
      <c r="C11" s="247"/>
      <c r="D11" s="246">
        <v>5</v>
      </c>
      <c r="E11" s="246">
        <v>27</v>
      </c>
      <c r="F11" s="246" t="s">
        <v>160</v>
      </c>
      <c r="G11" s="245" t="s">
        <v>159</v>
      </c>
      <c r="H11" s="246" t="s">
        <v>176</v>
      </c>
      <c r="I11" s="245" t="s">
        <v>175</v>
      </c>
      <c r="J11" s="244">
        <v>680</v>
      </c>
      <c r="K11" s="243">
        <v>315</v>
      </c>
      <c r="L11" s="242">
        <f>SUM(J11:K11)</f>
        <v>995</v>
      </c>
      <c r="M11" s="241"/>
      <c r="N11" s="232"/>
      <c r="O11" s="232"/>
      <c r="P11" s="240"/>
      <c r="Q11" s="240"/>
      <c r="R11" s="240"/>
      <c r="S11" s="232"/>
      <c r="T11" s="232" t="s">
        <v>174</v>
      </c>
      <c r="U11" s="232"/>
      <c r="V11" s="240"/>
      <c r="W11" s="239"/>
      <c r="X11" s="238"/>
      <c r="Y11" s="237" t="s">
        <v>166</v>
      </c>
      <c r="Z11" s="236" t="s">
        <v>173</v>
      </c>
      <c r="AA11" s="235" t="s">
        <v>172</v>
      </c>
      <c r="AB11" s="5"/>
      <c r="AC11" s="183"/>
      <c r="AD11" s="183" t="s">
        <v>171</v>
      </c>
      <c r="AE11" s="234"/>
      <c r="AF11" s="183"/>
      <c r="AG11" s="183"/>
      <c r="AH11" s="183"/>
      <c r="AI11" s="182"/>
      <c r="AJ11" s="182"/>
      <c r="AK11" s="182"/>
      <c r="AL11" s="196"/>
      <c r="AM11" s="181"/>
    </row>
    <row r="12" spans="1:43" s="180" customFormat="1" ht="21.95" customHeight="1" x14ac:dyDescent="0.3">
      <c r="A12" s="251" t="s">
        <v>170</v>
      </c>
      <c r="B12" s="248" t="s">
        <v>169</v>
      </c>
      <c r="C12" s="247"/>
      <c r="D12" s="246">
        <v>5</v>
      </c>
      <c r="E12" s="246">
        <v>27</v>
      </c>
      <c r="F12" s="246" t="s">
        <v>160</v>
      </c>
      <c r="G12" s="245" t="s">
        <v>159</v>
      </c>
      <c r="H12" s="246" t="s">
        <v>158</v>
      </c>
      <c r="I12" s="245" t="s">
        <v>168</v>
      </c>
      <c r="J12" s="244">
        <v>680</v>
      </c>
      <c r="K12" s="243">
        <v>315</v>
      </c>
      <c r="L12" s="242">
        <f>SUM(J12:K12)</f>
        <v>995</v>
      </c>
      <c r="M12" s="241"/>
      <c r="N12" s="232"/>
      <c r="O12" s="232"/>
      <c r="P12" s="240"/>
      <c r="Q12" s="240"/>
      <c r="R12" s="240"/>
      <c r="S12" s="232"/>
      <c r="T12" s="232"/>
      <c r="U12" s="232"/>
      <c r="V12" s="240"/>
      <c r="W12" s="239" t="s">
        <v>167</v>
      </c>
      <c r="X12" s="238"/>
      <c r="Y12" s="237" t="s">
        <v>166</v>
      </c>
      <c r="Z12" s="236" t="s">
        <v>165</v>
      </c>
      <c r="AA12" s="235" t="s">
        <v>164</v>
      </c>
      <c r="AB12" s="5"/>
      <c r="AC12" s="183"/>
      <c r="AD12" s="183"/>
      <c r="AE12" s="183" t="s">
        <v>163</v>
      </c>
      <c r="AF12" s="183"/>
      <c r="AG12" s="183"/>
      <c r="AH12" s="183"/>
      <c r="AI12" s="182"/>
      <c r="AJ12" s="182"/>
      <c r="AK12" s="182"/>
      <c r="AL12" s="196"/>
      <c r="AM12" s="181"/>
      <c r="AQ12" s="250"/>
    </row>
    <row r="13" spans="1:43" s="180" customFormat="1" ht="21.95" customHeight="1" x14ac:dyDescent="0.3">
      <c r="A13" s="249" t="s">
        <v>162</v>
      </c>
      <c r="B13" s="248" t="s">
        <v>161</v>
      </c>
      <c r="C13" s="247"/>
      <c r="D13" s="246">
        <v>3</v>
      </c>
      <c r="E13" s="246">
        <v>16</v>
      </c>
      <c r="F13" s="246" t="s">
        <v>160</v>
      </c>
      <c r="G13" s="245" t="s">
        <v>159</v>
      </c>
      <c r="H13" s="246" t="s">
        <v>158</v>
      </c>
      <c r="I13" s="245" t="s">
        <v>157</v>
      </c>
      <c r="J13" s="244">
        <v>480</v>
      </c>
      <c r="K13" s="243">
        <v>165</v>
      </c>
      <c r="L13" s="242">
        <f>J13+K13</f>
        <v>645</v>
      </c>
      <c r="M13" s="241"/>
      <c r="N13" s="232"/>
      <c r="O13" s="232"/>
      <c r="P13" s="240"/>
      <c r="Q13" s="240"/>
      <c r="R13" s="240"/>
      <c r="S13" s="232"/>
      <c r="T13" s="232"/>
      <c r="U13" s="232" t="s">
        <v>156</v>
      </c>
      <c r="V13" s="240"/>
      <c r="W13" s="239"/>
      <c r="X13" s="238"/>
      <c r="Y13" s="237" t="s">
        <v>155</v>
      </c>
      <c r="Z13" s="236" t="s">
        <v>154</v>
      </c>
      <c r="AA13" s="235" t="s">
        <v>153</v>
      </c>
      <c r="AB13" s="5"/>
      <c r="AC13" s="183"/>
      <c r="AD13" s="212"/>
      <c r="AE13" s="234" t="s">
        <v>152</v>
      </c>
      <c r="AF13" s="212"/>
      <c r="AG13" s="212"/>
      <c r="AH13" s="212"/>
      <c r="AI13" s="212"/>
      <c r="AJ13" s="212"/>
      <c r="AK13" s="212"/>
      <c r="AL13" s="196"/>
      <c r="AM13" s="181"/>
    </row>
    <row r="14" spans="1:43" s="180" customFormat="1" ht="21.95" customHeight="1" x14ac:dyDescent="0.3">
      <c r="A14" s="222" t="s">
        <v>151</v>
      </c>
      <c r="B14" s="221" t="s">
        <v>150</v>
      </c>
      <c r="C14" s="220"/>
      <c r="D14" s="214">
        <v>3</v>
      </c>
      <c r="E14" s="214">
        <v>16</v>
      </c>
      <c r="F14" s="214" t="s">
        <v>149</v>
      </c>
      <c r="G14" s="233" t="s">
        <v>148</v>
      </c>
      <c r="H14" s="214" t="s">
        <v>72</v>
      </c>
      <c r="I14" s="219" t="s">
        <v>71</v>
      </c>
      <c r="J14" s="218">
        <v>480</v>
      </c>
      <c r="K14" s="217">
        <v>220</v>
      </c>
      <c r="L14" s="216">
        <f>SUM(J14:K14)</f>
        <v>700</v>
      </c>
      <c r="M14" s="203"/>
      <c r="N14" s="202"/>
      <c r="O14" s="202"/>
      <c r="P14" s="201"/>
      <c r="Q14" s="201"/>
      <c r="R14" s="201"/>
      <c r="S14" s="202"/>
      <c r="T14" s="232" t="s">
        <v>147</v>
      </c>
      <c r="U14" s="202"/>
      <c r="V14" s="201"/>
      <c r="W14" s="200"/>
      <c r="X14" s="199"/>
      <c r="Y14" s="215" t="s">
        <v>146</v>
      </c>
      <c r="Z14" s="231" t="s">
        <v>145</v>
      </c>
      <c r="AA14" s="230" t="s">
        <v>144</v>
      </c>
      <c r="AB14" s="5"/>
      <c r="AC14" s="212"/>
      <c r="AD14" s="183" t="s">
        <v>143</v>
      </c>
      <c r="AE14" s="183"/>
      <c r="AF14" s="183"/>
      <c r="AG14" s="226"/>
      <c r="AH14" s="183"/>
      <c r="AI14" s="182"/>
      <c r="AJ14" s="182"/>
      <c r="AK14" s="182"/>
      <c r="AL14" s="196"/>
      <c r="AM14" s="181"/>
    </row>
    <row r="15" spans="1:43" s="180" customFormat="1" ht="21.95" customHeight="1" x14ac:dyDescent="0.3">
      <c r="A15" s="222"/>
      <c r="B15" s="221"/>
      <c r="C15" s="220"/>
      <c r="D15" s="214"/>
      <c r="E15" s="214"/>
      <c r="F15" s="214"/>
      <c r="G15" s="219"/>
      <c r="H15" s="214"/>
      <c r="I15" s="219"/>
      <c r="J15" s="218"/>
      <c r="K15" s="217"/>
      <c r="L15" s="216">
        <f>SUM(J15:K15)</f>
        <v>0</v>
      </c>
      <c r="M15" s="203"/>
      <c r="N15" s="202"/>
      <c r="O15" s="202"/>
      <c r="P15" s="201"/>
      <c r="Q15" s="201"/>
      <c r="R15" s="201"/>
      <c r="S15" s="202"/>
      <c r="T15" s="202"/>
      <c r="U15" s="202"/>
      <c r="V15" s="201"/>
      <c r="W15" s="200"/>
      <c r="X15" s="199"/>
      <c r="Y15" s="215"/>
      <c r="Z15" s="214"/>
      <c r="AA15" s="214"/>
      <c r="AB15" s="5"/>
      <c r="AC15" s="183"/>
      <c r="AD15" s="183" t="s">
        <v>142</v>
      </c>
      <c r="AE15" s="183"/>
      <c r="AF15" s="183"/>
      <c r="AG15" s="226"/>
      <c r="AH15" s="183"/>
      <c r="AI15" s="182"/>
      <c r="AJ15" s="182"/>
      <c r="AK15" s="212"/>
      <c r="AL15" s="196"/>
      <c r="AM15" s="181"/>
    </row>
    <row r="16" spans="1:43" s="180" customFormat="1" ht="21.95" customHeight="1" x14ac:dyDescent="0.3">
      <c r="A16" s="222"/>
      <c r="B16" s="221"/>
      <c r="C16" s="220"/>
      <c r="D16" s="214"/>
      <c r="E16" s="214"/>
      <c r="F16" s="214"/>
      <c r="G16" s="219"/>
      <c r="H16" s="214"/>
      <c r="I16" s="219"/>
      <c r="J16" s="218"/>
      <c r="K16" s="217"/>
      <c r="L16" s="216">
        <f>SUM(J16:K16)</f>
        <v>0</v>
      </c>
      <c r="M16" s="203"/>
      <c r="N16" s="202"/>
      <c r="O16" s="202"/>
      <c r="P16" s="201"/>
      <c r="Q16" s="201"/>
      <c r="R16" s="201"/>
      <c r="S16" s="202"/>
      <c r="T16" s="202"/>
      <c r="U16" s="202"/>
      <c r="V16" s="201"/>
      <c r="W16" s="200"/>
      <c r="X16" s="199"/>
      <c r="Y16" s="215"/>
      <c r="Z16" s="214"/>
      <c r="AA16" s="214"/>
      <c r="AB16" s="5"/>
      <c r="AC16" s="183"/>
      <c r="AD16" s="183"/>
      <c r="AE16" s="183"/>
      <c r="AF16" s="183"/>
      <c r="AG16" s="183" t="s">
        <v>141</v>
      </c>
      <c r="AH16" s="183"/>
      <c r="AI16" s="183"/>
      <c r="AJ16" s="182"/>
      <c r="AK16" s="182"/>
      <c r="AL16" s="182"/>
      <c r="AM16" s="227"/>
    </row>
    <row r="17" spans="1:43" s="180" customFormat="1" ht="21.95" customHeight="1" x14ac:dyDescent="0.3">
      <c r="A17" s="222"/>
      <c r="B17" s="229"/>
      <c r="C17" s="228"/>
      <c r="D17" s="214"/>
      <c r="E17" s="214"/>
      <c r="F17" s="214"/>
      <c r="G17" s="219"/>
      <c r="H17" s="214"/>
      <c r="I17" s="219"/>
      <c r="J17" s="218"/>
      <c r="K17" s="217"/>
      <c r="L17" s="216"/>
      <c r="M17" s="203"/>
      <c r="N17" s="202"/>
      <c r="O17" s="202"/>
      <c r="P17" s="201"/>
      <c r="Q17" s="201"/>
      <c r="R17" s="201"/>
      <c r="S17" s="202"/>
      <c r="T17" s="202"/>
      <c r="U17" s="202"/>
      <c r="V17" s="201"/>
      <c r="W17" s="200"/>
      <c r="X17" s="199"/>
      <c r="Y17" s="215"/>
      <c r="Z17" s="214"/>
      <c r="AA17" s="214"/>
      <c r="AB17" s="5"/>
      <c r="AC17" s="183"/>
      <c r="AD17" s="183"/>
      <c r="AE17" s="183"/>
      <c r="AF17" s="183"/>
      <c r="AG17" s="183" t="s">
        <v>140</v>
      </c>
      <c r="AH17" s="183"/>
      <c r="AI17" s="183"/>
      <c r="AJ17" s="182"/>
      <c r="AK17" s="182"/>
      <c r="AL17" s="182"/>
      <c r="AM17" s="227"/>
    </row>
    <row r="18" spans="1:43" s="180" customFormat="1" ht="21.95" customHeight="1" x14ac:dyDescent="0.3">
      <c r="A18" s="222"/>
      <c r="B18" s="221"/>
      <c r="C18" s="220"/>
      <c r="D18" s="214"/>
      <c r="E18" s="214"/>
      <c r="F18" s="214"/>
      <c r="G18" s="219"/>
      <c r="H18" s="214"/>
      <c r="I18" s="219"/>
      <c r="J18" s="218"/>
      <c r="K18" s="217"/>
      <c r="L18" s="216">
        <f>SUM(J18:K18)</f>
        <v>0</v>
      </c>
      <c r="M18" s="203"/>
      <c r="N18" s="202"/>
      <c r="O18" s="202"/>
      <c r="P18" s="201"/>
      <c r="Q18" s="201"/>
      <c r="R18" s="201"/>
      <c r="S18" s="202"/>
      <c r="T18" s="202"/>
      <c r="U18" s="202"/>
      <c r="V18" s="201"/>
      <c r="W18" s="200"/>
      <c r="X18" s="199"/>
      <c r="Y18" s="215"/>
      <c r="Z18" s="214"/>
      <c r="AA18" s="214"/>
      <c r="AB18" s="5"/>
      <c r="AC18" s="183"/>
      <c r="AD18" s="224" t="s">
        <v>139</v>
      </c>
      <c r="AE18" s="183"/>
      <c r="AF18" s="212"/>
      <c r="AG18" s="226"/>
      <c r="AH18" s="212"/>
      <c r="AI18" s="211"/>
      <c r="AJ18" s="211"/>
      <c r="AK18" s="182"/>
      <c r="AL18" s="196"/>
      <c r="AM18" s="181"/>
    </row>
    <row r="19" spans="1:43" s="180" customFormat="1" ht="21.95" customHeight="1" x14ac:dyDescent="0.3">
      <c r="A19" s="222"/>
      <c r="B19" s="221"/>
      <c r="C19" s="220"/>
      <c r="D19" s="214"/>
      <c r="E19" s="214"/>
      <c r="F19" s="214"/>
      <c r="G19" s="219"/>
      <c r="H19" s="214"/>
      <c r="I19" s="219"/>
      <c r="J19" s="218"/>
      <c r="K19" s="217"/>
      <c r="L19" s="216">
        <f>SUM(J19:K19)</f>
        <v>0</v>
      </c>
      <c r="M19" s="203"/>
      <c r="N19" s="202"/>
      <c r="O19" s="202"/>
      <c r="P19" s="201"/>
      <c r="Q19" s="201"/>
      <c r="R19" s="201"/>
      <c r="S19" s="202"/>
      <c r="T19" s="202"/>
      <c r="U19" s="202"/>
      <c r="V19" s="201"/>
      <c r="W19" s="200"/>
      <c r="X19" s="199"/>
      <c r="Y19" s="215"/>
      <c r="Z19" s="214"/>
      <c r="AA19" s="214"/>
      <c r="AB19" s="5"/>
      <c r="AC19" s="183"/>
      <c r="AD19" s="183"/>
      <c r="AE19" s="183"/>
      <c r="AF19" s="183" t="s">
        <v>138</v>
      </c>
      <c r="AG19" s="183" t="s">
        <v>137</v>
      </c>
      <c r="AH19" s="183"/>
      <c r="AI19" s="182"/>
      <c r="AJ19" s="182"/>
      <c r="AK19" s="212"/>
      <c r="AL19" s="196"/>
      <c r="AM19" s="181"/>
    </row>
    <row r="20" spans="1:43" s="180" customFormat="1" ht="21.95" customHeight="1" thickBot="1" x14ac:dyDescent="0.35">
      <c r="A20" s="222"/>
      <c r="B20" s="221"/>
      <c r="C20" s="220"/>
      <c r="D20" s="214"/>
      <c r="E20" s="214"/>
      <c r="F20" s="214"/>
      <c r="G20" s="219"/>
      <c r="H20" s="214"/>
      <c r="I20" s="219"/>
      <c r="J20" s="218"/>
      <c r="K20" s="217"/>
      <c r="L20" s="216">
        <f>SUM(J20:K20)</f>
        <v>0</v>
      </c>
      <c r="M20" s="203"/>
      <c r="N20" s="202"/>
      <c r="O20" s="202"/>
      <c r="P20" s="201"/>
      <c r="Q20" s="201"/>
      <c r="R20" s="201"/>
      <c r="S20" s="202"/>
      <c r="T20" s="202"/>
      <c r="U20" s="202"/>
      <c r="V20" s="201"/>
      <c r="W20" s="200"/>
      <c r="X20" s="199"/>
      <c r="Y20" s="215"/>
      <c r="Z20" s="214"/>
      <c r="AA20" s="214"/>
      <c r="AB20" s="5"/>
      <c r="AC20" s="183"/>
      <c r="AD20" s="183"/>
      <c r="AE20" s="183"/>
      <c r="AF20" s="183"/>
      <c r="AG20" s="183" t="s">
        <v>136</v>
      </c>
      <c r="AH20" s="183"/>
      <c r="AI20" s="183"/>
      <c r="AJ20" s="183"/>
      <c r="AK20" s="183"/>
      <c r="AL20" s="196"/>
      <c r="AM20" s="181"/>
      <c r="AQ20" s="4"/>
    </row>
    <row r="21" spans="1:43" s="180" customFormat="1" ht="21.95" customHeight="1" thickBot="1" x14ac:dyDescent="0.35">
      <c r="A21" s="222"/>
      <c r="B21" s="221"/>
      <c r="C21" s="220"/>
      <c r="D21" s="214"/>
      <c r="E21" s="214"/>
      <c r="F21" s="214"/>
      <c r="G21" s="219"/>
      <c r="H21" s="214"/>
      <c r="I21" s="219"/>
      <c r="J21" s="218"/>
      <c r="K21" s="217"/>
      <c r="L21" s="216">
        <f>SUM(J21:K21)</f>
        <v>0</v>
      </c>
      <c r="M21" s="203"/>
      <c r="N21" s="202"/>
      <c r="O21" s="202"/>
      <c r="P21" s="201"/>
      <c r="Q21" s="201"/>
      <c r="R21" s="201"/>
      <c r="S21" s="202"/>
      <c r="T21" s="202"/>
      <c r="U21" s="202"/>
      <c r="V21" s="201"/>
      <c r="W21" s="200"/>
      <c r="X21" s="199"/>
      <c r="Y21" s="215"/>
      <c r="Z21" s="214"/>
      <c r="AA21" s="214"/>
      <c r="AB21" s="5"/>
      <c r="AC21" s="183"/>
      <c r="AD21" s="225"/>
      <c r="AE21" s="183"/>
      <c r="AF21" s="212" t="s">
        <v>135</v>
      </c>
      <c r="AG21" s="212" t="s">
        <v>134</v>
      </c>
      <c r="AH21" s="212"/>
      <c r="AI21" s="196"/>
      <c r="AJ21" s="223" t="s">
        <v>133</v>
      </c>
      <c r="AK21" s="211" t="s">
        <v>130</v>
      </c>
      <c r="AL21" s="196"/>
      <c r="AM21" s="181"/>
    </row>
    <row r="22" spans="1:43" s="180" customFormat="1" ht="21.95" customHeight="1" thickBot="1" x14ac:dyDescent="0.35">
      <c r="A22" s="222"/>
      <c r="B22" s="221"/>
      <c r="C22" s="220"/>
      <c r="D22" s="214"/>
      <c r="E22" s="214"/>
      <c r="F22" s="214"/>
      <c r="G22" s="219"/>
      <c r="H22" s="214"/>
      <c r="I22" s="219"/>
      <c r="J22" s="218"/>
      <c r="K22" s="217"/>
      <c r="L22" s="216">
        <f>SUM(J22:K22)</f>
        <v>0</v>
      </c>
      <c r="M22" s="203"/>
      <c r="N22" s="202"/>
      <c r="O22" s="202"/>
      <c r="P22" s="201"/>
      <c r="Q22" s="201"/>
      <c r="R22" s="201"/>
      <c r="S22" s="202"/>
      <c r="T22" s="202"/>
      <c r="U22" s="202"/>
      <c r="V22" s="201"/>
      <c r="W22" s="200"/>
      <c r="X22" s="199"/>
      <c r="Y22" s="215"/>
      <c r="Z22" s="214"/>
      <c r="AA22" s="214"/>
      <c r="AB22" s="5"/>
      <c r="AC22" s="183"/>
      <c r="AD22" s="224"/>
      <c r="AE22" s="183"/>
      <c r="AF22" s="183"/>
      <c r="AG22" s="212" t="s">
        <v>132</v>
      </c>
      <c r="AH22" s="212"/>
      <c r="AI22" s="196"/>
      <c r="AJ22" s="223" t="s">
        <v>131</v>
      </c>
      <c r="AK22" s="211" t="s">
        <v>130</v>
      </c>
      <c r="AL22" s="196"/>
      <c r="AM22" s="181"/>
    </row>
    <row r="23" spans="1:43" s="180" customFormat="1" ht="21.95" customHeight="1" x14ac:dyDescent="0.3">
      <c r="A23" s="222"/>
      <c r="B23" s="221"/>
      <c r="C23" s="220"/>
      <c r="D23" s="214"/>
      <c r="E23" s="214"/>
      <c r="F23" s="214"/>
      <c r="G23" s="219"/>
      <c r="H23" s="214"/>
      <c r="I23" s="219"/>
      <c r="J23" s="218"/>
      <c r="K23" s="217"/>
      <c r="L23" s="216">
        <f>SUM(J23:K23)</f>
        <v>0</v>
      </c>
      <c r="M23" s="203"/>
      <c r="N23" s="202"/>
      <c r="O23" s="202"/>
      <c r="P23" s="201"/>
      <c r="Q23" s="201"/>
      <c r="R23" s="201"/>
      <c r="S23" s="202"/>
      <c r="T23" s="202"/>
      <c r="U23" s="202"/>
      <c r="V23" s="201"/>
      <c r="W23" s="200"/>
      <c r="X23" s="199"/>
      <c r="Y23" s="215"/>
      <c r="Z23" s="214"/>
      <c r="AA23" s="214"/>
      <c r="AB23" s="5"/>
      <c r="AC23" s="183"/>
      <c r="AD23" s="183" t="s">
        <v>129</v>
      </c>
      <c r="AE23" s="183"/>
      <c r="AF23" s="213"/>
      <c r="AG23" s="213"/>
      <c r="AH23" s="212"/>
      <c r="AI23" s="211"/>
      <c r="AJ23" s="211"/>
      <c r="AK23" s="182"/>
      <c r="AL23" s="196"/>
      <c r="AM23" s="181"/>
    </row>
    <row r="24" spans="1:43" s="180" customFormat="1" ht="21.95" customHeight="1" thickBot="1" x14ac:dyDescent="0.35">
      <c r="A24" s="210"/>
      <c r="B24" s="209"/>
      <c r="C24" s="208"/>
      <c r="D24" s="197"/>
      <c r="E24" s="197"/>
      <c r="F24" s="197"/>
      <c r="G24" s="207"/>
      <c r="H24" s="197"/>
      <c r="I24" s="207"/>
      <c r="J24" s="206"/>
      <c r="K24" s="205"/>
      <c r="L24" s="204">
        <f>SUM(J24:K24)</f>
        <v>0</v>
      </c>
      <c r="M24" s="203"/>
      <c r="N24" s="202"/>
      <c r="O24" s="202"/>
      <c r="P24" s="201"/>
      <c r="Q24" s="201"/>
      <c r="R24" s="201"/>
      <c r="S24" s="202"/>
      <c r="T24" s="202"/>
      <c r="U24" s="202"/>
      <c r="V24" s="201"/>
      <c r="W24" s="200"/>
      <c r="X24" s="199"/>
      <c r="Y24" s="198"/>
      <c r="Z24" s="197"/>
      <c r="AA24" s="197"/>
      <c r="AB24" s="5"/>
      <c r="AC24" s="183"/>
      <c r="AD24" s="183"/>
      <c r="AE24" s="183"/>
      <c r="AF24" s="183" t="s">
        <v>128</v>
      </c>
      <c r="AG24" s="183"/>
      <c r="AH24" s="183"/>
      <c r="AI24" s="182"/>
      <c r="AJ24" s="182"/>
      <c r="AK24" s="182"/>
      <c r="AL24" s="196"/>
      <c r="AM24" s="181"/>
    </row>
    <row r="25" spans="1:43" s="180" customFormat="1" ht="21.95" customHeight="1" thickBot="1" x14ac:dyDescent="0.35">
      <c r="A25" s="195"/>
      <c r="B25" s="194" t="s">
        <v>127</v>
      </c>
      <c r="C25" s="193"/>
      <c r="D25" s="192"/>
      <c r="E25" s="192">
        <f>SUM(E7:E24)</f>
        <v>153</v>
      </c>
      <c r="F25" s="192"/>
      <c r="G25" s="192"/>
      <c r="H25" s="192"/>
      <c r="I25" s="191">
        <f>COUNTA(I7:I24)</f>
        <v>8</v>
      </c>
      <c r="J25" s="190">
        <f>SUM(J7:J24)</f>
        <v>4240</v>
      </c>
      <c r="K25" s="190">
        <f>SUM(K7:K24)</f>
        <v>1745</v>
      </c>
      <c r="L25" s="189">
        <f>SUM(J25:K25)</f>
        <v>5985</v>
      </c>
      <c r="M25" s="188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6"/>
      <c r="Y25" s="185"/>
      <c r="Z25" s="184"/>
      <c r="AA25" s="184"/>
      <c r="AB25" s="5"/>
      <c r="AC25" s="183"/>
      <c r="AD25" s="183"/>
      <c r="AE25" s="183"/>
      <c r="AF25" s="183" t="s">
        <v>126</v>
      </c>
      <c r="AG25" s="183"/>
      <c r="AH25" s="183"/>
      <c r="AI25" s="182"/>
      <c r="AJ25" s="182"/>
      <c r="AK25" s="182"/>
      <c r="AL25" s="181"/>
      <c r="AM25" s="181"/>
    </row>
    <row r="26" spans="1:43" x14ac:dyDescent="0.3">
      <c r="AB26" s="5"/>
      <c r="AC26" s="4"/>
      <c r="AD26" s="175"/>
      <c r="AE26" s="4"/>
      <c r="AF26" s="4"/>
      <c r="AG26" s="4"/>
      <c r="AH26" s="4"/>
      <c r="AI26" s="5"/>
      <c r="AJ26" s="5"/>
      <c r="AK26" s="5"/>
      <c r="AL26" s="5"/>
    </row>
    <row r="27" spans="1:43" x14ac:dyDescent="0.3">
      <c r="AB27" s="5"/>
      <c r="AC27" s="4"/>
      <c r="AD27" s="179"/>
      <c r="AE27" s="4"/>
      <c r="AF27" s="4"/>
      <c r="AG27" s="4"/>
      <c r="AH27" s="4"/>
      <c r="AI27" s="5"/>
      <c r="AJ27" s="5"/>
      <c r="AK27" s="5"/>
      <c r="AL27" s="5"/>
    </row>
    <row r="28" spans="1:43" x14ac:dyDescent="0.3">
      <c r="AB28" s="5"/>
      <c r="AC28" s="4"/>
      <c r="AD28" s="4"/>
      <c r="AE28" s="4"/>
      <c r="AF28" s="4"/>
      <c r="AG28" s="4"/>
      <c r="AH28" s="4"/>
      <c r="AI28" s="175"/>
      <c r="AJ28" s="5"/>
      <c r="AK28" s="5"/>
      <c r="AL28" s="5"/>
    </row>
    <row r="29" spans="1:43" x14ac:dyDescent="0.3">
      <c r="AB29" s="5"/>
      <c r="AC29" s="4"/>
      <c r="AD29" s="4"/>
      <c r="AE29" s="4"/>
      <c r="AF29" s="4"/>
      <c r="AG29" s="4"/>
      <c r="AH29" s="4"/>
      <c r="AI29" s="5"/>
      <c r="AJ29" s="5"/>
      <c r="AK29" s="5"/>
      <c r="AL29" s="5"/>
    </row>
    <row r="30" spans="1:43" x14ac:dyDescent="0.3">
      <c r="AC30" s="4"/>
      <c r="AD30" s="4"/>
      <c r="AE30" s="4"/>
      <c r="AF30" s="4"/>
      <c r="AG30" s="4"/>
      <c r="AH30" s="4"/>
      <c r="AI30" s="5"/>
      <c r="AJ30" s="5"/>
      <c r="AK30" s="5"/>
    </row>
    <row r="31" spans="1:43" ht="17.25" x14ac:dyDescent="0.3">
      <c r="AG31" s="178"/>
      <c r="AH31" s="178"/>
    </row>
    <row r="32" spans="1:43" ht="17.25" x14ac:dyDescent="0.3">
      <c r="AI32" s="178"/>
      <c r="AK32" s="4"/>
      <c r="AL32" s="177"/>
      <c r="AM32" s="4"/>
      <c r="AN32" s="4"/>
      <c r="AO32" s="5"/>
      <c r="AP32" s="5"/>
    </row>
    <row r="33" spans="37:42" x14ac:dyDescent="0.3">
      <c r="AK33" s="4"/>
      <c r="AL33" s="4"/>
      <c r="AM33" s="177"/>
      <c r="AN33" s="4"/>
      <c r="AO33" s="5"/>
      <c r="AP33" s="5"/>
    </row>
    <row r="34" spans="37:42" x14ac:dyDescent="0.3">
      <c r="AK34" s="86"/>
      <c r="AL34" s="4"/>
      <c r="AM34" s="4"/>
      <c r="AN34" s="4"/>
      <c r="AO34" s="5"/>
      <c r="AP34" s="5"/>
    </row>
    <row r="35" spans="37:42" x14ac:dyDescent="0.3">
      <c r="AK35" s="4"/>
      <c r="AL35" s="175"/>
      <c r="AM35" s="4"/>
      <c r="AN35" s="4"/>
      <c r="AO35" s="5"/>
      <c r="AP35" s="5"/>
    </row>
    <row r="36" spans="37:42" x14ac:dyDescent="0.3">
      <c r="AK36" s="4"/>
      <c r="AL36" s="4"/>
      <c r="AM36" s="4"/>
      <c r="AN36" s="4"/>
      <c r="AO36" s="5"/>
      <c r="AP36" s="5"/>
    </row>
    <row r="37" spans="37:42" x14ac:dyDescent="0.3">
      <c r="AK37" s="4"/>
      <c r="AL37" s="176"/>
      <c r="AM37" s="4"/>
      <c r="AN37" s="5"/>
      <c r="AO37" s="5"/>
      <c r="AP37" s="5"/>
    </row>
    <row r="38" spans="37:42" x14ac:dyDescent="0.3">
      <c r="AK38" s="4"/>
      <c r="AL38" s="175"/>
      <c r="AM38" s="4"/>
      <c r="AN38" s="4"/>
      <c r="AO38" s="5"/>
      <c r="AP38" s="5"/>
    </row>
  </sheetData>
  <mergeCells count="30">
    <mergeCell ref="J5:L5"/>
    <mergeCell ref="M5:X5"/>
    <mergeCell ref="Y5:Y6"/>
    <mergeCell ref="B15:C15"/>
    <mergeCell ref="B16:C16"/>
    <mergeCell ref="B11:C11"/>
    <mergeCell ref="A1:AA3"/>
    <mergeCell ref="A5:A6"/>
    <mergeCell ref="B5:C6"/>
    <mergeCell ref="D5:D6"/>
    <mergeCell ref="E5:E6"/>
    <mergeCell ref="F5:F6"/>
    <mergeCell ref="G5:I5"/>
    <mergeCell ref="B18:C18"/>
    <mergeCell ref="Z5:Z6"/>
    <mergeCell ref="AA5:AA6"/>
    <mergeCell ref="B7:C7"/>
    <mergeCell ref="B8:C8"/>
    <mergeCell ref="B9:C9"/>
    <mergeCell ref="B10:C10"/>
    <mergeCell ref="B12:C12"/>
    <mergeCell ref="B13:C13"/>
    <mergeCell ref="B14:C14"/>
    <mergeCell ref="B25:C25"/>
    <mergeCell ref="B19:C19"/>
    <mergeCell ref="B20:C20"/>
    <mergeCell ref="B21:C21"/>
    <mergeCell ref="B22:C22"/>
    <mergeCell ref="B23:C23"/>
    <mergeCell ref="B24:C24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2023-12-07T04:12:14Z</dcterms:created>
  <dcterms:modified xsi:type="dcterms:W3CDTF">2023-12-07T04:12:43Z</dcterms:modified>
</cp:coreProperties>
</file>