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U:\전략기획팀\3. 중장기 경영계획\2024\★전사 취합\6-1. HR팀 회신자료(인력, 교육)\"/>
    </mc:Choice>
  </mc:AlternateContent>
  <xr:revisionPtr revIDLastSave="0" documentId="8_{1498FCB0-3B0A-4DF9-9DC5-F5E2E42BB7AA}" xr6:coauthVersionLast="47" xr6:coauthVersionMax="47" xr10:uidLastSave="{00000000-0000-0000-0000-000000000000}"/>
  <bookViews>
    <workbookView xWindow="18540" yWindow="2985" windowWidth="24840" windowHeight="15435" xr2:uid="{F2DA9B75-7799-43F6-B4DC-280DC0576F46}"/>
  </bookViews>
  <sheets>
    <sheet name="8-1. 인력계획서" sheetId="1" r:id="rId1"/>
    <sheet name="8-2. 증(충)원 인원 업무 계획" sheetId="2" r:id="rId2"/>
    <sheet name="9. 교육훈련계획서" sheetId="3" r:id="rId3"/>
  </sheets>
  <externalReferences>
    <externalReference r:id="rId4"/>
    <externalReference r:id="rId5"/>
    <externalReference r:id="rId6"/>
  </externalReferences>
  <definedNames>
    <definedName name="category">#REF!</definedName>
    <definedName name="damn">#REF!</definedName>
    <definedName name="phase">[2]EDS!#REF!</definedName>
    <definedName name="_xlnm.Print_Area" localSheetId="0">'8-1. 인력계획서'!$A$1:$Y$26</definedName>
    <definedName name="_xlnm.Print_Area" localSheetId="1">'8-2. 증(충)원 인원 업무 계획'!$A$1:$J$13</definedName>
    <definedName name="_xlnm.Print_Area" localSheetId="2">'9. 교육훈련계획서'!$A$1:$AN$25</definedName>
    <definedName name="_xlnm.Print_Titles" localSheetId="2">'9. 교육훈련계획서'!$5:$6</definedName>
    <definedName name="rating">#REF!</definedName>
    <definedName name="risk_source">'[3]Risk Management Plan'!$BA$5:$BA$9</definedName>
    <definedName name="subrating">#REF!</definedName>
    <definedName name="Type">#REF!</definedName>
    <definedName name="ㅁ">#REF!</definedName>
    <definedName name="ㅁㅁㅁㅁ">#REF!</definedName>
    <definedName name="ㅂ">#REF!</definedName>
    <definedName name="ㅇ">[2]EDS!#REF!</definedName>
    <definedName name="인력쓰">#REF!</definedName>
    <definedName name="인력쓰으으">#REF!</definedName>
    <definedName name="일정계획">#REF!</definedName>
    <definedName name="자산유형">#REF!</definedName>
    <definedName name="투자성격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5" i="3" l="1"/>
  <c r="I25" i="3"/>
  <c r="E25" i="3"/>
  <c r="L24" i="3"/>
  <c r="L23" i="3"/>
  <c r="L22" i="3"/>
  <c r="L21" i="3"/>
  <c r="L20" i="3"/>
  <c r="L19" i="3"/>
  <c r="L18" i="3"/>
  <c r="L16" i="3"/>
  <c r="L15" i="3"/>
  <c r="L13" i="3"/>
  <c r="L12" i="3"/>
  <c r="K11" i="3"/>
  <c r="L11" i="3" s="1"/>
  <c r="L10" i="3"/>
  <c r="L9" i="3"/>
  <c r="L8" i="3"/>
  <c r="L7" i="3"/>
  <c r="E26" i="1"/>
  <c r="N25" i="1"/>
  <c r="K25" i="1"/>
  <c r="J25" i="1"/>
  <c r="I25" i="1"/>
  <c r="H25" i="1"/>
  <c r="G25" i="1"/>
  <c r="F25" i="1"/>
  <c r="E25" i="1"/>
  <c r="D25" i="1"/>
  <c r="L25" i="1" s="1"/>
  <c r="M25" i="1" s="1"/>
  <c r="C25" i="1"/>
  <c r="L24" i="1"/>
  <c r="M24" i="1" s="1"/>
  <c r="L23" i="1"/>
  <c r="M23" i="1" s="1"/>
  <c r="L22" i="1"/>
  <c r="M22" i="1" s="1"/>
  <c r="L21" i="1"/>
  <c r="M21" i="1" s="1"/>
  <c r="L20" i="1"/>
  <c r="M20" i="1" s="1"/>
  <c r="N19" i="1"/>
  <c r="K19" i="1"/>
  <c r="J19" i="1"/>
  <c r="I19" i="1"/>
  <c r="H19" i="1"/>
  <c r="G19" i="1"/>
  <c r="F19" i="1"/>
  <c r="E19" i="1"/>
  <c r="D19" i="1"/>
  <c r="L19" i="1" s="1"/>
  <c r="C19" i="1"/>
  <c r="M19" i="1" s="1"/>
  <c r="L18" i="1"/>
  <c r="M18" i="1" s="1"/>
  <c r="L17" i="1"/>
  <c r="M17" i="1" s="1"/>
  <c r="L16" i="1"/>
  <c r="M16" i="1" s="1"/>
  <c r="L15" i="1"/>
  <c r="M15" i="1" s="1"/>
  <c r="L14" i="1"/>
  <c r="M14" i="1" s="1"/>
  <c r="L13" i="1"/>
  <c r="M13" i="1" s="1"/>
  <c r="L12" i="1"/>
  <c r="M12" i="1" s="1"/>
  <c r="L11" i="1"/>
  <c r="M11" i="1" s="1"/>
  <c r="N10" i="1"/>
  <c r="N26" i="1" s="1"/>
  <c r="K10" i="1"/>
  <c r="K26" i="1" s="1"/>
  <c r="J10" i="1"/>
  <c r="J26" i="1" s="1"/>
  <c r="I10" i="1"/>
  <c r="I26" i="1" s="1"/>
  <c r="H10" i="1"/>
  <c r="H26" i="1" s="1"/>
  <c r="G10" i="1"/>
  <c r="G26" i="1" s="1"/>
  <c r="F10" i="1"/>
  <c r="F26" i="1" s="1"/>
  <c r="E10" i="1"/>
  <c r="D10" i="1"/>
  <c r="D26" i="1" s="1"/>
  <c r="C10" i="1"/>
  <c r="C26" i="1" s="1"/>
  <c r="L9" i="1"/>
  <c r="M9" i="1" s="1"/>
  <c r="L8" i="1"/>
  <c r="M8" i="1" s="1"/>
  <c r="L7" i="1"/>
  <c r="M7" i="1" s="1"/>
  <c r="L6" i="1"/>
  <c r="M6" i="1" s="1"/>
  <c r="L26" i="1" l="1"/>
  <c r="M26" i="1" s="1"/>
  <c r="L10" i="1"/>
  <c r="M10" i="1"/>
  <c r="K25" i="3"/>
  <c r="L25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user1</author>
  </authors>
  <commentList>
    <comment ref="A6" authorId="0" shapeId="0" xr:uid="{A177EA1A-9F64-42D2-B615-A6891CAFA3CC}">
      <text>
        <r>
          <rPr>
            <b/>
            <sz val="9"/>
            <color indexed="81"/>
            <rFont val="맑은 고딕"/>
            <family val="3"/>
            <charset val="129"/>
            <scheme val="minor"/>
          </rPr>
          <t>※해당 팀은 아래의 인원을 포함하여 2023.12.31자 기준인원을 작성할 것 
- 비서팀 : 회장, 사장, 부사장
- 영업지원팀 : Motion영업본부장</t>
        </r>
      </text>
    </comment>
    <comment ref="A7" authorId="0" shapeId="0" xr:uid="{BF3A3C4B-E9E5-4F89-9ACD-CAAE7A15F023}">
      <text>
        <r>
          <rPr>
            <b/>
            <sz val="9"/>
            <color indexed="81"/>
            <rFont val="맑은 고딕"/>
            <family val="3"/>
            <charset val="129"/>
            <scheme val="minor"/>
          </rPr>
          <t>※해당 팀은 아래의 인원을 포함하여 23.12.31자 기준인원을 작성할 것 
★ 겸직인원은 고려하지 않음
- 전략기획팀 : 미래전략실장, 전략기획총괄
- 신사업개발팀 : New Era총괄
- HR팀 : 커뮤니케이션총괄
- SCM팀 : SCM총괄
- 재무회계팀 : 경영지원실장, 경영지원부실장, 재무총괄
- 영업지원팀 : 영업지원담당
- 서울유통영업팀 : 유통영업담당
- 인천영업팀 : 솔루션영업담당
- 서울영업팀 : 유저영업담당
- 관리팀 : Motion생산부본부장
- 레일공정팀 : LM가이드생산담당
- 생산1팀(성서) : 볼나사생산담당
- 품질보증팀 : 품질보증담당
- 설비기술팀 : 기술개발센터
- 생산관리팀(다산) : 공구생산담당 
- 사업관리팀 : 평택사업부장
- 로보틱스팀 : 로봇사업담당
- 생산팀(디바이스) : 디바이스생산담당
- 시스템기술팀 : 시스템사업담당
- 솔루션서비스팀 : 수원사업부장</t>
        </r>
      </text>
    </comment>
    <comment ref="B18" authorId="0" shapeId="0" xr:uid="{388027EB-9746-47E0-9679-3DA53FD0CDA4}">
      <text>
        <r>
          <rPr>
            <b/>
            <sz val="9"/>
            <color indexed="81"/>
            <rFont val="맑은 고딕"/>
            <family val="3"/>
            <charset val="129"/>
            <scheme val="minor"/>
          </rPr>
          <t>※해당 팀은 아래의 인원을 포함하여 '23.12.31.자 기준인원을 작성할 것 
- 비서팀 : 상임고문
- 각 해당팀 : 촉탁/기타인원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user13</author>
    <author>user</author>
    <author>user2</author>
  </authors>
  <commentList>
    <comment ref="B5" authorId="0" shapeId="0" xr:uid="{C1AFE0A2-2C35-4569-BCDB-E6C57009C985}">
      <text>
        <r>
          <rPr>
            <b/>
            <sz val="10"/>
            <color indexed="10"/>
            <rFont val="맑은 고딕"/>
            <family val="3"/>
            <charset val="129"/>
          </rPr>
          <t xml:space="preserve"> ★ 사외 직무 교육은 필수가 아니므로 계획이 없을 경우 미제출
 ★ 교육과정명/수강료/시간/장소 등은 반드시 해당 교육기관에서 
     확인하여 정확한 정보를 작성바람</t>
        </r>
      </text>
    </comment>
    <comment ref="F5" authorId="0" shapeId="0" xr:uid="{FBC00585-2A87-46F9-AE6E-398AA77AA0F6}">
      <text>
        <r>
          <rPr>
            <b/>
            <sz val="9"/>
            <color indexed="81"/>
            <rFont val="맑은 고딕"/>
            <family val="3"/>
            <charset val="129"/>
          </rPr>
          <t xml:space="preserve">중소벤처기업연수원 : </t>
        </r>
        <r>
          <rPr>
            <b/>
            <sz val="9"/>
            <color indexed="12"/>
            <rFont val="맑은 고딕"/>
            <family val="3"/>
            <charset val="129"/>
          </rPr>
          <t>KOSME</t>
        </r>
        <r>
          <rPr>
            <b/>
            <sz val="9"/>
            <color indexed="81"/>
            <rFont val="맑은 고딕"/>
            <family val="3"/>
            <charset val="129"/>
          </rPr>
          <t xml:space="preserve">
한국생산성본부 : </t>
        </r>
        <r>
          <rPr>
            <b/>
            <sz val="9"/>
            <color indexed="12"/>
            <rFont val="맑은 고딕"/>
            <family val="3"/>
            <charset val="129"/>
          </rPr>
          <t>KPC</t>
        </r>
        <r>
          <rPr>
            <b/>
            <sz val="9"/>
            <color indexed="81"/>
            <rFont val="맑은 고딕"/>
            <family val="3"/>
            <charset val="129"/>
          </rPr>
          <t xml:space="preserve">
한국표준협회 :</t>
        </r>
        <r>
          <rPr>
            <b/>
            <sz val="9"/>
            <color indexed="12"/>
            <rFont val="맑은 고딕"/>
            <family val="3"/>
            <charset val="129"/>
          </rPr>
          <t xml:space="preserve"> KSA</t>
        </r>
        <r>
          <rPr>
            <b/>
            <sz val="9"/>
            <color indexed="81"/>
            <rFont val="맑은 고딕"/>
            <family val="3"/>
            <charset val="129"/>
          </rPr>
          <t xml:space="preserve">
한국능률협회 : </t>
        </r>
        <r>
          <rPr>
            <b/>
            <sz val="9"/>
            <color indexed="12"/>
            <rFont val="맑은 고딕"/>
            <family val="3"/>
            <charset val="129"/>
          </rPr>
          <t>KMA</t>
        </r>
        <r>
          <rPr>
            <b/>
            <sz val="9"/>
            <color indexed="12"/>
            <rFont val="맑은 고딕"/>
            <family val="3"/>
            <charset val="129"/>
          </rPr>
          <t xml:space="preserve">
</t>
        </r>
        <r>
          <rPr>
            <b/>
            <sz val="9"/>
            <color indexed="81"/>
            <rFont val="맑은 고딕"/>
            <family val="3"/>
            <charset val="129"/>
          </rPr>
          <t>한국산업기술협회연수원 :</t>
        </r>
        <r>
          <rPr>
            <b/>
            <sz val="9"/>
            <color indexed="12"/>
            <rFont val="맑은 고딕"/>
            <family val="3"/>
            <charset val="129"/>
          </rPr>
          <t xml:space="preserve"> KITA
</t>
        </r>
        <r>
          <rPr>
            <b/>
            <sz val="9"/>
            <color indexed="81"/>
            <rFont val="맑은 고딕"/>
            <family val="3"/>
            <charset val="129"/>
          </rPr>
          <t xml:space="preserve">
위와 같이 교육기관 약자로 기입</t>
        </r>
      </text>
    </comment>
    <comment ref="J5" authorId="1" shapeId="0" xr:uid="{58DC7384-B341-4F50-816B-AF4299877997}">
      <text>
        <r>
          <rPr>
            <b/>
            <sz val="9"/>
            <color indexed="81"/>
            <rFont val="맑은 고딕"/>
            <family val="3"/>
            <charset val="129"/>
            <scheme val="major"/>
          </rPr>
          <t>&lt;소요예산&gt;
1. 수강료 및 출장비 : 정확한 금액을 기입(백원단위까지 소수점 1자리)
2. 출장비 : 출장여비 지급 규정 및 HR팀 시내교통비 및 기타 수당 책정 품의에 따름
  (1) 일당 : 임원 실비, 부/차장 @35,000, 과장(반장)~사원↓ @30,000(단, 근거리 교육의 경우 출장 여비 지급 규정에 따름) 
  (2) 숙박비 : 서울 @70,000(단, 강남권(선릉, 역삼, 삼성 등) 실비 정산 가능), 그 외 지역 @60,000
  (3) 대중교통비 : KTX, SRT, 우등고속(단, 지하철/수도권 전철 운행지역은 교통비 미지급)
  (4) 시내교통비(해당지역 교육) : @5,000/일
  (5) 재택수강 : @10,000원/일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맑은 고딕"/>
            <family val="3"/>
            <charset val="129"/>
            <scheme val="major"/>
          </rPr>
          <t xml:space="preserve">3. 산정방법
  (1) 타지역 : 일당 + 숙박비 + 교통비 지급, 
                    단, 교육기관에서 숙식을 제공하는 경우에는 숙박비를 제공하지 않음
  (2) 해당/인근(지하철/전철 운행) 지역 중 교육기관에 따라 교통비를 지급하지 않을 수 있음
  (3) 타지역이라도 출퇴근이 가능할 경우에는 별도 숙박비를 제공하지 않으므로 출퇴근 교육으로 산정바람
  (4) 교육기관에서 숙박을 제공함에도 본인이 숙박을 하지 않을 경우 일당 → 시내교통비 지급함
  (5) 해당지역의 4시간 이하 교육, 설명회, 특강 등은 시내교통비 미지급
</t>
        </r>
        <r>
          <rPr>
            <b/>
            <sz val="9"/>
            <color indexed="10"/>
            <rFont val="맑은 고딕"/>
            <family val="3"/>
            <charset val="129"/>
            <scheme val="major"/>
          </rPr>
          <t xml:space="preserve">  </t>
        </r>
        <r>
          <rPr>
            <b/>
            <u/>
            <sz val="9"/>
            <color indexed="10"/>
            <rFont val="맑은 고딕"/>
            <family val="3"/>
            <charset val="129"/>
            <scheme val="major"/>
          </rPr>
          <t>(6) 온라인 교육 : 출장비 없음</t>
        </r>
        <r>
          <rPr>
            <b/>
            <sz val="9"/>
            <color indexed="10"/>
            <rFont val="맑은 고딕"/>
            <family val="3"/>
            <charset val="129"/>
            <scheme val="major"/>
          </rPr>
          <t xml:space="preserve">
  </t>
        </r>
        <r>
          <rPr>
            <b/>
            <u/>
            <sz val="9"/>
            <color indexed="10"/>
            <rFont val="맑은 고딕"/>
            <family val="3"/>
            <charset val="129"/>
            <scheme val="major"/>
          </rPr>
          <t>(7) 비대면 교육 : 4H이상/일 경우만 재택수강 인정</t>
        </r>
      </text>
    </comment>
    <comment ref="M5" authorId="0" shapeId="0" xr:uid="{E5B43EDE-E8AD-4C3D-849D-45BC0739F7B7}">
      <text>
        <r>
          <rPr>
            <b/>
            <sz val="9"/>
            <color indexed="81"/>
            <rFont val="Tahoma"/>
            <family val="2"/>
          </rPr>
          <t>1. 1.20 (1</t>
        </r>
        <r>
          <rPr>
            <b/>
            <sz val="9"/>
            <color indexed="81"/>
            <rFont val="돋움"/>
            <family val="3"/>
            <charset val="129"/>
          </rPr>
          <t>일</t>
        </r>
        <r>
          <rPr>
            <b/>
            <sz val="9"/>
            <color indexed="81"/>
            <rFont val="Tahoma"/>
            <family val="2"/>
          </rPr>
          <t xml:space="preserve">) </t>
        </r>
        <r>
          <rPr>
            <b/>
            <sz val="9"/>
            <color indexed="81"/>
            <rFont val="돋움"/>
            <family val="3"/>
            <charset val="129"/>
          </rPr>
          <t>교육</t>
        </r>
        <r>
          <rPr>
            <b/>
            <sz val="9"/>
            <color indexed="81"/>
            <rFont val="Tahoma"/>
            <family val="2"/>
          </rPr>
          <t xml:space="preserve"> : 20 </t>
        </r>
        <r>
          <rPr>
            <b/>
            <sz val="9"/>
            <color indexed="81"/>
            <rFont val="돋움"/>
            <family val="3"/>
            <charset val="129"/>
          </rPr>
          <t>이라고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기입
</t>
        </r>
        <r>
          <rPr>
            <b/>
            <sz val="9"/>
            <color indexed="81"/>
            <rFont val="Tahoma"/>
            <family val="2"/>
          </rPr>
          <t xml:space="preserve">2. 4.22 ~ 4.24 </t>
        </r>
        <r>
          <rPr>
            <b/>
            <sz val="9"/>
            <color indexed="81"/>
            <rFont val="돋움"/>
            <family val="3"/>
            <charset val="129"/>
          </rPr>
          <t>교육</t>
        </r>
        <r>
          <rPr>
            <b/>
            <sz val="9"/>
            <color indexed="81"/>
            <rFont val="Tahoma"/>
            <family val="2"/>
          </rPr>
          <t xml:space="preserve"> : 21
                                 24  </t>
        </r>
        <r>
          <rPr>
            <b/>
            <sz val="9"/>
            <color indexed="81"/>
            <rFont val="돋움"/>
            <family val="3"/>
            <charset val="129"/>
          </rPr>
          <t>이라고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기입
</t>
        </r>
        <r>
          <rPr>
            <b/>
            <sz val="9"/>
            <color indexed="81"/>
            <rFont val="Tahoma"/>
            <family val="2"/>
          </rPr>
          <t xml:space="preserve">3. 5.29 ~ 6.1 </t>
        </r>
        <r>
          <rPr>
            <b/>
            <sz val="9"/>
            <color indexed="81"/>
            <rFont val="돋움"/>
            <family val="3"/>
            <charset val="129"/>
          </rPr>
          <t>교육</t>
        </r>
        <r>
          <rPr>
            <b/>
            <sz val="9"/>
            <color indexed="81"/>
            <rFont val="Tahoma"/>
            <family val="2"/>
          </rPr>
          <t xml:space="preserve"> : 5</t>
        </r>
        <r>
          <rPr>
            <b/>
            <sz val="9"/>
            <color indexed="81"/>
            <rFont val="돋움"/>
            <family val="3"/>
            <charset val="129"/>
          </rPr>
          <t>월</t>
        </r>
        <r>
          <rPr>
            <b/>
            <sz val="9"/>
            <color indexed="81"/>
            <rFont val="Tahoma"/>
            <family val="2"/>
          </rPr>
          <t xml:space="preserve">  6</t>
        </r>
        <r>
          <rPr>
            <b/>
            <sz val="9"/>
            <color indexed="81"/>
            <rFont val="돋움"/>
            <family val="3"/>
            <charset val="129"/>
          </rPr>
          <t xml:space="preserve">월
</t>
        </r>
        <r>
          <rPr>
            <b/>
            <sz val="9"/>
            <color indexed="81"/>
            <rFont val="Tahoma"/>
            <family val="2"/>
          </rPr>
          <t xml:space="preserve">                               29    1
</t>
        </r>
        <r>
          <rPr>
            <b/>
            <sz val="9"/>
            <color indexed="81"/>
            <rFont val="돋움"/>
            <family val="3"/>
            <charset val="129"/>
          </rPr>
          <t>※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선긋기로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일정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기입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삼가</t>
        </r>
        <r>
          <rPr>
            <b/>
            <sz val="9"/>
            <color indexed="81"/>
            <rFont val="Tahoma"/>
            <family val="2"/>
          </rPr>
          <t xml:space="preserve"> 
    </t>
        </r>
      </text>
    </comment>
    <comment ref="Y5" authorId="2" shapeId="0" xr:uid="{55F02C8D-9BE6-4C64-922E-8455DCDF0BBC}">
      <text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사외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집합</t>
        </r>
        <r>
          <rPr>
            <b/>
            <sz val="9"/>
            <color indexed="81"/>
            <rFont val="Tahoma"/>
            <family val="2"/>
          </rPr>
          <t>)</t>
        </r>
        <r>
          <rPr>
            <b/>
            <sz val="9"/>
            <color indexed="81"/>
            <rFont val="돋움"/>
            <family val="3"/>
            <charset val="129"/>
          </rPr>
          <t>교육</t>
        </r>
        <r>
          <rPr>
            <b/>
            <sz val="9"/>
            <color indexed="81"/>
            <rFont val="Tahoma"/>
            <family val="2"/>
          </rPr>
          <t xml:space="preserve"> : </t>
        </r>
        <r>
          <rPr>
            <b/>
            <sz val="9"/>
            <color indexed="81"/>
            <rFont val="돋움"/>
            <family val="3"/>
            <charset val="129"/>
          </rPr>
          <t>교육장소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작성
비대면교육</t>
        </r>
        <r>
          <rPr>
            <b/>
            <sz val="9"/>
            <color indexed="81"/>
            <rFont val="Tahoma"/>
            <family val="2"/>
          </rPr>
          <t xml:space="preserve"> : </t>
        </r>
        <r>
          <rPr>
            <b/>
            <sz val="9"/>
            <color indexed="81"/>
            <rFont val="돋움"/>
            <family val="3"/>
            <charset val="129"/>
          </rPr>
          <t>자택</t>
        </r>
        <r>
          <rPr>
            <b/>
            <sz val="9"/>
            <color indexed="81"/>
            <rFont val="Tahoma"/>
            <family val="2"/>
          </rPr>
          <t>(4H/1</t>
        </r>
        <r>
          <rPr>
            <b/>
            <sz val="9"/>
            <color indexed="81"/>
            <rFont val="돋움"/>
            <family val="3"/>
            <charset val="129"/>
          </rPr>
          <t>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교육일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결우</t>
        </r>
        <r>
          <rPr>
            <b/>
            <sz val="9"/>
            <color indexed="81"/>
            <rFont val="Tahoma"/>
            <family val="2"/>
          </rPr>
          <t xml:space="preserve">)
</t>
        </r>
        <r>
          <rPr>
            <b/>
            <sz val="9"/>
            <color indexed="81"/>
            <rFont val="돋움"/>
            <family val="3"/>
            <charset val="129"/>
          </rPr>
          <t>온라인교육</t>
        </r>
        <r>
          <rPr>
            <b/>
            <sz val="9"/>
            <color indexed="81"/>
            <rFont val="Tahoma"/>
            <family val="2"/>
          </rPr>
          <t xml:space="preserve"> : </t>
        </r>
        <r>
          <rPr>
            <b/>
            <sz val="9"/>
            <color indexed="81"/>
            <rFont val="돋움"/>
            <family val="3"/>
            <charset val="129"/>
          </rPr>
          <t>온라인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개월간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온라인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교육</t>
        </r>
        <r>
          <rPr>
            <b/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<sst xmlns="http://schemas.openxmlformats.org/spreadsheetml/2006/main" count="271" uniqueCount="193">
  <si>
    <t>8-1. 인력계획서</t>
    <phoneticPr fontId="6" type="noConversion"/>
  </si>
  <si>
    <t>구  분</t>
    <phoneticPr fontId="14" type="noConversion"/>
  </si>
  <si>
    <t>'23.12.31자
기준인원</t>
    <phoneticPr fontId="14" type="noConversion"/>
  </si>
  <si>
    <t>2024년도 인력 계획</t>
    <phoneticPr fontId="14" type="noConversion"/>
  </si>
  <si>
    <t>'24년말
예상인원</t>
    <phoneticPr fontId="14" type="noConversion"/>
  </si>
  <si>
    <t>채용 유형
(신규/사내공모)</t>
    <phoneticPr fontId="14" type="noConversion"/>
  </si>
  <si>
    <r>
      <t>감소인원 사유</t>
    </r>
    <r>
      <rPr>
        <b/>
        <sz val="9"/>
        <rFont val="맑은 고딕"/>
        <family val="3"/>
        <charset val="129"/>
      </rPr>
      <t xml:space="preserve">
</t>
    </r>
    <r>
      <rPr>
        <b/>
        <sz val="9"/>
        <color rgb="FFFF0000"/>
        <rFont val="맑은 고딕"/>
        <family val="3"/>
        <charset val="129"/>
      </rPr>
      <t>(*증가 인원은 8-2.증(충)원 
인원 업무에 작성)</t>
    </r>
    <phoneticPr fontId="14" type="noConversion"/>
  </si>
  <si>
    <t>※ 인력계획서 작성 및 제출방법</t>
    <phoneticPr fontId="14" type="noConversion"/>
  </si>
  <si>
    <t>1/4분기(1~3월)</t>
    <phoneticPr fontId="5" type="noConversion"/>
  </si>
  <si>
    <t>2/4분기(4~6월)</t>
    <phoneticPr fontId="5" type="noConversion"/>
  </si>
  <si>
    <t>3/4분기(7~9월)</t>
    <phoneticPr fontId="5" type="noConversion"/>
  </si>
  <si>
    <t>4/4분기(10~12월)</t>
    <phoneticPr fontId="5" type="noConversion"/>
  </si>
  <si>
    <t>합계</t>
    <phoneticPr fontId="14" type="noConversion"/>
  </si>
  <si>
    <t>증가</t>
    <phoneticPr fontId="14" type="noConversion"/>
  </si>
  <si>
    <t>감소</t>
    <phoneticPr fontId="14" type="noConversion"/>
  </si>
  <si>
    <t xml:space="preserve">  </t>
    <phoneticPr fontId="14" type="noConversion"/>
  </si>
  <si>
    <t>1) 제출대상 : 전 부서</t>
    <phoneticPr fontId="14" type="noConversion"/>
  </si>
  <si>
    <t>임  원</t>
    <phoneticPr fontId="14" type="noConversion"/>
  </si>
  <si>
    <t>-</t>
    <phoneticPr fontId="5" type="noConversion"/>
  </si>
  <si>
    <t xml:space="preserve">      </t>
    <phoneticPr fontId="14" type="noConversion"/>
  </si>
  <si>
    <t xml:space="preserve"> 2024년도에 증(충)원 계획 인원이 없더라도 제출할 것</t>
    <phoneticPr fontId="14" type="noConversion"/>
  </si>
  <si>
    <t>비
등
기
임
원</t>
    <phoneticPr fontId="14" type="noConversion"/>
  </si>
  <si>
    <t>부사장</t>
    <phoneticPr fontId="14" type="noConversion"/>
  </si>
  <si>
    <r>
      <t xml:space="preserve">2) 제출방법 : </t>
    </r>
    <r>
      <rPr>
        <b/>
        <sz val="10"/>
        <rFont val="맑은 고딕"/>
        <family val="3"/>
        <charset val="129"/>
      </rPr>
      <t>팀장이 작성한 인력계획서를</t>
    </r>
    <phoneticPr fontId="14" type="noConversion"/>
  </si>
  <si>
    <t xml:space="preserve">전무 </t>
    <phoneticPr fontId="5" type="noConversion"/>
  </si>
  <si>
    <t xml:space="preserve"> 경영계획서에 첨부하여 전략기획팀에 제출</t>
    <phoneticPr fontId="14" type="noConversion"/>
  </si>
  <si>
    <t xml:space="preserve">상무 </t>
    <phoneticPr fontId="5" type="noConversion"/>
  </si>
  <si>
    <t xml:space="preserve"> (경영계획서 지침을 참조하여 취합 단위별로 제출)</t>
    <phoneticPr fontId="14" type="noConversion"/>
  </si>
  <si>
    <t xml:space="preserve">소  계 </t>
    <phoneticPr fontId="14" type="noConversion"/>
  </si>
  <si>
    <t>-</t>
    <phoneticPr fontId="14" type="noConversion"/>
  </si>
  <si>
    <t>① 기준 인원 : 2023.12.31(예상)인원</t>
    <phoneticPr fontId="14" type="noConversion"/>
  </si>
  <si>
    <t xml:space="preserve">사
무
직 </t>
    <phoneticPr fontId="14" type="noConversion"/>
  </si>
  <si>
    <t>부장(수석연구원)</t>
    <phoneticPr fontId="14" type="noConversion"/>
  </si>
  <si>
    <t>② 감소인원 : 2024년도에 감소가 예상 된 인원</t>
    <phoneticPr fontId="14" type="noConversion"/>
  </si>
  <si>
    <t>차장(책임연구원)</t>
    <phoneticPr fontId="14" type="noConversion"/>
  </si>
  <si>
    <t xml:space="preserve"> (ex. : '22.12.31자 및 '23년도 퇴사예정자, 계약만료자</t>
    <phoneticPr fontId="14" type="noConversion"/>
  </si>
  <si>
    <t>과장(선임연구원)</t>
    <phoneticPr fontId="14" type="noConversion"/>
  </si>
  <si>
    <t>정년퇴직예정자, 기타)</t>
    <phoneticPr fontId="14" type="noConversion"/>
  </si>
  <si>
    <t>대리(주임연구원I)</t>
    <phoneticPr fontId="14" type="noConversion"/>
  </si>
  <si>
    <t>③ 감소인원 사유 : 감소 사유만 작성</t>
    <phoneticPr fontId="14" type="noConversion"/>
  </si>
  <si>
    <t>계장(주임연구원II)</t>
    <phoneticPr fontId="14" type="noConversion"/>
  </si>
  <si>
    <t>(증가 인원은 8-2.증(충)원 인원 업무에 작성)</t>
    <phoneticPr fontId="14" type="noConversion"/>
  </si>
  <si>
    <t>주임(연구원(주임))</t>
    <phoneticPr fontId="14" type="noConversion"/>
  </si>
  <si>
    <t>④ 채용 유형 : 목록에서 선택</t>
    <phoneticPr fontId="5" type="noConversion"/>
  </si>
  <si>
    <t>사원(연구원)/시용사원</t>
    <phoneticPr fontId="14" type="noConversion"/>
  </si>
  <si>
    <t>(신규채용(경력), 신규채용(신입), 사내공모 택 1)</t>
    <phoneticPr fontId="5" type="noConversion"/>
  </si>
  <si>
    <t xml:space="preserve">촉탁/기타 </t>
    <phoneticPr fontId="14" type="noConversion"/>
  </si>
  <si>
    <t xml:space="preserve">⑤ 2024년말 예상인원 : 자동계산 </t>
    <phoneticPr fontId="14" type="noConversion"/>
  </si>
  <si>
    <t>(* 하얀색 셀만 입력할 것)</t>
    <phoneticPr fontId="14" type="noConversion"/>
  </si>
  <si>
    <t xml:space="preserve">생
산
직 </t>
    <phoneticPr fontId="14" type="noConversion"/>
  </si>
  <si>
    <t xml:space="preserve">반장 </t>
  </si>
  <si>
    <t>4) 참고사항</t>
    <phoneticPr fontId="14" type="noConversion"/>
  </si>
  <si>
    <t xml:space="preserve">부반장 </t>
  </si>
  <si>
    <t>- 긴급성 및 필요성에 따라 수/상시 별도 진행</t>
    <phoneticPr fontId="14" type="noConversion"/>
  </si>
  <si>
    <t xml:space="preserve">조장 </t>
  </si>
  <si>
    <t>- 생산직은 관리직 조직팀명에서 작성</t>
    <phoneticPr fontId="14" type="noConversion"/>
  </si>
  <si>
    <t xml:space="preserve">부조장 </t>
  </si>
  <si>
    <t>- 기타인원(소사장/파견/식당 등) 작성 하지 않음</t>
    <phoneticPr fontId="14" type="noConversion"/>
  </si>
  <si>
    <t>사원/시용사원</t>
    <phoneticPr fontId="14" type="noConversion"/>
  </si>
  <si>
    <t>- 세부 작성 내용은 메모 참조</t>
    <phoneticPr fontId="14" type="noConversion"/>
  </si>
  <si>
    <t>전체 합계</t>
    <phoneticPr fontId="14" type="noConversion"/>
  </si>
  <si>
    <t>신규채용(경력)</t>
    <phoneticPr fontId="5" type="noConversion"/>
  </si>
  <si>
    <t>신규채용(신입)</t>
    <phoneticPr fontId="5" type="noConversion"/>
  </si>
  <si>
    <t>사내공모</t>
    <phoneticPr fontId="5" type="noConversion"/>
  </si>
  <si>
    <t>8-2. 증(충)원 인원 업무 계획</t>
    <phoneticPr fontId="6" type="noConversion"/>
  </si>
  <si>
    <t xml:space="preserve">1) 현재 업무 내용 작성 </t>
    <phoneticPr fontId="5" type="noConversion"/>
  </si>
  <si>
    <t>2) 증(충)원 인원 배정 업무</t>
    <phoneticPr fontId="5" type="noConversion"/>
  </si>
  <si>
    <t>팀  원</t>
    <phoneticPr fontId="5" type="noConversion"/>
  </si>
  <si>
    <t>현)업무</t>
    <phoneticPr fontId="5" type="noConversion"/>
  </si>
  <si>
    <t>증(충)인원</t>
    <phoneticPr fontId="5" type="noConversion"/>
  </si>
  <si>
    <t>배정 업무</t>
    <phoneticPr fontId="5" type="noConversion"/>
  </si>
  <si>
    <t>구분</t>
    <phoneticPr fontId="5" type="noConversion"/>
  </si>
  <si>
    <t>직위</t>
    <phoneticPr fontId="5" type="noConversion"/>
  </si>
  <si>
    <t>성명</t>
    <phoneticPr fontId="5" type="noConversion"/>
  </si>
  <si>
    <t>신입/경력</t>
    <phoneticPr fontId="5" type="noConversion"/>
  </si>
  <si>
    <t>인 원</t>
    <phoneticPr fontId="5" type="noConversion"/>
  </si>
  <si>
    <t>입사(희망)월</t>
    <phoneticPr fontId="14" type="noConversion"/>
  </si>
  <si>
    <t>관
리
직</t>
    <phoneticPr fontId="5" type="noConversion"/>
  </si>
  <si>
    <t>부장</t>
    <phoneticPr fontId="5" type="noConversion"/>
  </si>
  <si>
    <t>황세환</t>
    <phoneticPr fontId="5" type="noConversion"/>
  </si>
  <si>
    <t>팀원 업무배분 및 업무 관리
실무 리스크 관리 및 팀원 역량 증대
각 메이커 QBR 외 업무대응, 탑세일즈</t>
    <phoneticPr fontId="5" type="noConversion"/>
  </si>
  <si>
    <t>경력</t>
    <phoneticPr fontId="5" type="noConversion"/>
  </si>
  <si>
    <t>01월</t>
    <phoneticPr fontId="5" type="noConversion"/>
  </si>
  <si>
    <t>남부 지역 실무 SoT 품목 세일즈
시스템 컨셉 제안 및 수주 업무
수주,납품,수금 및 프로젝트별 PM 업무</t>
    <phoneticPr fontId="5" type="noConversion"/>
  </si>
  <si>
    <t>공신우</t>
    <phoneticPr fontId="5" type="noConversion"/>
  </si>
  <si>
    <t>신입</t>
    <phoneticPr fontId="5" type="noConversion"/>
  </si>
  <si>
    <t>02월</t>
    <phoneticPr fontId="5" type="noConversion"/>
  </si>
  <si>
    <t>남부/경인 지역 실무 SoT 품목 세일즈
SoT 단품 확대 판매를 위한 신규개척 영업활동
수주,납품,수금 업무</t>
    <phoneticPr fontId="5" type="noConversion"/>
  </si>
  <si>
    <t>차장</t>
    <phoneticPr fontId="5" type="noConversion"/>
  </si>
  <si>
    <t>나윤종</t>
    <phoneticPr fontId="5" type="noConversion"/>
  </si>
  <si>
    <t>경인 지역 실무 SoT 품목 세일즈
시스템 컨셉 제안 및 수주 업무
수주,납품,수금 및 프로젝트별 PM 업무</t>
    <phoneticPr fontId="5" type="noConversion"/>
  </si>
  <si>
    <t>과장</t>
    <phoneticPr fontId="5" type="noConversion"/>
  </si>
  <si>
    <t>강동웅</t>
    <phoneticPr fontId="5" type="noConversion"/>
  </si>
  <si>
    <t>대리</t>
    <phoneticPr fontId="5" type="noConversion"/>
  </si>
  <si>
    <t>조충현</t>
    <phoneticPr fontId="5" type="noConversion"/>
  </si>
  <si>
    <t>계장</t>
    <phoneticPr fontId="5" type="noConversion"/>
  </si>
  <si>
    <t>문성웅</t>
    <phoneticPr fontId="5" type="noConversion"/>
  </si>
  <si>
    <t>사원</t>
    <phoneticPr fontId="5" type="noConversion"/>
  </si>
  <si>
    <t>김다영</t>
    <phoneticPr fontId="5" type="noConversion"/>
  </si>
  <si>
    <t>솔루션 사업담당 회계, 구매, 내근업무
영업 지원 업무</t>
    <phoneticPr fontId="5" type="noConversion"/>
  </si>
  <si>
    <t>생
산
직</t>
    <phoneticPr fontId="5" type="noConversion"/>
  </si>
  <si>
    <t>9. 교육훈련계획서</t>
    <phoneticPr fontId="6" type="noConversion"/>
  </si>
  <si>
    <t>※ 교육훈련계획서 작성 및 제출방법</t>
    <phoneticPr fontId="14" type="noConversion"/>
  </si>
  <si>
    <t>1) 제출대상 : 각 팀</t>
    <phoneticPr fontId="14" type="noConversion"/>
  </si>
  <si>
    <t xml:space="preserve"> ※ 사외 직무 교육 훈련은 필수가 아니므로 계획이 없을 경우는 미제출</t>
    <phoneticPr fontId="14" type="noConversion"/>
  </si>
  <si>
    <t>※ 교육 신청 및 실시에 대한 자세한 내용은 게시판 참조</t>
    <phoneticPr fontId="5" type="noConversion"/>
  </si>
  <si>
    <t>(단위 : 천원)</t>
  </si>
  <si>
    <t>(단, 전년도 교육 무단 불참자, 수강결과보고서 미제출자는 교육 기회 미제공)</t>
    <phoneticPr fontId="5" type="noConversion"/>
  </si>
  <si>
    <t>교육
종류</t>
    <phoneticPr fontId="14" type="noConversion"/>
  </si>
  <si>
    <t>교 육 과 정 명</t>
    <phoneticPr fontId="14" type="noConversion"/>
  </si>
  <si>
    <t>교육
일수</t>
    <phoneticPr fontId="14" type="noConversion"/>
  </si>
  <si>
    <t>교육
시간</t>
    <phoneticPr fontId="14" type="noConversion"/>
  </si>
  <si>
    <t>교육기관</t>
    <phoneticPr fontId="14" type="noConversion"/>
  </si>
  <si>
    <t>수 강 대 상 자</t>
    <phoneticPr fontId="14" type="noConversion"/>
  </si>
  <si>
    <r>
      <t>소요예산</t>
    </r>
    <r>
      <rPr>
        <b/>
        <sz val="10"/>
        <color rgb="FF0000FF"/>
        <rFont val="맑은 고딕"/>
        <family val="3"/>
        <charset val="129"/>
      </rPr>
      <t>(단위:천원)</t>
    </r>
    <phoneticPr fontId="14" type="noConversion"/>
  </si>
  <si>
    <t>월 별 일 정</t>
    <phoneticPr fontId="14" type="noConversion"/>
  </si>
  <si>
    <t>교육
장소</t>
    <phoneticPr fontId="14" type="noConversion"/>
  </si>
  <si>
    <t>교육 신청 사유
(교육 필요성)</t>
    <phoneticPr fontId="14" type="noConversion"/>
  </si>
  <si>
    <t>실무 적용 계획
(교육 기대 효과)</t>
    <phoneticPr fontId="14" type="noConversion"/>
  </si>
  <si>
    <r>
      <t xml:space="preserve">2) 제출방법 : </t>
    </r>
    <r>
      <rPr>
        <b/>
        <sz val="10"/>
        <rFont val="맑은 고딕"/>
        <family val="3"/>
        <charset val="129"/>
      </rPr>
      <t>교육훈련계획서를</t>
    </r>
    <r>
      <rPr>
        <b/>
        <sz val="10"/>
        <color theme="1"/>
        <rFont val="맑은 고딕"/>
        <family val="3"/>
        <charset val="129"/>
      </rPr>
      <t xml:space="preserve"> 경영계획서에 첨부하여 전략기획팀에 제출</t>
    </r>
    <phoneticPr fontId="14" type="noConversion"/>
  </si>
  <si>
    <t>소속팀</t>
    <phoneticPr fontId="14" type="noConversion"/>
  </si>
  <si>
    <t>직위</t>
    <phoneticPr fontId="14" type="noConversion"/>
  </si>
  <si>
    <t>성   명</t>
    <phoneticPr fontId="14" type="noConversion"/>
  </si>
  <si>
    <t>수강료</t>
    <phoneticPr fontId="14" type="noConversion"/>
  </si>
  <si>
    <t>출장비</t>
    <phoneticPr fontId="14" type="noConversion"/>
  </si>
  <si>
    <t>계</t>
    <phoneticPr fontId="14" type="noConversion"/>
  </si>
  <si>
    <r>
      <t>3) 작성방법</t>
    </r>
    <r>
      <rPr>
        <b/>
        <sz val="10"/>
        <color rgb="FF0000FF"/>
        <rFont val="맑은 고딕"/>
        <family val="3"/>
        <charset val="129"/>
      </rPr>
      <t xml:space="preserve"> </t>
    </r>
    <phoneticPr fontId="14" type="noConversion"/>
  </si>
  <si>
    <t>대면</t>
    <phoneticPr fontId="5" type="noConversion"/>
  </si>
  <si>
    <t>선진사례로 배우는
스마트팩토리 추진실무</t>
    <phoneticPr fontId="5" type="noConversion"/>
  </si>
  <si>
    <t>KSA</t>
    <phoneticPr fontId="5" type="noConversion"/>
  </si>
  <si>
    <t>솔루션영업팀</t>
    <phoneticPr fontId="5" type="noConversion"/>
  </si>
  <si>
    <t>24
25</t>
    <phoneticPr fontId="5" type="noConversion"/>
  </si>
  <si>
    <t>수원</t>
    <phoneticPr fontId="5" type="noConversion"/>
  </si>
  <si>
    <t>추진 사례 학습을 통한 자사 적용 방안 활용</t>
    <phoneticPr fontId="5" type="noConversion"/>
  </si>
  <si>
    <t>자동화 제안서 적용</t>
    <phoneticPr fontId="5" type="noConversion"/>
  </si>
  <si>
    <t>① 교육종류 : 대면 - 교육기관에 참석하여 대면으로 진행하는 교육</t>
    <phoneticPr fontId="14" type="noConversion"/>
  </si>
  <si>
    <t>대면</t>
    <phoneticPr fontId="39" type="noConversion"/>
  </si>
  <si>
    <t>VisualComponents 4.8 기본교육</t>
    <phoneticPr fontId="14" type="noConversion"/>
  </si>
  <si>
    <t>RCK (외부)</t>
    <phoneticPr fontId="14" type="noConversion"/>
  </si>
  <si>
    <t>솔루션영업팀</t>
    <phoneticPr fontId="39" type="noConversion"/>
  </si>
  <si>
    <t>15
16</t>
    <phoneticPr fontId="5" type="noConversion"/>
  </si>
  <si>
    <t xml:space="preserve"> </t>
    <phoneticPr fontId="5" type="noConversion"/>
  </si>
  <si>
    <t xml:space="preserve">3D시뮬을 통한 UR및 MiR 시스템 고객 제안 </t>
    <phoneticPr fontId="5" type="noConversion"/>
  </si>
  <si>
    <t>자동화 제안서 적용
및 고객 리스크 최소화</t>
    <phoneticPr fontId="5" type="noConversion"/>
  </si>
  <si>
    <t>비대면 - 비대면(zoom)으로 진행하는 실시간 라이브 교육</t>
    <phoneticPr fontId="5" type="noConversion"/>
  </si>
  <si>
    <t>온라인 - 녹화된 영상을 일정기간동안 자유롭게 수강하는 교육</t>
    <phoneticPr fontId="5" type="noConversion"/>
  </si>
  <si>
    <t>과장</t>
    <phoneticPr fontId="14" type="noConversion"/>
  </si>
  <si>
    <t>강동웅</t>
    <phoneticPr fontId="14" type="noConversion"/>
  </si>
  <si>
    <t>서울</t>
    <phoneticPr fontId="14" type="noConversion"/>
  </si>
  <si>
    <t>② 교육과정 : 1인 2과정(단, 추가교육 필요시, 사외교육신청서 작성 후 진행)</t>
    <phoneticPr fontId="14" type="noConversion"/>
  </si>
  <si>
    <t>시장과 고객 분석을 통한 상품 기획</t>
    <phoneticPr fontId="5" type="noConversion"/>
  </si>
  <si>
    <t>16
19</t>
    <phoneticPr fontId="5" type="noConversion"/>
  </si>
  <si>
    <t>서울</t>
    <phoneticPr fontId="5" type="noConversion"/>
  </si>
  <si>
    <t>신시장 기회 발굴과 상품 기획을 위한 시장·고객 분석 체득</t>
    <phoneticPr fontId="5" type="noConversion"/>
  </si>
  <si>
    <t>신시장 기회 발굴 및 상품 기획 상향</t>
    <phoneticPr fontId="5" type="noConversion"/>
  </si>
  <si>
    <t xml:space="preserve">③ 본인 직무와 관련된 교육 훈련만 신청 가능 </t>
    <phoneticPr fontId="5" type="noConversion"/>
  </si>
  <si>
    <t xml:space="preserve"> Visual Components 기본교육</t>
    <phoneticPr fontId="5" type="noConversion"/>
  </si>
  <si>
    <t>공정 시물레이션 지식 습득</t>
    <phoneticPr fontId="5" type="noConversion"/>
  </si>
  <si>
    <t>시뮬레이션 작업 진행</t>
    <phoneticPr fontId="5" type="noConversion"/>
  </si>
  <si>
    <t>(ex. 엑셀, PPT, 스피치, 역량 강화, 정신건강, 외국어 등은 불가)</t>
    <phoneticPr fontId="5" type="noConversion"/>
  </si>
  <si>
    <t>※ HR팀에서 직무 연관성 검토 후 조정할 수 있음</t>
    <phoneticPr fontId="5" type="noConversion"/>
  </si>
  <si>
    <t>사외</t>
  </si>
  <si>
    <t>스마트 팩토리의 
생산 시스템 구축</t>
    <phoneticPr fontId="5" type="noConversion"/>
  </si>
  <si>
    <t>KSA</t>
  </si>
  <si>
    <t>계장</t>
  </si>
  <si>
    <t>문성웅</t>
  </si>
  <si>
    <t>23
24</t>
  </si>
  <si>
    <t>서울</t>
  </si>
  <si>
    <t>스마트팩토리 실제 추진 사례 학습을 통한 업종별 적용과 실현 방안 습득</t>
  </si>
  <si>
    <t>고객맞춤형 스마트 팩토리 시스템 구축 방안 학습</t>
  </si>
  <si>
    <t>④ 교육신청 사유, 실용적용 계획 : 반드시 기입 바람</t>
    <phoneticPr fontId="5" type="noConversion"/>
  </si>
  <si>
    <t>비대면</t>
    <phoneticPr fontId="5" type="noConversion"/>
  </si>
  <si>
    <t>비즈니스 엑셀 
활용실무(중굽)</t>
    <phoneticPr fontId="5" type="noConversion"/>
  </si>
  <si>
    <t>13
15</t>
    <phoneticPr fontId="5" type="noConversion"/>
  </si>
  <si>
    <t>재택</t>
    <phoneticPr fontId="5" type="noConversion"/>
  </si>
  <si>
    <t>다양한 실무 활용 사례를 중심으로 엑셀 업무 적용 능력 향상</t>
    <phoneticPr fontId="5" type="noConversion"/>
  </si>
  <si>
    <t>매출 금액 데이터를 분석 실무 활용</t>
    <phoneticPr fontId="5" type="noConversion"/>
  </si>
  <si>
    <t>⑤ 수강료 및 출장비 : 정확한 금액 기입(백원단위는 소수점 1자리)</t>
    <phoneticPr fontId="5" type="noConversion"/>
  </si>
  <si>
    <r>
      <t xml:space="preserve">※ 아래 교육기관은 </t>
    </r>
    <r>
      <rPr>
        <b/>
        <sz val="10"/>
        <color theme="1"/>
        <rFont val="맑은 고딕"/>
        <family val="3"/>
        <charset val="129"/>
      </rPr>
      <t>회원사 가격</t>
    </r>
    <r>
      <rPr>
        <sz val="10"/>
        <color theme="1"/>
        <rFont val="맑은 고딕"/>
        <family val="3"/>
        <charset val="129"/>
      </rPr>
      <t>으로 기입</t>
    </r>
    <phoneticPr fontId="5" type="noConversion"/>
  </si>
  <si>
    <t>(한국생산성본부, 한국표준협회, 한국능률협회, 한국산업기술협회)</t>
    <phoneticPr fontId="5" type="noConversion"/>
  </si>
  <si>
    <t>⑥ 일정기입 : 일정 확인 후 가능한  해당 월에 날짜 기입</t>
    <phoneticPr fontId="5" type="noConversion"/>
  </si>
  <si>
    <t xml:space="preserve">     </t>
    <phoneticPr fontId="5" type="noConversion"/>
  </si>
  <si>
    <t>계획 변경이 필요한 경우, HR팀으로 사전 연락 후 변경 가능</t>
  </si>
  <si>
    <t>※ 자세한 내용은 게시판 참조</t>
    <phoneticPr fontId="5" type="noConversion"/>
  </si>
  <si>
    <t xml:space="preserve">      </t>
    <phoneticPr fontId="5" type="noConversion"/>
  </si>
  <si>
    <t xml:space="preserve">ex. 4/20 ~ 4/24 교육 : </t>
    <phoneticPr fontId="5" type="noConversion"/>
  </si>
  <si>
    <t>20
24</t>
    <phoneticPr fontId="5" type="noConversion"/>
  </si>
  <si>
    <t>로 기입</t>
    <phoneticPr fontId="5" type="noConversion"/>
  </si>
  <si>
    <t xml:space="preserve">    온라인 교육의 경우 :</t>
    <phoneticPr fontId="5" type="noConversion"/>
  </si>
  <si>
    <t>1
30</t>
    <phoneticPr fontId="5" type="noConversion"/>
  </si>
  <si>
    <t>⑦ 장소 : 대면 교육 : 교육 지역</t>
    <phoneticPr fontId="5" type="noConversion"/>
  </si>
  <si>
    <t xml:space="preserve"> 비대면 교육 : 자택(4H이상/일 교육일 경우)</t>
    <phoneticPr fontId="5" type="noConversion"/>
  </si>
  <si>
    <t xml:space="preserve"> 온라인 교육 : 온라인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</si>
</sst>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-* #,##0_-;\-* #,##0_-;_-* &quot;-&quot;_-;_-@_-"/>
    <numFmt numFmtId="176" formatCode="#,##0_ ;[Red]\-#,##0\ "/>
    <numFmt numFmtId="177" formatCode="0.0_ "/>
    <numFmt numFmtId="178" formatCode="#,##0.0_);[Red]\(#,##0.0\)"/>
    <numFmt numFmtId="179" formatCode="0_ "/>
    <numFmt numFmtId="180" formatCode="General&quot;명&quot;"/>
  </numFmts>
  <fonts count="52" x14ac:knownFonts="1"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8"/>
      <name val="맑은 고딕"/>
      <family val="3"/>
      <charset val="129"/>
    </font>
    <font>
      <sz val="10"/>
      <color theme="1"/>
      <name val="맑은 고딕"/>
      <family val="2"/>
      <charset val="129"/>
    </font>
    <font>
      <b/>
      <sz val="10"/>
      <color rgb="FFFF0000"/>
      <name val="맑은 고딕"/>
      <family val="2"/>
      <charset val="129"/>
    </font>
    <font>
      <b/>
      <sz val="11"/>
      <color theme="1"/>
      <name val="맑은 고딕"/>
      <family val="2"/>
      <charset val="129"/>
    </font>
    <font>
      <b/>
      <sz val="11"/>
      <color rgb="FF0000FF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9"/>
      <color theme="1"/>
      <name val="맑은 고딕"/>
      <family val="2"/>
      <charset val="129"/>
    </font>
    <font>
      <b/>
      <sz val="10"/>
      <name val="맑은 고딕"/>
      <family val="3"/>
      <charset val="129"/>
    </font>
    <font>
      <sz val="8"/>
      <name val="맑은 고딕"/>
      <family val="2"/>
      <charset val="129"/>
    </font>
    <font>
      <b/>
      <sz val="9"/>
      <name val="맑은 고딕"/>
      <family val="3"/>
      <charset val="129"/>
    </font>
    <font>
      <b/>
      <sz val="9"/>
      <color rgb="FFFF0000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b/>
      <sz val="10"/>
      <color rgb="FF0000FF"/>
      <name val="맑은 고딕"/>
      <family val="3"/>
      <charset val="129"/>
    </font>
    <font>
      <sz val="10"/>
      <color theme="1"/>
      <name val="맑은 고딕"/>
      <family val="3"/>
      <charset val="129"/>
    </font>
    <font>
      <sz val="10"/>
      <name val="맑은 고딕"/>
      <family val="3"/>
      <charset val="129"/>
    </font>
    <font>
      <b/>
      <sz val="11"/>
      <name val="맑은 고딕"/>
      <family val="3"/>
      <charset val="129"/>
    </font>
    <font>
      <b/>
      <sz val="10"/>
      <color rgb="FFFF0000"/>
      <name val="맑은 고딕"/>
      <family val="3"/>
      <charset val="129"/>
    </font>
    <font>
      <sz val="10"/>
      <color rgb="FFFF0000"/>
      <name val="맑은 고딕"/>
      <family val="3"/>
      <charset val="129"/>
    </font>
    <font>
      <sz val="10"/>
      <color rgb="FF0000FF"/>
      <name val="맑은 고딕"/>
      <family val="3"/>
      <charset val="129"/>
    </font>
    <font>
      <sz val="10"/>
      <color rgb="FF000000"/>
      <name val="맑은 고딕"/>
      <family val="3"/>
      <charset val="129"/>
      <scheme val="minor"/>
    </font>
    <font>
      <sz val="12"/>
      <color rgb="FF000000"/>
      <name val="맑은 고딕"/>
      <family val="3"/>
      <charset val="129"/>
      <scheme val="minor"/>
    </font>
    <font>
      <b/>
      <sz val="9"/>
      <color indexed="8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0000FF"/>
      <name val="맑은 고딕"/>
      <family val="3"/>
      <charset val="129"/>
      <scheme val="minor"/>
    </font>
    <font>
      <sz val="11"/>
      <color theme="1"/>
      <name val="맑은 고딕"/>
      <family val="3"/>
      <charset val="129"/>
    </font>
    <font>
      <sz val="10"/>
      <color theme="1"/>
      <name val="맑은 고딕"/>
      <family val="3"/>
      <charset val="129"/>
      <scheme val="minor"/>
    </font>
    <font>
      <b/>
      <sz val="18"/>
      <color theme="1"/>
      <name val="맑은 고딕"/>
      <family val="2"/>
      <charset val="129"/>
    </font>
    <font>
      <sz val="10"/>
      <name val="굴림"/>
      <family val="3"/>
      <charset val="129"/>
    </font>
    <font>
      <b/>
      <sz val="9"/>
      <name val="맑은 고딕"/>
      <family val="3"/>
      <charset val="129"/>
      <scheme val="major"/>
    </font>
    <font>
      <sz val="9"/>
      <name val="맑은 고딕"/>
      <family val="3"/>
      <charset val="129"/>
      <scheme val="major"/>
    </font>
    <font>
      <sz val="6"/>
      <name val="맑은 고딕"/>
      <family val="3"/>
      <charset val="129"/>
    </font>
    <font>
      <b/>
      <sz val="8"/>
      <name val="굴림"/>
      <family val="3"/>
      <charset val="129"/>
    </font>
    <font>
      <sz val="8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</font>
    <font>
      <sz val="7"/>
      <name val="맑은 고딕"/>
      <family val="3"/>
      <charset val="129"/>
    </font>
    <font>
      <sz val="8"/>
      <color theme="1"/>
      <name val="맑은 고딕"/>
      <family val="2"/>
      <charset val="129"/>
    </font>
    <font>
      <b/>
      <sz val="10"/>
      <color indexed="10"/>
      <name val="맑은 고딕"/>
      <family val="3"/>
      <charset val="129"/>
    </font>
    <font>
      <b/>
      <sz val="9"/>
      <color indexed="81"/>
      <name val="맑은 고딕"/>
      <family val="3"/>
      <charset val="129"/>
    </font>
    <font>
      <b/>
      <sz val="9"/>
      <color indexed="12"/>
      <name val="맑은 고딕"/>
      <family val="3"/>
      <charset val="129"/>
    </font>
    <font>
      <b/>
      <sz val="9"/>
      <color indexed="81"/>
      <name val="맑은 고딕"/>
      <family val="3"/>
      <charset val="129"/>
      <scheme val="major"/>
    </font>
    <font>
      <b/>
      <sz val="9"/>
      <color indexed="81"/>
      <name val="Tahoma"/>
      <family val="2"/>
    </font>
    <font>
      <b/>
      <sz val="9"/>
      <color indexed="10"/>
      <name val="맑은 고딕"/>
      <family val="3"/>
      <charset val="129"/>
      <scheme val="major"/>
    </font>
    <font>
      <b/>
      <u/>
      <sz val="9"/>
      <color indexed="10"/>
      <name val="맑은 고딕"/>
      <family val="3"/>
      <charset val="129"/>
      <scheme val="major"/>
    </font>
    <font>
      <b/>
      <sz val="9"/>
      <color indexed="81"/>
      <name val="돋움"/>
      <family val="3"/>
      <charset val="129"/>
    </font>
    <font>
      <sz val="9"/>
      <color indexed="81"/>
      <name val="Tahoma"/>
      <family val="2"/>
    </font>
  </fonts>
  <fills count="1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lightDown">
        <fgColor theme="4" tint="0.79998168889431442"/>
        <bgColor indexed="65"/>
      </patternFill>
    </fill>
    <fill>
      <patternFill patternType="solid">
        <fgColor rgb="FFFFFFE5"/>
        <bgColor indexed="64"/>
      </patternFill>
    </fill>
    <fill>
      <patternFill patternType="solid">
        <fgColor rgb="FFFFFFD5"/>
        <bgColor indexed="64"/>
      </patternFill>
    </fill>
    <fill>
      <patternFill patternType="solid">
        <fgColor rgb="FFFFFF00"/>
        <bgColor indexed="64"/>
      </patternFill>
    </fill>
    <fill>
      <patternFill patternType="lightDown">
        <fgColor theme="4" tint="0.79998168889431442"/>
        <bgColor theme="4" tint="0.79998168889431442"/>
      </patternFill>
    </fill>
    <fill>
      <patternFill patternType="solid">
        <fgColor rgb="FFCCFFFF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FFCC"/>
        <bgColor rgb="FFEBF1DE"/>
      </patternFill>
    </fill>
    <fill>
      <patternFill patternType="solid">
        <fgColor rgb="FFFFCCCC"/>
        <bgColor rgb="FFFFC7CE"/>
      </patternFill>
    </fill>
  </fills>
  <borders count="14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auto="1"/>
      </right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6">
    <xf numFmtId="0" fontId="0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40" fillId="0" borderId="0">
      <alignment vertical="center"/>
    </xf>
  </cellStyleXfs>
  <cellXfs count="320">
    <xf numFmtId="0" fontId="0" fillId="0" borderId="0" xfId="0">
      <alignment vertical="center"/>
    </xf>
    <xf numFmtId="0" fontId="4" fillId="0" borderId="1" xfId="0" applyFont="1" applyBorder="1" applyAlignment="1" applyProtection="1">
      <alignment horizontal="center" vertical="center"/>
      <protection locked="0"/>
    </xf>
    <xf numFmtId="0" fontId="4" fillId="0" borderId="0" xfId="0" applyFont="1">
      <alignment vertical="center"/>
    </xf>
    <xf numFmtId="0" fontId="7" fillId="0" borderId="0" xfId="3" applyProtection="1">
      <alignment vertical="center"/>
      <protection hidden="1"/>
    </xf>
    <xf numFmtId="0" fontId="8" fillId="0" borderId="0" xfId="3" applyFont="1" applyProtection="1">
      <alignment vertical="center"/>
      <protection hidden="1"/>
    </xf>
    <xf numFmtId="0" fontId="9" fillId="0" borderId="0" xfId="3" applyFont="1" applyProtection="1">
      <alignment vertical="center"/>
      <protection hidden="1"/>
    </xf>
    <xf numFmtId="0" fontId="10" fillId="0" borderId="0" xfId="3" applyFont="1" applyAlignment="1" applyProtection="1">
      <alignment horizontal="center" vertical="center"/>
      <protection hidden="1"/>
    </xf>
    <xf numFmtId="0" fontId="11" fillId="0" borderId="0" xfId="3" applyFont="1" applyProtection="1">
      <alignment vertical="center"/>
      <protection hidden="1"/>
    </xf>
    <xf numFmtId="0" fontId="12" fillId="0" borderId="0" xfId="3" applyFont="1" applyProtection="1">
      <alignment vertical="center"/>
      <protection hidden="1"/>
    </xf>
    <xf numFmtId="0" fontId="13" fillId="2" borderId="2" xfId="3" applyFont="1" applyFill="1" applyBorder="1" applyAlignment="1" applyProtection="1">
      <alignment horizontal="center" vertical="center" wrapText="1" readingOrder="1"/>
      <protection hidden="1"/>
    </xf>
    <xf numFmtId="0" fontId="13" fillId="2" borderId="3" xfId="3" applyFont="1" applyFill="1" applyBorder="1" applyAlignment="1" applyProtection="1">
      <alignment horizontal="center" vertical="center" wrapText="1" readingOrder="1"/>
      <protection hidden="1"/>
    </xf>
    <xf numFmtId="0" fontId="13" fillId="2" borderId="4" xfId="3" quotePrefix="1" applyFont="1" applyFill="1" applyBorder="1" applyAlignment="1" applyProtection="1">
      <alignment horizontal="center" vertical="center" wrapText="1" readingOrder="1"/>
      <protection hidden="1"/>
    </xf>
    <xf numFmtId="0" fontId="13" fillId="2" borderId="5" xfId="3" applyFont="1" applyFill="1" applyBorder="1" applyAlignment="1" applyProtection="1">
      <alignment horizontal="center" vertical="center" wrapText="1" readingOrder="1"/>
      <protection locked="0" hidden="1"/>
    </xf>
    <xf numFmtId="0" fontId="13" fillId="2" borderId="6" xfId="3" applyFont="1" applyFill="1" applyBorder="1" applyAlignment="1" applyProtection="1">
      <alignment horizontal="center" vertical="center" wrapText="1" readingOrder="1"/>
      <protection locked="0" hidden="1"/>
    </xf>
    <xf numFmtId="0" fontId="13" fillId="3" borderId="7" xfId="3" quotePrefix="1" applyFont="1" applyFill="1" applyBorder="1" applyAlignment="1" applyProtection="1">
      <alignment horizontal="center" vertical="center" wrapText="1" readingOrder="1"/>
      <protection hidden="1"/>
    </xf>
    <xf numFmtId="0" fontId="13" fillId="0" borderId="7" xfId="3" applyFont="1" applyBorder="1" applyAlignment="1" applyProtection="1">
      <alignment horizontal="center" vertical="center" wrapText="1" shrinkToFit="1" readingOrder="1"/>
      <protection hidden="1"/>
    </xf>
    <xf numFmtId="0" fontId="13" fillId="0" borderId="8" xfId="3" applyFont="1" applyBorder="1" applyAlignment="1" applyProtection="1">
      <alignment horizontal="center" vertical="center" wrapText="1" readingOrder="1"/>
      <protection locked="0" hidden="1"/>
    </xf>
    <xf numFmtId="0" fontId="17" fillId="0" borderId="0" xfId="3" applyFont="1" applyAlignment="1" applyProtection="1">
      <alignment horizontal="center" vertical="center"/>
      <protection hidden="1"/>
    </xf>
    <xf numFmtId="0" fontId="18" fillId="4" borderId="0" xfId="3" applyFont="1" applyFill="1" applyAlignment="1" applyProtection="1">
      <alignment horizontal="left" vertical="center"/>
      <protection hidden="1"/>
    </xf>
    <xf numFmtId="0" fontId="17" fillId="4" borderId="0" xfId="3" applyFont="1" applyFill="1" applyAlignment="1" applyProtection="1">
      <alignment horizontal="left" vertical="center"/>
      <protection hidden="1"/>
    </xf>
    <xf numFmtId="0" fontId="17" fillId="4" borderId="0" xfId="3" applyFont="1" applyFill="1" applyAlignment="1" applyProtection="1">
      <alignment horizontal="center" vertical="center"/>
      <protection hidden="1"/>
    </xf>
    <xf numFmtId="0" fontId="13" fillId="2" borderId="9" xfId="3" applyFont="1" applyFill="1" applyBorder="1" applyAlignment="1" applyProtection="1">
      <alignment horizontal="center" vertical="center" wrapText="1" readingOrder="1"/>
      <protection hidden="1"/>
    </xf>
    <xf numFmtId="0" fontId="13" fillId="2" borderId="10" xfId="3" applyFont="1" applyFill="1" applyBorder="1" applyAlignment="1" applyProtection="1">
      <alignment horizontal="center" vertical="center" wrapText="1" readingOrder="1"/>
      <protection hidden="1"/>
    </xf>
    <xf numFmtId="0" fontId="13" fillId="2" borderId="11" xfId="3" applyFont="1" applyFill="1" applyBorder="1" applyAlignment="1" applyProtection="1">
      <alignment horizontal="center" vertical="center" wrapText="1" readingOrder="1"/>
      <protection hidden="1"/>
    </xf>
    <xf numFmtId="0" fontId="13" fillId="2" borderId="12" xfId="3" applyFont="1" applyFill="1" applyBorder="1" applyAlignment="1" applyProtection="1">
      <alignment horizontal="center" vertical="center" wrapText="1" readingOrder="1"/>
      <protection locked="0" hidden="1"/>
    </xf>
    <xf numFmtId="0" fontId="13" fillId="2" borderId="13" xfId="3" applyFont="1" applyFill="1" applyBorder="1" applyAlignment="1" applyProtection="1">
      <alignment horizontal="center" vertical="center" wrapText="1" readingOrder="1"/>
      <protection locked="0" hidden="1"/>
    </xf>
    <xf numFmtId="0" fontId="13" fillId="2" borderId="14" xfId="3" applyFont="1" applyFill="1" applyBorder="1" applyAlignment="1" applyProtection="1">
      <alignment horizontal="center" vertical="center" wrapText="1" readingOrder="1"/>
      <protection locked="0" hidden="1"/>
    </xf>
    <xf numFmtId="0" fontId="13" fillId="2" borderId="15" xfId="3" applyFont="1" applyFill="1" applyBorder="1" applyAlignment="1" applyProtection="1">
      <alignment horizontal="center" vertical="center" wrapText="1" readingOrder="1"/>
      <protection locked="0" hidden="1"/>
    </xf>
    <xf numFmtId="0" fontId="13" fillId="2" borderId="16" xfId="3" applyFont="1" applyFill="1" applyBorder="1" applyAlignment="1" applyProtection="1">
      <alignment horizontal="center" vertical="center" wrapText="1" readingOrder="1"/>
      <protection hidden="1"/>
    </xf>
    <xf numFmtId="0" fontId="13" fillId="3" borderId="11" xfId="3" applyFont="1" applyFill="1" applyBorder="1" applyAlignment="1" applyProtection="1">
      <alignment horizontal="center" vertical="center" wrapText="1" readingOrder="1"/>
      <protection hidden="1"/>
    </xf>
    <xf numFmtId="0" fontId="13" fillId="0" borderId="11" xfId="3" applyFont="1" applyBorder="1" applyAlignment="1" applyProtection="1">
      <alignment horizontal="center" vertical="center" shrinkToFit="1" readingOrder="1"/>
      <protection hidden="1"/>
    </xf>
    <xf numFmtId="0" fontId="13" fillId="0" borderId="17" xfId="3" applyFont="1" applyBorder="1" applyAlignment="1" applyProtection="1">
      <alignment horizontal="center" vertical="center" wrapText="1" readingOrder="1"/>
      <protection locked="0" hidden="1"/>
    </xf>
    <xf numFmtId="0" fontId="17" fillId="0" borderId="0" xfId="3" applyFont="1" applyAlignment="1" applyProtection="1">
      <alignment horizontal="left" vertical="center"/>
      <protection hidden="1"/>
    </xf>
    <xf numFmtId="0" fontId="19" fillId="5" borderId="0" xfId="3" applyFont="1" applyFill="1" applyAlignment="1" applyProtection="1">
      <alignment horizontal="left" vertical="center"/>
      <protection hidden="1"/>
    </xf>
    <xf numFmtId="0" fontId="17" fillId="5" borderId="0" xfId="3" applyFont="1" applyFill="1" applyAlignment="1" applyProtection="1">
      <alignment horizontal="left" vertical="center"/>
      <protection hidden="1"/>
    </xf>
    <xf numFmtId="0" fontId="17" fillId="5" borderId="0" xfId="3" applyFont="1" applyFill="1" applyAlignment="1" applyProtection="1">
      <alignment horizontal="center" vertical="center"/>
      <protection hidden="1"/>
    </xf>
    <xf numFmtId="0" fontId="13" fillId="2" borderId="18" xfId="3" applyFont="1" applyFill="1" applyBorder="1" applyAlignment="1" applyProtection="1">
      <alignment horizontal="center" vertical="center" wrapText="1" readingOrder="1"/>
      <protection hidden="1"/>
    </xf>
    <xf numFmtId="0" fontId="13" fillId="2" borderId="19" xfId="3" applyFont="1" applyFill="1" applyBorder="1" applyAlignment="1" applyProtection="1">
      <alignment horizontal="center" vertical="center" wrapText="1" readingOrder="1"/>
      <protection hidden="1"/>
    </xf>
    <xf numFmtId="0" fontId="13" fillId="2" borderId="20" xfId="3" applyFont="1" applyFill="1" applyBorder="1" applyAlignment="1" applyProtection="1">
      <alignment horizontal="center" vertical="center" wrapText="1" readingOrder="1"/>
      <protection hidden="1"/>
    </xf>
    <xf numFmtId="0" fontId="13" fillId="2" borderId="21" xfId="3" applyFont="1" applyFill="1" applyBorder="1" applyAlignment="1" applyProtection="1">
      <alignment horizontal="center" vertical="center" shrinkToFit="1" readingOrder="1"/>
      <protection hidden="1"/>
    </xf>
    <xf numFmtId="0" fontId="13" fillId="2" borderId="22" xfId="3" applyFont="1" applyFill="1" applyBorder="1" applyAlignment="1" applyProtection="1">
      <alignment horizontal="center" vertical="center" shrinkToFit="1" readingOrder="1"/>
      <protection hidden="1"/>
    </xf>
    <xf numFmtId="0" fontId="13" fillId="2" borderId="23" xfId="3" applyFont="1" applyFill="1" applyBorder="1" applyAlignment="1" applyProtection="1">
      <alignment horizontal="center" vertical="center" shrinkToFit="1" readingOrder="1"/>
      <protection hidden="1"/>
    </xf>
    <xf numFmtId="0" fontId="13" fillId="2" borderId="24" xfId="3" applyFont="1" applyFill="1" applyBorder="1" applyAlignment="1" applyProtection="1">
      <alignment horizontal="center" vertical="center" shrinkToFit="1" readingOrder="1"/>
      <protection hidden="1"/>
    </xf>
    <xf numFmtId="0" fontId="13" fillId="2" borderId="25" xfId="3" applyFont="1" applyFill="1" applyBorder="1" applyAlignment="1" applyProtection="1">
      <alignment horizontal="center" vertical="center" shrinkToFit="1" readingOrder="1"/>
      <protection hidden="1"/>
    </xf>
    <xf numFmtId="0" fontId="13" fillId="2" borderId="26" xfId="3" applyFont="1" applyFill="1" applyBorder="1" applyAlignment="1" applyProtection="1">
      <alignment horizontal="center" vertical="center" shrinkToFit="1" readingOrder="1"/>
      <protection hidden="1"/>
    </xf>
    <xf numFmtId="0" fontId="13" fillId="2" borderId="27" xfId="3" applyFont="1" applyFill="1" applyBorder="1" applyAlignment="1" applyProtection="1">
      <alignment horizontal="center" vertical="center" shrinkToFit="1" readingOrder="1"/>
      <protection hidden="1"/>
    </xf>
    <xf numFmtId="0" fontId="13" fillId="2" borderId="28" xfId="3" applyFont="1" applyFill="1" applyBorder="1" applyAlignment="1" applyProtection="1">
      <alignment horizontal="center" vertical="center" wrapText="1" readingOrder="1"/>
      <protection hidden="1"/>
    </xf>
    <xf numFmtId="0" fontId="20" fillId="3" borderId="29" xfId="3" applyFont="1" applyFill="1" applyBorder="1" applyProtection="1">
      <alignment vertical="center"/>
      <protection hidden="1"/>
    </xf>
    <xf numFmtId="0" fontId="13" fillId="0" borderId="29" xfId="3" applyFont="1" applyBorder="1" applyAlignment="1" applyProtection="1">
      <alignment horizontal="center" vertical="center" shrinkToFit="1" readingOrder="1"/>
      <protection hidden="1"/>
    </xf>
    <xf numFmtId="0" fontId="13" fillId="0" borderId="30" xfId="3" applyFont="1" applyBorder="1" applyAlignment="1" applyProtection="1">
      <alignment horizontal="center" vertical="center" wrapText="1" readingOrder="1"/>
      <protection locked="0" hidden="1"/>
    </xf>
    <xf numFmtId="0" fontId="13" fillId="0" borderId="31" xfId="3" applyFont="1" applyBorder="1" applyAlignment="1" applyProtection="1">
      <alignment horizontal="center" vertical="center" wrapText="1" readingOrder="1"/>
      <protection hidden="1"/>
    </xf>
    <xf numFmtId="0" fontId="13" fillId="0" borderId="8" xfId="3" applyFont="1" applyBorder="1" applyAlignment="1" applyProtection="1">
      <alignment horizontal="center" vertical="center" wrapText="1" readingOrder="1"/>
      <protection hidden="1"/>
    </xf>
    <xf numFmtId="41" fontId="21" fillId="0" borderId="31" xfId="1" applyFont="1" applyFill="1" applyBorder="1" applyAlignment="1" applyProtection="1">
      <alignment horizontal="center" vertical="center" wrapText="1"/>
      <protection locked="0" hidden="1"/>
    </xf>
    <xf numFmtId="41" fontId="21" fillId="0" borderId="32" xfId="1" applyFont="1" applyFill="1" applyBorder="1" applyAlignment="1" applyProtection="1">
      <alignment horizontal="center" vertical="center" wrapText="1"/>
      <protection locked="0" hidden="1"/>
    </xf>
    <xf numFmtId="41" fontId="21" fillId="0" borderId="33" xfId="1" applyFont="1" applyFill="1" applyBorder="1" applyAlignment="1" applyProtection="1">
      <alignment horizontal="center" vertical="center" wrapText="1"/>
      <protection locked="0" hidden="1"/>
    </xf>
    <xf numFmtId="41" fontId="21" fillId="0" borderId="34" xfId="1" applyFont="1" applyFill="1" applyBorder="1" applyAlignment="1" applyProtection="1">
      <alignment horizontal="center" vertical="center" wrapText="1"/>
      <protection locked="0" hidden="1"/>
    </xf>
    <xf numFmtId="41" fontId="21" fillId="0" borderId="35" xfId="1" applyFont="1" applyFill="1" applyBorder="1" applyAlignment="1" applyProtection="1">
      <alignment horizontal="center" vertical="center" wrapText="1"/>
      <protection locked="0" hidden="1"/>
    </xf>
    <xf numFmtId="41" fontId="21" fillId="0" borderId="36" xfId="1" applyFont="1" applyFill="1" applyBorder="1" applyAlignment="1" applyProtection="1">
      <alignment horizontal="center" vertical="center" wrapText="1"/>
      <protection locked="0" hidden="1"/>
    </xf>
    <xf numFmtId="41" fontId="21" fillId="2" borderId="3" xfId="1" applyFont="1" applyFill="1" applyBorder="1" applyAlignment="1" applyProtection="1">
      <alignment horizontal="center" vertical="center" wrapText="1"/>
      <protection hidden="1"/>
    </xf>
    <xf numFmtId="41" fontId="22" fillId="3" borderId="4" xfId="1" applyFont="1" applyFill="1" applyBorder="1" applyAlignment="1" applyProtection="1">
      <alignment horizontal="center" vertical="center" wrapText="1"/>
      <protection hidden="1"/>
    </xf>
    <xf numFmtId="41" fontId="21" fillId="0" borderId="11" xfId="1" applyFont="1" applyFill="1" applyBorder="1" applyAlignment="1" applyProtection="1">
      <alignment horizontal="center" vertical="center" wrapText="1"/>
      <protection hidden="1"/>
    </xf>
    <xf numFmtId="41" fontId="21" fillId="0" borderId="37" xfId="1" applyFont="1" applyFill="1" applyBorder="1" applyAlignment="1" applyProtection="1">
      <alignment horizontal="center" vertical="center" wrapText="1"/>
      <protection locked="0" hidden="1"/>
    </xf>
    <xf numFmtId="0" fontId="20" fillId="0" borderId="0" xfId="3" applyFont="1" applyProtection="1">
      <alignment vertical="center"/>
      <protection hidden="1"/>
    </xf>
    <xf numFmtId="0" fontId="20" fillId="0" borderId="0" xfId="3" applyFont="1" applyAlignment="1" applyProtection="1">
      <alignment horizontal="left" vertical="center"/>
      <protection hidden="1"/>
    </xf>
    <xf numFmtId="0" fontId="20" fillId="5" borderId="0" xfId="3" applyFont="1" applyFill="1" applyAlignment="1" applyProtection="1">
      <alignment horizontal="left" vertical="center"/>
      <protection hidden="1"/>
    </xf>
    <xf numFmtId="0" fontId="21" fillId="5" borderId="0" xfId="3" applyFont="1" applyFill="1" applyAlignment="1" applyProtection="1">
      <alignment horizontal="left" vertical="center"/>
      <protection hidden="1"/>
    </xf>
    <xf numFmtId="0" fontId="21" fillId="5" borderId="0" xfId="3" applyFont="1" applyFill="1" applyAlignment="1" applyProtection="1">
      <alignment horizontal="distributed" vertical="center"/>
      <protection hidden="1"/>
    </xf>
    <xf numFmtId="0" fontId="13" fillId="0" borderId="38" xfId="3" applyFont="1" applyBorder="1" applyAlignment="1" applyProtection="1">
      <alignment horizontal="center" vertical="center" wrapText="1" readingOrder="1"/>
      <protection hidden="1"/>
    </xf>
    <xf numFmtId="0" fontId="13" fillId="0" borderId="39" xfId="3" applyFont="1" applyBorder="1" applyAlignment="1" applyProtection="1">
      <alignment horizontal="center" vertical="center" shrinkToFit="1" readingOrder="1"/>
      <protection hidden="1"/>
    </xf>
    <xf numFmtId="41" fontId="21" fillId="0" borderId="40" xfId="1" applyFont="1" applyFill="1" applyBorder="1" applyAlignment="1" applyProtection="1">
      <alignment horizontal="center" vertical="center" wrapText="1"/>
      <protection locked="0" hidden="1"/>
    </xf>
    <xf numFmtId="41" fontId="21" fillId="0" borderId="41" xfId="1" applyFont="1" applyFill="1" applyBorder="1" applyAlignment="1" applyProtection="1">
      <alignment horizontal="center" vertical="center" wrapText="1"/>
      <protection locked="0" hidden="1"/>
    </xf>
    <xf numFmtId="41" fontId="21" fillId="0" borderId="42" xfId="1" applyFont="1" applyFill="1" applyBorder="1" applyAlignment="1" applyProtection="1">
      <alignment horizontal="center" vertical="center" wrapText="1"/>
      <protection locked="0" hidden="1"/>
    </xf>
    <xf numFmtId="41" fontId="21" fillId="0" borderId="43" xfId="1" applyFont="1" applyFill="1" applyBorder="1" applyAlignment="1" applyProtection="1">
      <alignment horizontal="center" vertical="center" wrapText="1"/>
      <protection locked="0" hidden="1"/>
    </xf>
    <xf numFmtId="41" fontId="21" fillId="0" borderId="44" xfId="1" applyFont="1" applyFill="1" applyBorder="1" applyAlignment="1" applyProtection="1">
      <alignment horizontal="center" vertical="center" wrapText="1"/>
      <protection locked="0" hidden="1"/>
    </xf>
    <xf numFmtId="41" fontId="21" fillId="0" borderId="45" xfId="1" applyFont="1" applyFill="1" applyBorder="1" applyAlignment="1" applyProtection="1">
      <alignment horizontal="center" vertical="center" wrapText="1"/>
      <protection locked="0" hidden="1"/>
    </xf>
    <xf numFmtId="41" fontId="21" fillId="2" borderId="39" xfId="1" applyFont="1" applyFill="1" applyBorder="1" applyAlignment="1" applyProtection="1">
      <alignment horizontal="center" vertical="center" wrapText="1"/>
      <protection hidden="1"/>
    </xf>
    <xf numFmtId="41" fontId="22" fillId="3" borderId="46" xfId="1" applyFont="1" applyFill="1" applyBorder="1" applyAlignment="1" applyProtection="1">
      <alignment horizontal="center" vertical="center" wrapText="1"/>
      <protection hidden="1"/>
    </xf>
    <xf numFmtId="41" fontId="21" fillId="0" borderId="47" xfId="1" applyFont="1" applyFill="1" applyBorder="1" applyAlignment="1" applyProtection="1">
      <alignment horizontal="center" vertical="center" wrapText="1"/>
      <protection hidden="1"/>
    </xf>
    <xf numFmtId="41" fontId="21" fillId="0" borderId="48" xfId="1" applyFont="1" applyFill="1" applyBorder="1" applyAlignment="1" applyProtection="1">
      <alignment horizontal="center" vertical="center" wrapText="1"/>
      <protection locked="0" hidden="1"/>
    </xf>
    <xf numFmtId="0" fontId="20" fillId="5" borderId="0" xfId="3" applyFont="1" applyFill="1" applyProtection="1">
      <alignment vertical="center"/>
      <protection hidden="1"/>
    </xf>
    <xf numFmtId="0" fontId="13" fillId="0" borderId="9" xfId="3" applyFont="1" applyBorder="1" applyAlignment="1" applyProtection="1">
      <alignment horizontal="center" vertical="center" wrapText="1" readingOrder="1"/>
      <protection hidden="1"/>
    </xf>
    <xf numFmtId="0" fontId="13" fillId="0" borderId="49" xfId="3" applyFont="1" applyBorder="1" applyAlignment="1" applyProtection="1">
      <alignment horizontal="center" vertical="center" shrinkToFit="1" readingOrder="1"/>
      <protection hidden="1"/>
    </xf>
    <xf numFmtId="41" fontId="21" fillId="0" borderId="50" xfId="1" applyFont="1" applyFill="1" applyBorder="1" applyAlignment="1" applyProtection="1">
      <alignment horizontal="center" vertical="center" wrapText="1"/>
      <protection locked="0" hidden="1"/>
    </xf>
    <xf numFmtId="41" fontId="21" fillId="0" borderId="51" xfId="1" applyFont="1" applyFill="1" applyBorder="1" applyAlignment="1" applyProtection="1">
      <alignment horizontal="center" vertical="center" wrapText="1"/>
      <protection locked="0" hidden="1"/>
    </xf>
    <xf numFmtId="41" fontId="21" fillId="0" borderId="52" xfId="1" applyFont="1" applyFill="1" applyBorder="1" applyAlignment="1" applyProtection="1">
      <alignment horizontal="center" vertical="center" wrapText="1"/>
      <protection locked="0" hidden="1"/>
    </xf>
    <xf numFmtId="41" fontId="21" fillId="0" borderId="53" xfId="1" applyFont="1" applyFill="1" applyBorder="1" applyAlignment="1" applyProtection="1">
      <alignment horizontal="center" vertical="center" wrapText="1"/>
      <protection locked="0" hidden="1"/>
    </xf>
    <xf numFmtId="41" fontId="21" fillId="0" borderId="54" xfId="1" applyFont="1" applyFill="1" applyBorder="1" applyAlignment="1" applyProtection="1">
      <alignment horizontal="center" vertical="center" wrapText="1"/>
      <protection locked="0" hidden="1"/>
    </xf>
    <xf numFmtId="41" fontId="21" fillId="0" borderId="55" xfId="1" applyFont="1" applyFill="1" applyBorder="1" applyAlignment="1" applyProtection="1">
      <alignment horizontal="center" vertical="center" wrapText="1"/>
      <protection locked="0" hidden="1"/>
    </xf>
    <xf numFmtId="41" fontId="21" fillId="2" borderId="49" xfId="1" applyFont="1" applyFill="1" applyBorder="1" applyAlignment="1" applyProtection="1">
      <alignment horizontal="center" vertical="center" wrapText="1"/>
      <protection hidden="1"/>
    </xf>
    <xf numFmtId="41" fontId="22" fillId="3" borderId="56" xfId="1" applyFont="1" applyFill="1" applyBorder="1" applyAlignment="1" applyProtection="1">
      <alignment horizontal="center" vertical="center" wrapText="1"/>
      <protection hidden="1"/>
    </xf>
    <xf numFmtId="41" fontId="21" fillId="0" borderId="56" xfId="1" applyFont="1" applyFill="1" applyBorder="1" applyAlignment="1" applyProtection="1">
      <alignment horizontal="center" vertical="center" wrapText="1"/>
      <protection hidden="1"/>
    </xf>
    <xf numFmtId="41" fontId="21" fillId="0" borderId="57" xfId="1" applyFont="1" applyFill="1" applyBorder="1" applyAlignment="1" applyProtection="1">
      <alignment horizontal="center" vertical="center" wrapText="1"/>
      <protection locked="0" hidden="1"/>
    </xf>
    <xf numFmtId="0" fontId="13" fillId="0" borderId="58" xfId="3" applyFont="1" applyBorder="1" applyAlignment="1" applyProtection="1">
      <alignment horizontal="center" vertical="center" wrapText="1" readingOrder="1"/>
      <protection hidden="1"/>
    </xf>
    <xf numFmtId="0" fontId="13" fillId="3" borderId="59" xfId="3" applyFont="1" applyFill="1" applyBorder="1" applyAlignment="1" applyProtection="1">
      <alignment horizontal="center" vertical="center" wrapText="1" readingOrder="1"/>
      <protection hidden="1"/>
    </xf>
    <xf numFmtId="41" fontId="21" fillId="3" borderId="60" xfId="1" applyFont="1" applyFill="1" applyBorder="1" applyAlignment="1" applyProtection="1">
      <alignment horizontal="center" vertical="center" wrapText="1"/>
      <protection hidden="1"/>
    </xf>
    <xf numFmtId="41" fontId="21" fillId="3" borderId="61" xfId="1" applyFont="1" applyFill="1" applyBorder="1" applyAlignment="1" applyProtection="1">
      <alignment horizontal="center" vertical="center" wrapText="1"/>
      <protection hidden="1"/>
    </xf>
    <xf numFmtId="41" fontId="21" fillId="3" borderId="62" xfId="1" applyFont="1" applyFill="1" applyBorder="1" applyAlignment="1" applyProtection="1">
      <alignment horizontal="center" vertical="center" wrapText="1"/>
      <protection hidden="1"/>
    </xf>
    <xf numFmtId="41" fontId="21" fillId="3" borderId="63" xfId="1" applyFont="1" applyFill="1" applyBorder="1" applyAlignment="1" applyProtection="1">
      <alignment horizontal="center" vertical="center" wrapText="1"/>
      <protection hidden="1"/>
    </xf>
    <xf numFmtId="41" fontId="21" fillId="3" borderId="64" xfId="1" applyFont="1" applyFill="1" applyBorder="1" applyAlignment="1" applyProtection="1">
      <alignment horizontal="center" vertical="center" wrapText="1"/>
      <protection hidden="1"/>
    </xf>
    <xf numFmtId="41" fontId="21" fillId="3" borderId="65" xfId="1" applyFont="1" applyFill="1" applyBorder="1" applyAlignment="1" applyProtection="1">
      <alignment horizontal="center" vertical="center" wrapText="1"/>
      <protection hidden="1"/>
    </xf>
    <xf numFmtId="41" fontId="21" fillId="3" borderId="59" xfId="1" applyFont="1" applyFill="1" applyBorder="1" applyAlignment="1" applyProtection="1">
      <alignment horizontal="center" vertical="center" wrapText="1"/>
      <protection hidden="1"/>
    </xf>
    <xf numFmtId="41" fontId="22" fillId="3" borderId="66" xfId="1" applyFont="1" applyFill="1" applyBorder="1" applyAlignment="1" applyProtection="1">
      <alignment horizontal="center" vertical="center" wrapText="1"/>
      <protection hidden="1"/>
    </xf>
    <xf numFmtId="41" fontId="21" fillId="3" borderId="66" xfId="1" applyFont="1" applyFill="1" applyBorder="1" applyAlignment="1" applyProtection="1">
      <alignment horizontal="center" vertical="center" wrapText="1"/>
      <protection hidden="1"/>
    </xf>
    <xf numFmtId="41" fontId="21" fillId="6" borderId="67" xfId="1" applyFont="1" applyFill="1" applyBorder="1" applyAlignment="1" applyProtection="1">
      <alignment horizontal="center" vertical="center" wrapText="1"/>
      <protection hidden="1"/>
    </xf>
    <xf numFmtId="41" fontId="22" fillId="3" borderId="47" xfId="1" applyFont="1" applyFill="1" applyBorder="1" applyAlignment="1" applyProtection="1">
      <alignment horizontal="center" vertical="center" wrapText="1"/>
      <protection hidden="1"/>
    </xf>
    <xf numFmtId="41" fontId="21" fillId="0" borderId="47" xfId="1" applyFont="1" applyFill="1" applyBorder="1" applyAlignment="1" applyProtection="1">
      <alignment horizontal="center" vertical="center" wrapText="1"/>
      <protection locked="0" hidden="1"/>
    </xf>
    <xf numFmtId="41" fontId="21" fillId="0" borderId="68" xfId="1" applyFont="1" applyFill="1" applyBorder="1" applyAlignment="1" applyProtection="1">
      <alignment horizontal="center" vertical="center" wrapText="1"/>
      <protection locked="0" hidden="1"/>
    </xf>
    <xf numFmtId="41" fontId="21" fillId="0" borderId="56" xfId="1" applyFont="1" applyFill="1" applyBorder="1" applyAlignment="1" applyProtection="1">
      <alignment horizontal="center" vertical="center" wrapText="1"/>
      <protection locked="0" hidden="1"/>
    </xf>
    <xf numFmtId="0" fontId="20" fillId="5" borderId="0" xfId="3" quotePrefix="1" applyFont="1" applyFill="1" applyAlignment="1" applyProtection="1">
      <alignment horizontal="left" vertical="center"/>
      <protection hidden="1"/>
    </xf>
    <xf numFmtId="41" fontId="21" fillId="0" borderId="55" xfId="1" applyFont="1" applyFill="1" applyBorder="1" applyAlignment="1" applyProtection="1">
      <alignment horizontal="center" vertical="center" wrapText="1" readingOrder="1"/>
      <protection locked="0" hidden="1"/>
    </xf>
    <xf numFmtId="0" fontId="23" fillId="5" borderId="0" xfId="3" applyFont="1" applyFill="1" applyAlignment="1" applyProtection="1">
      <alignment horizontal="left" vertical="center"/>
      <protection hidden="1"/>
    </xf>
    <xf numFmtId="0" fontId="24" fillId="5" borderId="0" xfId="3" applyFont="1" applyFill="1" applyAlignment="1" applyProtection="1">
      <alignment horizontal="left" vertical="center"/>
      <protection hidden="1"/>
    </xf>
    <xf numFmtId="0" fontId="19" fillId="5" borderId="0" xfId="3" applyFont="1" applyFill="1" applyProtection="1">
      <alignment vertical="center"/>
      <protection hidden="1"/>
    </xf>
    <xf numFmtId="0" fontId="25" fillId="5" borderId="0" xfId="3" applyFont="1" applyFill="1" applyProtection="1">
      <alignment vertical="center"/>
      <protection hidden="1"/>
    </xf>
    <xf numFmtId="41" fontId="21" fillId="7" borderId="67" xfId="1" quotePrefix="1" applyFont="1" applyFill="1" applyBorder="1" applyAlignment="1" applyProtection="1">
      <alignment horizontal="center" vertical="center" wrapText="1"/>
      <protection hidden="1"/>
    </xf>
    <xf numFmtId="0" fontId="13" fillId="8" borderId="69" xfId="3" applyFont="1" applyFill="1" applyBorder="1" applyAlignment="1" applyProtection="1">
      <alignment horizontal="center" vertical="center" wrapText="1" readingOrder="1"/>
      <protection hidden="1"/>
    </xf>
    <xf numFmtId="0" fontId="13" fillId="8" borderId="70" xfId="3" applyFont="1" applyFill="1" applyBorder="1" applyAlignment="1" applyProtection="1">
      <alignment horizontal="center" vertical="center" wrapText="1" readingOrder="1"/>
      <protection hidden="1"/>
    </xf>
    <xf numFmtId="41" fontId="21" fillId="8" borderId="71" xfId="1" applyFont="1" applyFill="1" applyBorder="1" applyAlignment="1" applyProtection="1">
      <alignment horizontal="center" vertical="center" wrapText="1"/>
      <protection hidden="1"/>
    </xf>
    <xf numFmtId="41" fontId="21" fillId="8" borderId="21" xfId="1" applyFont="1" applyFill="1" applyBorder="1" applyAlignment="1" applyProtection="1">
      <alignment horizontal="center" vertical="center" wrapText="1"/>
      <protection hidden="1"/>
    </xf>
    <xf numFmtId="41" fontId="21" fillId="8" borderId="22" xfId="1" applyFont="1" applyFill="1" applyBorder="1" applyAlignment="1" applyProtection="1">
      <alignment horizontal="center" vertical="center" wrapText="1"/>
      <protection hidden="1"/>
    </xf>
    <xf numFmtId="41" fontId="21" fillId="8" borderId="72" xfId="1" applyFont="1" applyFill="1" applyBorder="1" applyAlignment="1" applyProtection="1">
      <alignment horizontal="center" vertical="center" wrapText="1"/>
      <protection hidden="1"/>
    </xf>
    <xf numFmtId="41" fontId="21" fillId="8" borderId="25" xfId="1" applyFont="1" applyFill="1" applyBorder="1" applyAlignment="1" applyProtection="1">
      <alignment horizontal="center" vertical="center" wrapText="1"/>
      <protection hidden="1"/>
    </xf>
    <xf numFmtId="41" fontId="21" fillId="8" borderId="27" xfId="1" applyFont="1" applyFill="1" applyBorder="1" applyAlignment="1" applyProtection="1">
      <alignment horizontal="center" vertical="center" wrapText="1"/>
      <protection hidden="1"/>
    </xf>
    <xf numFmtId="41" fontId="21" fillId="8" borderId="70" xfId="1" applyFont="1" applyFill="1" applyBorder="1" applyAlignment="1" applyProtection="1">
      <alignment horizontal="center" vertical="center" wrapText="1"/>
      <protection hidden="1"/>
    </xf>
    <xf numFmtId="41" fontId="22" fillId="8" borderId="29" xfId="1" applyFont="1" applyFill="1" applyBorder="1" applyAlignment="1" applyProtection="1">
      <alignment horizontal="center" vertical="center" wrapText="1"/>
      <protection hidden="1"/>
    </xf>
    <xf numFmtId="41" fontId="21" fillId="8" borderId="29" xfId="1" applyFont="1" applyFill="1" applyBorder="1" applyAlignment="1" applyProtection="1">
      <alignment horizontal="center" vertical="center" wrapText="1"/>
      <protection hidden="1"/>
    </xf>
    <xf numFmtId="41" fontId="21" fillId="8" borderId="30" xfId="1" applyFont="1" applyFill="1" applyBorder="1" applyAlignment="1" applyProtection="1">
      <alignment horizontal="center" vertical="center" wrapText="1"/>
      <protection hidden="1"/>
    </xf>
    <xf numFmtId="0" fontId="26" fillId="0" borderId="0" xfId="0" applyFont="1">
      <alignment vertical="center"/>
    </xf>
    <xf numFmtId="0" fontId="27" fillId="0" borderId="0" xfId="0" applyFont="1" applyAlignment="1">
      <alignment horizontal="left" vertical="center" readingOrder="1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9" fillId="0" borderId="0" xfId="0" applyFont="1">
      <alignment vertical="center"/>
    </xf>
    <xf numFmtId="0" fontId="30" fillId="0" borderId="0" xfId="0" applyFont="1">
      <alignment vertical="center"/>
    </xf>
    <xf numFmtId="0" fontId="31" fillId="0" borderId="0" xfId="3" applyFont="1" applyProtection="1">
      <alignment vertical="center"/>
      <protection hidden="1"/>
    </xf>
    <xf numFmtId="0" fontId="0" fillId="2" borderId="73" xfId="0" applyFill="1" applyBorder="1" applyAlignment="1">
      <alignment horizontal="center" vertical="center"/>
    </xf>
    <xf numFmtId="0" fontId="0" fillId="2" borderId="74" xfId="0" applyFill="1" applyBorder="1" applyAlignment="1">
      <alignment horizontal="center" vertical="center"/>
    </xf>
    <xf numFmtId="0" fontId="0" fillId="2" borderId="75" xfId="0" applyFill="1" applyBorder="1" applyAlignment="1">
      <alignment horizontal="center" vertical="center"/>
    </xf>
    <xf numFmtId="0" fontId="0" fillId="2" borderId="76" xfId="0" applyFill="1" applyBorder="1" applyAlignment="1">
      <alignment horizontal="center" vertical="center"/>
    </xf>
    <xf numFmtId="0" fontId="0" fillId="6" borderId="73" xfId="0" applyFill="1" applyBorder="1" applyAlignment="1">
      <alignment horizontal="center" vertical="center"/>
    </xf>
    <xf numFmtId="0" fontId="0" fillId="6" borderId="74" xfId="0" applyFill="1" applyBorder="1" applyAlignment="1">
      <alignment horizontal="center" vertical="center"/>
    </xf>
    <xf numFmtId="0" fontId="0" fillId="6" borderId="75" xfId="0" applyFill="1" applyBorder="1" applyAlignment="1">
      <alignment horizontal="center" vertical="center"/>
    </xf>
    <xf numFmtId="0" fontId="0" fillId="6" borderId="76" xfId="0" applyFill="1" applyBorder="1" applyAlignment="1">
      <alignment horizontal="center" vertical="center"/>
    </xf>
    <xf numFmtId="0" fontId="0" fillId="2" borderId="77" xfId="0" applyFill="1" applyBorder="1" applyAlignment="1">
      <alignment horizontal="center" vertical="center"/>
    </xf>
    <xf numFmtId="0" fontId="0" fillId="2" borderId="78" xfId="0" applyFill="1" applyBorder="1" applyAlignment="1">
      <alignment horizontal="center" vertical="center"/>
    </xf>
    <xf numFmtId="0" fontId="0" fillId="2" borderId="79" xfId="0" applyFill="1" applyBorder="1" applyAlignment="1">
      <alignment horizontal="center" vertical="center"/>
    </xf>
    <xf numFmtId="0" fontId="0" fillId="6" borderId="77" xfId="0" applyFill="1" applyBorder="1" applyAlignment="1">
      <alignment horizontal="center" vertical="center"/>
    </xf>
    <xf numFmtId="0" fontId="0" fillId="6" borderId="78" xfId="0" applyFill="1" applyBorder="1" applyAlignment="1">
      <alignment horizontal="center" vertical="center"/>
    </xf>
    <xf numFmtId="0" fontId="0" fillId="6" borderId="79" xfId="0" applyFill="1" applyBorder="1" applyAlignment="1">
      <alignment horizontal="center" vertical="center"/>
    </xf>
    <xf numFmtId="0" fontId="0" fillId="0" borderId="80" xfId="0" applyBorder="1" applyAlignment="1">
      <alignment horizontal="center" vertical="center" wrapText="1"/>
    </xf>
    <xf numFmtId="0" fontId="0" fillId="0" borderId="78" xfId="0" applyBorder="1" applyAlignment="1">
      <alignment vertical="center" wrapText="1" shrinkToFit="1"/>
    </xf>
    <xf numFmtId="0" fontId="0" fillId="0" borderId="81" xfId="0" applyBorder="1" applyAlignment="1">
      <alignment vertical="center" shrinkToFit="1"/>
    </xf>
    <xf numFmtId="0" fontId="32" fillId="0" borderId="79" xfId="0" applyFont="1" applyBorder="1" applyAlignment="1">
      <alignment vertical="center" wrapText="1" shrinkToFit="1"/>
    </xf>
    <xf numFmtId="49" fontId="0" fillId="6" borderId="82" xfId="0" applyNumberFormat="1" applyFill="1" applyBorder="1" applyAlignment="1">
      <alignment horizontal="center" vertical="center"/>
    </xf>
    <xf numFmtId="0" fontId="0" fillId="6" borderId="83" xfId="0" applyFill="1" applyBorder="1" applyAlignment="1">
      <alignment horizontal="center" vertical="center"/>
    </xf>
    <xf numFmtId="0" fontId="32" fillId="0" borderId="84" xfId="0" applyFont="1" applyBorder="1" applyAlignment="1">
      <alignment vertical="center" wrapText="1"/>
    </xf>
    <xf numFmtId="0" fontId="0" fillId="0" borderId="78" xfId="0" applyBorder="1" applyAlignment="1">
      <alignment vertical="center" shrinkToFit="1"/>
    </xf>
    <xf numFmtId="49" fontId="0" fillId="6" borderId="85" xfId="0" applyNumberFormat="1" applyFill="1" applyBorder="1" applyAlignment="1">
      <alignment horizontal="center" vertical="center"/>
    </xf>
    <xf numFmtId="0" fontId="0" fillId="6" borderId="81" xfId="0" applyFill="1" applyBorder="1" applyAlignment="1">
      <alignment horizontal="center" vertical="center"/>
    </xf>
    <xf numFmtId="49" fontId="0" fillId="6" borderId="82" xfId="0" applyNumberFormat="1" applyFill="1" applyBorder="1">
      <alignment vertical="center"/>
    </xf>
    <xf numFmtId="0" fontId="0" fillId="6" borderId="83" xfId="0" applyFill="1" applyBorder="1">
      <alignment vertical="center"/>
    </xf>
    <xf numFmtId="0" fontId="32" fillId="6" borderId="86" xfId="0" applyFont="1" applyFill="1" applyBorder="1" applyAlignment="1">
      <alignment vertical="center" wrapText="1"/>
    </xf>
    <xf numFmtId="49" fontId="0" fillId="6" borderId="85" xfId="0" applyNumberFormat="1" applyFill="1" applyBorder="1">
      <alignment vertical="center"/>
    </xf>
    <xf numFmtId="0" fontId="0" fillId="6" borderId="81" xfId="0" applyFill="1" applyBorder="1">
      <alignment vertical="center"/>
    </xf>
    <xf numFmtId="0" fontId="32" fillId="6" borderId="79" xfId="0" applyFont="1" applyFill="1" applyBorder="1" applyAlignment="1">
      <alignment vertical="center" wrapText="1"/>
    </xf>
    <xf numFmtId="0" fontId="0" fillId="0" borderId="87" xfId="0" applyBorder="1" applyAlignment="1">
      <alignment horizontal="center" vertical="center" wrapText="1"/>
    </xf>
    <xf numFmtId="0" fontId="0" fillId="0" borderId="88" xfId="0" applyBorder="1" applyAlignment="1">
      <alignment horizontal="center" vertical="center" shrinkToFit="1"/>
    </xf>
    <xf numFmtId="0" fontId="0" fillId="0" borderId="88" xfId="0" applyBorder="1" applyAlignment="1">
      <alignment vertical="center" shrinkToFit="1"/>
    </xf>
    <xf numFmtId="0" fontId="32" fillId="0" borderId="89" xfId="0" applyFont="1" applyBorder="1" applyAlignment="1">
      <alignment vertical="center" wrapText="1"/>
    </xf>
    <xf numFmtId="49" fontId="0" fillId="6" borderId="90" xfId="0" applyNumberFormat="1" applyFill="1" applyBorder="1">
      <alignment vertical="center"/>
    </xf>
    <xf numFmtId="0" fontId="0" fillId="6" borderId="91" xfId="0" applyFill="1" applyBorder="1">
      <alignment vertical="center"/>
    </xf>
    <xf numFmtId="0" fontId="32" fillId="6" borderId="92" xfId="0" applyFont="1" applyFill="1" applyBorder="1" applyAlignment="1">
      <alignment vertical="center" wrapText="1"/>
    </xf>
    <xf numFmtId="0" fontId="0" fillId="2" borderId="0" xfId="0" applyFill="1">
      <alignment vertical="center"/>
    </xf>
    <xf numFmtId="0" fontId="4" fillId="0" borderId="31" xfId="4" applyFont="1" applyBorder="1" applyAlignment="1">
      <alignment horizontal="center" vertical="center"/>
    </xf>
    <xf numFmtId="0" fontId="4" fillId="0" borderId="5" xfId="4" applyFont="1" applyBorder="1" applyAlignment="1">
      <alignment horizontal="center" vertical="center"/>
    </xf>
    <xf numFmtId="0" fontId="4" fillId="0" borderId="8" xfId="4" applyFont="1" applyBorder="1" applyAlignment="1">
      <alignment horizontal="center" vertical="center"/>
    </xf>
    <xf numFmtId="0" fontId="22" fillId="4" borderId="0" xfId="3" applyFont="1" applyFill="1" applyAlignment="1" applyProtection="1">
      <alignment horizontal="left" vertical="center"/>
      <protection hidden="1"/>
    </xf>
    <xf numFmtId="0" fontId="13" fillId="4" borderId="0" xfId="3" applyFont="1" applyFill="1" applyAlignment="1" applyProtection="1">
      <alignment horizontal="left" vertical="center"/>
      <protection hidden="1"/>
    </xf>
    <xf numFmtId="0" fontId="13" fillId="4" borderId="0" xfId="3" applyFont="1" applyFill="1" applyAlignment="1" applyProtection="1">
      <alignment horizontal="center" vertical="center"/>
      <protection hidden="1"/>
    </xf>
    <xf numFmtId="0" fontId="7" fillId="4" borderId="0" xfId="3" applyFill="1" applyProtection="1">
      <alignment vertical="center"/>
      <protection hidden="1"/>
    </xf>
    <xf numFmtId="0" fontId="7" fillId="4" borderId="0" xfId="4" applyFont="1" applyFill="1">
      <alignment vertical="center"/>
    </xf>
    <xf numFmtId="0" fontId="7" fillId="0" borderId="0" xfId="4" applyFont="1">
      <alignment vertical="center"/>
    </xf>
    <xf numFmtId="0" fontId="4" fillId="0" borderId="93" xfId="4" applyFont="1" applyBorder="1" applyAlignment="1">
      <alignment horizontal="center" vertical="center"/>
    </xf>
    <xf numFmtId="0" fontId="4" fillId="0" borderId="0" xfId="4" applyFont="1" applyAlignment="1">
      <alignment horizontal="center" vertical="center"/>
    </xf>
    <xf numFmtId="0" fontId="4" fillId="0" borderId="17" xfId="4" applyFont="1" applyBorder="1" applyAlignment="1">
      <alignment horizontal="center" vertical="center"/>
    </xf>
    <xf numFmtId="0" fontId="17" fillId="9" borderId="0" xfId="3" applyFont="1" applyFill="1" applyAlignment="1" applyProtection="1">
      <alignment horizontal="left" vertical="center"/>
      <protection hidden="1"/>
    </xf>
    <xf numFmtId="0" fontId="17" fillId="9" borderId="0" xfId="3" applyFont="1" applyFill="1" applyAlignment="1" applyProtection="1">
      <alignment horizontal="center" vertical="center"/>
      <protection hidden="1"/>
    </xf>
    <xf numFmtId="0" fontId="11" fillId="4" borderId="0" xfId="3" applyFont="1" applyFill="1" applyProtection="1">
      <alignment vertical="center"/>
      <protection hidden="1"/>
    </xf>
    <xf numFmtId="0" fontId="4" fillId="0" borderId="71" xfId="4" applyFont="1" applyBorder="1" applyAlignment="1">
      <alignment horizontal="center" vertical="center"/>
    </xf>
    <xf numFmtId="0" fontId="4" fillId="0" borderId="1" xfId="4" applyFont="1" applyBorder="1" applyAlignment="1">
      <alignment horizontal="center" vertical="center"/>
    </xf>
    <xf numFmtId="0" fontId="4" fillId="0" borderId="30" xfId="4" applyFont="1" applyBorder="1" applyAlignment="1">
      <alignment horizontal="center" vertical="center"/>
    </xf>
    <xf numFmtId="0" fontId="20" fillId="9" borderId="0" xfId="3" applyFont="1" applyFill="1" applyAlignment="1" applyProtection="1">
      <alignment horizontal="left" vertical="center"/>
      <protection hidden="1"/>
    </xf>
    <xf numFmtId="0" fontId="23" fillId="9" borderId="0" xfId="3" applyFont="1" applyFill="1" applyAlignment="1" applyProtection="1">
      <alignment horizontal="left" vertical="center"/>
      <protection hidden="1"/>
    </xf>
    <xf numFmtId="0" fontId="21" fillId="9" borderId="0" xfId="3" applyFont="1" applyFill="1" applyAlignment="1" applyProtection="1">
      <alignment horizontal="distributed" vertical="center"/>
      <protection hidden="1"/>
    </xf>
    <xf numFmtId="0" fontId="9" fillId="0" borderId="1" xfId="4" applyFont="1" applyBorder="1" applyProtection="1">
      <alignment vertical="center"/>
      <protection locked="0" hidden="1"/>
    </xf>
    <xf numFmtId="0" fontId="33" fillId="0" borderId="1" xfId="4" applyFont="1" applyBorder="1" applyProtection="1">
      <alignment vertical="center"/>
      <protection locked="0" hidden="1"/>
    </xf>
    <xf numFmtId="0" fontId="34" fillId="0" borderId="1" xfId="4" applyFont="1" applyBorder="1" applyProtection="1">
      <alignment vertical="center"/>
      <protection locked="0" hidden="1"/>
    </xf>
    <xf numFmtId="0" fontId="35" fillId="0" borderId="1" xfId="4" applyFont="1" applyBorder="1" applyProtection="1">
      <alignment vertical="center"/>
      <protection hidden="1"/>
    </xf>
    <xf numFmtId="0" fontId="11" fillId="0" borderId="0" xfId="4" applyFont="1">
      <alignment vertical="center"/>
    </xf>
    <xf numFmtId="0" fontId="36" fillId="0" borderId="1" xfId="4" applyFont="1" applyBorder="1" applyAlignment="1" applyProtection="1">
      <alignment horizontal="right" vertical="center"/>
      <protection hidden="1"/>
    </xf>
    <xf numFmtId="0" fontId="20" fillId="9" borderId="0" xfId="3" applyFont="1" applyFill="1" applyProtection="1">
      <alignment vertical="center"/>
      <protection hidden="1"/>
    </xf>
    <xf numFmtId="0" fontId="11" fillId="4" borderId="0" xfId="4" applyFont="1" applyFill="1">
      <alignment vertical="center"/>
    </xf>
    <xf numFmtId="0" fontId="13" fillId="10" borderId="94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95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96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97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98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6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99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37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100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101" xfId="4" applyFont="1" applyFill="1" applyBorder="1" applyAlignment="1" applyProtection="1">
      <alignment horizontal="center" vertical="center" wrapText="1" readingOrder="1"/>
      <protection locked="0" hidden="1"/>
    </xf>
    <xf numFmtId="0" fontId="17" fillId="0" borderId="0" xfId="4" applyFont="1" applyAlignment="1">
      <alignment horizontal="center" vertical="center"/>
    </xf>
    <xf numFmtId="0" fontId="1" fillId="10" borderId="58" xfId="4" applyFill="1" applyBorder="1" applyProtection="1">
      <alignment vertical="center"/>
      <protection locked="0" hidden="1"/>
    </xf>
    <xf numFmtId="0" fontId="13" fillId="10" borderId="102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103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81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78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104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105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106" xfId="4" applyFont="1" applyFill="1" applyBorder="1" applyAlignment="1" applyProtection="1">
      <alignment horizontal="center" vertical="center" wrapText="1" readingOrder="1"/>
      <protection locked="0" hidden="1"/>
    </xf>
    <xf numFmtId="0" fontId="13" fillId="11" borderId="107" xfId="4" applyFont="1" applyFill="1" applyBorder="1" applyAlignment="1" applyProtection="1">
      <alignment horizontal="center" vertical="center" shrinkToFit="1" readingOrder="1"/>
      <protection locked="0" hidden="1"/>
    </xf>
    <xf numFmtId="0" fontId="13" fillId="11" borderId="108" xfId="4" applyFont="1" applyFill="1" applyBorder="1" applyAlignment="1" applyProtection="1">
      <alignment horizontal="center" vertical="center" shrinkToFit="1" readingOrder="1"/>
      <protection locked="0" hidden="1"/>
    </xf>
    <xf numFmtId="0" fontId="13" fillId="0" borderId="108" xfId="4" applyFont="1" applyBorder="1" applyAlignment="1" applyProtection="1">
      <alignment horizontal="center" vertical="center" shrinkToFit="1" readingOrder="1"/>
      <protection locked="0" hidden="1"/>
    </xf>
    <xf numFmtId="0" fontId="13" fillId="0" borderId="105" xfId="4" applyFont="1" applyBorder="1" applyAlignment="1" applyProtection="1">
      <alignment horizontal="center" vertical="center" shrinkToFit="1" readingOrder="1"/>
      <protection locked="0" hidden="1"/>
    </xf>
    <xf numFmtId="0" fontId="13" fillId="0" borderId="109" xfId="4" applyFont="1" applyBorder="1" applyAlignment="1" applyProtection="1">
      <alignment horizontal="center" vertical="center" shrinkToFit="1" readingOrder="1"/>
      <protection locked="0" hidden="1"/>
    </xf>
    <xf numFmtId="0" fontId="13" fillId="10" borderId="110" xfId="4" applyFont="1" applyFill="1" applyBorder="1" applyAlignment="1" applyProtection="1">
      <alignment horizontal="center" vertical="center" wrapText="1" readingOrder="1"/>
      <protection locked="0" hidden="1"/>
    </xf>
    <xf numFmtId="0" fontId="20" fillId="4" borderId="0" xfId="3" applyFont="1" applyFill="1" applyProtection="1">
      <alignment vertical="center"/>
      <protection hidden="1"/>
    </xf>
    <xf numFmtId="0" fontId="17" fillId="4" borderId="0" xfId="4" applyFont="1" applyFill="1" applyAlignment="1">
      <alignment horizontal="center" vertical="center"/>
    </xf>
    <xf numFmtId="0" fontId="1" fillId="0" borderId="0" xfId="4" applyAlignment="1">
      <alignment horizontal="center" vertical="center"/>
    </xf>
    <xf numFmtId="0" fontId="6" fillId="0" borderId="111" xfId="4" applyFont="1" applyBorder="1" applyAlignment="1" applyProtection="1">
      <alignment horizontal="center" vertical="center" wrapText="1" readingOrder="1"/>
      <protection locked="0" hidden="1"/>
    </xf>
    <xf numFmtId="176" fontId="37" fillId="0" borderId="112" xfId="4" applyNumberFormat="1" applyFont="1" applyBorder="1" applyAlignment="1" applyProtection="1">
      <alignment vertical="center" wrapText="1"/>
      <protection locked="0" hidden="1"/>
    </xf>
    <xf numFmtId="176" fontId="6" fillId="0" borderId="113" xfId="4" applyNumberFormat="1" applyFont="1" applyBorder="1" applyAlignment="1" applyProtection="1">
      <alignment vertical="center" wrapText="1"/>
      <protection locked="0" hidden="1"/>
    </xf>
    <xf numFmtId="176" fontId="6" fillId="0" borderId="114" xfId="4" applyNumberFormat="1" applyFont="1" applyBorder="1" applyAlignment="1" applyProtection="1">
      <alignment horizontal="center" vertical="center" wrapText="1"/>
      <protection locked="0" hidden="1"/>
    </xf>
    <xf numFmtId="176" fontId="6" fillId="0" borderId="115" xfId="4" applyNumberFormat="1" applyFont="1" applyBorder="1" applyAlignment="1" applyProtection="1">
      <alignment horizontal="center" vertical="center" wrapText="1"/>
      <protection locked="0" hidden="1"/>
    </xf>
    <xf numFmtId="176" fontId="6" fillId="0" borderId="115" xfId="4" applyNumberFormat="1" applyFont="1" applyBorder="1" applyAlignment="1" applyProtection="1">
      <alignment horizontal="center" vertical="center" shrinkToFit="1"/>
      <protection locked="0" hidden="1"/>
    </xf>
    <xf numFmtId="176" fontId="6" fillId="0" borderId="114" xfId="4" applyNumberFormat="1" applyFont="1" applyBorder="1" applyAlignment="1" applyProtection="1">
      <alignment horizontal="center" vertical="center" shrinkToFit="1"/>
      <protection locked="0" hidden="1"/>
    </xf>
    <xf numFmtId="177" fontId="6" fillId="0" borderId="116" xfId="4" applyNumberFormat="1" applyFont="1" applyBorder="1" applyAlignment="1" applyProtection="1">
      <alignment horizontal="right" vertical="center"/>
      <protection locked="0" hidden="1"/>
    </xf>
    <xf numFmtId="177" fontId="6" fillId="0" borderId="117" xfId="4" applyNumberFormat="1" applyFont="1" applyBorder="1" applyAlignment="1" applyProtection="1">
      <alignment horizontal="right" vertical="center"/>
      <protection locked="0" hidden="1"/>
    </xf>
    <xf numFmtId="178" fontId="38" fillId="3" borderId="118" xfId="4" applyNumberFormat="1" applyFont="1" applyFill="1" applyBorder="1" applyAlignment="1" applyProtection="1">
      <alignment horizontal="right" vertical="center"/>
      <protection hidden="1"/>
    </xf>
    <xf numFmtId="176" fontId="6" fillId="11" borderId="119" xfId="3" applyNumberFormat="1" applyFont="1" applyFill="1" applyBorder="1" applyAlignment="1" applyProtection="1">
      <alignment horizontal="center" vertical="center" wrapText="1"/>
      <protection locked="0" hidden="1"/>
    </xf>
    <xf numFmtId="176" fontId="6" fillId="11" borderId="120" xfId="3" applyNumberFormat="1" applyFont="1" applyFill="1" applyBorder="1" applyAlignment="1" applyProtection="1">
      <alignment horizontal="center" vertical="center" wrapText="1"/>
      <protection locked="0" hidden="1"/>
    </xf>
    <xf numFmtId="176" fontId="6" fillId="0" borderId="120" xfId="3" applyNumberFormat="1" applyFont="1" applyBorder="1" applyAlignment="1" applyProtection="1">
      <alignment horizontal="center" vertical="center" wrapText="1"/>
      <protection locked="0" hidden="1"/>
    </xf>
    <xf numFmtId="176" fontId="6" fillId="0" borderId="117" xfId="3" applyNumberFormat="1" applyFont="1" applyBorder="1" applyAlignment="1" applyProtection="1">
      <alignment horizontal="center" vertical="center" wrapText="1"/>
      <protection locked="0" hidden="1"/>
    </xf>
    <xf numFmtId="176" fontId="6" fillId="0" borderId="121" xfId="4" applyNumberFormat="1" applyFont="1" applyBorder="1" applyAlignment="1" applyProtection="1">
      <alignment horizontal="center" vertical="center" wrapText="1"/>
      <protection locked="0" hidden="1"/>
    </xf>
    <xf numFmtId="176" fontId="6" fillId="0" borderId="48" xfId="4" applyNumberFormat="1" applyFont="1" applyBorder="1" applyAlignment="1" applyProtection="1">
      <alignment horizontal="center" vertical="center" wrapText="1"/>
      <protection locked="0" hidden="1"/>
    </xf>
    <xf numFmtId="0" fontId="20" fillId="4" borderId="0" xfId="4" applyFont="1" applyFill="1">
      <alignment vertical="center"/>
    </xf>
    <xf numFmtId="0" fontId="20" fillId="0" borderId="0" xfId="4" applyFont="1">
      <alignment vertical="center"/>
    </xf>
    <xf numFmtId="176" fontId="6" fillId="0" borderId="112" xfId="4" applyNumberFormat="1" applyFont="1" applyBorder="1" applyAlignment="1" applyProtection="1">
      <alignment vertical="center" wrapText="1"/>
      <protection locked="0" hidden="1"/>
    </xf>
    <xf numFmtId="176" fontId="6" fillId="0" borderId="113" xfId="4" applyNumberFormat="1" applyFont="1" applyBorder="1" applyAlignment="1" applyProtection="1">
      <alignment vertical="center" wrapText="1"/>
      <protection locked="0" hidden="1"/>
    </xf>
    <xf numFmtId="0" fontId="20" fillId="9" borderId="0" xfId="3" quotePrefix="1" applyFont="1" applyFill="1" applyAlignment="1" applyProtection="1">
      <alignment horizontal="left" vertical="center"/>
      <protection hidden="1"/>
    </xf>
    <xf numFmtId="0" fontId="6" fillId="0" borderId="122" xfId="4" applyFont="1" applyBorder="1" applyAlignment="1" applyProtection="1">
      <alignment horizontal="center" vertical="center" wrapText="1" readingOrder="1"/>
      <protection locked="0" hidden="1"/>
    </xf>
    <xf numFmtId="176" fontId="6" fillId="0" borderId="112" xfId="4" applyNumberFormat="1" applyFont="1" applyBorder="1" applyAlignment="1" applyProtection="1">
      <alignment horizontal="left" vertical="center" wrapText="1"/>
      <protection locked="0" hidden="1"/>
    </xf>
    <xf numFmtId="176" fontId="6" fillId="0" borderId="113" xfId="4" applyNumberFormat="1" applyFont="1" applyBorder="1" applyAlignment="1" applyProtection="1">
      <alignment horizontal="left" vertical="center" wrapText="1"/>
      <protection locked="0" hidden="1"/>
    </xf>
    <xf numFmtId="177" fontId="6" fillId="0" borderId="53" xfId="4" applyNumberFormat="1" applyFont="1" applyBorder="1" applyAlignment="1" applyProtection="1">
      <alignment horizontal="right" vertical="center"/>
      <protection locked="0" hidden="1"/>
    </xf>
    <xf numFmtId="177" fontId="6" fillId="0" borderId="55" xfId="4" applyNumberFormat="1" applyFont="1" applyBorder="1" applyAlignment="1" applyProtection="1">
      <alignment horizontal="right" vertical="center"/>
      <protection locked="0" hidden="1"/>
    </xf>
    <xf numFmtId="178" fontId="38" fillId="3" borderId="123" xfId="4" applyNumberFormat="1" applyFont="1" applyFill="1" applyBorder="1" applyAlignment="1" applyProtection="1">
      <alignment horizontal="right" vertical="center"/>
      <protection hidden="1"/>
    </xf>
    <xf numFmtId="176" fontId="6" fillId="11" borderId="51" xfId="3" applyNumberFormat="1" applyFont="1" applyFill="1" applyBorder="1" applyAlignment="1" applyProtection="1">
      <alignment horizontal="center" vertical="center" wrapText="1"/>
      <protection locked="0" hidden="1"/>
    </xf>
    <xf numFmtId="176" fontId="6" fillId="11" borderId="54" xfId="3" applyNumberFormat="1" applyFont="1" applyFill="1" applyBorder="1" applyAlignment="1" applyProtection="1">
      <alignment horizontal="center" vertical="center" wrapText="1"/>
      <protection locked="0" hidden="1"/>
    </xf>
    <xf numFmtId="176" fontId="6" fillId="0" borderId="54" xfId="3" applyNumberFormat="1" applyFont="1" applyBorder="1" applyAlignment="1" applyProtection="1">
      <alignment horizontal="center" vertical="center" wrapText="1"/>
      <protection locked="0" hidden="1"/>
    </xf>
    <xf numFmtId="176" fontId="6" fillId="0" borderId="55" xfId="3" applyNumberFormat="1" applyFont="1" applyBorder="1" applyAlignment="1" applyProtection="1">
      <alignment horizontal="center" vertical="center" wrapText="1"/>
      <protection locked="0" hidden="1"/>
    </xf>
    <xf numFmtId="176" fontId="6" fillId="0" borderId="52" xfId="4" applyNumberFormat="1" applyFont="1" applyBorder="1" applyAlignment="1" applyProtection="1">
      <alignment horizontal="center" vertical="center" wrapText="1"/>
      <protection locked="0" hidden="1"/>
    </xf>
    <xf numFmtId="176" fontId="6" fillId="0" borderId="57" xfId="4" applyNumberFormat="1" applyFont="1" applyBorder="1" applyAlignment="1" applyProtection="1">
      <alignment horizontal="center" vertical="center" wrapText="1"/>
      <protection locked="0" hidden="1"/>
    </xf>
    <xf numFmtId="176" fontId="37" fillId="0" borderId="115" xfId="4" applyNumberFormat="1" applyFont="1" applyBorder="1" applyAlignment="1" applyProtection="1">
      <alignment horizontal="center" vertical="center" wrapText="1"/>
      <protection locked="0" hidden="1"/>
    </xf>
    <xf numFmtId="0" fontId="1" fillId="0" borderId="0" xfId="4">
      <alignment vertical="center"/>
    </xf>
    <xf numFmtId="0" fontId="6" fillId="0" borderId="111" xfId="5" applyFont="1" applyBorder="1" applyAlignment="1" applyProtection="1">
      <alignment horizontal="center" vertical="center" wrapText="1" readingOrder="1"/>
      <protection locked="0" hidden="1"/>
    </xf>
    <xf numFmtId="176" fontId="37" fillId="0" borderId="112" xfId="5" applyNumberFormat="1" applyFont="1" applyBorder="1" applyAlignment="1" applyProtection="1">
      <alignment horizontal="left" vertical="center" wrapText="1"/>
      <protection locked="0" hidden="1"/>
    </xf>
    <xf numFmtId="176" fontId="37" fillId="0" borderId="113" xfId="5" applyNumberFormat="1" applyFont="1" applyBorder="1" applyAlignment="1" applyProtection="1">
      <alignment horizontal="left" vertical="center" wrapText="1"/>
      <protection locked="0" hidden="1"/>
    </xf>
    <xf numFmtId="176" fontId="6" fillId="0" borderId="114" xfId="5" applyNumberFormat="1" applyFont="1" applyBorder="1" applyAlignment="1" applyProtection="1">
      <alignment horizontal="center" vertical="center" wrapText="1"/>
      <protection locked="0" hidden="1"/>
    </xf>
    <xf numFmtId="176" fontId="6" fillId="0" borderId="115" xfId="5" applyNumberFormat="1" applyFont="1" applyBorder="1" applyAlignment="1" applyProtection="1">
      <alignment horizontal="center" vertical="center" wrapText="1"/>
      <protection locked="0" hidden="1"/>
    </xf>
    <xf numFmtId="176" fontId="6" fillId="0" borderId="114" xfId="5" applyNumberFormat="1" applyFont="1" applyBorder="1" applyAlignment="1" applyProtection="1">
      <alignment horizontal="center" vertical="center" shrinkToFit="1"/>
      <protection locked="0" hidden="1"/>
    </xf>
    <xf numFmtId="177" fontId="6" fillId="0" borderId="116" xfId="5" applyNumberFormat="1" applyFont="1" applyBorder="1" applyAlignment="1" applyProtection="1">
      <alignment horizontal="right" vertical="center"/>
      <protection locked="0" hidden="1"/>
    </xf>
    <xf numFmtId="179" fontId="6" fillId="0" borderId="55" xfId="5" applyNumberFormat="1" applyFont="1" applyBorder="1" applyAlignment="1" applyProtection="1">
      <alignment horizontal="right" vertical="center"/>
      <protection locked="0" hidden="1"/>
    </xf>
    <xf numFmtId="178" fontId="38" fillId="12" borderId="123" xfId="5" applyNumberFormat="1" applyFont="1" applyFill="1" applyBorder="1" applyAlignment="1" applyProtection="1">
      <alignment horizontal="right" vertical="center"/>
      <protection hidden="1"/>
    </xf>
    <xf numFmtId="176" fontId="6" fillId="13" borderId="119" xfId="5" applyNumberFormat="1" applyFont="1" applyFill="1" applyBorder="1" applyAlignment="1" applyProtection="1">
      <alignment horizontal="center" vertical="center" wrapText="1"/>
      <protection locked="0" hidden="1"/>
    </xf>
    <xf numFmtId="176" fontId="6" fillId="13" borderId="54" xfId="5" applyNumberFormat="1" applyFont="1" applyFill="1" applyBorder="1" applyAlignment="1" applyProtection="1">
      <alignment horizontal="center" vertical="center" wrapText="1"/>
      <protection locked="0" hidden="1"/>
    </xf>
    <xf numFmtId="176" fontId="6" fillId="13" borderId="120" xfId="5" applyNumberFormat="1" applyFont="1" applyFill="1" applyBorder="1" applyAlignment="1" applyProtection="1">
      <alignment horizontal="center" vertical="center" wrapText="1"/>
      <protection locked="0" hidden="1"/>
    </xf>
    <xf numFmtId="176" fontId="6" fillId="0" borderId="120" xfId="5" applyNumberFormat="1" applyFont="1" applyBorder="1" applyAlignment="1" applyProtection="1">
      <alignment horizontal="center" vertical="center" wrapText="1"/>
      <protection locked="0" hidden="1"/>
    </xf>
    <xf numFmtId="176" fontId="6" fillId="0" borderId="54" xfId="5" applyNumberFormat="1" applyFont="1" applyBorder="1" applyAlignment="1" applyProtection="1">
      <alignment horizontal="center" vertical="center" wrapText="1"/>
      <protection locked="0" hidden="1"/>
    </xf>
    <xf numFmtId="176" fontId="6" fillId="0" borderId="117" xfId="5" applyNumberFormat="1" applyFont="1" applyBorder="1" applyAlignment="1" applyProtection="1">
      <alignment horizontal="center" vertical="center" wrapText="1"/>
      <protection locked="0" hidden="1"/>
    </xf>
    <xf numFmtId="176" fontId="6" fillId="0" borderId="121" xfId="5" applyNumberFormat="1" applyFont="1" applyBorder="1" applyAlignment="1" applyProtection="1">
      <alignment horizontal="center" vertical="center" wrapText="1"/>
      <protection locked="0" hidden="1"/>
    </xf>
    <xf numFmtId="176" fontId="6" fillId="0" borderId="48" xfId="5" applyNumberFormat="1" applyFont="1" applyBorder="1" applyAlignment="1" applyProtection="1">
      <alignment horizontal="center" vertical="center" wrapText="1"/>
      <protection locked="0" hidden="1"/>
    </xf>
    <xf numFmtId="0" fontId="37" fillId="0" borderId="115" xfId="5" applyFont="1" applyBorder="1" applyAlignment="1" applyProtection="1">
      <alignment horizontal="center" vertical="center" wrapText="1"/>
      <protection locked="0" hidden="1"/>
    </xf>
    <xf numFmtId="0" fontId="20" fillId="9" borderId="0" xfId="3" applyFont="1" applyFill="1" applyAlignment="1" applyProtection="1">
      <alignment horizontal="center" vertical="center"/>
      <protection hidden="1"/>
    </xf>
    <xf numFmtId="176" fontId="41" fillId="0" borderId="112" xfId="4" applyNumberFormat="1" applyFont="1" applyBorder="1" applyAlignment="1" applyProtection="1">
      <alignment horizontal="left" vertical="center" wrapText="1"/>
      <protection locked="0" hidden="1"/>
    </xf>
    <xf numFmtId="176" fontId="41" fillId="0" borderId="113" xfId="4" applyNumberFormat="1" applyFont="1" applyBorder="1" applyAlignment="1" applyProtection="1">
      <alignment horizontal="left" vertical="center" wrapText="1"/>
      <protection locked="0" hidden="1"/>
    </xf>
    <xf numFmtId="176" fontId="41" fillId="0" borderId="115" xfId="4" applyNumberFormat="1" applyFont="1" applyBorder="1" applyAlignment="1" applyProtection="1">
      <alignment horizontal="center" vertical="center" wrapText="1"/>
      <protection locked="0" hidden="1"/>
    </xf>
    <xf numFmtId="176" fontId="6" fillId="0" borderId="112" xfId="4" applyNumberFormat="1" applyFont="1" applyBorder="1" applyAlignment="1" applyProtection="1">
      <alignment vertical="center" wrapText="1"/>
      <protection locked="0" hidden="1"/>
    </xf>
    <xf numFmtId="0" fontId="2" fillId="4" borderId="0" xfId="2" applyFill="1">
      <alignment vertical="center"/>
    </xf>
    <xf numFmtId="0" fontId="17" fillId="9" borderId="0" xfId="3" applyFont="1" applyFill="1" applyProtection="1">
      <alignment vertical="center"/>
      <protection hidden="1"/>
    </xf>
    <xf numFmtId="0" fontId="21" fillId="9" borderId="0" xfId="3" quotePrefix="1" applyFont="1" applyFill="1" applyAlignment="1" applyProtection="1">
      <alignment horizontal="left" vertical="center"/>
      <protection hidden="1"/>
    </xf>
    <xf numFmtId="0" fontId="17" fillId="9" borderId="124" xfId="3" applyFont="1" applyFill="1" applyBorder="1" applyAlignment="1" applyProtection="1">
      <alignment horizontal="center" vertical="center" wrapText="1"/>
      <protection hidden="1"/>
    </xf>
    <xf numFmtId="0" fontId="19" fillId="9" borderId="0" xfId="3" applyFont="1" applyFill="1" applyAlignment="1" applyProtection="1">
      <alignment horizontal="left" vertical="center"/>
      <protection hidden="1"/>
    </xf>
    <xf numFmtId="0" fontId="6" fillId="0" borderId="125" xfId="4" applyFont="1" applyBorder="1" applyAlignment="1" applyProtection="1">
      <alignment horizontal="center" vertical="center" wrapText="1" readingOrder="1"/>
      <protection locked="0" hidden="1"/>
    </xf>
    <xf numFmtId="176" fontId="6" fillId="0" borderId="126" xfId="4" applyNumberFormat="1" applyFont="1" applyBorder="1" applyAlignment="1" applyProtection="1">
      <alignment vertical="center" wrapText="1"/>
      <protection locked="0" hidden="1"/>
    </xf>
    <xf numFmtId="176" fontId="6" fillId="0" borderId="127" xfId="4" applyNumberFormat="1" applyFont="1" applyBorder="1" applyAlignment="1" applyProtection="1">
      <alignment vertical="center" wrapText="1"/>
      <protection locked="0" hidden="1"/>
    </xf>
    <xf numFmtId="176" fontId="6" fillId="0" borderId="128" xfId="4" applyNumberFormat="1" applyFont="1" applyBorder="1" applyAlignment="1" applyProtection="1">
      <alignment horizontal="center" vertical="center" wrapText="1"/>
      <protection locked="0" hidden="1"/>
    </xf>
    <xf numFmtId="176" fontId="6" fillId="0" borderId="128" xfId="4" applyNumberFormat="1" applyFont="1" applyBorder="1" applyAlignment="1" applyProtection="1">
      <alignment horizontal="center" vertical="center" shrinkToFit="1"/>
      <protection locked="0" hidden="1"/>
    </xf>
    <xf numFmtId="177" fontId="6" fillId="0" borderId="129" xfId="4" applyNumberFormat="1" applyFont="1" applyBorder="1" applyAlignment="1" applyProtection="1">
      <alignment horizontal="right" vertical="center"/>
      <protection locked="0" hidden="1"/>
    </xf>
    <xf numFmtId="177" fontId="6" fillId="0" borderId="130" xfId="4" applyNumberFormat="1" applyFont="1" applyBorder="1" applyAlignment="1" applyProtection="1">
      <alignment horizontal="right" vertical="center"/>
      <protection locked="0" hidden="1"/>
    </xf>
    <xf numFmtId="178" fontId="38" fillId="3" borderId="131" xfId="4" applyNumberFormat="1" applyFont="1" applyFill="1" applyBorder="1" applyAlignment="1" applyProtection="1">
      <alignment horizontal="right" vertical="center"/>
      <protection hidden="1"/>
    </xf>
    <xf numFmtId="176" fontId="6" fillId="0" borderId="132" xfId="4" applyNumberFormat="1" applyFont="1" applyBorder="1" applyAlignment="1" applyProtection="1">
      <alignment horizontal="center" vertical="center" wrapText="1"/>
      <protection locked="0" hidden="1"/>
    </xf>
    <xf numFmtId="0" fontId="13" fillId="3" borderId="133" xfId="4" applyFont="1" applyFill="1" applyBorder="1" applyAlignment="1" applyProtection="1">
      <alignment horizontal="center" vertical="center" wrapText="1" readingOrder="1"/>
      <protection hidden="1"/>
    </xf>
    <xf numFmtId="176" fontId="21" fillId="3" borderId="134" xfId="4" applyNumberFormat="1" applyFont="1" applyFill="1" applyBorder="1" applyAlignment="1" applyProtection="1">
      <alignment horizontal="center" vertical="center" wrapText="1"/>
      <protection hidden="1"/>
    </xf>
    <xf numFmtId="176" fontId="21" fillId="3" borderId="135" xfId="4" applyNumberFormat="1" applyFont="1" applyFill="1" applyBorder="1" applyAlignment="1" applyProtection="1">
      <alignment horizontal="center" vertical="center" wrapText="1"/>
      <protection hidden="1"/>
    </xf>
    <xf numFmtId="176" fontId="21" fillId="3" borderId="136" xfId="4" applyNumberFormat="1" applyFont="1" applyFill="1" applyBorder="1" applyAlignment="1" applyProtection="1">
      <alignment horizontal="center" vertical="center" wrapText="1"/>
      <protection hidden="1"/>
    </xf>
    <xf numFmtId="180" fontId="21" fillId="3" borderId="136" xfId="4" applyNumberFormat="1" applyFont="1" applyFill="1" applyBorder="1" applyAlignment="1" applyProtection="1">
      <alignment horizontal="right" vertical="center" wrapText="1"/>
      <protection locked="0" hidden="1"/>
    </xf>
    <xf numFmtId="178" fontId="38" fillId="3" borderId="137" xfId="4" applyNumberFormat="1" applyFont="1" applyFill="1" applyBorder="1" applyAlignment="1" applyProtection="1">
      <alignment horizontal="right" vertical="center"/>
      <protection hidden="1"/>
    </xf>
    <xf numFmtId="178" fontId="38" fillId="3" borderId="138" xfId="4" applyNumberFormat="1" applyFont="1" applyFill="1" applyBorder="1" applyAlignment="1" applyProtection="1">
      <alignment horizontal="right" vertical="center"/>
      <protection hidden="1"/>
    </xf>
    <xf numFmtId="176" fontId="21" fillId="3" borderId="139" xfId="4" applyNumberFormat="1" applyFont="1" applyFill="1" applyBorder="1" applyAlignment="1" applyProtection="1">
      <alignment horizontal="center" vertical="center" wrapText="1"/>
      <protection hidden="1"/>
    </xf>
    <xf numFmtId="176" fontId="21" fillId="3" borderId="140" xfId="4" applyNumberFormat="1" applyFont="1" applyFill="1" applyBorder="1" applyAlignment="1" applyProtection="1">
      <alignment horizontal="center" vertical="center" wrapText="1"/>
      <protection hidden="1"/>
    </xf>
    <xf numFmtId="176" fontId="21" fillId="3" borderId="141" xfId="4" applyNumberFormat="1" applyFont="1" applyFill="1" applyBorder="1" applyAlignment="1" applyProtection="1">
      <alignment horizontal="center" vertical="center" wrapText="1"/>
      <protection hidden="1"/>
    </xf>
    <xf numFmtId="176" fontId="21" fillId="3" borderId="142" xfId="4" applyNumberFormat="1" applyFont="1" applyFill="1" applyBorder="1" applyAlignment="1" applyProtection="1">
      <alignment horizontal="center" vertical="center" wrapText="1"/>
      <protection hidden="1"/>
    </xf>
    <xf numFmtId="176" fontId="21" fillId="3" borderId="136" xfId="4" applyNumberFormat="1" applyFont="1" applyFill="1" applyBorder="1" applyAlignment="1" applyProtection="1">
      <alignment horizontal="center" vertical="center" shrinkToFit="1"/>
      <protection hidden="1"/>
    </xf>
    <xf numFmtId="0" fontId="42" fillId="0" borderId="0" xfId="4" applyFont="1">
      <alignment vertical="center"/>
    </xf>
    <xf numFmtId="0" fontId="14" fillId="0" borderId="0" xfId="4" applyFont="1">
      <alignment vertical="center"/>
    </xf>
    <xf numFmtId="0" fontId="20" fillId="0" borderId="0" xfId="3" quotePrefix="1" applyFont="1" applyAlignment="1" applyProtection="1">
      <alignment horizontal="left" vertical="center"/>
      <protection hidden="1"/>
    </xf>
    <xf numFmtId="0" fontId="17" fillId="0" borderId="0" xfId="3" quotePrefix="1" applyFont="1" applyAlignment="1" applyProtection="1">
      <alignment horizontal="left" vertical="center"/>
      <protection hidden="1"/>
    </xf>
    <xf numFmtId="0" fontId="27" fillId="0" borderId="0" xfId="4" applyFont="1" applyAlignment="1">
      <alignment horizontal="left" vertical="center" readingOrder="1"/>
    </xf>
    <xf numFmtId="0" fontId="23" fillId="0" borderId="0" xfId="3" applyFont="1" applyAlignment="1" applyProtection="1">
      <alignment horizontal="left" vertical="center"/>
      <protection hidden="1"/>
    </xf>
    <xf numFmtId="0" fontId="21" fillId="0" borderId="0" xfId="3" quotePrefix="1" applyFont="1" applyAlignment="1" applyProtection="1">
      <alignment horizontal="left" vertical="center"/>
      <protection hidden="1"/>
    </xf>
  </cellXfs>
  <cellStyles count="6">
    <cellStyle name="20% - 강조색1 2 3 3 2 2 2 5 3" xfId="5" xr:uid="{D4F4C139-48CD-4627-A4B6-CDDE92BDDBD7}"/>
    <cellStyle name="경고문" xfId="2" builtinId="11"/>
    <cellStyle name="쉼표 [0]" xfId="1" builtinId="6"/>
    <cellStyle name="표준" xfId="0" builtinId="0"/>
    <cellStyle name="표준 19" xfId="3" xr:uid="{BE3ED7B7-A9E1-49E0-93C1-DD001F2DE842}"/>
    <cellStyle name="표준 41" xfId="4" xr:uid="{62F92C43-F50B-4D5A-B9FA-5C8B112C8546}"/>
  </cellStyles>
  <dxfs count="5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57149</xdr:colOff>
      <xdr:row>0</xdr:row>
      <xdr:rowOff>95250</xdr:rowOff>
    </xdr:from>
    <xdr:to>
      <xdr:col>22</xdr:col>
      <xdr:colOff>304800</xdr:colOff>
      <xdr:row>0</xdr:row>
      <xdr:rowOff>352425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EE310060-FD3D-4209-A162-51EB15E3F0E4}"/>
            </a:ext>
          </a:extLst>
        </xdr:cNvPr>
        <xdr:cNvSpPr/>
      </xdr:nvSpPr>
      <xdr:spPr>
        <a:xfrm>
          <a:off x="10829924" y="95250"/>
          <a:ext cx="2266951" cy="257175"/>
        </a:xfrm>
        <a:prstGeom prst="rect">
          <a:avLst/>
        </a:prstGeom>
        <a:solidFill>
          <a:schemeClr val="bg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ctr"/>
        <a:lstStyle/>
        <a:p>
          <a:pPr algn="l"/>
          <a:r>
            <a:rPr lang="ko-KR" altLang="en-US" sz="900" b="1">
              <a:solidFill>
                <a:schemeClr val="bg1">
                  <a:lumMod val="65000"/>
                </a:schemeClr>
              </a:solidFill>
            </a:rPr>
            <a:t>인력계획서 관련 문의 </a:t>
          </a:r>
          <a:r>
            <a:rPr lang="en-US" altLang="ko-KR" sz="900" b="1">
              <a:solidFill>
                <a:schemeClr val="bg1">
                  <a:lumMod val="65000"/>
                </a:schemeClr>
              </a:solidFill>
            </a:rPr>
            <a:t>: </a:t>
          </a:r>
          <a:r>
            <a:rPr lang="ko-KR" altLang="en-US" sz="900" b="1">
              <a:solidFill>
                <a:schemeClr val="bg1">
                  <a:lumMod val="65000"/>
                </a:schemeClr>
              </a:solidFill>
            </a:rPr>
            <a:t>인사팀 진미화 과장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133350</xdr:colOff>
      <xdr:row>2</xdr:row>
      <xdr:rowOff>295275</xdr:rowOff>
    </xdr:from>
    <xdr:to>
      <xdr:col>15</xdr:col>
      <xdr:colOff>400050</xdr:colOff>
      <xdr:row>12</xdr:row>
      <xdr:rowOff>628650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607102F6-4ACF-4682-BE4B-9BF9DAC1C6B7}"/>
            </a:ext>
          </a:extLst>
        </xdr:cNvPr>
        <xdr:cNvSpPr/>
      </xdr:nvSpPr>
      <xdr:spPr>
        <a:xfrm>
          <a:off x="11087100" y="1190625"/>
          <a:ext cx="3695700" cy="5524500"/>
        </a:xfrm>
        <a:prstGeom prst="rect">
          <a:avLst/>
        </a:prstGeom>
        <a:pattFill prst="ltDnDiag">
          <a:fgClr>
            <a:srgbClr val="CCECFF"/>
          </a:fgClr>
          <a:bgClr>
            <a:schemeClr val="bg1"/>
          </a:bgClr>
        </a:pattFill>
        <a:ln>
          <a:noFill/>
          <a:prstDash val="sysDot"/>
        </a:ln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 b="1">
              <a:solidFill>
                <a:sysClr val="windowText" lastClr="000000"/>
              </a:solidFill>
              <a:latin typeface="+mn-ea"/>
              <a:ea typeface="+mn-ea"/>
            </a:rPr>
            <a:t>※ </a:t>
          </a:r>
          <a:r>
            <a:rPr lang="ko-KR" altLang="en-US" sz="1100" b="1">
              <a:solidFill>
                <a:sysClr val="windowText" lastClr="000000"/>
              </a:solidFill>
              <a:latin typeface="+mn-ea"/>
              <a:ea typeface="+mn-ea"/>
            </a:rPr>
            <a:t>증</a:t>
          </a:r>
          <a:r>
            <a:rPr lang="en-US" altLang="ko-KR" sz="1100" b="1">
              <a:solidFill>
                <a:sysClr val="windowText" lastClr="000000"/>
              </a:solidFill>
              <a:latin typeface="+mn-ea"/>
              <a:ea typeface="+mn-ea"/>
            </a:rPr>
            <a:t>(</a:t>
          </a:r>
          <a:r>
            <a:rPr lang="ko-KR" altLang="en-US" sz="1100" b="1">
              <a:solidFill>
                <a:sysClr val="windowText" lastClr="000000"/>
              </a:solidFill>
              <a:latin typeface="+mn-ea"/>
              <a:ea typeface="+mn-ea"/>
            </a:rPr>
            <a:t>충</a:t>
          </a:r>
          <a:r>
            <a:rPr lang="en-US" altLang="ko-KR" sz="1100" b="1">
              <a:solidFill>
                <a:sysClr val="windowText" lastClr="000000"/>
              </a:solidFill>
              <a:latin typeface="+mn-ea"/>
              <a:ea typeface="+mn-ea"/>
            </a:rPr>
            <a:t>)</a:t>
          </a:r>
          <a:r>
            <a:rPr lang="ko-KR" altLang="en-US" sz="1100" b="1">
              <a:solidFill>
                <a:sysClr val="windowText" lastClr="000000"/>
              </a:solidFill>
              <a:latin typeface="+mn-ea"/>
              <a:ea typeface="+mn-ea"/>
            </a:rPr>
            <a:t>원 인원 업무 계획 작성 및 제출 방법</a:t>
          </a:r>
          <a:endParaRPr lang="en-US" altLang="ko-KR" sz="1100" b="1">
            <a:solidFill>
              <a:sysClr val="windowText" lastClr="000000"/>
            </a:solidFill>
            <a:latin typeface="+mn-ea"/>
            <a:ea typeface="+mn-ea"/>
          </a:endParaRPr>
        </a:p>
        <a:p>
          <a:pPr algn="l"/>
          <a:endParaRPr lang="en-US" altLang="ko-KR" sz="1000" b="1">
            <a:solidFill>
              <a:sysClr val="windowText" lastClr="000000"/>
            </a:solidFill>
            <a:latin typeface="+mn-ea"/>
            <a:ea typeface="+mn-ea"/>
          </a:endParaRPr>
        </a:p>
        <a:p>
          <a:pPr algn="l"/>
          <a:r>
            <a:rPr lang="en-US" altLang="ko-KR" sz="1000" b="1">
              <a:solidFill>
                <a:sysClr val="windowText" lastClr="000000"/>
              </a:solidFill>
              <a:latin typeface="+mn-ea"/>
              <a:ea typeface="+mn-ea"/>
            </a:rPr>
            <a:t>1)</a:t>
          </a:r>
          <a:r>
            <a:rPr lang="en-US" altLang="ko-KR" sz="1000" b="1" baseline="0">
              <a:solidFill>
                <a:sysClr val="windowText" lastClr="000000"/>
              </a:solidFill>
              <a:latin typeface="+mn-ea"/>
              <a:ea typeface="+mn-ea"/>
            </a:rPr>
            <a:t> </a:t>
          </a:r>
          <a:r>
            <a:rPr lang="ko-KR" altLang="en-US" sz="1000" b="1" baseline="0">
              <a:solidFill>
                <a:sysClr val="windowText" lastClr="000000"/>
              </a:solidFill>
              <a:latin typeface="+mn-ea"/>
              <a:ea typeface="+mn-ea"/>
            </a:rPr>
            <a:t>제출대상</a:t>
          </a:r>
          <a:endParaRPr lang="en-US" altLang="ko-KR" sz="1000" b="1" baseline="0">
            <a:solidFill>
              <a:sysClr val="windowText" lastClr="000000"/>
            </a:solidFill>
            <a:latin typeface="+mn-ea"/>
            <a:ea typeface="+mn-ea"/>
          </a:endParaRPr>
        </a:p>
        <a:p>
          <a:pPr algn="l"/>
          <a:r>
            <a:rPr lang="en-US" altLang="ko-KR" sz="1000" b="1" baseline="0">
              <a:solidFill>
                <a:sysClr val="windowText" lastClr="000000"/>
              </a:solidFill>
              <a:latin typeface="+mn-ea"/>
              <a:ea typeface="+mn-ea"/>
            </a:rPr>
            <a:t>    2024</a:t>
          </a:r>
          <a:r>
            <a:rPr lang="ko-KR" altLang="en-US" sz="1000" b="1" baseline="0">
              <a:solidFill>
                <a:sysClr val="windowText" lastClr="000000"/>
              </a:solidFill>
              <a:latin typeface="+mn-ea"/>
              <a:ea typeface="+mn-ea"/>
            </a:rPr>
            <a:t>년도에 증</a:t>
          </a:r>
          <a:r>
            <a:rPr lang="en-US" altLang="ko-KR" sz="1000" b="1" baseline="0">
              <a:solidFill>
                <a:sysClr val="windowText" lastClr="000000"/>
              </a:solidFill>
              <a:latin typeface="+mn-ea"/>
              <a:ea typeface="+mn-ea"/>
            </a:rPr>
            <a:t>(</a:t>
          </a:r>
          <a:r>
            <a:rPr lang="ko-KR" altLang="en-US" sz="1000" b="1" baseline="0">
              <a:solidFill>
                <a:sysClr val="windowText" lastClr="000000"/>
              </a:solidFill>
              <a:latin typeface="+mn-ea"/>
              <a:ea typeface="+mn-ea"/>
            </a:rPr>
            <a:t>충</a:t>
          </a:r>
          <a:r>
            <a:rPr lang="en-US" altLang="ko-KR" sz="1000" b="1" baseline="0">
              <a:solidFill>
                <a:sysClr val="windowText" lastClr="000000"/>
              </a:solidFill>
              <a:latin typeface="+mn-ea"/>
              <a:ea typeface="+mn-ea"/>
            </a:rPr>
            <a:t>)</a:t>
          </a:r>
          <a:r>
            <a:rPr lang="ko-KR" altLang="en-US" sz="1000" b="1" baseline="0">
              <a:solidFill>
                <a:sysClr val="windowText" lastClr="000000"/>
              </a:solidFill>
              <a:latin typeface="+mn-ea"/>
              <a:ea typeface="+mn-ea"/>
            </a:rPr>
            <a:t>원 계획 인원이 있는 경우 작성</a:t>
          </a:r>
          <a:endParaRPr lang="en-US" altLang="ko-KR" sz="1000" b="1" baseline="0">
            <a:solidFill>
              <a:sysClr val="windowText" lastClr="000000"/>
            </a:solidFill>
            <a:latin typeface="+mn-ea"/>
            <a:ea typeface="+mn-ea"/>
          </a:endParaRPr>
        </a:p>
        <a:p>
          <a:pPr algn="l"/>
          <a:r>
            <a:rPr lang="en-US" altLang="ko-KR" sz="1000" b="1" baseline="0">
              <a:solidFill>
                <a:sysClr val="windowText" lastClr="000000"/>
              </a:solidFill>
              <a:latin typeface="+mn-ea"/>
              <a:ea typeface="+mn-ea"/>
            </a:rPr>
            <a:t>2) </a:t>
          </a:r>
          <a:r>
            <a:rPr lang="ko-KR" altLang="en-US" sz="1000" b="1" baseline="0">
              <a:solidFill>
                <a:sysClr val="windowText" lastClr="000000"/>
              </a:solidFill>
              <a:latin typeface="+mn-ea"/>
              <a:ea typeface="+mn-ea"/>
            </a:rPr>
            <a:t>제출 방법 </a:t>
          </a:r>
          <a:endParaRPr lang="en-US" altLang="ko-KR" sz="1000" b="1" baseline="0">
            <a:solidFill>
              <a:sysClr val="windowText" lastClr="000000"/>
            </a:solidFill>
            <a:latin typeface="+mn-ea"/>
            <a:ea typeface="+mn-ea"/>
          </a:endParaRPr>
        </a:p>
        <a:p>
          <a:pPr algn="l"/>
          <a:r>
            <a:rPr lang="en-US" altLang="ko-KR" sz="1000" b="1" baseline="0">
              <a:solidFill>
                <a:sysClr val="windowText" lastClr="000000"/>
              </a:solidFill>
              <a:latin typeface="+mn-ea"/>
              <a:ea typeface="+mn-ea"/>
            </a:rPr>
            <a:t>    </a:t>
          </a:r>
          <a:r>
            <a:rPr lang="ko-KR" altLang="en-US" sz="1000" b="1" baseline="0">
              <a:solidFill>
                <a:srgbClr val="0000FF"/>
              </a:solidFill>
              <a:latin typeface="+mn-ea"/>
              <a:ea typeface="+mn-ea"/>
            </a:rPr>
            <a:t>팀별 인력계획서 작성 후 팀원의 업무 및 신규 채용 인력의 </a:t>
          </a:r>
          <a:endParaRPr lang="en-US" altLang="ko-KR" sz="1000" b="1" baseline="0">
            <a:solidFill>
              <a:srgbClr val="0000FF"/>
            </a:solidFill>
            <a:latin typeface="+mn-ea"/>
            <a:ea typeface="+mn-ea"/>
          </a:endParaRPr>
        </a:p>
        <a:p>
          <a:pPr algn="l"/>
          <a:r>
            <a:rPr lang="en-US" altLang="ko-KR" sz="1000" b="1" baseline="0">
              <a:solidFill>
                <a:srgbClr val="0000FF"/>
              </a:solidFill>
              <a:latin typeface="+mn-ea"/>
              <a:ea typeface="+mn-ea"/>
            </a:rPr>
            <a:t>    </a:t>
          </a:r>
          <a:r>
            <a:rPr lang="ko-KR" altLang="en-US" sz="1000" b="1" baseline="0">
              <a:solidFill>
                <a:srgbClr val="0000FF"/>
              </a:solidFill>
              <a:latin typeface="+mn-ea"/>
              <a:ea typeface="+mn-ea"/>
            </a:rPr>
            <a:t>배정 업무를 작성하여 전략기획팀으로 제출</a:t>
          </a:r>
          <a:endParaRPr lang="en-US" altLang="ko-KR" sz="1000" b="1" baseline="0">
            <a:solidFill>
              <a:srgbClr val="0000FF"/>
            </a:solidFill>
            <a:latin typeface="+mn-ea"/>
            <a:ea typeface="+mn-ea"/>
          </a:endParaRPr>
        </a:p>
        <a:p>
          <a:pPr algn="l"/>
          <a:r>
            <a:rPr lang="en-US" altLang="ko-KR" sz="1000" b="1" baseline="0">
              <a:solidFill>
                <a:sysClr val="windowText" lastClr="000000"/>
              </a:solidFill>
              <a:latin typeface="+mn-ea"/>
              <a:ea typeface="+mn-ea"/>
            </a:rPr>
            <a:t>3) </a:t>
          </a:r>
          <a:r>
            <a:rPr lang="ko-KR" altLang="en-US" sz="1000" b="1" baseline="0">
              <a:solidFill>
                <a:sysClr val="windowText" lastClr="000000"/>
              </a:solidFill>
              <a:latin typeface="+mn-ea"/>
              <a:ea typeface="+mn-ea"/>
            </a:rPr>
            <a:t>작성 방법</a:t>
          </a:r>
          <a:endParaRPr lang="en-US" altLang="ko-KR" sz="1000" b="1" baseline="0">
            <a:solidFill>
              <a:sysClr val="windowText" lastClr="000000"/>
            </a:solidFill>
            <a:latin typeface="+mn-ea"/>
            <a:ea typeface="+mn-ea"/>
          </a:endParaRPr>
        </a:p>
        <a:p>
          <a:pPr algn="l"/>
          <a:r>
            <a:rPr lang="en-US" altLang="ko-KR" sz="1000" b="1" baseline="0">
              <a:solidFill>
                <a:srgbClr val="0000FF"/>
              </a:solidFill>
            </a:rPr>
            <a:t>     </a:t>
          </a:r>
          <a:r>
            <a:rPr lang="ko-KR" altLang="en-US" sz="1000" b="1" baseline="0">
              <a:solidFill>
                <a:srgbClr val="0000FF"/>
              </a:solidFill>
            </a:rPr>
            <a:t>① 팀장 및 팀원</a:t>
          </a:r>
          <a:r>
            <a:rPr lang="en-US" altLang="ko-KR" sz="1000" b="1" baseline="0">
              <a:solidFill>
                <a:srgbClr val="0000FF"/>
              </a:solidFill>
            </a:rPr>
            <a:t>(</a:t>
          </a:r>
          <a:r>
            <a:rPr lang="ko-KR" altLang="en-US" sz="1000" b="1" baseline="0">
              <a:solidFill>
                <a:srgbClr val="0000FF"/>
              </a:solidFill>
            </a:rPr>
            <a:t>전체</a:t>
          </a:r>
          <a:r>
            <a:rPr lang="en-US" altLang="ko-KR" sz="1000" b="1" baseline="0">
              <a:solidFill>
                <a:srgbClr val="0000FF"/>
              </a:solidFill>
            </a:rPr>
            <a:t>)</a:t>
          </a:r>
          <a:r>
            <a:rPr lang="ko-KR" altLang="en-US" sz="1000" b="1" baseline="0">
              <a:solidFill>
                <a:srgbClr val="0000FF"/>
              </a:solidFill>
            </a:rPr>
            <a:t>의 현재 업무 내용 작성</a:t>
          </a:r>
          <a:endParaRPr lang="en-US" altLang="ko-KR" sz="1000" b="1" baseline="0">
            <a:solidFill>
              <a:srgbClr val="0000FF"/>
            </a:solidFill>
          </a:endParaRPr>
        </a:p>
        <a:p>
          <a:pPr algn="l"/>
          <a:r>
            <a:rPr lang="en-US" altLang="ko-KR" sz="1000" b="1" baseline="0">
              <a:solidFill>
                <a:srgbClr val="0000FF"/>
              </a:solidFill>
            </a:rPr>
            <a:t>     </a:t>
          </a:r>
          <a:r>
            <a:rPr lang="ko-KR" altLang="en-US" sz="1000" b="1" baseline="0">
              <a:solidFill>
                <a:srgbClr val="0000FF"/>
              </a:solidFill>
            </a:rPr>
            <a:t>② 증</a:t>
          </a:r>
          <a:r>
            <a:rPr lang="en-US" altLang="ko-KR" sz="1000" b="1" baseline="0">
              <a:solidFill>
                <a:srgbClr val="0000FF"/>
              </a:solidFill>
            </a:rPr>
            <a:t>(</a:t>
          </a:r>
          <a:r>
            <a:rPr lang="ko-KR" altLang="en-US" sz="1000" b="1" baseline="0">
              <a:solidFill>
                <a:srgbClr val="0000FF"/>
              </a:solidFill>
            </a:rPr>
            <a:t>충</a:t>
          </a:r>
          <a:r>
            <a:rPr lang="en-US" altLang="ko-KR" sz="1000" b="1" baseline="0">
              <a:solidFill>
                <a:srgbClr val="0000FF"/>
              </a:solidFill>
            </a:rPr>
            <a:t>)</a:t>
          </a:r>
          <a:r>
            <a:rPr lang="ko-KR" altLang="en-US" sz="1000" b="1" baseline="0">
              <a:solidFill>
                <a:srgbClr val="0000FF"/>
              </a:solidFill>
            </a:rPr>
            <a:t>원 인원에 대한 배정 업무 작성</a:t>
          </a:r>
          <a:endParaRPr lang="en-US" altLang="ko-KR" sz="1000" b="1" baseline="0">
            <a:solidFill>
              <a:srgbClr val="0000FF"/>
            </a:solidFill>
          </a:endParaRPr>
        </a:p>
        <a:p>
          <a:pPr algn="l"/>
          <a:r>
            <a:rPr lang="en-US" altLang="ko-KR" sz="1000" b="1" baseline="0">
              <a:solidFill>
                <a:srgbClr val="0000FF"/>
              </a:solidFill>
            </a:rPr>
            <a:t>     </a:t>
          </a:r>
          <a:r>
            <a:rPr lang="ko-KR" altLang="en-US" sz="1000" b="1" baseline="0">
              <a:solidFill>
                <a:srgbClr val="0000FF"/>
              </a:solidFill>
            </a:rPr>
            <a:t>③ 팀원이 많을 경우 셀 추가하여 작성</a:t>
          </a:r>
          <a:endParaRPr lang="en-US" altLang="ko-KR" sz="1000" b="1" baseline="0">
            <a:solidFill>
              <a:srgbClr val="0000FF"/>
            </a:solidFill>
          </a:endParaRPr>
        </a:p>
        <a:p>
          <a:pPr algn="l"/>
          <a:r>
            <a:rPr lang="en-US" altLang="ko-KR" sz="1000" b="1" baseline="0">
              <a:solidFill>
                <a:sysClr val="windowText" lastClr="000000"/>
              </a:solidFill>
            </a:rPr>
            <a:t>           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171450</xdr:colOff>
      <xdr:row>0</xdr:row>
      <xdr:rowOff>85725</xdr:rowOff>
    </xdr:from>
    <xdr:to>
      <xdr:col>13</xdr:col>
      <xdr:colOff>381001</xdr:colOff>
      <xdr:row>0</xdr:row>
      <xdr:rowOff>342900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AC4C2557-7182-4FF9-897A-88204EFE973F}"/>
            </a:ext>
          </a:extLst>
        </xdr:cNvPr>
        <xdr:cNvSpPr/>
      </xdr:nvSpPr>
      <xdr:spPr>
        <a:xfrm>
          <a:off x="11125200" y="85725"/>
          <a:ext cx="2266951" cy="257175"/>
        </a:xfrm>
        <a:prstGeom prst="rect">
          <a:avLst/>
        </a:prstGeom>
        <a:solidFill>
          <a:schemeClr val="bg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ctr"/>
        <a:lstStyle/>
        <a:p>
          <a:pPr algn="l"/>
          <a:r>
            <a:rPr lang="ko-KR" altLang="en-US" sz="900" b="1">
              <a:solidFill>
                <a:schemeClr val="bg1">
                  <a:lumMod val="65000"/>
                </a:schemeClr>
              </a:solidFill>
            </a:rPr>
            <a:t>인력계획서 관련 문의 </a:t>
          </a:r>
          <a:r>
            <a:rPr lang="en-US" altLang="ko-KR" sz="900" b="1">
              <a:solidFill>
                <a:schemeClr val="bg1">
                  <a:lumMod val="65000"/>
                </a:schemeClr>
              </a:solidFill>
            </a:rPr>
            <a:t>: </a:t>
          </a:r>
          <a:r>
            <a:rPr lang="ko-KR" altLang="en-US" sz="900" b="1">
              <a:solidFill>
                <a:schemeClr val="bg1">
                  <a:lumMod val="65000"/>
                </a:schemeClr>
              </a:solidFill>
            </a:rPr>
            <a:t>인사팀 진미화 과장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742948</xdr:colOff>
      <xdr:row>0</xdr:row>
      <xdr:rowOff>209550</xdr:rowOff>
    </xdr:from>
    <xdr:to>
      <xdr:col>38</xdr:col>
      <xdr:colOff>647699</xdr:colOff>
      <xdr:row>2</xdr:row>
      <xdr:rowOff>9525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A6892165-1AC6-4358-83E8-E27527F2C31D}"/>
            </a:ext>
          </a:extLst>
        </xdr:cNvPr>
        <xdr:cNvSpPr/>
      </xdr:nvSpPr>
      <xdr:spPr>
        <a:xfrm>
          <a:off x="13735048" y="209550"/>
          <a:ext cx="2590801" cy="257175"/>
        </a:xfrm>
        <a:prstGeom prst="rect">
          <a:avLst/>
        </a:prstGeom>
        <a:solidFill>
          <a:schemeClr val="bg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ctr"/>
        <a:lstStyle/>
        <a:p>
          <a:pPr algn="l"/>
          <a:r>
            <a:rPr lang="ko-KR" altLang="en-US" sz="900" b="1">
              <a:solidFill>
                <a:schemeClr val="bg1">
                  <a:lumMod val="65000"/>
                </a:schemeClr>
              </a:solidFill>
            </a:rPr>
            <a:t>교육훈련계획서 관련 문의 </a:t>
          </a:r>
          <a:r>
            <a:rPr lang="en-US" altLang="ko-KR" sz="900" b="1">
              <a:solidFill>
                <a:schemeClr val="bg1">
                  <a:lumMod val="65000"/>
                </a:schemeClr>
              </a:solidFill>
            </a:rPr>
            <a:t>: </a:t>
          </a:r>
          <a:r>
            <a:rPr lang="ko-KR" altLang="en-US" sz="900" b="1">
              <a:solidFill>
                <a:schemeClr val="bg1">
                  <a:lumMod val="65000"/>
                </a:schemeClr>
              </a:solidFill>
            </a:rPr>
            <a:t>인사팀 강진형 주임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51204;&#47029;&#44592;&#54925;&#54016;/3.%20&#51473;&#51109;&#44592;%20&#44221;&#50689;&#44228;&#54925;/2024/&#9733;&#51204;&#49324;%20&#52712;&#54633;/5.%20&#46356;&#48148;&#51060;&#49828;&#48512;&#47928;/2.%20&#49688;&#50896;&#49324;&#50629;&#51109;/5.&#49556;&#47336;&#49496;&#50689;&#50629;&#54016;_2024&#45380;%20&#50672;&#44036;%20&#44221;&#50689;&#44228;&#54925;&#49436;_v1.0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microsoft.com/office/2019/04/relationships/externalLinkLongPath" Target="https://share.gm.com/Documents%20and%20Settings/lzd1zp/My%20Documents/IT%20Planning%20Cross%20Factory%20Process%20Assets/2_Process%20Assets/Templates/Common%20Supplier%20Scorecard%20Template/VSSM_Common%20Supplier%20Scorecard%20Template%20v2_May-June05VSSM_TGs.xls?6D81469D" TargetMode="External"/><Relationship Id="rId1" Type="http://schemas.openxmlformats.org/officeDocument/2006/relationships/externalLinkPath" Target="file:///\\6D81469D\VSSM_Common%20Supplier%20Scorecard%20Template%20v2_May-June05VSSM_TG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iss.gm.com:8129/sdp-21/common/templates/NAPDSDP21RiskManagementPlan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. 2024년 경영계획서"/>
      <sheetName val="2. SW관리목표 추진계획서"/>
      <sheetName val="3. 판매계획서"/>
      <sheetName val="4. 생산계획서"/>
      <sheetName val="5. 원(부)재료 소요계획서"/>
      <sheetName val="6. 구매계획서"/>
      <sheetName val="7. 투자계획서"/>
      <sheetName val="8-1. 인력계획서"/>
      <sheetName val="8-2. 증(충)원 인원 업무 계획"/>
      <sheetName val="9. 교육훈련계획서"/>
      <sheetName val="10. 비용계획서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/>
      <sheetData sheetId="10" refreshError="1"/>
      <sheetData sheetId="1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Revision History"/>
      <sheetName val="Instructions"/>
      <sheetName val="Rollup Score"/>
      <sheetName val="EDS"/>
      <sheetName val="IBM"/>
      <sheetName val="Cognizant"/>
      <sheetName val="Wipro"/>
      <sheetName val="TLS"/>
      <sheetName val="Acquity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 Log Form"/>
      <sheetName val="Lessons Learned Log Form"/>
      <sheetName val="Revision History"/>
      <sheetName val="Risk Management Plan"/>
      <sheetName val="Risk Parameters and Criteria"/>
    </sheetNames>
    <sheetDataSet>
      <sheetData sheetId="0" refreshError="1"/>
      <sheetData sheetId="1" refreshError="1"/>
      <sheetData sheetId="2" refreshError="1"/>
      <sheetData sheetId="3">
        <row r="5">
          <cell r="BA5" t="str">
            <v>Uncertain or unstable requirements</v>
          </cell>
        </row>
        <row r="6">
          <cell r="BA6" t="str">
            <v>Unrealistic schedule estimates</v>
          </cell>
        </row>
        <row r="7">
          <cell r="BA7" t="str">
            <v xml:space="preserve"> Unrealistic cost estimates</v>
          </cell>
        </row>
        <row r="8">
          <cell r="BA8" t="str">
            <v>Inadequate stakeholder participation</v>
          </cell>
        </row>
        <row r="9">
          <cell r="BA9" t="str">
            <v>Dependency on another GM IT System Development or Deployment Project</v>
          </cell>
        </row>
      </sheetData>
      <sheetData sheetId="4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6C554-CD70-47FB-851A-E209FA825A85}">
  <dimension ref="A1:Z30"/>
  <sheetViews>
    <sheetView showGridLines="0" tabSelected="1" view="pageBreakPreview" zoomScaleNormal="100" zoomScaleSheetLayoutView="100" workbookViewId="0">
      <selection sqref="A1:O1"/>
    </sheetView>
  </sheetViews>
  <sheetFormatPr defaultColWidth="9" defaultRowHeight="13.5" x14ac:dyDescent="0.3"/>
  <cols>
    <col min="1" max="1" width="3.75" style="3" customWidth="1"/>
    <col min="2" max="2" width="12" style="3" customWidth="1"/>
    <col min="3" max="3" width="9.625" style="3" customWidth="1"/>
    <col min="4" max="11" width="7.75" style="3" customWidth="1"/>
    <col min="12" max="12" width="8.125" style="3" customWidth="1"/>
    <col min="13" max="13" width="8.625" style="3" customWidth="1"/>
    <col min="14" max="14" width="13.5" style="3" customWidth="1"/>
    <col min="15" max="15" width="21.875" style="3" customWidth="1"/>
    <col min="16" max="16" width="1.875" style="3" customWidth="1"/>
    <col min="17" max="17" width="0.875" style="3" customWidth="1"/>
    <col min="18" max="18" width="1.5" style="3" customWidth="1"/>
    <col min="19" max="19" width="1.625" style="3" customWidth="1"/>
    <col min="20" max="20" width="4.5" style="3" customWidth="1"/>
    <col min="21" max="23" width="9" style="3"/>
    <col min="24" max="24" width="9" style="3" customWidth="1"/>
    <col min="25" max="25" width="0.75" style="3" customWidth="1"/>
    <col min="26" max="26" width="9" style="3" hidden="1" customWidth="1"/>
    <col min="27" max="27" width="9" style="3" customWidth="1"/>
    <col min="28" max="16384" width="9" style="3"/>
  </cols>
  <sheetData>
    <row r="1" spans="1:24" ht="54.95" customHeight="1" thickBot="1" x14ac:dyDescent="0.3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2"/>
      <c r="Q1" s="2"/>
      <c r="R1" s="2"/>
      <c r="S1" s="2"/>
      <c r="T1" s="2"/>
      <c r="U1" s="2"/>
      <c r="V1" s="2"/>
      <c r="W1" s="2"/>
      <c r="X1" s="2"/>
    </row>
    <row r="2" spans="1:24" s="7" customFormat="1" ht="20.100000000000001" customHeight="1" thickBot="1" x14ac:dyDescent="0.35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6"/>
      <c r="N2" s="5"/>
      <c r="O2" s="5"/>
      <c r="R2" s="8"/>
    </row>
    <row r="3" spans="1:24" s="17" customFormat="1" ht="20.100000000000001" customHeight="1" x14ac:dyDescent="0.3">
      <c r="A3" s="9" t="s">
        <v>1</v>
      </c>
      <c r="B3" s="10"/>
      <c r="C3" s="11" t="s">
        <v>2</v>
      </c>
      <c r="D3" s="12" t="s">
        <v>3</v>
      </c>
      <c r="E3" s="12"/>
      <c r="F3" s="12"/>
      <c r="G3" s="12"/>
      <c r="H3" s="12"/>
      <c r="I3" s="12"/>
      <c r="J3" s="13"/>
      <c r="K3" s="13"/>
      <c r="L3" s="13"/>
      <c r="M3" s="14" t="s">
        <v>4</v>
      </c>
      <c r="N3" s="15" t="s">
        <v>5</v>
      </c>
      <c r="O3" s="16" t="s">
        <v>6</v>
      </c>
      <c r="R3" s="18" t="s">
        <v>7</v>
      </c>
      <c r="S3" s="19"/>
      <c r="T3" s="19"/>
      <c r="U3" s="19"/>
      <c r="V3" s="20"/>
      <c r="W3" s="20"/>
    </row>
    <row r="4" spans="1:24" s="17" customFormat="1" ht="20.100000000000001" customHeight="1" x14ac:dyDescent="0.3">
      <c r="A4" s="21"/>
      <c r="B4" s="22"/>
      <c r="C4" s="23"/>
      <c r="D4" s="24" t="s">
        <v>8</v>
      </c>
      <c r="E4" s="25"/>
      <c r="F4" s="26" t="s">
        <v>9</v>
      </c>
      <c r="G4" s="25"/>
      <c r="H4" s="27" t="s">
        <v>10</v>
      </c>
      <c r="I4" s="25"/>
      <c r="J4" s="27" t="s">
        <v>11</v>
      </c>
      <c r="K4" s="25"/>
      <c r="L4" s="28" t="s">
        <v>12</v>
      </c>
      <c r="M4" s="29"/>
      <c r="N4" s="30"/>
      <c r="O4" s="31"/>
      <c r="Q4" s="32"/>
      <c r="R4" s="33"/>
      <c r="S4" s="34"/>
      <c r="T4" s="34"/>
      <c r="U4" s="34"/>
      <c r="V4" s="35"/>
      <c r="W4" s="35"/>
      <c r="X4" s="35"/>
    </row>
    <row r="5" spans="1:24" s="17" customFormat="1" ht="20.100000000000001" customHeight="1" thickBot="1" x14ac:dyDescent="0.35">
      <c r="A5" s="36"/>
      <c r="B5" s="37"/>
      <c r="C5" s="38"/>
      <c r="D5" s="39" t="s">
        <v>13</v>
      </c>
      <c r="E5" s="40" t="s">
        <v>14</v>
      </c>
      <c r="F5" s="41" t="s">
        <v>13</v>
      </c>
      <c r="G5" s="42" t="s">
        <v>14</v>
      </c>
      <c r="H5" s="43" t="s">
        <v>13</v>
      </c>
      <c r="I5" s="44" t="s">
        <v>14</v>
      </c>
      <c r="J5" s="41" t="s">
        <v>13</v>
      </c>
      <c r="K5" s="45" t="s">
        <v>14</v>
      </c>
      <c r="L5" s="46"/>
      <c r="M5" s="47"/>
      <c r="N5" s="48"/>
      <c r="O5" s="49"/>
      <c r="Q5" s="32" t="s">
        <v>15</v>
      </c>
      <c r="R5" s="34" t="s">
        <v>16</v>
      </c>
      <c r="S5" s="34"/>
      <c r="T5" s="34"/>
      <c r="U5" s="34"/>
      <c r="V5" s="35"/>
      <c r="W5" s="35"/>
      <c r="X5" s="35"/>
    </row>
    <row r="6" spans="1:24" s="62" customFormat="1" ht="20.100000000000001" customHeight="1" x14ac:dyDescent="0.3">
      <c r="A6" s="50" t="s">
        <v>17</v>
      </c>
      <c r="B6" s="51"/>
      <c r="C6" s="52">
        <v>0</v>
      </c>
      <c r="D6" s="53"/>
      <c r="E6" s="54"/>
      <c r="F6" s="55"/>
      <c r="G6" s="54"/>
      <c r="H6" s="56"/>
      <c r="I6" s="54"/>
      <c r="J6" s="56">
        <v>0</v>
      </c>
      <c r="K6" s="57">
        <v>0</v>
      </c>
      <c r="L6" s="58">
        <f>(D6+F6+H6+J6)-(E6+G6+I6+K6)</f>
        <v>0</v>
      </c>
      <c r="M6" s="59">
        <f t="shared" ref="M6:M26" si="0">C6+L6</f>
        <v>0</v>
      </c>
      <c r="N6" s="60" t="s">
        <v>18</v>
      </c>
      <c r="O6" s="61"/>
      <c r="Q6" s="63" t="s">
        <v>19</v>
      </c>
      <c r="R6" s="64"/>
      <c r="S6" s="65" t="s">
        <v>20</v>
      </c>
      <c r="T6" s="66"/>
      <c r="U6" s="66"/>
      <c r="V6" s="66"/>
      <c r="W6" s="66"/>
      <c r="X6" s="66"/>
    </row>
    <row r="7" spans="1:24" s="62" customFormat="1" ht="20.100000000000001" customHeight="1" x14ac:dyDescent="0.3">
      <c r="A7" s="67" t="s">
        <v>21</v>
      </c>
      <c r="B7" s="68" t="s">
        <v>22</v>
      </c>
      <c r="C7" s="69"/>
      <c r="D7" s="70"/>
      <c r="E7" s="71"/>
      <c r="F7" s="72"/>
      <c r="G7" s="71"/>
      <c r="H7" s="73"/>
      <c r="I7" s="71"/>
      <c r="J7" s="73"/>
      <c r="K7" s="74"/>
      <c r="L7" s="75">
        <f t="shared" ref="L7:L26" si="1">(D7+F7+H7+J7)-(E7+G7+I7+K7)</f>
        <v>0</v>
      </c>
      <c r="M7" s="76">
        <f t="shared" si="0"/>
        <v>0</v>
      </c>
      <c r="N7" s="77" t="s">
        <v>18</v>
      </c>
      <c r="O7" s="78"/>
      <c r="Q7" s="63"/>
      <c r="R7" s="34" t="s">
        <v>23</v>
      </c>
      <c r="S7" s="64"/>
      <c r="T7" s="64"/>
      <c r="U7" s="64"/>
      <c r="V7" s="79"/>
      <c r="W7" s="79"/>
      <c r="X7" s="79"/>
    </row>
    <row r="8" spans="1:24" s="62" customFormat="1" ht="20.100000000000001" customHeight="1" x14ac:dyDescent="0.3">
      <c r="A8" s="80"/>
      <c r="B8" s="81" t="s">
        <v>24</v>
      </c>
      <c r="C8" s="82"/>
      <c r="D8" s="83"/>
      <c r="E8" s="84"/>
      <c r="F8" s="85"/>
      <c r="G8" s="84"/>
      <c r="H8" s="86"/>
      <c r="I8" s="84"/>
      <c r="J8" s="86"/>
      <c r="K8" s="87"/>
      <c r="L8" s="88">
        <f t="shared" si="1"/>
        <v>0</v>
      </c>
      <c r="M8" s="89">
        <f t="shared" si="0"/>
        <v>0</v>
      </c>
      <c r="N8" s="90" t="s">
        <v>18</v>
      </c>
      <c r="O8" s="91"/>
      <c r="Q8" s="63"/>
      <c r="R8" s="34" t="s">
        <v>15</v>
      </c>
      <c r="S8" s="33" t="s">
        <v>25</v>
      </c>
      <c r="T8" s="64"/>
      <c r="U8" s="64"/>
      <c r="V8" s="79"/>
      <c r="W8" s="79"/>
      <c r="X8" s="79"/>
    </row>
    <row r="9" spans="1:24" s="62" customFormat="1" ht="20.100000000000001" customHeight="1" x14ac:dyDescent="0.3">
      <c r="A9" s="80"/>
      <c r="B9" s="81" t="s">
        <v>26</v>
      </c>
      <c r="C9" s="82"/>
      <c r="D9" s="83"/>
      <c r="E9" s="84"/>
      <c r="F9" s="85"/>
      <c r="G9" s="84"/>
      <c r="H9" s="86"/>
      <c r="I9" s="84"/>
      <c r="J9" s="86"/>
      <c r="K9" s="87"/>
      <c r="L9" s="88">
        <f t="shared" si="1"/>
        <v>0</v>
      </c>
      <c r="M9" s="89">
        <f t="shared" si="0"/>
        <v>0</v>
      </c>
      <c r="N9" s="90" t="s">
        <v>18</v>
      </c>
      <c r="O9" s="91"/>
      <c r="Q9" s="63"/>
      <c r="R9" s="34"/>
      <c r="S9" s="33" t="s">
        <v>27</v>
      </c>
      <c r="T9" s="64"/>
      <c r="U9" s="64"/>
      <c r="V9" s="79"/>
      <c r="W9" s="79"/>
      <c r="X9" s="79"/>
    </row>
    <row r="10" spans="1:24" s="62" customFormat="1" ht="20.100000000000001" customHeight="1" x14ac:dyDescent="0.3">
      <c r="A10" s="92"/>
      <c r="B10" s="93" t="s">
        <v>28</v>
      </c>
      <c r="C10" s="94">
        <f>SUM(C6:C9)</f>
        <v>0</v>
      </c>
      <c r="D10" s="95">
        <f t="shared" ref="D10:I10" si="2">SUM(D7:D9)</f>
        <v>0</v>
      </c>
      <c r="E10" s="96">
        <f t="shared" si="2"/>
        <v>0</v>
      </c>
      <c r="F10" s="97">
        <f t="shared" si="2"/>
        <v>0</v>
      </c>
      <c r="G10" s="96">
        <f t="shared" si="2"/>
        <v>0</v>
      </c>
      <c r="H10" s="97">
        <f t="shared" si="2"/>
        <v>0</v>
      </c>
      <c r="I10" s="96">
        <f t="shared" si="2"/>
        <v>0</v>
      </c>
      <c r="J10" s="98">
        <f>SUM(J6:J9)</f>
        <v>0</v>
      </c>
      <c r="K10" s="99">
        <f>SUM(K6:K9)</f>
        <v>0</v>
      </c>
      <c r="L10" s="100">
        <f>(D10+F10+H10+J10)-(E10+G10+I10+K10)</f>
        <v>0</v>
      </c>
      <c r="M10" s="101">
        <f t="shared" si="0"/>
        <v>0</v>
      </c>
      <c r="N10" s="102">
        <f>SUM(N7:N9)</f>
        <v>0</v>
      </c>
      <c r="O10" s="103" t="s">
        <v>29</v>
      </c>
      <c r="Q10" s="63"/>
      <c r="R10" s="64"/>
      <c r="S10" s="34" t="s">
        <v>30</v>
      </c>
      <c r="T10" s="64"/>
      <c r="U10" s="64"/>
      <c r="V10" s="79"/>
      <c r="W10" s="79"/>
      <c r="X10" s="79"/>
    </row>
    <row r="11" spans="1:24" s="62" customFormat="1" ht="20.100000000000001" customHeight="1" x14ac:dyDescent="0.3">
      <c r="A11" s="67" t="s">
        <v>31</v>
      </c>
      <c r="B11" s="68" t="s">
        <v>32</v>
      </c>
      <c r="C11" s="69">
        <v>2</v>
      </c>
      <c r="D11" s="70"/>
      <c r="E11" s="71"/>
      <c r="F11" s="72"/>
      <c r="G11" s="71"/>
      <c r="H11" s="73"/>
      <c r="I11" s="71"/>
      <c r="J11" s="73"/>
      <c r="K11" s="74"/>
      <c r="L11" s="75">
        <f t="shared" si="1"/>
        <v>0</v>
      </c>
      <c r="M11" s="104">
        <f t="shared" si="0"/>
        <v>2</v>
      </c>
      <c r="N11" s="105"/>
      <c r="O11" s="106"/>
      <c r="Q11" s="63"/>
      <c r="R11" s="64"/>
      <c r="S11" s="34" t="s">
        <v>33</v>
      </c>
      <c r="T11" s="64"/>
      <c r="U11" s="64"/>
      <c r="V11" s="79"/>
      <c r="W11" s="79"/>
      <c r="X11" s="79"/>
    </row>
    <row r="12" spans="1:24" s="62" customFormat="1" ht="20.100000000000001" customHeight="1" x14ac:dyDescent="0.3">
      <c r="A12" s="80"/>
      <c r="B12" s="81" t="s">
        <v>34</v>
      </c>
      <c r="C12" s="82">
        <v>1</v>
      </c>
      <c r="D12" s="83"/>
      <c r="E12" s="84"/>
      <c r="F12" s="85"/>
      <c r="G12" s="84"/>
      <c r="H12" s="86"/>
      <c r="I12" s="84"/>
      <c r="J12" s="86"/>
      <c r="K12" s="87"/>
      <c r="L12" s="88">
        <f t="shared" si="1"/>
        <v>0</v>
      </c>
      <c r="M12" s="89">
        <f t="shared" si="0"/>
        <v>1</v>
      </c>
      <c r="N12" s="107"/>
      <c r="O12" s="91"/>
      <c r="Q12" s="63"/>
      <c r="R12" s="64"/>
      <c r="S12" s="64"/>
      <c r="T12" s="108" t="s">
        <v>35</v>
      </c>
      <c r="U12" s="64"/>
      <c r="V12" s="79"/>
      <c r="W12" s="79"/>
      <c r="X12" s="79"/>
    </row>
    <row r="13" spans="1:24" s="62" customFormat="1" ht="20.100000000000001" customHeight="1" x14ac:dyDescent="0.3">
      <c r="A13" s="80"/>
      <c r="B13" s="81" t="s">
        <v>36</v>
      </c>
      <c r="C13" s="82">
        <v>1</v>
      </c>
      <c r="D13" s="83"/>
      <c r="E13" s="84"/>
      <c r="F13" s="85"/>
      <c r="G13" s="84"/>
      <c r="H13" s="86"/>
      <c r="I13" s="84"/>
      <c r="J13" s="86"/>
      <c r="K13" s="109"/>
      <c r="L13" s="88">
        <f>(D13+F13+H13+J13)-(E13+G13+I13+K13)</f>
        <v>0</v>
      </c>
      <c r="M13" s="89">
        <f t="shared" si="0"/>
        <v>1</v>
      </c>
      <c r="N13" s="107"/>
      <c r="O13" s="91"/>
      <c r="Q13" s="63"/>
      <c r="R13" s="64"/>
      <c r="S13" s="64"/>
      <c r="T13" s="108"/>
      <c r="U13" s="64" t="s">
        <v>37</v>
      </c>
      <c r="V13" s="79"/>
      <c r="W13" s="79"/>
      <c r="X13" s="79"/>
    </row>
    <row r="14" spans="1:24" s="62" customFormat="1" ht="20.100000000000001" customHeight="1" x14ac:dyDescent="0.3">
      <c r="A14" s="80"/>
      <c r="B14" s="81" t="s">
        <v>38</v>
      </c>
      <c r="C14" s="82">
        <v>1</v>
      </c>
      <c r="D14" s="83"/>
      <c r="E14" s="84"/>
      <c r="F14" s="85"/>
      <c r="G14" s="84"/>
      <c r="H14" s="86"/>
      <c r="I14" s="84"/>
      <c r="J14" s="86"/>
      <c r="K14" s="87"/>
      <c r="L14" s="88">
        <f>(D14+F14+H14+J14)-(E14+G14+I14+K14)</f>
        <v>0</v>
      </c>
      <c r="M14" s="89">
        <f t="shared" si="0"/>
        <v>1</v>
      </c>
      <c r="N14" s="107"/>
      <c r="O14" s="91"/>
      <c r="Q14" s="63"/>
      <c r="R14" s="64"/>
      <c r="S14" s="110" t="s">
        <v>39</v>
      </c>
      <c r="T14" s="64"/>
      <c r="U14" s="64"/>
      <c r="V14" s="79"/>
      <c r="W14" s="79"/>
      <c r="X14" s="79"/>
    </row>
    <row r="15" spans="1:24" s="62" customFormat="1" ht="20.100000000000001" customHeight="1" x14ac:dyDescent="0.3">
      <c r="A15" s="80"/>
      <c r="B15" s="81" t="s">
        <v>40</v>
      </c>
      <c r="C15" s="82">
        <v>1</v>
      </c>
      <c r="D15" s="83"/>
      <c r="E15" s="84"/>
      <c r="F15" s="85"/>
      <c r="G15" s="84"/>
      <c r="H15" s="86"/>
      <c r="I15" s="84"/>
      <c r="J15" s="86"/>
      <c r="K15" s="87"/>
      <c r="L15" s="88">
        <f>(D15+F15+H15+J15)-(E15+G15+I15+K15)</f>
        <v>0</v>
      </c>
      <c r="M15" s="89">
        <f t="shared" si="0"/>
        <v>1</v>
      </c>
      <c r="N15" s="107"/>
      <c r="O15" s="91"/>
      <c r="Q15" s="63"/>
      <c r="R15" s="79"/>
      <c r="S15" s="110"/>
      <c r="T15" s="111" t="s">
        <v>41</v>
      </c>
      <c r="U15" s="64"/>
      <c r="V15" s="79"/>
      <c r="W15" s="79"/>
      <c r="X15" s="79"/>
    </row>
    <row r="16" spans="1:24" s="62" customFormat="1" ht="20.100000000000001" customHeight="1" x14ac:dyDescent="0.3">
      <c r="A16" s="80"/>
      <c r="B16" s="81" t="s">
        <v>42</v>
      </c>
      <c r="C16" s="82"/>
      <c r="D16" s="83"/>
      <c r="E16" s="84"/>
      <c r="F16" s="85"/>
      <c r="G16" s="84"/>
      <c r="H16" s="86"/>
      <c r="I16" s="84"/>
      <c r="J16" s="86"/>
      <c r="K16" s="87"/>
      <c r="L16" s="88">
        <f t="shared" si="1"/>
        <v>0</v>
      </c>
      <c r="M16" s="89">
        <f t="shared" si="0"/>
        <v>0</v>
      </c>
      <c r="N16" s="107"/>
      <c r="O16" s="91"/>
      <c r="Q16" s="63"/>
      <c r="R16" s="79"/>
      <c r="S16" s="112" t="s">
        <v>43</v>
      </c>
      <c r="T16" s="79"/>
      <c r="U16" s="79"/>
      <c r="V16" s="79"/>
      <c r="W16" s="79"/>
      <c r="X16" s="79"/>
    </row>
    <row r="17" spans="1:26" s="62" customFormat="1" ht="20.100000000000001" customHeight="1" x14ac:dyDescent="0.3">
      <c r="A17" s="80"/>
      <c r="B17" s="81" t="s">
        <v>44</v>
      </c>
      <c r="C17" s="82">
        <v>1</v>
      </c>
      <c r="D17" s="83"/>
      <c r="E17" s="84"/>
      <c r="F17" s="85"/>
      <c r="G17" s="84"/>
      <c r="H17" s="86"/>
      <c r="I17" s="84"/>
      <c r="J17" s="86"/>
      <c r="K17" s="87"/>
      <c r="L17" s="88">
        <f t="shared" si="1"/>
        <v>0</v>
      </c>
      <c r="M17" s="89">
        <f t="shared" si="0"/>
        <v>1</v>
      </c>
      <c r="N17" s="107"/>
      <c r="O17" s="91"/>
      <c r="Q17" s="63"/>
      <c r="R17" s="34"/>
      <c r="S17" s="110"/>
      <c r="T17" s="113" t="s">
        <v>45</v>
      </c>
      <c r="U17" s="108"/>
      <c r="V17" s="79"/>
      <c r="W17" s="79"/>
      <c r="X17" s="79"/>
    </row>
    <row r="18" spans="1:26" s="62" customFormat="1" ht="20.100000000000001" customHeight="1" x14ac:dyDescent="0.3">
      <c r="A18" s="80"/>
      <c r="B18" s="81" t="s">
        <v>46</v>
      </c>
      <c r="C18" s="82"/>
      <c r="D18" s="83"/>
      <c r="E18" s="84"/>
      <c r="F18" s="85"/>
      <c r="G18" s="84"/>
      <c r="H18" s="86"/>
      <c r="I18" s="84"/>
      <c r="J18" s="86"/>
      <c r="K18" s="87"/>
      <c r="L18" s="88">
        <f t="shared" si="1"/>
        <v>0</v>
      </c>
      <c r="M18" s="89">
        <f t="shared" si="0"/>
        <v>0</v>
      </c>
      <c r="N18" s="107"/>
      <c r="O18" s="91"/>
      <c r="Q18" s="63"/>
      <c r="R18" s="34"/>
      <c r="S18" s="110" t="s">
        <v>47</v>
      </c>
      <c r="T18" s="79"/>
      <c r="U18" s="79"/>
      <c r="V18" s="79"/>
      <c r="W18" s="79"/>
      <c r="X18" s="79"/>
    </row>
    <row r="19" spans="1:26" s="62" customFormat="1" ht="20.100000000000001" customHeight="1" x14ac:dyDescent="0.3">
      <c r="A19" s="92"/>
      <c r="B19" s="93" t="s">
        <v>28</v>
      </c>
      <c r="C19" s="94">
        <f t="shared" ref="C19:K19" si="3">SUM(C11:C18)</f>
        <v>7</v>
      </c>
      <c r="D19" s="95">
        <f t="shared" si="3"/>
        <v>0</v>
      </c>
      <c r="E19" s="96">
        <f t="shared" si="3"/>
        <v>0</v>
      </c>
      <c r="F19" s="98">
        <f t="shared" ref="F19:I19" si="4">SUM(F11:F18)</f>
        <v>0</v>
      </c>
      <c r="G19" s="96">
        <f t="shared" si="4"/>
        <v>0</v>
      </c>
      <c r="H19" s="97">
        <f t="shared" si="4"/>
        <v>0</v>
      </c>
      <c r="I19" s="96">
        <f t="shared" si="4"/>
        <v>0</v>
      </c>
      <c r="J19" s="97">
        <f t="shared" si="3"/>
        <v>0</v>
      </c>
      <c r="K19" s="99">
        <f t="shared" si="3"/>
        <v>0</v>
      </c>
      <c r="L19" s="100">
        <f t="shared" si="1"/>
        <v>0</v>
      </c>
      <c r="M19" s="101">
        <f t="shared" si="0"/>
        <v>7</v>
      </c>
      <c r="N19" s="102">
        <f>SUM(N11:N18)</f>
        <v>0</v>
      </c>
      <c r="O19" s="103" t="s">
        <v>29</v>
      </c>
      <c r="Q19" s="63"/>
      <c r="R19" s="34"/>
      <c r="S19" s="64"/>
      <c r="T19" s="110" t="s">
        <v>48</v>
      </c>
      <c r="U19" s="79"/>
      <c r="V19" s="79"/>
      <c r="W19" s="79"/>
      <c r="X19" s="64"/>
    </row>
    <row r="20" spans="1:26" s="62" customFormat="1" ht="20.100000000000001" customHeight="1" x14ac:dyDescent="0.3">
      <c r="A20" s="67" t="s">
        <v>49</v>
      </c>
      <c r="B20" s="68" t="s">
        <v>50</v>
      </c>
      <c r="C20" s="69"/>
      <c r="D20" s="70"/>
      <c r="E20" s="71"/>
      <c r="F20" s="72"/>
      <c r="G20" s="71"/>
      <c r="H20" s="73"/>
      <c r="I20" s="71"/>
      <c r="J20" s="73"/>
      <c r="K20" s="74"/>
      <c r="L20" s="75">
        <f t="shared" si="1"/>
        <v>0</v>
      </c>
      <c r="M20" s="104">
        <f t="shared" si="0"/>
        <v>0</v>
      </c>
      <c r="N20" s="77" t="s">
        <v>18</v>
      </c>
      <c r="O20" s="106"/>
      <c r="Q20" s="63"/>
      <c r="R20" s="34" t="s">
        <v>51</v>
      </c>
      <c r="S20" s="64"/>
      <c r="T20" s="64"/>
      <c r="U20" s="79"/>
      <c r="V20" s="79"/>
      <c r="W20" s="108"/>
      <c r="X20" s="79"/>
    </row>
    <row r="21" spans="1:26" s="62" customFormat="1" ht="20.100000000000001" customHeight="1" x14ac:dyDescent="0.3">
      <c r="A21" s="80"/>
      <c r="B21" s="81" t="s">
        <v>52</v>
      </c>
      <c r="C21" s="82"/>
      <c r="D21" s="83"/>
      <c r="E21" s="84"/>
      <c r="F21" s="85"/>
      <c r="G21" s="84"/>
      <c r="H21" s="86"/>
      <c r="I21" s="84"/>
      <c r="J21" s="86"/>
      <c r="K21" s="87"/>
      <c r="L21" s="88">
        <f t="shared" si="1"/>
        <v>0</v>
      </c>
      <c r="M21" s="89">
        <f t="shared" si="0"/>
        <v>0</v>
      </c>
      <c r="N21" s="90" t="s">
        <v>18</v>
      </c>
      <c r="O21" s="91"/>
      <c r="Q21" s="63"/>
      <c r="R21" s="108"/>
      <c r="S21" s="65" t="s">
        <v>53</v>
      </c>
      <c r="T21" s="79"/>
      <c r="U21" s="64"/>
      <c r="V21" s="108"/>
      <c r="W21" s="108"/>
      <c r="X21" s="79"/>
    </row>
    <row r="22" spans="1:26" s="62" customFormat="1" ht="20.100000000000001" customHeight="1" x14ac:dyDescent="0.3">
      <c r="A22" s="80"/>
      <c r="B22" s="81" t="s">
        <v>54</v>
      </c>
      <c r="C22" s="82"/>
      <c r="D22" s="83"/>
      <c r="E22" s="84"/>
      <c r="F22" s="85"/>
      <c r="G22" s="84"/>
      <c r="H22" s="86"/>
      <c r="I22" s="84"/>
      <c r="J22" s="86"/>
      <c r="K22" s="87"/>
      <c r="L22" s="88">
        <f t="shared" si="1"/>
        <v>0</v>
      </c>
      <c r="M22" s="89">
        <f t="shared" si="0"/>
        <v>0</v>
      </c>
      <c r="N22" s="90" t="s">
        <v>18</v>
      </c>
      <c r="O22" s="91"/>
      <c r="Q22" s="63"/>
      <c r="R22" s="108"/>
      <c r="S22" s="64" t="s">
        <v>55</v>
      </c>
      <c r="T22" s="64"/>
      <c r="U22" s="64"/>
      <c r="V22" s="108"/>
      <c r="W22" s="108"/>
      <c r="X22" s="79"/>
    </row>
    <row r="23" spans="1:26" s="62" customFormat="1" ht="20.100000000000001" customHeight="1" x14ac:dyDescent="0.3">
      <c r="A23" s="80"/>
      <c r="B23" s="81" t="s">
        <v>56</v>
      </c>
      <c r="C23" s="82"/>
      <c r="D23" s="83"/>
      <c r="E23" s="84"/>
      <c r="F23" s="85"/>
      <c r="G23" s="84"/>
      <c r="H23" s="86"/>
      <c r="I23" s="84"/>
      <c r="J23" s="86"/>
      <c r="K23" s="87"/>
      <c r="L23" s="88">
        <f t="shared" si="1"/>
        <v>0</v>
      </c>
      <c r="M23" s="89">
        <f t="shared" si="0"/>
        <v>0</v>
      </c>
      <c r="N23" s="90" t="s">
        <v>18</v>
      </c>
      <c r="O23" s="91"/>
      <c r="Q23" s="63"/>
      <c r="R23" s="108"/>
      <c r="S23" s="64" t="s">
        <v>57</v>
      </c>
      <c r="T23" s="64"/>
      <c r="U23" s="64"/>
      <c r="V23" s="79"/>
      <c r="W23" s="79"/>
      <c r="X23" s="79"/>
    </row>
    <row r="24" spans="1:26" s="62" customFormat="1" ht="20.100000000000001" customHeight="1" x14ac:dyDescent="0.3">
      <c r="A24" s="80"/>
      <c r="B24" s="81" t="s">
        <v>58</v>
      </c>
      <c r="C24" s="82"/>
      <c r="D24" s="83"/>
      <c r="E24" s="84"/>
      <c r="F24" s="85"/>
      <c r="G24" s="84"/>
      <c r="H24" s="86"/>
      <c r="I24" s="84"/>
      <c r="J24" s="86"/>
      <c r="K24" s="87"/>
      <c r="L24" s="88">
        <f t="shared" si="1"/>
        <v>0</v>
      </c>
      <c r="M24" s="89">
        <f t="shared" si="0"/>
        <v>0</v>
      </c>
      <c r="N24" s="107"/>
      <c r="O24" s="91"/>
      <c r="Q24" s="63"/>
      <c r="R24" s="108"/>
      <c r="S24" s="108" t="s">
        <v>59</v>
      </c>
      <c r="T24" s="64"/>
      <c r="U24" s="64"/>
      <c r="V24" s="108"/>
      <c r="W24" s="79"/>
      <c r="X24" s="79"/>
    </row>
    <row r="25" spans="1:26" s="62" customFormat="1" ht="20.100000000000001" customHeight="1" x14ac:dyDescent="0.3">
      <c r="A25" s="92"/>
      <c r="B25" s="93" t="s">
        <v>28</v>
      </c>
      <c r="C25" s="94">
        <f t="shared" ref="C25:K25" si="5">SUM(C20:C24)</f>
        <v>0</v>
      </c>
      <c r="D25" s="95">
        <f t="shared" si="5"/>
        <v>0</v>
      </c>
      <c r="E25" s="96">
        <f t="shared" si="5"/>
        <v>0</v>
      </c>
      <c r="F25" s="98">
        <f t="shared" si="5"/>
        <v>0</v>
      </c>
      <c r="G25" s="96">
        <f t="shared" si="5"/>
        <v>0</v>
      </c>
      <c r="H25" s="97">
        <f t="shared" si="5"/>
        <v>0</v>
      </c>
      <c r="I25" s="96">
        <f t="shared" si="5"/>
        <v>0</v>
      </c>
      <c r="J25" s="97">
        <f t="shared" si="5"/>
        <v>0</v>
      </c>
      <c r="K25" s="99">
        <f t="shared" si="5"/>
        <v>0</v>
      </c>
      <c r="L25" s="100">
        <f t="shared" si="1"/>
        <v>0</v>
      </c>
      <c r="M25" s="101">
        <f t="shared" si="0"/>
        <v>0</v>
      </c>
      <c r="N25" s="102">
        <f>SUM(N20:N24)</f>
        <v>0</v>
      </c>
      <c r="O25" s="114" t="s">
        <v>18</v>
      </c>
      <c r="Q25" s="63"/>
      <c r="R25" s="108"/>
      <c r="S25" s="108"/>
      <c r="T25" s="64"/>
      <c r="U25" s="64"/>
      <c r="V25" s="108"/>
      <c r="W25" s="79"/>
      <c r="X25" s="79"/>
    </row>
    <row r="26" spans="1:26" s="62" customFormat="1" ht="20.100000000000001" customHeight="1" thickBot="1" x14ac:dyDescent="0.35">
      <c r="A26" s="115" t="s">
        <v>60</v>
      </c>
      <c r="B26" s="116"/>
      <c r="C26" s="117">
        <f>C10+C19+C25</f>
        <v>7</v>
      </c>
      <c r="D26" s="118">
        <f t="shared" ref="D26:K26" si="6">D10+D19+D25</f>
        <v>0</v>
      </c>
      <c r="E26" s="119">
        <f t="shared" si="6"/>
        <v>0</v>
      </c>
      <c r="F26" s="120">
        <f t="shared" si="6"/>
        <v>0</v>
      </c>
      <c r="G26" s="119">
        <f t="shared" si="6"/>
        <v>0</v>
      </c>
      <c r="H26" s="121">
        <f t="shared" si="6"/>
        <v>0</v>
      </c>
      <c r="I26" s="119">
        <f t="shared" si="6"/>
        <v>0</v>
      </c>
      <c r="J26" s="121">
        <f t="shared" si="6"/>
        <v>0</v>
      </c>
      <c r="K26" s="122">
        <f t="shared" si="6"/>
        <v>0</v>
      </c>
      <c r="L26" s="123">
        <f t="shared" si="1"/>
        <v>0</v>
      </c>
      <c r="M26" s="124">
        <f t="shared" si="0"/>
        <v>7</v>
      </c>
      <c r="N26" s="125">
        <f>N10+N19+N25</f>
        <v>0</v>
      </c>
      <c r="O26" s="126" t="s">
        <v>29</v>
      </c>
      <c r="Q26" s="63"/>
      <c r="R26" s="108"/>
      <c r="S26" s="108"/>
      <c r="T26" s="64"/>
      <c r="U26" s="64"/>
      <c r="V26" s="108"/>
      <c r="W26" s="79"/>
      <c r="X26" s="79"/>
    </row>
    <row r="27" spans="1:26" x14ac:dyDescent="0.3">
      <c r="R27" s="64"/>
      <c r="S27" s="127"/>
      <c r="T27" s="63"/>
      <c r="U27" s="63"/>
      <c r="V27" s="62"/>
      <c r="W27" s="62"/>
      <c r="X27" s="62"/>
    </row>
    <row r="28" spans="1:26" ht="17.25" x14ac:dyDescent="0.3">
      <c r="R28" s="63"/>
      <c r="S28" s="127"/>
      <c r="U28" s="128"/>
      <c r="Z28" s="3" t="s">
        <v>61</v>
      </c>
    </row>
    <row r="29" spans="1:26" ht="17.25" x14ac:dyDescent="0.3">
      <c r="V29" s="128"/>
      <c r="Z29" s="3" t="s">
        <v>62</v>
      </c>
    </row>
    <row r="30" spans="1:26" x14ac:dyDescent="0.3">
      <c r="Z30" s="3" t="s">
        <v>63</v>
      </c>
    </row>
  </sheetData>
  <sheetProtection selectLockedCells="1"/>
  <mergeCells count="17">
    <mergeCell ref="A26:B26"/>
    <mergeCell ref="J4:K4"/>
    <mergeCell ref="L4:L5"/>
    <mergeCell ref="A6:B6"/>
    <mergeCell ref="A7:A10"/>
    <mergeCell ref="A11:A19"/>
    <mergeCell ref="A20:A25"/>
    <mergeCell ref="A1:O1"/>
    <mergeCell ref="A3:B5"/>
    <mergeCell ref="C3:C5"/>
    <mergeCell ref="D3:L3"/>
    <mergeCell ref="M3:M5"/>
    <mergeCell ref="N3:N5"/>
    <mergeCell ref="O3:O5"/>
    <mergeCell ref="D4:E4"/>
    <mergeCell ref="F4:G4"/>
    <mergeCell ref="H4:I4"/>
  </mergeCells>
  <phoneticPr fontId="5" type="noConversion"/>
  <conditionalFormatting sqref="N6:N26">
    <cfRule type="cellIs" dxfId="4" priority="5" operator="lessThan">
      <formula>0</formula>
    </cfRule>
  </conditionalFormatting>
  <conditionalFormatting sqref="F6:G9 F11:G26">
    <cfRule type="cellIs" dxfId="3" priority="2" operator="lessThan">
      <formula>0</formula>
    </cfRule>
  </conditionalFormatting>
  <conditionalFormatting sqref="F10:I10 C6:E26 J6:M26">
    <cfRule type="cellIs" dxfId="2" priority="4" operator="lessThan">
      <formula>0</formula>
    </cfRule>
  </conditionalFormatting>
  <conditionalFormatting sqref="H6:I9 H11:I26">
    <cfRule type="cellIs" dxfId="1" priority="3" operator="lessThan">
      <formula>0</formula>
    </cfRule>
  </conditionalFormatting>
  <conditionalFormatting sqref="O6:O26">
    <cfRule type="cellIs" dxfId="0" priority="1" operator="lessThan">
      <formula>0</formula>
    </cfRule>
  </conditionalFormatting>
  <dataValidations count="1">
    <dataValidation type="list" allowBlank="1" showInputMessage="1" showErrorMessage="1" sqref="N24 N11:N18" xr:uid="{02C0E9CC-581D-47C9-B6CD-3CD5DC0B1AC6}">
      <formula1>$Z$28:$Z$30</formula1>
    </dataValidation>
  </dataValidations>
  <printOptions horizontalCentered="1"/>
  <pageMargins left="0.11811023622047245" right="0.11811023622047245" top="0.39370078740157483" bottom="0.15748031496062992" header="0" footer="0"/>
  <pageSetup paperSize="9" scale="95" orientation="landscape" r:id="rId1"/>
  <colBreaks count="1" manualBreakCount="1">
    <brk id="15" max="25" man="1"/>
  </colBreak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C7E18-4CB7-4E73-9174-9A12B0717CCD}">
  <dimension ref="A1:J22"/>
  <sheetViews>
    <sheetView showGridLines="0" view="pageBreakPreview" zoomScaleNormal="100" zoomScaleSheetLayoutView="100" workbookViewId="0">
      <selection activeCell="C18" sqref="C18"/>
    </sheetView>
  </sheetViews>
  <sheetFormatPr defaultColWidth="9" defaultRowHeight="13.5" x14ac:dyDescent="0.3"/>
  <cols>
    <col min="1" max="1" width="5.625" style="3" customWidth="1"/>
    <col min="2" max="2" width="13.25" style="3" customWidth="1"/>
    <col min="3" max="3" width="8.75" style="3" customWidth="1"/>
    <col min="4" max="4" width="40.625" style="3" customWidth="1"/>
    <col min="5" max="6" width="0.75" style="3" customWidth="1"/>
    <col min="7" max="9" width="11.125" style="3" customWidth="1"/>
    <col min="10" max="10" width="40.625" style="3" customWidth="1"/>
    <col min="11" max="16384" width="9" style="3"/>
  </cols>
  <sheetData>
    <row r="1" spans="1:10" ht="54.95" customHeight="1" thickBot="1" x14ac:dyDescent="0.35">
      <c r="A1" s="129" t="s">
        <v>64</v>
      </c>
      <c r="B1" s="129"/>
      <c r="C1" s="129"/>
      <c r="D1" s="129"/>
      <c r="E1" s="129"/>
      <c r="F1" s="129"/>
      <c r="G1" s="129"/>
      <c r="H1" s="129"/>
      <c r="I1" s="129"/>
      <c r="J1" s="129"/>
    </row>
    <row r="2" spans="1:10" ht="20.100000000000001" customHeight="1" x14ac:dyDescent="0.3">
      <c r="A2" s="130"/>
      <c r="B2" s="130"/>
      <c r="C2" s="130"/>
      <c r="D2" s="130"/>
      <c r="E2" s="130"/>
      <c r="F2" s="130"/>
      <c r="G2" s="130"/>
      <c r="H2" s="130"/>
      <c r="I2" s="130"/>
      <c r="J2" s="130"/>
    </row>
    <row r="3" spans="1:10" s="133" customFormat="1" ht="20.100000000000001" customHeight="1" thickBot="1" x14ac:dyDescent="0.35">
      <c r="A3" s="131" t="s">
        <v>65</v>
      </c>
      <c r="B3" s="131"/>
      <c r="C3" s="131"/>
      <c r="D3" s="131"/>
      <c r="E3" s="131"/>
      <c r="F3" s="131"/>
      <c r="G3" s="132" t="s">
        <v>66</v>
      </c>
      <c r="H3" s="131"/>
      <c r="I3" s="131"/>
      <c r="J3" s="131"/>
    </row>
    <row r="4" spans="1:10" s="17" customFormat="1" ht="20.100000000000001" customHeight="1" thickTop="1" x14ac:dyDescent="0.3">
      <c r="A4" s="134" t="s">
        <v>67</v>
      </c>
      <c r="B4" s="135"/>
      <c r="C4" s="136"/>
      <c r="D4" s="137" t="s">
        <v>68</v>
      </c>
      <c r="G4" s="138" t="s">
        <v>69</v>
      </c>
      <c r="H4" s="139"/>
      <c r="I4" s="140"/>
      <c r="J4" s="141" t="s">
        <v>70</v>
      </c>
    </row>
    <row r="5" spans="1:10" s="17" customFormat="1" ht="20.100000000000001" customHeight="1" x14ac:dyDescent="0.3">
      <c r="A5" s="142" t="s">
        <v>71</v>
      </c>
      <c r="B5" s="143" t="s">
        <v>72</v>
      </c>
      <c r="C5" s="143" t="s">
        <v>73</v>
      </c>
      <c r="D5" s="144"/>
      <c r="G5" s="145" t="s">
        <v>74</v>
      </c>
      <c r="H5" s="146" t="s">
        <v>75</v>
      </c>
      <c r="I5" s="146" t="s">
        <v>76</v>
      </c>
      <c r="J5" s="147"/>
    </row>
    <row r="6" spans="1:10" s="17" customFormat="1" ht="50.1" customHeight="1" x14ac:dyDescent="0.3">
      <c r="A6" s="148" t="s">
        <v>77</v>
      </c>
      <c r="B6" s="149" t="s">
        <v>78</v>
      </c>
      <c r="C6" s="150" t="s">
        <v>79</v>
      </c>
      <c r="D6" s="151" t="s">
        <v>80</v>
      </c>
      <c r="G6" s="152" t="s">
        <v>81</v>
      </c>
      <c r="H6" s="153">
        <v>1</v>
      </c>
      <c r="I6" s="153" t="s">
        <v>82</v>
      </c>
      <c r="J6" s="154" t="s">
        <v>83</v>
      </c>
    </row>
    <row r="7" spans="1:10" s="62" customFormat="1" ht="50.1" customHeight="1" x14ac:dyDescent="0.3">
      <c r="A7" s="148"/>
      <c r="B7" s="155" t="s">
        <v>78</v>
      </c>
      <c r="C7" s="155" t="s">
        <v>84</v>
      </c>
      <c r="D7" s="154" t="s">
        <v>83</v>
      </c>
      <c r="G7" s="156" t="s">
        <v>85</v>
      </c>
      <c r="H7" s="157">
        <v>2</v>
      </c>
      <c r="I7" s="157" t="s">
        <v>86</v>
      </c>
      <c r="J7" s="154" t="s">
        <v>87</v>
      </c>
    </row>
    <row r="8" spans="1:10" s="62" customFormat="1" ht="50.1" customHeight="1" x14ac:dyDescent="0.3">
      <c r="A8" s="148"/>
      <c r="B8" s="149" t="s">
        <v>88</v>
      </c>
      <c r="C8" s="155" t="s">
        <v>89</v>
      </c>
      <c r="D8" s="154" t="s">
        <v>90</v>
      </c>
      <c r="G8" s="158"/>
      <c r="H8" s="159"/>
      <c r="I8" s="159"/>
      <c r="J8" s="160"/>
    </row>
    <row r="9" spans="1:10" s="62" customFormat="1" ht="50.1" customHeight="1" x14ac:dyDescent="0.3">
      <c r="A9" s="148"/>
      <c r="B9" s="155" t="s">
        <v>91</v>
      </c>
      <c r="C9" s="155" t="s">
        <v>92</v>
      </c>
      <c r="D9" s="154" t="s">
        <v>90</v>
      </c>
      <c r="G9" s="161"/>
      <c r="H9" s="162"/>
      <c r="I9" s="162"/>
      <c r="J9" s="163"/>
    </row>
    <row r="10" spans="1:10" s="62" customFormat="1" ht="50.1" customHeight="1" x14ac:dyDescent="0.3">
      <c r="A10" s="148"/>
      <c r="B10" s="155" t="s">
        <v>93</v>
      </c>
      <c r="C10" s="155" t="s">
        <v>94</v>
      </c>
      <c r="D10" s="154" t="s">
        <v>90</v>
      </c>
      <c r="G10" s="158"/>
      <c r="H10" s="159"/>
      <c r="I10" s="159"/>
      <c r="J10" s="160"/>
    </row>
    <row r="11" spans="1:10" s="62" customFormat="1" ht="50.1" customHeight="1" x14ac:dyDescent="0.3">
      <c r="A11" s="148"/>
      <c r="B11" s="155" t="s">
        <v>95</v>
      </c>
      <c r="C11" s="155" t="s">
        <v>96</v>
      </c>
      <c r="D11" s="154" t="s">
        <v>90</v>
      </c>
      <c r="G11" s="161"/>
      <c r="H11" s="162"/>
      <c r="I11" s="162"/>
      <c r="J11" s="163"/>
    </row>
    <row r="12" spans="1:10" s="62" customFormat="1" ht="50.1" customHeight="1" x14ac:dyDescent="0.3">
      <c r="A12" s="148"/>
      <c r="B12" s="149" t="s">
        <v>97</v>
      </c>
      <c r="C12" s="155" t="s">
        <v>98</v>
      </c>
      <c r="D12" s="154" t="s">
        <v>99</v>
      </c>
      <c r="G12" s="158"/>
      <c r="H12" s="159"/>
      <c r="I12" s="159"/>
      <c r="J12" s="160"/>
    </row>
    <row r="13" spans="1:10" s="62" customFormat="1" ht="50.1" customHeight="1" thickBot="1" x14ac:dyDescent="0.35">
      <c r="A13" s="164" t="s">
        <v>100</v>
      </c>
      <c r="B13" s="165" t="s">
        <v>97</v>
      </c>
      <c r="C13" s="166"/>
      <c r="D13" s="167"/>
      <c r="G13" s="168"/>
      <c r="H13" s="169"/>
      <c r="I13" s="169"/>
      <c r="J13" s="170"/>
    </row>
    <row r="14" spans="1:10" ht="17.25" thickTop="1" x14ac:dyDescent="0.3">
      <c r="A14" s="171"/>
      <c r="B14" s="171"/>
      <c r="C14" s="171"/>
      <c r="D14" s="171"/>
      <c r="G14" s="171"/>
      <c r="H14" s="171"/>
      <c r="I14" s="171"/>
      <c r="J14" s="171"/>
    </row>
    <row r="15" spans="1:10" ht="16.5" x14ac:dyDescent="0.3">
      <c r="A15" s="171"/>
      <c r="B15" s="171"/>
      <c r="C15" s="171"/>
      <c r="D15" s="171"/>
      <c r="G15" s="171"/>
      <c r="H15" s="171"/>
      <c r="I15" s="171"/>
      <c r="J15" s="171"/>
    </row>
    <row r="16" spans="1:10" ht="13.5" customHeight="1" x14ac:dyDescent="0.3">
      <c r="A16" s="171"/>
      <c r="B16" s="171"/>
      <c r="C16" s="171"/>
      <c r="D16" s="171"/>
      <c r="G16" s="171"/>
      <c r="H16" s="171"/>
      <c r="I16" s="171"/>
      <c r="J16" s="171"/>
    </row>
    <row r="17" spans="1:10" ht="13.5" customHeight="1" x14ac:dyDescent="0.3">
      <c r="A17" s="171"/>
      <c r="B17" s="171"/>
      <c r="C17" s="171"/>
      <c r="D17" s="171"/>
      <c r="G17" s="171"/>
      <c r="H17" s="171"/>
      <c r="I17" s="171"/>
      <c r="J17" s="171"/>
    </row>
    <row r="18" spans="1:10" ht="13.5" customHeight="1" x14ac:dyDescent="0.3">
      <c r="A18" s="171"/>
      <c r="B18" s="171"/>
      <c r="C18" s="171"/>
      <c r="D18" s="171"/>
      <c r="G18" s="171"/>
      <c r="H18" s="171"/>
      <c r="I18" s="171"/>
      <c r="J18" s="171"/>
    </row>
    <row r="19" spans="1:10" ht="13.5" customHeight="1" x14ac:dyDescent="0.3">
      <c r="A19" s="171"/>
      <c r="B19" s="171"/>
      <c r="C19" s="171"/>
      <c r="D19" s="171"/>
      <c r="G19" s="171"/>
      <c r="H19" s="171"/>
      <c r="I19" s="171"/>
      <c r="J19" s="171"/>
    </row>
    <row r="20" spans="1:10" ht="13.5" customHeight="1" x14ac:dyDescent="0.3">
      <c r="A20" s="171"/>
      <c r="B20" s="171"/>
      <c r="C20" s="171"/>
      <c r="D20" s="171"/>
      <c r="G20" s="171"/>
      <c r="H20" s="171"/>
      <c r="I20" s="171"/>
      <c r="J20" s="171"/>
    </row>
    <row r="21" spans="1:10" ht="14.25" customHeight="1" x14ac:dyDescent="0.3">
      <c r="A21" s="171"/>
      <c r="B21" s="171"/>
      <c r="C21" s="171"/>
      <c r="D21" s="171"/>
      <c r="G21" s="171"/>
      <c r="H21" s="171"/>
      <c r="I21" s="171"/>
      <c r="J21" s="171"/>
    </row>
    <row r="22" spans="1:10" ht="16.5" customHeight="1" x14ac:dyDescent="0.3">
      <c r="A22" s="171"/>
      <c r="B22" s="171"/>
      <c r="C22" s="171"/>
      <c r="D22" s="171"/>
      <c r="G22" s="171"/>
      <c r="H22" s="171"/>
      <c r="I22" s="171"/>
      <c r="J22" s="171"/>
    </row>
  </sheetData>
  <mergeCells count="6">
    <mergeCell ref="A1:J1"/>
    <mergeCell ref="A4:C4"/>
    <mergeCell ref="D4:D5"/>
    <mergeCell ref="G4:I4"/>
    <mergeCell ref="J4:J5"/>
    <mergeCell ref="A6:A12"/>
  </mergeCells>
  <phoneticPr fontId="5" type="noConversion"/>
  <printOptions horizontalCentered="1"/>
  <pageMargins left="0.11811023622047245" right="0.11811023622047245" top="0.39370078740157483" bottom="0.15748031496062992" header="0" footer="0"/>
  <pageSetup paperSize="9" scale="9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642CDB-AF7F-4BC1-B8D7-FCF6167F2A63}">
  <dimension ref="A1:AQ38"/>
  <sheetViews>
    <sheetView showGridLines="0" view="pageBreakPreview" zoomScaleNormal="100" zoomScaleSheetLayoutView="100" workbookViewId="0">
      <selection activeCell="B18" sqref="B18:C18"/>
    </sheetView>
  </sheetViews>
  <sheetFormatPr defaultColWidth="9" defaultRowHeight="13.5" x14ac:dyDescent="0.3"/>
  <cols>
    <col min="1" max="1" width="5.75" style="180" customWidth="1"/>
    <col min="2" max="2" width="8.875" style="313" customWidth="1"/>
    <col min="3" max="3" width="3.375" style="313" customWidth="1"/>
    <col min="4" max="4" width="4.25" style="314" customWidth="1"/>
    <col min="5" max="5" width="4.125" style="180" customWidth="1"/>
    <col min="6" max="6" width="8.25" style="180" customWidth="1"/>
    <col min="7" max="7" width="7.625" style="180" customWidth="1"/>
    <col min="8" max="8" width="5.125" style="180" customWidth="1"/>
    <col min="9" max="9" width="6.25" style="180" customWidth="1"/>
    <col min="10" max="11" width="7.5" style="180" bestFit="1" customWidth="1"/>
    <col min="12" max="12" width="6.75" style="180" customWidth="1"/>
    <col min="13" max="21" width="2.5" style="180" customWidth="1"/>
    <col min="22" max="24" width="2.875" style="180" customWidth="1"/>
    <col min="25" max="25" width="4.125" style="180" customWidth="1"/>
    <col min="26" max="26" width="22.25" style="180" customWidth="1"/>
    <col min="27" max="27" width="17.75" style="180" customWidth="1"/>
    <col min="28" max="28" width="1.875" style="3" customWidth="1"/>
    <col min="29" max="29" width="1.5" style="3" customWidth="1"/>
    <col min="30" max="30" width="1.625" style="3" customWidth="1"/>
    <col min="31" max="31" width="4.875" style="3" customWidth="1"/>
    <col min="32" max="32" width="4.25" style="3" customWidth="1"/>
    <col min="33" max="33" width="5.75" style="3" customWidth="1"/>
    <col min="34" max="34" width="10.125" style="3" customWidth="1"/>
    <col min="35" max="35" width="3.75" style="3" customWidth="1"/>
    <col min="36" max="36" width="4.75" style="3" customWidth="1"/>
    <col min="37" max="37" width="9.75" style="3" customWidth="1"/>
    <col min="38" max="38" width="6.875" style="3" customWidth="1"/>
    <col min="39" max="39" width="9" style="180"/>
    <col min="40" max="40" width="2.375" style="180" customWidth="1"/>
    <col min="41" max="42" width="9" style="180"/>
    <col min="43" max="43" width="8.125" style="180" customWidth="1"/>
    <col min="44" max="16384" width="9" style="180"/>
  </cols>
  <sheetData>
    <row r="1" spans="1:43" ht="18" customHeight="1" x14ac:dyDescent="0.3">
      <c r="A1" s="172" t="s">
        <v>101</v>
      </c>
      <c r="B1" s="173"/>
      <c r="C1" s="173"/>
      <c r="D1" s="173"/>
      <c r="E1" s="173"/>
      <c r="F1" s="173"/>
      <c r="G1" s="173"/>
      <c r="H1" s="173"/>
      <c r="I1" s="173"/>
      <c r="J1" s="173"/>
      <c r="K1" s="173"/>
      <c r="L1" s="173"/>
      <c r="M1" s="173"/>
      <c r="N1" s="173"/>
      <c r="O1" s="173"/>
      <c r="P1" s="173"/>
      <c r="Q1" s="173"/>
      <c r="R1" s="173"/>
      <c r="S1" s="173"/>
      <c r="T1" s="173"/>
      <c r="U1" s="173"/>
      <c r="V1" s="173"/>
      <c r="W1" s="173"/>
      <c r="X1" s="173"/>
      <c r="Y1" s="173"/>
      <c r="Z1" s="173"/>
      <c r="AA1" s="174"/>
      <c r="AC1" s="175" t="s">
        <v>102</v>
      </c>
      <c r="AD1" s="176"/>
      <c r="AE1" s="176"/>
      <c r="AF1" s="176"/>
      <c r="AG1" s="176"/>
      <c r="AH1" s="176"/>
      <c r="AI1" s="177"/>
      <c r="AJ1" s="177"/>
      <c r="AK1" s="20"/>
      <c r="AL1" s="178"/>
      <c r="AM1" s="179"/>
    </row>
    <row r="2" spans="1:43" ht="18" customHeight="1" x14ac:dyDescent="0.3">
      <c r="A2" s="181"/>
      <c r="B2" s="182"/>
      <c r="C2" s="182"/>
      <c r="D2" s="182"/>
      <c r="E2" s="182"/>
      <c r="F2" s="182"/>
      <c r="G2" s="182"/>
      <c r="H2" s="182"/>
      <c r="I2" s="182"/>
      <c r="J2" s="182"/>
      <c r="K2" s="182"/>
      <c r="L2" s="182"/>
      <c r="M2" s="182"/>
      <c r="N2" s="182"/>
      <c r="O2" s="182"/>
      <c r="P2" s="182"/>
      <c r="Q2" s="182"/>
      <c r="R2" s="182"/>
      <c r="S2" s="182"/>
      <c r="T2" s="182"/>
      <c r="U2" s="182"/>
      <c r="V2" s="182"/>
      <c r="W2" s="182"/>
      <c r="X2" s="182"/>
      <c r="Y2" s="182"/>
      <c r="Z2" s="182"/>
      <c r="AA2" s="183"/>
      <c r="AB2" s="7"/>
      <c r="AC2" s="184" t="s">
        <v>103</v>
      </c>
      <c r="AD2" s="184"/>
      <c r="AE2" s="184"/>
      <c r="AF2" s="184"/>
      <c r="AG2" s="184"/>
      <c r="AH2" s="184"/>
      <c r="AI2" s="185"/>
      <c r="AJ2" s="185"/>
      <c r="AK2" s="185"/>
      <c r="AL2" s="186"/>
      <c r="AM2" s="179"/>
    </row>
    <row r="3" spans="1:43" ht="18" customHeight="1" thickBot="1" x14ac:dyDescent="0.35">
      <c r="A3" s="187"/>
      <c r="B3" s="188"/>
      <c r="C3" s="188"/>
      <c r="D3" s="188"/>
      <c r="E3" s="188"/>
      <c r="F3" s="188"/>
      <c r="G3" s="188"/>
      <c r="H3" s="188"/>
      <c r="I3" s="188"/>
      <c r="J3" s="188"/>
      <c r="K3" s="188"/>
      <c r="L3" s="188"/>
      <c r="M3" s="188"/>
      <c r="N3" s="188"/>
      <c r="O3" s="188"/>
      <c r="P3" s="188"/>
      <c r="Q3" s="188"/>
      <c r="R3" s="188"/>
      <c r="S3" s="188"/>
      <c r="T3" s="188"/>
      <c r="U3" s="188"/>
      <c r="V3" s="188"/>
      <c r="W3" s="188"/>
      <c r="X3" s="188"/>
      <c r="Y3" s="188"/>
      <c r="Z3" s="188"/>
      <c r="AA3" s="189"/>
      <c r="AB3" s="17"/>
      <c r="AC3" s="190"/>
      <c r="AD3" s="191" t="s">
        <v>104</v>
      </c>
      <c r="AE3" s="192"/>
      <c r="AF3" s="192"/>
      <c r="AG3" s="192"/>
      <c r="AH3" s="192"/>
      <c r="AI3" s="192"/>
      <c r="AJ3" s="192"/>
      <c r="AK3" s="192"/>
      <c r="AL3" s="20"/>
      <c r="AM3" s="179"/>
    </row>
    <row r="4" spans="1:43" s="197" customFormat="1" ht="21" customHeight="1" thickBot="1" x14ac:dyDescent="0.35">
      <c r="A4" s="193" t="s">
        <v>105</v>
      </c>
      <c r="B4" s="194"/>
      <c r="C4" s="194"/>
      <c r="D4" s="194"/>
      <c r="E4" s="194"/>
      <c r="F4" s="194"/>
      <c r="G4" s="194"/>
      <c r="H4" s="194"/>
      <c r="I4" s="194"/>
      <c r="J4" s="194"/>
      <c r="K4" s="194"/>
      <c r="L4" s="194"/>
      <c r="M4" s="194"/>
      <c r="N4" s="194"/>
      <c r="O4" s="195"/>
      <c r="P4" s="195"/>
      <c r="Q4" s="195"/>
      <c r="R4" s="195"/>
      <c r="S4" s="195"/>
      <c r="T4" s="195"/>
      <c r="U4" s="195"/>
      <c r="V4" s="195"/>
      <c r="W4" s="195"/>
      <c r="X4" s="196"/>
      <c r="Z4" s="194"/>
      <c r="AA4" s="198" t="s">
        <v>106</v>
      </c>
      <c r="AB4" s="17"/>
      <c r="AC4" s="184"/>
      <c r="AD4" s="191" t="s">
        <v>107</v>
      </c>
      <c r="AE4" s="190"/>
      <c r="AF4" s="190"/>
      <c r="AG4" s="190"/>
      <c r="AH4" s="190"/>
      <c r="AI4" s="199"/>
      <c r="AJ4" s="199"/>
      <c r="AK4" s="199"/>
      <c r="AL4" s="20"/>
      <c r="AM4" s="200"/>
    </row>
    <row r="5" spans="1:43" s="211" customFormat="1" ht="21.95" customHeight="1" x14ac:dyDescent="0.3">
      <c r="A5" s="201" t="s">
        <v>108</v>
      </c>
      <c r="B5" s="202" t="s">
        <v>109</v>
      </c>
      <c r="C5" s="203"/>
      <c r="D5" s="204" t="s">
        <v>110</v>
      </c>
      <c r="E5" s="204" t="s">
        <v>111</v>
      </c>
      <c r="F5" s="204" t="s">
        <v>112</v>
      </c>
      <c r="G5" s="205" t="s">
        <v>113</v>
      </c>
      <c r="H5" s="206"/>
      <c r="I5" s="207"/>
      <c r="J5" s="206" t="s">
        <v>114</v>
      </c>
      <c r="K5" s="206"/>
      <c r="L5" s="208"/>
      <c r="M5" s="209" t="s">
        <v>115</v>
      </c>
      <c r="N5" s="206"/>
      <c r="O5" s="206"/>
      <c r="P5" s="206"/>
      <c r="Q5" s="206"/>
      <c r="R5" s="206"/>
      <c r="S5" s="206"/>
      <c r="T5" s="206"/>
      <c r="U5" s="206"/>
      <c r="V5" s="206"/>
      <c r="W5" s="206"/>
      <c r="X5" s="207"/>
      <c r="Y5" s="210" t="s">
        <v>116</v>
      </c>
      <c r="Z5" s="204" t="s">
        <v>117</v>
      </c>
      <c r="AA5" s="204" t="s">
        <v>118</v>
      </c>
      <c r="AB5" s="17"/>
      <c r="AC5" s="184" t="s">
        <v>119</v>
      </c>
      <c r="AD5" s="190"/>
      <c r="AE5" s="190"/>
      <c r="AF5" s="190"/>
      <c r="AG5" s="190"/>
      <c r="AH5" s="190"/>
      <c r="AI5" s="199"/>
      <c r="AJ5" s="199"/>
      <c r="AK5" s="199"/>
      <c r="AL5" s="20"/>
      <c r="AM5" s="200"/>
    </row>
    <row r="6" spans="1:43" s="211" customFormat="1" ht="21.95" customHeight="1" x14ac:dyDescent="0.3">
      <c r="A6" s="212"/>
      <c r="B6" s="213"/>
      <c r="C6" s="214"/>
      <c r="D6" s="215"/>
      <c r="E6" s="215"/>
      <c r="F6" s="215"/>
      <c r="G6" s="216" t="s">
        <v>120</v>
      </c>
      <c r="H6" s="216" t="s">
        <v>121</v>
      </c>
      <c r="I6" s="216" t="s">
        <v>122</v>
      </c>
      <c r="J6" s="217" t="s">
        <v>123</v>
      </c>
      <c r="K6" s="218" t="s">
        <v>124</v>
      </c>
      <c r="L6" s="219" t="s">
        <v>125</v>
      </c>
      <c r="M6" s="220">
        <v>1</v>
      </c>
      <c r="N6" s="221">
        <v>2</v>
      </c>
      <c r="O6" s="221">
        <v>3</v>
      </c>
      <c r="P6" s="222">
        <v>4</v>
      </c>
      <c r="Q6" s="222">
        <v>5</v>
      </c>
      <c r="R6" s="222">
        <v>6</v>
      </c>
      <c r="S6" s="221">
        <v>7</v>
      </c>
      <c r="T6" s="221">
        <v>8</v>
      </c>
      <c r="U6" s="221">
        <v>9</v>
      </c>
      <c r="V6" s="222">
        <v>10</v>
      </c>
      <c r="W6" s="223">
        <v>11</v>
      </c>
      <c r="X6" s="224">
        <v>12</v>
      </c>
      <c r="Y6" s="225"/>
      <c r="Z6" s="215"/>
      <c r="AA6" s="215"/>
      <c r="AB6" s="62"/>
      <c r="AC6" s="184" t="s">
        <v>126</v>
      </c>
      <c r="AD6" s="190"/>
      <c r="AE6" s="190"/>
      <c r="AF6" s="190"/>
      <c r="AG6" s="190"/>
      <c r="AH6" s="190"/>
      <c r="AI6" s="199"/>
      <c r="AJ6" s="199"/>
      <c r="AK6" s="199"/>
      <c r="AL6" s="226"/>
      <c r="AM6" s="227"/>
      <c r="AQ6" s="228"/>
    </row>
    <row r="7" spans="1:43" s="246" customFormat="1" ht="21.95" customHeight="1" x14ac:dyDescent="0.3">
      <c r="A7" s="229" t="s">
        <v>127</v>
      </c>
      <c r="B7" s="230" t="s">
        <v>128</v>
      </c>
      <c r="C7" s="231"/>
      <c r="D7" s="232">
        <v>2</v>
      </c>
      <c r="E7" s="232">
        <v>14</v>
      </c>
      <c r="F7" s="233" t="s">
        <v>129</v>
      </c>
      <c r="G7" s="234" t="s">
        <v>130</v>
      </c>
      <c r="H7" s="232" t="s">
        <v>78</v>
      </c>
      <c r="I7" s="235" t="s">
        <v>79</v>
      </c>
      <c r="J7" s="236">
        <v>450</v>
      </c>
      <c r="K7" s="237">
        <v>70</v>
      </c>
      <c r="L7" s="238">
        <f t="shared" ref="L7:L13" si="0">SUM(J7:K7)</f>
        <v>520</v>
      </c>
      <c r="M7" s="239"/>
      <c r="N7" s="240"/>
      <c r="O7" s="240"/>
      <c r="P7" s="241"/>
      <c r="Q7" s="241"/>
      <c r="R7" s="241"/>
      <c r="S7" s="240"/>
      <c r="T7" s="240"/>
      <c r="U7" s="240"/>
      <c r="V7" s="241" t="s">
        <v>131</v>
      </c>
      <c r="W7" s="242"/>
      <c r="X7" s="243"/>
      <c r="Y7" s="244" t="s">
        <v>132</v>
      </c>
      <c r="Z7" s="232" t="s">
        <v>133</v>
      </c>
      <c r="AA7" s="232" t="s">
        <v>134</v>
      </c>
      <c r="AB7" s="62"/>
      <c r="AC7" s="190"/>
      <c r="AD7" s="190" t="s">
        <v>135</v>
      </c>
      <c r="AE7" s="190"/>
      <c r="AF7" s="190"/>
      <c r="AG7" s="190"/>
      <c r="AH7" s="190"/>
      <c r="AI7" s="199"/>
      <c r="AJ7" s="199"/>
      <c r="AK7" s="199"/>
      <c r="AL7" s="226"/>
      <c r="AM7" s="245"/>
    </row>
    <row r="8" spans="1:43" s="246" customFormat="1" ht="21.95" customHeight="1" x14ac:dyDescent="0.3">
      <c r="A8" s="229" t="s">
        <v>136</v>
      </c>
      <c r="B8" s="247" t="s">
        <v>137</v>
      </c>
      <c r="C8" s="248"/>
      <c r="D8" s="232">
        <v>2</v>
      </c>
      <c r="E8" s="232">
        <v>14</v>
      </c>
      <c r="F8" s="232" t="s">
        <v>138</v>
      </c>
      <c r="G8" s="235" t="s">
        <v>139</v>
      </c>
      <c r="H8" s="232" t="s">
        <v>78</v>
      </c>
      <c r="I8" s="235" t="s">
        <v>79</v>
      </c>
      <c r="J8" s="236">
        <v>850</v>
      </c>
      <c r="K8" s="237">
        <v>70</v>
      </c>
      <c r="L8" s="238">
        <f t="shared" si="0"/>
        <v>920</v>
      </c>
      <c r="M8" s="239" t="s">
        <v>140</v>
      </c>
      <c r="N8" s="240"/>
      <c r="O8" s="240"/>
      <c r="P8" s="241"/>
      <c r="Q8" s="241"/>
      <c r="R8" s="241"/>
      <c r="S8" s="240"/>
      <c r="T8" s="240"/>
      <c r="U8" s="240"/>
      <c r="V8" s="241" t="s">
        <v>141</v>
      </c>
      <c r="W8" s="242"/>
      <c r="X8" s="243"/>
      <c r="Y8" s="244" t="s">
        <v>132</v>
      </c>
      <c r="Z8" s="232" t="s">
        <v>142</v>
      </c>
      <c r="AA8" s="232" t="s">
        <v>143</v>
      </c>
      <c r="AB8" s="62"/>
      <c r="AC8" s="190"/>
      <c r="AD8" s="190"/>
      <c r="AE8" s="190"/>
      <c r="AF8" s="190"/>
      <c r="AG8" s="190" t="s">
        <v>144</v>
      </c>
      <c r="AH8" s="190"/>
      <c r="AI8" s="199"/>
      <c r="AJ8" s="199"/>
      <c r="AK8" s="199"/>
      <c r="AL8" s="226"/>
      <c r="AM8" s="245"/>
    </row>
    <row r="9" spans="1:43" s="246" customFormat="1" ht="21.95" customHeight="1" x14ac:dyDescent="0.3">
      <c r="A9" s="229" t="s">
        <v>127</v>
      </c>
      <c r="B9" s="230" t="s">
        <v>128</v>
      </c>
      <c r="C9" s="231"/>
      <c r="D9" s="232">
        <v>2</v>
      </c>
      <c r="E9" s="232">
        <v>14</v>
      </c>
      <c r="F9" s="233" t="s">
        <v>129</v>
      </c>
      <c r="G9" s="234" t="s">
        <v>130</v>
      </c>
      <c r="H9" s="232" t="s">
        <v>78</v>
      </c>
      <c r="I9" s="235" t="s">
        <v>84</v>
      </c>
      <c r="J9" s="236">
        <v>450</v>
      </c>
      <c r="K9" s="237">
        <v>140</v>
      </c>
      <c r="L9" s="238">
        <f t="shared" si="0"/>
        <v>590</v>
      </c>
      <c r="M9" s="239"/>
      <c r="N9" s="240"/>
      <c r="O9" s="240"/>
      <c r="P9" s="241"/>
      <c r="Q9" s="241"/>
      <c r="R9" s="241"/>
      <c r="S9" s="240"/>
      <c r="T9" s="240"/>
      <c r="U9" s="240"/>
      <c r="V9" s="241" t="s">
        <v>131</v>
      </c>
      <c r="W9" s="242"/>
      <c r="X9" s="243"/>
      <c r="Y9" s="244" t="s">
        <v>132</v>
      </c>
      <c r="Z9" s="232" t="s">
        <v>133</v>
      </c>
      <c r="AA9" s="232" t="s">
        <v>134</v>
      </c>
      <c r="AB9" s="62"/>
      <c r="AC9" s="190"/>
      <c r="AD9" s="190"/>
      <c r="AE9" s="249"/>
      <c r="AF9" s="249"/>
      <c r="AG9" s="190" t="s">
        <v>145</v>
      </c>
      <c r="AH9" s="190"/>
      <c r="AI9" s="199"/>
      <c r="AJ9" s="199"/>
      <c r="AK9" s="199"/>
      <c r="AL9" s="226"/>
      <c r="AM9" s="245"/>
    </row>
    <row r="10" spans="1:43" s="246" customFormat="1" ht="21.95" customHeight="1" x14ac:dyDescent="0.3">
      <c r="A10" s="229" t="s">
        <v>136</v>
      </c>
      <c r="B10" s="247" t="s">
        <v>137</v>
      </c>
      <c r="C10" s="248"/>
      <c r="D10" s="232">
        <v>2</v>
      </c>
      <c r="E10" s="232">
        <v>14</v>
      </c>
      <c r="F10" s="232" t="s">
        <v>138</v>
      </c>
      <c r="G10" s="235" t="s">
        <v>139</v>
      </c>
      <c r="H10" s="232" t="s">
        <v>146</v>
      </c>
      <c r="I10" s="235" t="s">
        <v>147</v>
      </c>
      <c r="J10" s="236">
        <v>850</v>
      </c>
      <c r="K10" s="237">
        <v>60</v>
      </c>
      <c r="L10" s="238">
        <f t="shared" si="0"/>
        <v>910</v>
      </c>
      <c r="M10" s="239" t="s">
        <v>140</v>
      </c>
      <c r="N10" s="240"/>
      <c r="O10" s="240"/>
      <c r="P10" s="241"/>
      <c r="Q10" s="241"/>
      <c r="R10" s="241"/>
      <c r="S10" s="240"/>
      <c r="T10" s="240"/>
      <c r="U10" s="240"/>
      <c r="V10" s="241"/>
      <c r="W10" s="242"/>
      <c r="X10" s="243"/>
      <c r="Y10" s="244" t="s">
        <v>148</v>
      </c>
      <c r="Z10" s="232" t="s">
        <v>142</v>
      </c>
      <c r="AA10" s="232" t="s">
        <v>143</v>
      </c>
      <c r="AB10" s="62"/>
      <c r="AC10" s="190"/>
      <c r="AD10" s="190" t="s">
        <v>149</v>
      </c>
      <c r="AE10" s="249"/>
      <c r="AF10" s="249"/>
      <c r="AG10" s="190"/>
      <c r="AH10" s="190"/>
      <c r="AI10" s="199"/>
      <c r="AJ10" s="199"/>
      <c r="AK10" s="199"/>
      <c r="AL10" s="226"/>
      <c r="AM10" s="245"/>
    </row>
    <row r="11" spans="1:43" s="246" customFormat="1" ht="21.95" customHeight="1" x14ac:dyDescent="0.3">
      <c r="A11" s="250" t="s">
        <v>136</v>
      </c>
      <c r="B11" s="251" t="s">
        <v>150</v>
      </c>
      <c r="C11" s="252"/>
      <c r="D11" s="233">
        <v>3</v>
      </c>
      <c r="E11" s="233">
        <v>20</v>
      </c>
      <c r="F11" s="233" t="s">
        <v>129</v>
      </c>
      <c r="G11" s="234" t="s">
        <v>130</v>
      </c>
      <c r="H11" s="233" t="s">
        <v>88</v>
      </c>
      <c r="I11" s="234" t="s">
        <v>89</v>
      </c>
      <c r="J11" s="253">
        <v>520</v>
      </c>
      <c r="K11" s="254">
        <f>35*3+5*3</f>
        <v>120</v>
      </c>
      <c r="L11" s="255">
        <f t="shared" si="0"/>
        <v>640</v>
      </c>
      <c r="M11" s="256"/>
      <c r="N11" s="257"/>
      <c r="O11" s="257"/>
      <c r="P11" s="258"/>
      <c r="Q11" s="258"/>
      <c r="R11" s="258" t="s">
        <v>151</v>
      </c>
      <c r="S11" s="257"/>
      <c r="T11" s="257"/>
      <c r="U11" s="257"/>
      <c r="V11" s="258"/>
      <c r="W11" s="259"/>
      <c r="X11" s="260"/>
      <c r="Y11" s="261" t="s">
        <v>152</v>
      </c>
      <c r="Z11" s="262" t="s">
        <v>153</v>
      </c>
      <c r="AA11" s="233" t="s">
        <v>154</v>
      </c>
      <c r="AB11" s="62"/>
      <c r="AC11" s="190"/>
      <c r="AD11" s="190" t="s">
        <v>155</v>
      </c>
      <c r="AE11" s="191"/>
      <c r="AF11" s="190"/>
      <c r="AG11" s="190"/>
      <c r="AH11" s="190"/>
      <c r="AI11" s="199"/>
      <c r="AJ11" s="199"/>
      <c r="AK11" s="199"/>
      <c r="AL11" s="226"/>
      <c r="AM11" s="245"/>
    </row>
    <row r="12" spans="1:43" s="246" customFormat="1" ht="21.95" customHeight="1" x14ac:dyDescent="0.3">
      <c r="A12" s="250" t="s">
        <v>127</v>
      </c>
      <c r="B12" s="247" t="s">
        <v>156</v>
      </c>
      <c r="C12" s="248"/>
      <c r="D12" s="233">
        <v>2</v>
      </c>
      <c r="E12" s="232">
        <v>14</v>
      </c>
      <c r="F12" s="232" t="s">
        <v>138</v>
      </c>
      <c r="G12" s="234" t="s">
        <v>130</v>
      </c>
      <c r="H12" s="233" t="s">
        <v>93</v>
      </c>
      <c r="I12" s="234" t="s">
        <v>94</v>
      </c>
      <c r="J12" s="253">
        <v>850</v>
      </c>
      <c r="K12" s="254">
        <v>60</v>
      </c>
      <c r="L12" s="255">
        <f t="shared" si="0"/>
        <v>910</v>
      </c>
      <c r="M12" s="239" t="s">
        <v>140</v>
      </c>
      <c r="N12" s="257"/>
      <c r="O12" s="257"/>
      <c r="P12" s="258"/>
      <c r="Q12" s="258"/>
      <c r="R12" s="258"/>
      <c r="S12" s="257"/>
      <c r="T12" s="257"/>
      <c r="U12" s="257"/>
      <c r="V12" s="258"/>
      <c r="W12" s="259"/>
      <c r="X12" s="260"/>
      <c r="Y12" s="261" t="s">
        <v>152</v>
      </c>
      <c r="Z12" s="233" t="s">
        <v>157</v>
      </c>
      <c r="AA12" s="233" t="s">
        <v>158</v>
      </c>
      <c r="AB12" s="62"/>
      <c r="AC12" s="190"/>
      <c r="AD12" s="190"/>
      <c r="AE12" s="190" t="s">
        <v>159</v>
      </c>
      <c r="AF12" s="190"/>
      <c r="AG12" s="190"/>
      <c r="AH12" s="190"/>
      <c r="AI12" s="199"/>
      <c r="AJ12" s="199"/>
      <c r="AK12" s="199"/>
      <c r="AL12" s="226"/>
      <c r="AM12" s="245"/>
      <c r="AQ12" s="263"/>
    </row>
    <row r="13" spans="1:43" s="246" customFormat="1" ht="21.95" customHeight="1" x14ac:dyDescent="0.3">
      <c r="A13" s="250" t="s">
        <v>127</v>
      </c>
      <c r="B13" s="247" t="s">
        <v>156</v>
      </c>
      <c r="C13" s="248"/>
      <c r="D13" s="233">
        <v>2</v>
      </c>
      <c r="E13" s="232">
        <v>14</v>
      </c>
      <c r="F13" s="232" t="s">
        <v>138</v>
      </c>
      <c r="G13" s="234" t="s">
        <v>130</v>
      </c>
      <c r="H13" s="233" t="s">
        <v>95</v>
      </c>
      <c r="I13" s="234" t="s">
        <v>96</v>
      </c>
      <c r="J13" s="253">
        <v>850</v>
      </c>
      <c r="K13" s="254">
        <v>60</v>
      </c>
      <c r="L13" s="255">
        <f t="shared" si="0"/>
        <v>910</v>
      </c>
      <c r="M13" s="239" t="s">
        <v>140</v>
      </c>
      <c r="N13" s="257"/>
      <c r="O13" s="257"/>
      <c r="P13" s="258"/>
      <c r="Q13" s="258"/>
      <c r="R13" s="258"/>
      <c r="S13" s="257"/>
      <c r="T13" s="257"/>
      <c r="U13" s="257"/>
      <c r="V13" s="258"/>
      <c r="W13" s="259"/>
      <c r="X13" s="260"/>
      <c r="Y13" s="261" t="s">
        <v>152</v>
      </c>
      <c r="Z13" s="233" t="s">
        <v>157</v>
      </c>
      <c r="AA13" s="233" t="s">
        <v>158</v>
      </c>
      <c r="AB13" s="62"/>
      <c r="AC13" s="190"/>
      <c r="AD13" s="184"/>
      <c r="AE13" s="191" t="s">
        <v>160</v>
      </c>
      <c r="AF13" s="184"/>
      <c r="AG13" s="184"/>
      <c r="AH13" s="184"/>
      <c r="AI13" s="184"/>
      <c r="AJ13" s="184"/>
      <c r="AK13" s="184"/>
      <c r="AL13" s="226"/>
      <c r="AM13" s="245"/>
    </row>
    <row r="14" spans="1:43" s="246" customFormat="1" ht="21.95" customHeight="1" x14ac:dyDescent="0.3">
      <c r="A14" s="264" t="s">
        <v>161</v>
      </c>
      <c r="B14" s="265" t="s">
        <v>162</v>
      </c>
      <c r="C14" s="266"/>
      <c r="D14" s="267">
        <v>2</v>
      </c>
      <c r="E14" s="267">
        <v>16</v>
      </c>
      <c r="F14" s="268" t="s">
        <v>163</v>
      </c>
      <c r="G14" s="269" t="s">
        <v>130</v>
      </c>
      <c r="H14" s="267" t="s">
        <v>164</v>
      </c>
      <c r="I14" s="269" t="s">
        <v>165</v>
      </c>
      <c r="J14" s="270">
        <v>500</v>
      </c>
      <c r="K14" s="271">
        <v>130</v>
      </c>
      <c r="L14" s="272">
        <v>650</v>
      </c>
      <c r="M14" s="273"/>
      <c r="N14" s="274"/>
      <c r="O14" s="275"/>
      <c r="P14" s="276"/>
      <c r="Q14" s="276" t="s">
        <v>166</v>
      </c>
      <c r="R14" s="276"/>
      <c r="S14" s="275"/>
      <c r="T14" s="275"/>
      <c r="U14" s="275"/>
      <c r="V14" s="277"/>
      <c r="W14" s="278"/>
      <c r="X14" s="279"/>
      <c r="Y14" s="280" t="s">
        <v>167</v>
      </c>
      <c r="Z14" s="281" t="s">
        <v>168</v>
      </c>
      <c r="AA14" s="281" t="s">
        <v>169</v>
      </c>
      <c r="AB14" s="62"/>
      <c r="AC14" s="184"/>
      <c r="AD14" s="190" t="s">
        <v>170</v>
      </c>
      <c r="AE14" s="190"/>
      <c r="AF14" s="190"/>
      <c r="AG14" s="282"/>
      <c r="AH14" s="190"/>
      <c r="AI14" s="199"/>
      <c r="AJ14" s="199"/>
      <c r="AK14" s="199"/>
      <c r="AL14" s="226"/>
      <c r="AM14" s="245"/>
    </row>
    <row r="15" spans="1:43" s="246" customFormat="1" ht="21.95" customHeight="1" x14ac:dyDescent="0.3">
      <c r="A15" s="250" t="s">
        <v>171</v>
      </c>
      <c r="B15" s="283" t="s">
        <v>172</v>
      </c>
      <c r="C15" s="284"/>
      <c r="D15" s="233">
        <v>3</v>
      </c>
      <c r="E15" s="233">
        <v>21</v>
      </c>
      <c r="F15" s="268" t="s">
        <v>163</v>
      </c>
      <c r="G15" s="269" t="s">
        <v>130</v>
      </c>
      <c r="H15" s="233" t="s">
        <v>97</v>
      </c>
      <c r="I15" s="234" t="s">
        <v>98</v>
      </c>
      <c r="J15" s="253">
        <v>540</v>
      </c>
      <c r="K15" s="254">
        <v>30</v>
      </c>
      <c r="L15" s="255">
        <f t="shared" ref="L15:L25" si="1">SUM(J15:K15)</f>
        <v>570</v>
      </c>
      <c r="M15" s="256"/>
      <c r="N15" s="257"/>
      <c r="O15" s="257" t="s">
        <v>173</v>
      </c>
      <c r="P15" s="258"/>
      <c r="Q15" s="258"/>
      <c r="R15" s="258"/>
      <c r="S15" s="257"/>
      <c r="T15" s="257"/>
      <c r="U15" s="257"/>
      <c r="V15" s="258"/>
      <c r="W15" s="259"/>
      <c r="X15" s="260"/>
      <c r="Y15" s="261" t="s">
        <v>174</v>
      </c>
      <c r="Z15" s="285" t="s">
        <v>175</v>
      </c>
      <c r="AA15" s="285" t="s">
        <v>176</v>
      </c>
      <c r="AB15" s="62"/>
      <c r="AC15" s="190"/>
      <c r="AD15" s="190" t="s">
        <v>177</v>
      </c>
      <c r="AE15" s="190"/>
      <c r="AF15" s="190"/>
      <c r="AG15" s="282"/>
      <c r="AH15" s="190"/>
      <c r="AI15" s="199"/>
      <c r="AJ15" s="199"/>
      <c r="AK15" s="184"/>
      <c r="AL15" s="226"/>
      <c r="AM15" s="245"/>
    </row>
    <row r="16" spans="1:43" s="246" customFormat="1" ht="21.95" customHeight="1" x14ac:dyDescent="0.3">
      <c r="A16" s="250"/>
      <c r="B16" s="286" t="s">
        <v>141</v>
      </c>
      <c r="C16" s="231"/>
      <c r="D16" s="233"/>
      <c r="E16" s="233"/>
      <c r="F16" s="233"/>
      <c r="G16" s="234"/>
      <c r="H16" s="233"/>
      <c r="I16" s="234"/>
      <c r="J16" s="253"/>
      <c r="K16" s="254"/>
      <c r="L16" s="255">
        <f t="shared" si="1"/>
        <v>0</v>
      </c>
      <c r="M16" s="256"/>
      <c r="N16" s="257"/>
      <c r="O16" s="257"/>
      <c r="P16" s="258"/>
      <c r="Q16" s="258"/>
      <c r="R16" s="258"/>
      <c r="S16" s="257"/>
      <c r="T16" s="257"/>
      <c r="U16" s="257"/>
      <c r="V16" s="258"/>
      <c r="W16" s="259"/>
      <c r="X16" s="260"/>
      <c r="Y16" s="261"/>
      <c r="Z16" s="233"/>
      <c r="AA16" s="233"/>
      <c r="AB16" s="62"/>
      <c r="AC16" s="190"/>
      <c r="AD16" s="190"/>
      <c r="AE16" s="190"/>
      <c r="AF16" s="190"/>
      <c r="AG16" s="190" t="s">
        <v>178</v>
      </c>
      <c r="AH16" s="190"/>
      <c r="AI16" s="190"/>
      <c r="AJ16" s="199"/>
      <c r="AK16" s="199"/>
      <c r="AL16" s="199"/>
      <c r="AM16" s="287"/>
    </row>
    <row r="17" spans="1:43" s="246" customFormat="1" ht="21.95" customHeight="1" x14ac:dyDescent="0.3">
      <c r="A17" s="250"/>
      <c r="B17" s="247" t="s">
        <v>141</v>
      </c>
      <c r="C17" s="248"/>
      <c r="D17" s="233"/>
      <c r="E17" s="233"/>
      <c r="F17" s="233"/>
      <c r="G17" s="234"/>
      <c r="H17" s="233"/>
      <c r="I17" s="234"/>
      <c r="J17" s="253"/>
      <c r="K17" s="254"/>
      <c r="L17" s="255"/>
      <c r="M17" s="256"/>
      <c r="N17" s="257"/>
      <c r="O17" s="257"/>
      <c r="P17" s="258"/>
      <c r="Q17" s="258"/>
      <c r="R17" s="258"/>
      <c r="S17" s="257"/>
      <c r="T17" s="257"/>
      <c r="U17" s="257"/>
      <c r="V17" s="258"/>
      <c r="W17" s="259"/>
      <c r="X17" s="260"/>
      <c r="Y17" s="261"/>
      <c r="Z17" s="233"/>
      <c r="AA17" s="233"/>
      <c r="AB17" s="62"/>
      <c r="AC17" s="190"/>
      <c r="AD17" s="190"/>
      <c r="AE17" s="190"/>
      <c r="AF17" s="190"/>
      <c r="AG17" s="190" t="s">
        <v>179</v>
      </c>
      <c r="AH17" s="190"/>
      <c r="AI17" s="190"/>
      <c r="AJ17" s="199"/>
      <c r="AK17" s="199"/>
      <c r="AL17" s="199"/>
      <c r="AM17" s="287"/>
    </row>
    <row r="18" spans="1:43" s="246" customFormat="1" ht="21.95" customHeight="1" x14ac:dyDescent="0.3">
      <c r="A18" s="250"/>
      <c r="B18" s="286"/>
      <c r="C18" s="231"/>
      <c r="D18" s="233"/>
      <c r="E18" s="233"/>
      <c r="F18" s="233"/>
      <c r="G18" s="234"/>
      <c r="H18" s="233"/>
      <c r="I18" s="234"/>
      <c r="J18" s="253"/>
      <c r="K18" s="254"/>
      <c r="L18" s="255">
        <f t="shared" si="1"/>
        <v>0</v>
      </c>
      <c r="M18" s="256"/>
      <c r="N18" s="257"/>
      <c r="O18" s="257"/>
      <c r="P18" s="258"/>
      <c r="Q18" s="258"/>
      <c r="R18" s="258"/>
      <c r="S18" s="257"/>
      <c r="T18" s="257"/>
      <c r="U18" s="257"/>
      <c r="V18" s="258"/>
      <c r="W18" s="259"/>
      <c r="X18" s="260"/>
      <c r="Y18" s="261"/>
      <c r="Z18" s="233"/>
      <c r="AA18" s="233"/>
      <c r="AB18" s="62"/>
      <c r="AC18" s="190"/>
      <c r="AD18" s="249" t="s">
        <v>180</v>
      </c>
      <c r="AE18" s="190"/>
      <c r="AF18" s="184"/>
      <c r="AG18" s="282"/>
      <c r="AH18" s="184"/>
      <c r="AI18" s="288"/>
      <c r="AJ18" s="288"/>
      <c r="AK18" s="199"/>
      <c r="AL18" s="226"/>
      <c r="AM18" s="245"/>
    </row>
    <row r="19" spans="1:43" s="246" customFormat="1" ht="21.95" customHeight="1" x14ac:dyDescent="0.3">
      <c r="A19" s="250"/>
      <c r="B19" s="286"/>
      <c r="C19" s="231"/>
      <c r="D19" s="233"/>
      <c r="E19" s="233"/>
      <c r="F19" s="233"/>
      <c r="G19" s="234"/>
      <c r="H19" s="233"/>
      <c r="I19" s="234"/>
      <c r="J19" s="253"/>
      <c r="K19" s="254"/>
      <c r="L19" s="255">
        <f t="shared" si="1"/>
        <v>0</v>
      </c>
      <c r="M19" s="256"/>
      <c r="N19" s="257"/>
      <c r="O19" s="257"/>
      <c r="P19" s="258"/>
      <c r="Q19" s="258"/>
      <c r="R19" s="258"/>
      <c r="S19" s="257"/>
      <c r="T19" s="257"/>
      <c r="U19" s="257"/>
      <c r="V19" s="258"/>
      <c r="W19" s="259"/>
      <c r="X19" s="260"/>
      <c r="Y19" s="261"/>
      <c r="Z19" s="233"/>
      <c r="AA19" s="233"/>
      <c r="AB19" s="62"/>
      <c r="AC19" s="190"/>
      <c r="AD19" s="190"/>
      <c r="AE19" s="190"/>
      <c r="AF19" s="190" t="s">
        <v>181</v>
      </c>
      <c r="AG19" s="190" t="s">
        <v>182</v>
      </c>
      <c r="AH19" s="190"/>
      <c r="AI19" s="199"/>
      <c r="AJ19" s="199"/>
      <c r="AK19" s="184"/>
      <c r="AL19" s="226"/>
      <c r="AM19" s="245"/>
    </row>
    <row r="20" spans="1:43" s="246" customFormat="1" ht="21.95" customHeight="1" thickBot="1" x14ac:dyDescent="0.35">
      <c r="A20" s="250"/>
      <c r="B20" s="286"/>
      <c r="C20" s="231"/>
      <c r="D20" s="233"/>
      <c r="E20" s="233"/>
      <c r="F20" s="233"/>
      <c r="G20" s="234"/>
      <c r="H20" s="233"/>
      <c r="I20" s="234"/>
      <c r="J20" s="253"/>
      <c r="K20" s="254"/>
      <c r="L20" s="255">
        <f t="shared" si="1"/>
        <v>0</v>
      </c>
      <c r="M20" s="256"/>
      <c r="N20" s="257"/>
      <c r="O20" s="257"/>
      <c r="P20" s="258"/>
      <c r="Q20" s="258"/>
      <c r="R20" s="258"/>
      <c r="S20" s="257"/>
      <c r="T20" s="257"/>
      <c r="U20" s="257"/>
      <c r="V20" s="258"/>
      <c r="W20" s="259"/>
      <c r="X20" s="260"/>
      <c r="Y20" s="261"/>
      <c r="Z20" s="233"/>
      <c r="AA20" s="233"/>
      <c r="AB20" s="62"/>
      <c r="AC20" s="190"/>
      <c r="AD20" s="190"/>
      <c r="AE20" s="190"/>
      <c r="AF20" s="190"/>
      <c r="AG20" s="190" t="s">
        <v>183</v>
      </c>
      <c r="AH20" s="190"/>
      <c r="AI20" s="190"/>
      <c r="AJ20" s="190"/>
      <c r="AK20" s="190"/>
      <c r="AL20" s="226"/>
      <c r="AM20" s="245"/>
      <c r="AQ20" s="63"/>
    </row>
    <row r="21" spans="1:43" s="246" customFormat="1" ht="21.95" customHeight="1" thickBot="1" x14ac:dyDescent="0.35">
      <c r="A21" s="250"/>
      <c r="B21" s="286"/>
      <c r="C21" s="231"/>
      <c r="D21" s="233"/>
      <c r="E21" s="233"/>
      <c r="F21" s="233"/>
      <c r="G21" s="234"/>
      <c r="H21" s="233"/>
      <c r="I21" s="234"/>
      <c r="J21" s="253"/>
      <c r="K21" s="254"/>
      <c r="L21" s="255">
        <f t="shared" si="1"/>
        <v>0</v>
      </c>
      <c r="M21" s="256"/>
      <c r="N21" s="257"/>
      <c r="O21" s="257"/>
      <c r="P21" s="258"/>
      <c r="Q21" s="258"/>
      <c r="R21" s="258"/>
      <c r="S21" s="257"/>
      <c r="T21" s="257"/>
      <c r="U21" s="257"/>
      <c r="V21" s="258"/>
      <c r="W21" s="259"/>
      <c r="X21" s="260"/>
      <c r="Y21" s="261"/>
      <c r="Z21" s="233"/>
      <c r="AA21" s="233"/>
      <c r="AB21" s="62"/>
      <c r="AC21" s="190"/>
      <c r="AD21" s="289"/>
      <c r="AE21" s="190"/>
      <c r="AF21" s="184" t="s">
        <v>184</v>
      </c>
      <c r="AG21" s="184" t="s">
        <v>185</v>
      </c>
      <c r="AH21" s="184"/>
      <c r="AI21" s="226"/>
      <c r="AJ21" s="290" t="s">
        <v>186</v>
      </c>
      <c r="AK21" s="288" t="s">
        <v>187</v>
      </c>
      <c r="AL21" s="226"/>
      <c r="AM21" s="245"/>
    </row>
    <row r="22" spans="1:43" s="246" customFormat="1" ht="21.95" customHeight="1" thickBot="1" x14ac:dyDescent="0.35">
      <c r="A22" s="250"/>
      <c r="B22" s="286"/>
      <c r="C22" s="231"/>
      <c r="D22" s="233"/>
      <c r="E22" s="233"/>
      <c r="F22" s="233"/>
      <c r="G22" s="234"/>
      <c r="H22" s="233"/>
      <c r="I22" s="234"/>
      <c r="J22" s="253"/>
      <c r="K22" s="254"/>
      <c r="L22" s="255">
        <f t="shared" si="1"/>
        <v>0</v>
      </c>
      <c r="M22" s="256"/>
      <c r="N22" s="257"/>
      <c r="O22" s="257"/>
      <c r="P22" s="258"/>
      <c r="Q22" s="258"/>
      <c r="R22" s="258"/>
      <c r="S22" s="257"/>
      <c r="T22" s="257"/>
      <c r="U22" s="257"/>
      <c r="V22" s="258"/>
      <c r="W22" s="259"/>
      <c r="X22" s="260"/>
      <c r="Y22" s="261"/>
      <c r="Z22" s="233"/>
      <c r="AA22" s="233"/>
      <c r="AB22" s="62"/>
      <c r="AC22" s="190"/>
      <c r="AD22" s="249"/>
      <c r="AE22" s="190"/>
      <c r="AF22" s="190"/>
      <c r="AG22" s="184" t="s">
        <v>188</v>
      </c>
      <c r="AH22" s="184"/>
      <c r="AI22" s="226"/>
      <c r="AJ22" s="290" t="s">
        <v>189</v>
      </c>
      <c r="AK22" s="288" t="s">
        <v>187</v>
      </c>
      <c r="AL22" s="226"/>
      <c r="AM22" s="245"/>
    </row>
    <row r="23" spans="1:43" s="246" customFormat="1" ht="21.95" customHeight="1" x14ac:dyDescent="0.3">
      <c r="A23" s="250"/>
      <c r="B23" s="286"/>
      <c r="C23" s="231"/>
      <c r="D23" s="233"/>
      <c r="E23" s="233"/>
      <c r="F23" s="233"/>
      <c r="G23" s="234"/>
      <c r="H23" s="233"/>
      <c r="I23" s="234"/>
      <c r="J23" s="253"/>
      <c r="K23" s="254"/>
      <c r="L23" s="255">
        <f t="shared" si="1"/>
        <v>0</v>
      </c>
      <c r="M23" s="256"/>
      <c r="N23" s="257"/>
      <c r="O23" s="257"/>
      <c r="P23" s="258"/>
      <c r="Q23" s="258"/>
      <c r="R23" s="258"/>
      <c r="S23" s="257"/>
      <c r="T23" s="257"/>
      <c r="U23" s="257"/>
      <c r="V23" s="258"/>
      <c r="W23" s="259"/>
      <c r="X23" s="260"/>
      <c r="Y23" s="261"/>
      <c r="Z23" s="233"/>
      <c r="AA23" s="233"/>
      <c r="AB23" s="62"/>
      <c r="AC23" s="190"/>
      <c r="AD23" s="190" t="s">
        <v>190</v>
      </c>
      <c r="AE23" s="190"/>
      <c r="AF23" s="291"/>
      <c r="AG23" s="291"/>
      <c r="AH23" s="184"/>
      <c r="AI23" s="288"/>
      <c r="AJ23" s="288"/>
      <c r="AK23" s="199"/>
      <c r="AL23" s="226"/>
      <c r="AM23" s="245"/>
    </row>
    <row r="24" spans="1:43" s="246" customFormat="1" ht="21.95" customHeight="1" thickBot="1" x14ac:dyDescent="0.35">
      <c r="A24" s="292"/>
      <c r="B24" s="293"/>
      <c r="C24" s="294"/>
      <c r="D24" s="295"/>
      <c r="E24" s="295"/>
      <c r="F24" s="295"/>
      <c r="G24" s="296"/>
      <c r="H24" s="295"/>
      <c r="I24" s="296"/>
      <c r="J24" s="297"/>
      <c r="K24" s="298"/>
      <c r="L24" s="299">
        <f t="shared" si="1"/>
        <v>0</v>
      </c>
      <c r="M24" s="256"/>
      <c r="N24" s="257"/>
      <c r="O24" s="257"/>
      <c r="P24" s="258"/>
      <c r="Q24" s="258"/>
      <c r="R24" s="258"/>
      <c r="S24" s="257"/>
      <c r="T24" s="257"/>
      <c r="U24" s="257"/>
      <c r="V24" s="258"/>
      <c r="W24" s="259"/>
      <c r="X24" s="260"/>
      <c r="Y24" s="300"/>
      <c r="Z24" s="295"/>
      <c r="AA24" s="295"/>
      <c r="AB24" s="62"/>
      <c r="AC24" s="190"/>
      <c r="AD24" s="190"/>
      <c r="AE24" s="190"/>
      <c r="AF24" s="190" t="s">
        <v>191</v>
      </c>
      <c r="AG24" s="190"/>
      <c r="AH24" s="190"/>
      <c r="AI24" s="199"/>
      <c r="AJ24" s="199"/>
      <c r="AK24" s="199"/>
      <c r="AL24" s="226"/>
      <c r="AM24" s="245"/>
    </row>
    <row r="25" spans="1:43" s="246" customFormat="1" ht="21.95" customHeight="1" thickBot="1" x14ac:dyDescent="0.35">
      <c r="A25" s="301"/>
      <c r="B25" s="302" t="s">
        <v>125</v>
      </c>
      <c r="C25" s="303"/>
      <c r="D25" s="304"/>
      <c r="E25" s="304">
        <f>SUM(E7:E24)</f>
        <v>141</v>
      </c>
      <c r="F25" s="304"/>
      <c r="G25" s="304"/>
      <c r="H25" s="304"/>
      <c r="I25" s="305">
        <f>COUNTA(I7:I24)</f>
        <v>9</v>
      </c>
      <c r="J25" s="306">
        <f>SUM(J7:J24)</f>
        <v>5860</v>
      </c>
      <c r="K25" s="306">
        <f>SUM(K7:K24)</f>
        <v>740</v>
      </c>
      <c r="L25" s="307">
        <f t="shared" si="1"/>
        <v>6600</v>
      </c>
      <c r="M25" s="308"/>
      <c r="N25" s="309"/>
      <c r="O25" s="309"/>
      <c r="P25" s="309"/>
      <c r="Q25" s="309"/>
      <c r="R25" s="309"/>
      <c r="S25" s="309"/>
      <c r="T25" s="309"/>
      <c r="U25" s="309"/>
      <c r="V25" s="309"/>
      <c r="W25" s="309"/>
      <c r="X25" s="310"/>
      <c r="Y25" s="311"/>
      <c r="Z25" s="312"/>
      <c r="AA25" s="312"/>
      <c r="AB25" s="62"/>
      <c r="AC25" s="190"/>
      <c r="AD25" s="190"/>
      <c r="AE25" s="190"/>
      <c r="AF25" s="190" t="s">
        <v>192</v>
      </c>
      <c r="AG25" s="190"/>
      <c r="AH25" s="190"/>
      <c r="AI25" s="199"/>
      <c r="AJ25" s="199"/>
      <c r="AK25" s="199"/>
      <c r="AL25" s="245"/>
      <c r="AM25" s="245"/>
    </row>
    <row r="26" spans="1:43" x14ac:dyDescent="0.3">
      <c r="AB26" s="62"/>
      <c r="AC26" s="63"/>
      <c r="AD26" s="315"/>
      <c r="AE26" s="63"/>
      <c r="AF26" s="63"/>
      <c r="AG26" s="63"/>
      <c r="AH26" s="63"/>
      <c r="AI26" s="62"/>
      <c r="AJ26" s="62"/>
      <c r="AK26" s="62"/>
      <c r="AL26" s="62"/>
    </row>
    <row r="27" spans="1:43" x14ac:dyDescent="0.3">
      <c r="AB27" s="62"/>
      <c r="AC27" s="63"/>
      <c r="AD27" s="316"/>
      <c r="AE27" s="63"/>
      <c r="AF27" s="63"/>
      <c r="AG27" s="63"/>
      <c r="AH27" s="63"/>
      <c r="AI27" s="62"/>
      <c r="AJ27" s="62"/>
      <c r="AK27" s="62"/>
      <c r="AL27" s="62"/>
    </row>
    <row r="28" spans="1:43" x14ac:dyDescent="0.3">
      <c r="AB28" s="62"/>
      <c r="AC28" s="63"/>
      <c r="AD28" s="63"/>
      <c r="AE28" s="63"/>
      <c r="AF28" s="63"/>
      <c r="AG28" s="63"/>
      <c r="AH28" s="63"/>
      <c r="AI28" s="315"/>
      <c r="AJ28" s="62"/>
      <c r="AK28" s="62"/>
      <c r="AL28" s="62"/>
    </row>
    <row r="29" spans="1:43" x14ac:dyDescent="0.3">
      <c r="AB29" s="62"/>
      <c r="AC29" s="63"/>
      <c r="AD29" s="63"/>
      <c r="AE29" s="63"/>
      <c r="AF29" s="63"/>
      <c r="AG29" s="63"/>
      <c r="AH29" s="63"/>
      <c r="AI29" s="62"/>
      <c r="AJ29" s="62"/>
      <c r="AK29" s="62"/>
      <c r="AL29" s="62"/>
    </row>
    <row r="30" spans="1:43" x14ac:dyDescent="0.3">
      <c r="AC30" s="63"/>
      <c r="AD30" s="63"/>
      <c r="AE30" s="63"/>
      <c r="AF30" s="63"/>
      <c r="AG30" s="63"/>
      <c r="AH30" s="63"/>
      <c r="AI30" s="62"/>
      <c r="AJ30" s="62"/>
      <c r="AK30" s="62"/>
    </row>
    <row r="31" spans="1:43" ht="17.25" x14ac:dyDescent="0.3">
      <c r="AG31" s="317"/>
      <c r="AH31" s="317"/>
    </row>
    <row r="32" spans="1:43" ht="17.25" x14ac:dyDescent="0.3">
      <c r="AI32" s="317"/>
      <c r="AK32" s="63"/>
      <c r="AL32" s="318"/>
      <c r="AM32" s="63"/>
      <c r="AN32" s="63"/>
      <c r="AO32" s="62"/>
      <c r="AP32" s="62"/>
    </row>
    <row r="33" spans="37:42" x14ac:dyDescent="0.3">
      <c r="AK33" s="63"/>
      <c r="AL33" s="63"/>
      <c r="AM33" s="318"/>
      <c r="AN33" s="63"/>
      <c r="AO33" s="62"/>
      <c r="AP33" s="62"/>
    </row>
    <row r="34" spans="37:42" x14ac:dyDescent="0.3">
      <c r="AK34" s="32"/>
      <c r="AL34" s="63"/>
      <c r="AM34" s="63"/>
      <c r="AN34" s="63"/>
      <c r="AO34" s="62"/>
      <c r="AP34" s="62"/>
    </row>
    <row r="35" spans="37:42" x14ac:dyDescent="0.3">
      <c r="AK35" s="63"/>
      <c r="AL35" s="315"/>
      <c r="AM35" s="63"/>
      <c r="AN35" s="63"/>
      <c r="AO35" s="62"/>
      <c r="AP35" s="62"/>
    </row>
    <row r="36" spans="37:42" x14ac:dyDescent="0.3">
      <c r="AK36" s="63"/>
      <c r="AL36" s="63"/>
      <c r="AM36" s="63"/>
      <c r="AN36" s="63"/>
      <c r="AO36" s="62"/>
      <c r="AP36" s="62"/>
    </row>
    <row r="37" spans="37:42" x14ac:dyDescent="0.3">
      <c r="AK37" s="63"/>
      <c r="AL37" s="319"/>
      <c r="AM37" s="63"/>
      <c r="AN37" s="62"/>
      <c r="AO37" s="62"/>
      <c r="AP37" s="62"/>
    </row>
    <row r="38" spans="37:42" x14ac:dyDescent="0.3">
      <c r="AK38" s="63"/>
      <c r="AL38" s="315"/>
      <c r="AM38" s="63"/>
      <c r="AN38" s="63"/>
      <c r="AO38" s="62"/>
      <c r="AP38" s="62"/>
    </row>
  </sheetData>
  <mergeCells count="26">
    <mergeCell ref="B22:C22"/>
    <mergeCell ref="B23:C23"/>
    <mergeCell ref="B24:C24"/>
    <mergeCell ref="B25:C25"/>
    <mergeCell ref="B15:C15"/>
    <mergeCell ref="B16:C16"/>
    <mergeCell ref="B18:C18"/>
    <mergeCell ref="B19:C19"/>
    <mergeCell ref="B20:C20"/>
    <mergeCell ref="B21:C21"/>
    <mergeCell ref="Z5:Z6"/>
    <mergeCell ref="AA5:AA6"/>
    <mergeCell ref="B7:C7"/>
    <mergeCell ref="B9:C9"/>
    <mergeCell ref="B11:C11"/>
    <mergeCell ref="B14:C14"/>
    <mergeCell ref="A1:AA3"/>
    <mergeCell ref="A5:A6"/>
    <mergeCell ref="B5:C6"/>
    <mergeCell ref="D5:D6"/>
    <mergeCell ref="E5:E6"/>
    <mergeCell ref="F5:F6"/>
    <mergeCell ref="G5:I5"/>
    <mergeCell ref="J5:L5"/>
    <mergeCell ref="M5:X5"/>
    <mergeCell ref="Y5:Y6"/>
  </mergeCells>
  <phoneticPr fontId="5" type="noConversion"/>
  <printOptions horizontalCentered="1"/>
  <pageMargins left="0.11811023622047245" right="0.11811023622047245" top="0.39370078740157483" bottom="0.15748031496062992" header="0" footer="0"/>
  <pageSetup paperSize="9" scale="95" orientation="landscape" r:id="rId1"/>
  <colBreaks count="1" manualBreakCount="1">
    <brk id="27" max="24" man="1"/>
  </col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 지정된 범위</vt:lpstr>
      </vt:variant>
      <vt:variant>
        <vt:i4>4</vt:i4>
      </vt:variant>
    </vt:vector>
  </HeadingPairs>
  <TitlesOfParts>
    <vt:vector size="7" baseType="lpstr">
      <vt:lpstr>8-1. 인력계획서</vt:lpstr>
      <vt:lpstr>8-2. 증(충)원 인원 업무 계획</vt:lpstr>
      <vt:lpstr>9. 교육훈련계획서</vt:lpstr>
      <vt:lpstr>'8-1. 인력계획서'!Print_Area</vt:lpstr>
      <vt:lpstr>'8-2. 증(충)원 인원 업무 계획'!Print_Area</vt:lpstr>
      <vt:lpstr>'9. 교육훈련계획서'!Print_Area</vt:lpstr>
      <vt:lpstr>'9. 교육훈련계획서'!Print_Titles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PARK JOOSANG</dc:creator>
  <cp:lastModifiedBy>PARK JOOSANG</cp:lastModifiedBy>
  <dcterms:created xsi:type="dcterms:W3CDTF">2023-12-04T02:04:06Z</dcterms:created>
  <dcterms:modified xsi:type="dcterms:W3CDTF">2023-12-04T02:05:22Z</dcterms:modified>
</cp:coreProperties>
</file>