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seira\Downloads\cbFBA-main\cbFBA-main\"/>
    </mc:Choice>
  </mc:AlternateContent>
  <xr:revisionPtr revIDLastSave="0" documentId="8_{7228DE73-9A09-4596-8769-16B352F5F6E7}" xr6:coauthVersionLast="47" xr6:coauthVersionMax="47" xr10:uidLastSave="{00000000-0000-0000-0000-000000000000}"/>
  <bookViews>
    <workbookView xWindow="2010" yWindow="975" windowWidth="26085" windowHeight="13755"/>
  </bookViews>
  <sheets>
    <sheet name="Table C.1.1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32" i="1" l="1"/>
  <c r="D32" i="1"/>
  <c r="E32" i="1"/>
  <c r="F32" i="1"/>
  <c r="G32" i="1"/>
  <c r="H32" i="1"/>
  <c r="I32" i="1"/>
  <c r="K32" i="1"/>
  <c r="L32" i="1"/>
  <c r="M32" i="1"/>
  <c r="N32" i="1"/>
  <c r="O32" i="1"/>
  <c r="B33" i="1"/>
  <c r="D33" i="1"/>
  <c r="E33" i="1"/>
  <c r="F33" i="1"/>
  <c r="G33" i="1"/>
  <c r="H33" i="1"/>
  <c r="I33" i="1"/>
  <c r="K33" i="1"/>
  <c r="L33" i="1"/>
  <c r="M33" i="1"/>
  <c r="N33" i="1"/>
  <c r="O33" i="1"/>
  <c r="B34" i="1"/>
  <c r="D34" i="1"/>
  <c r="E34" i="1"/>
  <c r="F34" i="1"/>
  <c r="G34" i="1"/>
  <c r="H34" i="1"/>
  <c r="I34" i="1"/>
  <c r="K34" i="1"/>
  <c r="L34" i="1"/>
  <c r="M34" i="1"/>
  <c r="N34" i="1"/>
  <c r="O34" i="1"/>
</calcChain>
</file>

<file path=xl/sharedStrings.xml><?xml version="1.0" encoding="utf-8"?>
<sst xmlns="http://schemas.openxmlformats.org/spreadsheetml/2006/main" count="105" uniqueCount="41">
  <si>
    <t>NaN</t>
  </si>
  <si>
    <t>max</t>
  </si>
  <si>
    <t>min</t>
  </si>
  <si>
    <t>Average</t>
  </si>
  <si>
    <t>HO</t>
  </si>
  <si>
    <t>YGR043C</t>
  </si>
  <si>
    <t>TAL1</t>
  </si>
  <si>
    <t>SOL4</t>
  </si>
  <si>
    <t>SOL2</t>
  </si>
  <si>
    <t>SOL1</t>
  </si>
  <si>
    <t>SFC1</t>
  </si>
  <si>
    <t>SER33</t>
  </si>
  <si>
    <t>SDH1</t>
  </si>
  <si>
    <t>PGM2</t>
  </si>
  <si>
    <t>PCK1</t>
  </si>
  <si>
    <t>MDH3</t>
  </si>
  <si>
    <t>MDH2</t>
  </si>
  <si>
    <t>MDH1</t>
  </si>
  <si>
    <t>MAE1</t>
  </si>
  <si>
    <t>LSC1</t>
  </si>
  <si>
    <t>IDP2</t>
  </si>
  <si>
    <t>IDP1</t>
  </si>
  <si>
    <t>GPD1</t>
  </si>
  <si>
    <t>GLY1</t>
  </si>
  <si>
    <t>GND2</t>
  </si>
  <si>
    <t>CTP1</t>
  </si>
  <si>
    <t>COX5A</t>
  </si>
  <si>
    <t>ALD6</t>
  </si>
  <si>
    <t>ALD5</t>
  </si>
  <si>
    <t>ADH3</t>
  </si>
  <si>
    <t>no difference of mean flux</t>
  </si>
  <si>
    <t>flux concordance</t>
  </si>
  <si>
    <t>fraction of active reactions</t>
  </si>
  <si>
    <t>accuracy</t>
  </si>
  <si>
    <t>Specificity</t>
  </si>
  <si>
    <t>Sensitivity</t>
  </si>
  <si>
    <t>flux range overlap</t>
  </si>
  <si>
    <t>strains</t>
  </si>
  <si>
    <t>pFBA</t>
  </si>
  <si>
    <t>cbFBA</t>
  </si>
  <si>
    <r>
      <t>Table C.1.11. Comparison of performance of cbFBA and pFBA in the case of S. cerevisiae.</t>
    </r>
    <r>
      <rPr>
        <sz val="10"/>
        <color theme="1"/>
        <rFont val="Arial"/>
        <family val="2"/>
      </rPr>
      <t xml:space="preserve"> The first three bars show the sensitivity, specificity, and accuracy of predicted active reactions in comparison to the experimentally determined active reactions. The forth bar shows the fraction of active reactions, while the fifth bar illustrate the fraction of reactions whose predicted flux ranges overlap with confidence intervals from experiments. Flux concordance refers to the Pearson correlation between log-transformed fluxes of reactions deemed active in pFBA, cbFBA, and experimental flux distributions; the last bar refers to the fraction of reactions with flux estimates that showed no difference to the means determined by cbFBA and pFBA, respectively. The error bars denote the minimum and maximum values that these measures of performance over the 26 S. cerevisiae strains.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</si>
</sst>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6" x14ac:knownFonts="1">
    <font>
      <sz val="11"/>
      <name val="Calibri"/>
      <charset val="1"/>
    </font>
    <font>
      <sz val="10"/>
      <name val="Arial"/>
      <family val="2"/>
    </font>
    <font>
      <sz val="10"/>
      <name val="Arial"/>
      <family val="2"/>
      <charset val="1"/>
    </font>
    <font>
      <b/>
      <sz val="10"/>
      <name val="Arial"/>
      <family val="2"/>
    </font>
    <font>
      <b/>
      <sz val="10"/>
      <color theme="1"/>
      <name val="Arial"/>
      <family val="2"/>
    </font>
    <font>
      <sz val="10"/>
      <color theme="1"/>
      <name val="Arial"/>
      <family val="2"/>
    </font>
  </fonts>
  <fills count="6">
    <fill>
      <patternFill patternType="none"/>
    </fill>
    <fill>
      <patternFill patternType="gray125"/>
    </fill>
    <fill>
      <patternFill patternType="solid">
        <fgColor rgb="FFDDDDDD"/>
        <bgColor rgb="FFDDDDDD"/>
      </patternFill>
    </fill>
    <fill>
      <patternFill patternType="solid">
        <fgColor rgb="FFDDDDDD"/>
        <bgColor rgb="FFEEEEEE"/>
      </patternFill>
    </fill>
    <fill>
      <patternFill patternType="solid">
        <fgColor theme="0" tint="-0.14999847407452621"/>
        <bgColor indexed="64"/>
      </patternFill>
    </fill>
    <fill>
      <patternFill patternType="solid">
        <fgColor theme="0"/>
        <bgColor rgb="FFDDDDDD"/>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cellStyleXfs>
  <cellXfs count="13">
    <xf numFmtId="0" fontId="0" fillId="0" borderId="0" xfId="0"/>
    <xf numFmtId="0" fontId="1" fillId="0" borderId="0" xfId="0" applyFont="1"/>
    <xf numFmtId="0" fontId="1" fillId="0" borderId="0" xfId="1" applyFont="1"/>
    <xf numFmtId="0" fontId="1" fillId="0" borderId="0" xfId="1" applyFont="1" applyAlignment="1">
      <alignment horizontal="center"/>
    </xf>
    <xf numFmtId="164" fontId="3" fillId="0" borderId="1" xfId="0" applyNumberFormat="1" applyFont="1" applyBorder="1" applyAlignment="1">
      <alignment horizontal="center"/>
    </xf>
    <xf numFmtId="0" fontId="3" fillId="0" borderId="1" xfId="1" applyFont="1" applyBorder="1" applyAlignment="1">
      <alignment horizontal="center"/>
    </xf>
    <xf numFmtId="0" fontId="1" fillId="0" borderId="1" xfId="0" applyFont="1" applyBorder="1" applyAlignment="1">
      <alignment horizontal="center" wrapText="1"/>
    </xf>
    <xf numFmtId="164" fontId="1" fillId="0" borderId="1" xfId="0" applyNumberFormat="1" applyFont="1" applyBorder="1" applyAlignment="1">
      <alignment horizontal="center"/>
    </xf>
    <xf numFmtId="0" fontId="1" fillId="0" borderId="1" xfId="1" applyFont="1" applyBorder="1" applyAlignment="1">
      <alignment horizontal="center"/>
    </xf>
    <xf numFmtId="0" fontId="4" fillId="2" borderId="1" xfId="0" applyFont="1" applyFill="1" applyBorder="1" applyAlignment="1">
      <alignment horizontal="center"/>
    </xf>
    <xf numFmtId="0" fontId="3" fillId="3" borderId="1" xfId="1" applyFont="1" applyFill="1" applyBorder="1" applyAlignment="1">
      <alignment horizontal="center"/>
    </xf>
    <xf numFmtId="0" fontId="3" fillId="4" borderId="1" xfId="0" applyFont="1" applyFill="1" applyBorder="1" applyAlignment="1">
      <alignment horizontal="center"/>
    </xf>
    <xf numFmtId="0" fontId="4" fillId="5" borderId="1" xfId="0" applyFont="1" applyFill="1" applyBorder="1" applyAlignment="1">
      <alignment horizontal="center" wrapText="1"/>
    </xf>
  </cellXfs>
  <cellStyles count="2">
    <cellStyle name="Normal" xfId="0" builtinId="0"/>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34"/>
  <sheetViews>
    <sheetView tabSelected="1" topLeftCell="A2" workbookViewId="0">
      <selection activeCell="A2" sqref="A2:O2"/>
    </sheetView>
  </sheetViews>
  <sheetFormatPr defaultRowHeight="12.75" x14ac:dyDescent="0.2"/>
  <cols>
    <col min="1" max="1" width="9.28515625" style="3" bestFit="1" customWidth="1"/>
    <col min="2" max="2" width="10.28515625" style="2" bestFit="1" customWidth="1"/>
    <col min="3" max="3" width="10.140625" style="2" bestFit="1" customWidth="1"/>
    <col min="4" max="4" width="8.42578125" style="1" bestFit="1" customWidth="1"/>
    <col min="5" max="5" width="24.85546875" style="1" bestFit="1" customWidth="1"/>
    <col min="6" max="6" width="17.28515625" style="1" bestFit="1" customWidth="1"/>
    <col min="7" max="7" width="17.28515625" style="1" customWidth="1"/>
    <col min="8" max="8" width="25" style="1" bestFit="1" customWidth="1"/>
    <col min="9" max="9" width="10.28515625" style="1" bestFit="1" customWidth="1"/>
    <col min="10" max="10" width="10.140625" style="1" bestFit="1" customWidth="1"/>
    <col min="11" max="11" width="8.42578125" style="1" bestFit="1" customWidth="1"/>
    <col min="12" max="12" width="24.85546875" style="1" bestFit="1" customWidth="1"/>
    <col min="13" max="13" width="16.140625" style="1" bestFit="1" customWidth="1"/>
    <col min="14" max="14" width="16.140625" style="1" customWidth="1"/>
    <col min="15" max="15" width="25" style="1" bestFit="1" customWidth="1"/>
    <col min="16" max="16384" width="9.140625" style="1"/>
  </cols>
  <sheetData>
    <row r="2" spans="1:15" ht="60.75" customHeight="1" x14ac:dyDescent="0.2">
      <c r="A2" s="12" t="s">
        <v>40</v>
      </c>
      <c r="B2" s="12"/>
      <c r="C2" s="12"/>
      <c r="D2" s="12"/>
      <c r="E2" s="12"/>
      <c r="F2" s="12"/>
      <c r="G2" s="12"/>
      <c r="H2" s="12"/>
      <c r="I2" s="12"/>
      <c r="J2" s="12"/>
      <c r="K2" s="12"/>
      <c r="L2" s="12"/>
      <c r="M2" s="12"/>
      <c r="N2" s="12"/>
      <c r="O2" s="12"/>
    </row>
    <row r="4" spans="1:15" x14ac:dyDescent="0.2">
      <c r="B4" s="11" t="s">
        <v>39</v>
      </c>
      <c r="C4" s="11"/>
      <c r="D4" s="11"/>
      <c r="E4" s="11"/>
      <c r="F4" s="11"/>
      <c r="G4" s="11"/>
      <c r="H4" s="11"/>
      <c r="I4" s="11" t="s">
        <v>38</v>
      </c>
      <c r="J4" s="11"/>
      <c r="K4" s="11"/>
      <c r="L4" s="11"/>
      <c r="M4" s="11"/>
      <c r="N4" s="11"/>
      <c r="O4" s="11"/>
    </row>
    <row r="5" spans="1:15" x14ac:dyDescent="0.2">
      <c r="A5" s="10" t="s">
        <v>37</v>
      </c>
      <c r="B5" s="9" t="s">
        <v>35</v>
      </c>
      <c r="C5" s="9" t="s">
        <v>34</v>
      </c>
      <c r="D5" s="9" t="s">
        <v>33</v>
      </c>
      <c r="E5" s="9" t="s">
        <v>32</v>
      </c>
      <c r="F5" s="9" t="s">
        <v>36</v>
      </c>
      <c r="G5" s="9" t="s">
        <v>31</v>
      </c>
      <c r="H5" s="9" t="s">
        <v>30</v>
      </c>
      <c r="I5" s="9" t="s">
        <v>35</v>
      </c>
      <c r="J5" s="9" t="s">
        <v>34</v>
      </c>
      <c r="K5" s="9" t="s">
        <v>33</v>
      </c>
      <c r="L5" s="9" t="s">
        <v>32</v>
      </c>
      <c r="M5" s="9" t="s">
        <v>31</v>
      </c>
      <c r="N5" s="9" t="s">
        <v>31</v>
      </c>
      <c r="O5" s="9" t="s">
        <v>30</v>
      </c>
    </row>
    <row r="6" spans="1:15" x14ac:dyDescent="0.2">
      <c r="A6" s="8" t="s">
        <v>29</v>
      </c>
      <c r="B6" s="7">
        <v>0.96296296296296291</v>
      </c>
      <c r="C6" s="7" t="s">
        <v>0</v>
      </c>
      <c r="D6" s="7">
        <v>0.96296296296296291</v>
      </c>
      <c r="E6" s="7">
        <v>0.49136690649999998</v>
      </c>
      <c r="F6" s="7">
        <v>0.5</v>
      </c>
      <c r="G6" s="7">
        <v>0.9345</v>
      </c>
      <c r="H6" s="6">
        <v>0.88</v>
      </c>
      <c r="I6" s="7">
        <v>0.96296296296296291</v>
      </c>
      <c r="J6" s="7" t="s">
        <v>0</v>
      </c>
      <c r="K6" s="7">
        <v>0.96296296296296291</v>
      </c>
      <c r="L6" s="7">
        <v>0.48992805760000002</v>
      </c>
      <c r="M6" s="7">
        <v>0.30769999999999997</v>
      </c>
      <c r="N6" s="7">
        <v>0.87990000000000002</v>
      </c>
      <c r="O6" s="6">
        <v>0.84</v>
      </c>
    </row>
    <row r="7" spans="1:15" x14ac:dyDescent="0.2">
      <c r="A7" s="8" t="s">
        <v>28</v>
      </c>
      <c r="B7" s="7">
        <v>0.96296296296296291</v>
      </c>
      <c r="C7" s="7" t="s">
        <v>0</v>
      </c>
      <c r="D7" s="7">
        <v>0.96296296296296291</v>
      </c>
      <c r="E7" s="7">
        <v>0.49064748200000002</v>
      </c>
      <c r="F7" s="7">
        <v>0.26919999999999999</v>
      </c>
      <c r="G7" s="7">
        <v>0.88780000000000003</v>
      </c>
      <c r="H7" s="6">
        <v>0.88</v>
      </c>
      <c r="I7" s="7">
        <v>0.96296296296296291</v>
      </c>
      <c r="J7" s="7" t="s">
        <v>0</v>
      </c>
      <c r="K7" s="7">
        <v>0.96296296296296291</v>
      </c>
      <c r="L7" s="7">
        <v>0.48992805760000002</v>
      </c>
      <c r="M7" s="7">
        <v>0.15379999999999999</v>
      </c>
      <c r="N7" s="7">
        <v>0.84050000000000002</v>
      </c>
      <c r="O7" s="6">
        <v>0.76</v>
      </c>
    </row>
    <row r="8" spans="1:15" x14ac:dyDescent="0.2">
      <c r="A8" s="8" t="s">
        <v>27</v>
      </c>
      <c r="B8" s="7">
        <v>0.96296296296296291</v>
      </c>
      <c r="C8" s="7" t="s">
        <v>0</v>
      </c>
      <c r="D8" s="7">
        <v>0.96296296296296291</v>
      </c>
      <c r="E8" s="7">
        <v>0.49118705039999999</v>
      </c>
      <c r="F8" s="7">
        <v>0.5</v>
      </c>
      <c r="G8" s="7">
        <v>0.95940000000000003</v>
      </c>
      <c r="H8" s="6">
        <v>0.68</v>
      </c>
      <c r="I8" s="7">
        <v>0.96296296296296291</v>
      </c>
      <c r="J8" s="7" t="s">
        <v>0</v>
      </c>
      <c r="K8" s="7">
        <v>0.96296296296296291</v>
      </c>
      <c r="L8" s="7">
        <v>0.48992805760000002</v>
      </c>
      <c r="M8" s="7">
        <v>0.3846</v>
      </c>
      <c r="N8" s="7">
        <v>0.93140000000000001</v>
      </c>
      <c r="O8" s="6">
        <v>0.52</v>
      </c>
    </row>
    <row r="9" spans="1:15" x14ac:dyDescent="0.2">
      <c r="A9" s="8" t="s">
        <v>26</v>
      </c>
      <c r="B9" s="7">
        <v>0.96296296296296291</v>
      </c>
      <c r="C9" s="7" t="s">
        <v>0</v>
      </c>
      <c r="D9" s="7">
        <v>0.96296296296296291</v>
      </c>
      <c r="E9" s="7">
        <v>0.49118705039999999</v>
      </c>
      <c r="F9" s="7">
        <v>0.76919999999999999</v>
      </c>
      <c r="G9" s="7">
        <v>0.96799999999999997</v>
      </c>
      <c r="H9" s="6">
        <v>0.88</v>
      </c>
      <c r="I9" s="7">
        <v>0.96296296296296291</v>
      </c>
      <c r="J9" s="7" t="s">
        <v>0</v>
      </c>
      <c r="K9" s="7">
        <v>0.96296296296296291</v>
      </c>
      <c r="L9" s="7">
        <v>0.48992805760000002</v>
      </c>
      <c r="M9" s="7">
        <v>0.5</v>
      </c>
      <c r="N9" s="7">
        <v>0.93210000000000004</v>
      </c>
      <c r="O9" s="6">
        <v>0.76</v>
      </c>
    </row>
    <row r="10" spans="1:15" x14ac:dyDescent="0.2">
      <c r="A10" s="8" t="s">
        <v>25</v>
      </c>
      <c r="B10" s="7">
        <v>0.96296296296296291</v>
      </c>
      <c r="C10" s="7" t="s">
        <v>0</v>
      </c>
      <c r="D10" s="7">
        <v>0.96296296296296291</v>
      </c>
      <c r="E10" s="7">
        <v>0.49046762589999998</v>
      </c>
      <c r="F10" s="7">
        <v>0.42309999999999998</v>
      </c>
      <c r="G10" s="7">
        <v>0.93869999999999998</v>
      </c>
      <c r="H10" s="6">
        <v>0.76</v>
      </c>
      <c r="I10" s="7">
        <v>0.96296296296296291</v>
      </c>
      <c r="J10" s="7" t="s">
        <v>0</v>
      </c>
      <c r="K10" s="7">
        <v>0.96296296296296291</v>
      </c>
      <c r="L10" s="7">
        <v>0.48992805760000002</v>
      </c>
      <c r="M10" s="7">
        <v>0.26919999999999999</v>
      </c>
      <c r="N10" s="7">
        <v>0.86329999999999996</v>
      </c>
      <c r="O10" s="6">
        <v>0.72</v>
      </c>
    </row>
    <row r="11" spans="1:15" x14ac:dyDescent="0.2">
      <c r="A11" s="8" t="s">
        <v>24</v>
      </c>
      <c r="B11" s="7">
        <v>0.96296296296296291</v>
      </c>
      <c r="C11" s="7" t="s">
        <v>0</v>
      </c>
      <c r="D11" s="7">
        <v>0.96296296296296291</v>
      </c>
      <c r="E11" s="7">
        <v>0.49136690649999998</v>
      </c>
      <c r="F11" s="7">
        <v>0.42309999999999998</v>
      </c>
      <c r="G11" s="7">
        <v>0.95520000000000005</v>
      </c>
      <c r="H11" s="6">
        <v>0.84</v>
      </c>
      <c r="I11" s="7">
        <v>0.96296296296296291</v>
      </c>
      <c r="J11" s="7" t="s">
        <v>0</v>
      </c>
      <c r="K11" s="7">
        <v>0.96296296296296291</v>
      </c>
      <c r="L11" s="7">
        <v>0.48992805760000002</v>
      </c>
      <c r="M11" s="7">
        <v>0.30769999999999997</v>
      </c>
      <c r="N11" s="7">
        <v>0.95389999999999997</v>
      </c>
      <c r="O11" s="6">
        <v>0.84</v>
      </c>
    </row>
    <row r="12" spans="1:15" x14ac:dyDescent="0.2">
      <c r="A12" s="8" t="s">
        <v>23</v>
      </c>
      <c r="B12" s="7">
        <v>0.96296296296296291</v>
      </c>
      <c r="C12" s="7" t="s">
        <v>0</v>
      </c>
      <c r="D12" s="7">
        <v>0.96296296296296291</v>
      </c>
      <c r="E12" s="7">
        <v>0.49136690649999998</v>
      </c>
      <c r="F12" s="7">
        <v>0.69230000000000003</v>
      </c>
      <c r="G12" s="7">
        <v>0.89410000000000001</v>
      </c>
      <c r="H12" s="6">
        <v>0.8</v>
      </c>
      <c r="I12" s="7">
        <v>0.96296296296296291</v>
      </c>
      <c r="J12" s="7" t="s">
        <v>0</v>
      </c>
      <c r="K12" s="7">
        <v>0.96296296296296291</v>
      </c>
      <c r="L12" s="7">
        <v>0.48992805760000002</v>
      </c>
      <c r="M12" s="7">
        <v>0.69230000000000003</v>
      </c>
      <c r="N12" s="7">
        <v>0.84919999999999995</v>
      </c>
      <c r="O12" s="6">
        <v>0.56000000000000005</v>
      </c>
    </row>
    <row r="13" spans="1:15" x14ac:dyDescent="0.2">
      <c r="A13" s="8" t="s">
        <v>22</v>
      </c>
      <c r="B13" s="7">
        <v>0.96296296296296291</v>
      </c>
      <c r="C13" s="7" t="s">
        <v>0</v>
      </c>
      <c r="D13" s="7">
        <v>0.96296296296296291</v>
      </c>
      <c r="E13" s="7">
        <v>0.49136690649999998</v>
      </c>
      <c r="F13" s="7">
        <v>0.69230000000000003</v>
      </c>
      <c r="G13" s="7">
        <v>0.94910000000000005</v>
      </c>
      <c r="H13" s="6">
        <v>0.8</v>
      </c>
      <c r="I13" s="7">
        <v>0.96296296296296291</v>
      </c>
      <c r="J13" s="7" t="s">
        <v>0</v>
      </c>
      <c r="K13" s="7">
        <v>0.96296296296296291</v>
      </c>
      <c r="L13" s="7">
        <v>0.48992805760000002</v>
      </c>
      <c r="M13" s="7">
        <v>0.61539999999999995</v>
      </c>
      <c r="N13" s="7">
        <v>0.9476</v>
      </c>
      <c r="O13" s="6">
        <v>0.76</v>
      </c>
    </row>
    <row r="14" spans="1:15" x14ac:dyDescent="0.2">
      <c r="A14" s="8" t="s">
        <v>21</v>
      </c>
      <c r="B14" s="7">
        <v>0.96296296296296291</v>
      </c>
      <c r="C14" s="7" t="s">
        <v>0</v>
      </c>
      <c r="D14" s="7">
        <v>0.96296296296296291</v>
      </c>
      <c r="E14" s="7">
        <v>0.49136690649999998</v>
      </c>
      <c r="F14" s="7">
        <v>0.30769999999999997</v>
      </c>
      <c r="G14" s="7">
        <v>0.94469999999999998</v>
      </c>
      <c r="H14" s="6">
        <v>0.76</v>
      </c>
      <c r="I14" s="7">
        <v>0.96296296296296291</v>
      </c>
      <c r="J14" s="7" t="s">
        <v>0</v>
      </c>
      <c r="K14" s="7">
        <v>0.96296296296296291</v>
      </c>
      <c r="L14" s="7">
        <v>0.48992805760000002</v>
      </c>
      <c r="M14" s="7">
        <v>0.15379999999999999</v>
      </c>
      <c r="N14" s="7">
        <v>0.9173</v>
      </c>
      <c r="O14" s="6">
        <v>0.68</v>
      </c>
    </row>
    <row r="15" spans="1:15" x14ac:dyDescent="0.2">
      <c r="A15" s="8" t="s">
        <v>20</v>
      </c>
      <c r="B15" s="7">
        <v>0.96296296296296291</v>
      </c>
      <c r="C15" s="7" t="s">
        <v>0</v>
      </c>
      <c r="D15" s="7">
        <v>0.96296296296296291</v>
      </c>
      <c r="E15" s="7">
        <v>0.49082733810000001</v>
      </c>
      <c r="F15" s="7">
        <v>0.42309999999999998</v>
      </c>
      <c r="G15" s="7">
        <v>0.9556</v>
      </c>
      <c r="H15" s="6">
        <v>0.68</v>
      </c>
      <c r="I15" s="7">
        <v>0.96296296296296291</v>
      </c>
      <c r="J15" s="7" t="s">
        <v>0</v>
      </c>
      <c r="K15" s="7">
        <v>0.96296296296296291</v>
      </c>
      <c r="L15" s="7">
        <v>0.48992805760000002</v>
      </c>
      <c r="M15" s="7">
        <v>0.34620000000000001</v>
      </c>
      <c r="N15" s="7">
        <v>0.91710000000000003</v>
      </c>
      <c r="O15" s="6">
        <v>0.64</v>
      </c>
    </row>
    <row r="16" spans="1:15" x14ac:dyDescent="0.2">
      <c r="A16" s="8" t="s">
        <v>19</v>
      </c>
      <c r="B16" s="7">
        <v>0.96296296296296291</v>
      </c>
      <c r="C16" s="7" t="s">
        <v>0</v>
      </c>
      <c r="D16" s="7">
        <v>0.96296296296296291</v>
      </c>
      <c r="E16" s="7">
        <v>0.49118705039999999</v>
      </c>
      <c r="F16" s="7">
        <v>0.30769999999999997</v>
      </c>
      <c r="G16" s="7">
        <v>0.95130000000000003</v>
      </c>
      <c r="H16" s="6">
        <v>0.68</v>
      </c>
      <c r="I16" s="7">
        <v>0.96296296296296291</v>
      </c>
      <c r="J16" s="7" t="s">
        <v>0</v>
      </c>
      <c r="K16" s="7">
        <v>0.96296296296296291</v>
      </c>
      <c r="L16" s="7">
        <v>0.48992805760000002</v>
      </c>
      <c r="M16" s="7">
        <v>0.34620000000000001</v>
      </c>
      <c r="N16" s="7">
        <v>0.95030000000000003</v>
      </c>
      <c r="O16" s="6">
        <v>0.68</v>
      </c>
    </row>
    <row r="17" spans="1:15" x14ac:dyDescent="0.2">
      <c r="A17" s="8" t="s">
        <v>18</v>
      </c>
      <c r="B17" s="7">
        <v>0.96296296296296291</v>
      </c>
      <c r="C17" s="7" t="s">
        <v>0</v>
      </c>
      <c r="D17" s="7">
        <v>0.96296296296296291</v>
      </c>
      <c r="E17" s="7">
        <v>0.49136690649999998</v>
      </c>
      <c r="F17" s="7">
        <v>0.57689999999999997</v>
      </c>
      <c r="G17" s="7">
        <v>0.88529999999999998</v>
      </c>
      <c r="H17" s="6">
        <v>0.84</v>
      </c>
      <c r="I17" s="7">
        <v>0.96296296296296291</v>
      </c>
      <c r="J17" s="7" t="s">
        <v>0</v>
      </c>
      <c r="K17" s="7">
        <v>0.96296296296296291</v>
      </c>
      <c r="L17" s="7">
        <v>0.48992805760000002</v>
      </c>
      <c r="M17" s="7">
        <v>0.34620000000000001</v>
      </c>
      <c r="N17" s="7">
        <v>0.80820000000000003</v>
      </c>
      <c r="O17" s="6">
        <v>0.64</v>
      </c>
    </row>
    <row r="18" spans="1:15" x14ac:dyDescent="0.2">
      <c r="A18" s="8" t="s">
        <v>17</v>
      </c>
      <c r="B18" s="7">
        <v>0.96296296296296291</v>
      </c>
      <c r="C18" s="7" t="s">
        <v>0</v>
      </c>
      <c r="D18" s="7">
        <v>0.96296296296296291</v>
      </c>
      <c r="E18" s="7">
        <v>0.49136690649999998</v>
      </c>
      <c r="F18" s="7">
        <v>0.73080000000000001</v>
      </c>
      <c r="G18" s="7">
        <v>0.94450000000000001</v>
      </c>
      <c r="H18" s="6">
        <v>0.8</v>
      </c>
      <c r="I18" s="7">
        <v>0.96296296296296291</v>
      </c>
      <c r="J18" s="7" t="s">
        <v>0</v>
      </c>
      <c r="K18" s="7">
        <v>0.96296296296296291</v>
      </c>
      <c r="L18" s="7">
        <v>0.48992805760000002</v>
      </c>
      <c r="M18" s="7">
        <v>0.5</v>
      </c>
      <c r="N18" s="7">
        <v>0.90510000000000002</v>
      </c>
      <c r="O18" s="6">
        <v>0.52</v>
      </c>
    </row>
    <row r="19" spans="1:15" x14ac:dyDescent="0.2">
      <c r="A19" s="8" t="s">
        <v>16</v>
      </c>
      <c r="B19" s="7">
        <v>0.96296296296296291</v>
      </c>
      <c r="C19" s="7" t="s">
        <v>0</v>
      </c>
      <c r="D19" s="7">
        <v>0.96296296296296291</v>
      </c>
      <c r="E19" s="7">
        <v>0.49064748200000002</v>
      </c>
      <c r="F19" s="7">
        <v>0.61539999999999995</v>
      </c>
      <c r="G19" s="7">
        <v>0.90790000000000004</v>
      </c>
      <c r="H19" s="6">
        <v>0.88</v>
      </c>
      <c r="I19" s="7">
        <v>0.96296296296296291</v>
      </c>
      <c r="J19" s="7" t="s">
        <v>0</v>
      </c>
      <c r="K19" s="7">
        <v>0.96296296296296291</v>
      </c>
      <c r="L19" s="7">
        <v>0.48992805760000002</v>
      </c>
      <c r="M19" s="7">
        <v>0.34620000000000001</v>
      </c>
      <c r="N19" s="7">
        <v>0.82399999999999995</v>
      </c>
      <c r="O19" s="6">
        <v>0.68</v>
      </c>
    </row>
    <row r="20" spans="1:15" x14ac:dyDescent="0.2">
      <c r="A20" s="8" t="s">
        <v>15</v>
      </c>
      <c r="B20" s="7">
        <v>0.96296296296296291</v>
      </c>
      <c r="C20" s="7" t="s">
        <v>0</v>
      </c>
      <c r="D20" s="7">
        <v>0.96296296296296291</v>
      </c>
      <c r="E20" s="7">
        <v>0.49154676260000002</v>
      </c>
      <c r="F20" s="7">
        <v>0.53849999999999998</v>
      </c>
      <c r="G20" s="7">
        <v>0.9234</v>
      </c>
      <c r="H20" s="6">
        <v>0.84</v>
      </c>
      <c r="I20" s="7">
        <v>0.96296296296296291</v>
      </c>
      <c r="J20" s="7" t="s">
        <v>0</v>
      </c>
      <c r="K20" s="7">
        <v>0.96296296296296291</v>
      </c>
      <c r="L20" s="7">
        <v>0.48992805760000002</v>
      </c>
      <c r="M20" s="7">
        <v>0.30769999999999997</v>
      </c>
      <c r="N20" s="7">
        <v>0.87819999999999998</v>
      </c>
      <c r="O20" s="6">
        <v>0.76</v>
      </c>
    </row>
    <row r="21" spans="1:15" x14ac:dyDescent="0.2">
      <c r="A21" s="8" t="s">
        <v>14</v>
      </c>
      <c r="B21" s="7">
        <v>0.96296296296296291</v>
      </c>
      <c r="C21" s="7" t="s">
        <v>0</v>
      </c>
      <c r="D21" s="7">
        <v>0.96296296296296291</v>
      </c>
      <c r="E21" s="7">
        <v>0.49118705039999999</v>
      </c>
      <c r="F21" s="7">
        <v>0.57689999999999997</v>
      </c>
      <c r="G21" s="7">
        <v>0.9486</v>
      </c>
      <c r="H21" s="6">
        <v>0.84</v>
      </c>
      <c r="I21" s="7">
        <v>0.96296296296296291</v>
      </c>
      <c r="J21" s="7" t="s">
        <v>0</v>
      </c>
      <c r="K21" s="7">
        <v>0.96296296296296291</v>
      </c>
      <c r="L21" s="7">
        <v>0.48992805760000002</v>
      </c>
      <c r="M21" s="7">
        <v>0.42309999999999998</v>
      </c>
      <c r="N21" s="7">
        <v>0.9385</v>
      </c>
      <c r="O21" s="6">
        <v>0.64</v>
      </c>
    </row>
    <row r="22" spans="1:15" x14ac:dyDescent="0.2">
      <c r="A22" s="8" t="s">
        <v>13</v>
      </c>
      <c r="B22" s="7">
        <v>0.96296296296296291</v>
      </c>
      <c r="C22" s="7" t="s">
        <v>0</v>
      </c>
      <c r="D22" s="7">
        <v>0.96296296296296291</v>
      </c>
      <c r="E22" s="7">
        <v>0.49064748200000002</v>
      </c>
      <c r="F22" s="7">
        <v>0.26919999999999999</v>
      </c>
      <c r="G22" s="7">
        <v>0.86360000000000003</v>
      </c>
      <c r="H22" s="6">
        <v>0.76</v>
      </c>
      <c r="I22" s="7">
        <v>0.96296296296296291</v>
      </c>
      <c r="J22" s="7" t="s">
        <v>0</v>
      </c>
      <c r="K22" s="7">
        <v>0.96296296296296291</v>
      </c>
      <c r="L22" s="7">
        <v>0.48992805760000002</v>
      </c>
      <c r="M22" s="7">
        <v>0.26919999999999999</v>
      </c>
      <c r="N22" s="7">
        <v>0.82099999999999995</v>
      </c>
      <c r="O22" s="6">
        <v>0.76</v>
      </c>
    </row>
    <row r="23" spans="1:15" x14ac:dyDescent="0.2">
      <c r="A23" s="8" t="s">
        <v>12</v>
      </c>
      <c r="B23" s="7">
        <v>0.96296296296296291</v>
      </c>
      <c r="C23" s="7" t="s">
        <v>0</v>
      </c>
      <c r="D23" s="7">
        <v>0.96296296296296291</v>
      </c>
      <c r="E23" s="7">
        <v>0.49118705039999999</v>
      </c>
      <c r="F23" s="7">
        <v>0.57689999999999997</v>
      </c>
      <c r="G23" s="7">
        <v>0.9486</v>
      </c>
      <c r="H23" s="6">
        <v>0.84</v>
      </c>
      <c r="I23" s="7">
        <v>0.96296296296296291</v>
      </c>
      <c r="J23" s="7" t="s">
        <v>0</v>
      </c>
      <c r="K23" s="7">
        <v>0.96296296296296291</v>
      </c>
      <c r="L23" s="7">
        <v>0.48992805760000002</v>
      </c>
      <c r="M23" s="7">
        <v>0.42309999999999998</v>
      </c>
      <c r="N23" s="7">
        <v>0.9385</v>
      </c>
      <c r="O23" s="6">
        <v>0.64</v>
      </c>
    </row>
    <row r="24" spans="1:15" x14ac:dyDescent="0.2">
      <c r="A24" s="8" t="s">
        <v>11</v>
      </c>
      <c r="B24" s="7">
        <v>0.96296296296296291</v>
      </c>
      <c r="C24" s="7" t="s">
        <v>0</v>
      </c>
      <c r="D24" s="7">
        <v>0.96296296296296291</v>
      </c>
      <c r="E24" s="7">
        <v>0.49136690649999998</v>
      </c>
      <c r="F24" s="7">
        <v>0.69230000000000003</v>
      </c>
      <c r="G24" s="7">
        <v>0.96260000000000001</v>
      </c>
      <c r="H24" s="6">
        <v>0.68</v>
      </c>
      <c r="I24" s="7">
        <v>0.96296296296296291</v>
      </c>
      <c r="J24" s="7" t="s">
        <v>0</v>
      </c>
      <c r="K24" s="7">
        <v>0.96296296296296291</v>
      </c>
      <c r="L24" s="7">
        <v>0.48992805760000002</v>
      </c>
      <c r="M24" s="7">
        <v>0.65380000000000005</v>
      </c>
      <c r="N24" s="7">
        <v>0.96109999999999995</v>
      </c>
      <c r="O24" s="6">
        <v>0.68</v>
      </c>
    </row>
    <row r="25" spans="1:15" x14ac:dyDescent="0.2">
      <c r="A25" s="8" t="s">
        <v>10</v>
      </c>
      <c r="B25" s="7">
        <v>0.96296296296296291</v>
      </c>
      <c r="C25" s="7" t="s">
        <v>0</v>
      </c>
      <c r="D25" s="7">
        <v>0.96296296296296291</v>
      </c>
      <c r="E25" s="7">
        <v>0.49118705039999999</v>
      </c>
      <c r="F25" s="7">
        <v>0.57689999999999997</v>
      </c>
      <c r="G25" s="7">
        <v>0.9254</v>
      </c>
      <c r="H25" s="6">
        <v>0.76</v>
      </c>
      <c r="I25" s="7">
        <v>0.96296296296296291</v>
      </c>
      <c r="J25" s="7" t="s">
        <v>0</v>
      </c>
      <c r="K25" s="7">
        <v>0.96296296296296291</v>
      </c>
      <c r="L25" s="7">
        <v>0.48992805760000002</v>
      </c>
      <c r="M25" s="7">
        <v>0.34620000000000001</v>
      </c>
      <c r="N25" s="7">
        <v>0.89300000000000002</v>
      </c>
      <c r="O25" s="6">
        <v>0.72</v>
      </c>
    </row>
    <row r="26" spans="1:15" x14ac:dyDescent="0.2">
      <c r="A26" s="8" t="s">
        <v>9</v>
      </c>
      <c r="B26" s="7">
        <v>0.96296296296296291</v>
      </c>
      <c r="C26" s="7" t="s">
        <v>0</v>
      </c>
      <c r="D26" s="7">
        <v>0.96296296296296291</v>
      </c>
      <c r="E26" s="7">
        <v>0.49064748200000002</v>
      </c>
      <c r="F26" s="7">
        <v>0.88460000000000005</v>
      </c>
      <c r="G26" s="7">
        <v>0.95250000000000001</v>
      </c>
      <c r="H26" s="6">
        <v>0.88</v>
      </c>
      <c r="I26" s="7">
        <v>0.96296296296296291</v>
      </c>
      <c r="J26" s="7" t="s">
        <v>0</v>
      </c>
      <c r="K26" s="7">
        <v>0.96296296296296291</v>
      </c>
      <c r="L26" s="7">
        <v>0.48992805760000002</v>
      </c>
      <c r="M26" s="7">
        <v>0.61539999999999995</v>
      </c>
      <c r="N26" s="7">
        <v>0.94230000000000003</v>
      </c>
      <c r="O26" s="6">
        <v>0.84</v>
      </c>
    </row>
    <row r="27" spans="1:15" x14ac:dyDescent="0.2">
      <c r="A27" s="8" t="s">
        <v>8</v>
      </c>
      <c r="B27" s="7">
        <v>0.96296296296296291</v>
      </c>
      <c r="C27" s="7" t="s">
        <v>0</v>
      </c>
      <c r="D27" s="7">
        <v>0.96296296296296291</v>
      </c>
      <c r="E27" s="7">
        <v>0.49118705039999999</v>
      </c>
      <c r="F27" s="7">
        <v>0.61539999999999995</v>
      </c>
      <c r="G27" s="7">
        <v>0.94730000000000003</v>
      </c>
      <c r="H27" s="6">
        <v>0.84</v>
      </c>
      <c r="I27" s="7">
        <v>0.96296296296296291</v>
      </c>
      <c r="J27" s="7" t="s">
        <v>0</v>
      </c>
      <c r="K27" s="7">
        <v>0.96296296296296291</v>
      </c>
      <c r="L27" s="7">
        <v>0.48992805760000002</v>
      </c>
      <c r="M27" s="7">
        <v>0.46150000000000002</v>
      </c>
      <c r="N27" s="7">
        <v>0.90900000000000003</v>
      </c>
      <c r="O27" s="6">
        <v>0.84</v>
      </c>
    </row>
    <row r="28" spans="1:15" x14ac:dyDescent="0.2">
      <c r="A28" s="8" t="s">
        <v>7</v>
      </c>
      <c r="B28" s="7">
        <v>0.96296296296296291</v>
      </c>
      <c r="C28" s="7" t="s">
        <v>0</v>
      </c>
      <c r="D28" s="7">
        <v>0.96296296296296291</v>
      </c>
      <c r="E28" s="7">
        <v>0.49064748200000002</v>
      </c>
      <c r="F28" s="7">
        <v>0.46150000000000002</v>
      </c>
      <c r="G28" s="7">
        <v>0.95050000000000001</v>
      </c>
      <c r="H28" s="6">
        <v>0.6</v>
      </c>
      <c r="I28" s="7">
        <v>0.96296296296296291</v>
      </c>
      <c r="J28" s="7" t="s">
        <v>0</v>
      </c>
      <c r="K28" s="7">
        <v>0.96296296296296291</v>
      </c>
      <c r="L28" s="7">
        <v>0.48992805760000002</v>
      </c>
      <c r="M28" s="7">
        <v>0.34620000000000001</v>
      </c>
      <c r="N28" s="7">
        <v>0.94130000000000003</v>
      </c>
      <c r="O28" s="6">
        <v>0.52</v>
      </c>
    </row>
    <row r="29" spans="1:15" x14ac:dyDescent="0.2">
      <c r="A29" s="8" t="s">
        <v>6</v>
      </c>
      <c r="B29" s="7">
        <v>0.96296296296296291</v>
      </c>
      <c r="C29" s="7" t="s">
        <v>0</v>
      </c>
      <c r="D29" s="7">
        <v>0.96296296296296291</v>
      </c>
      <c r="E29" s="7">
        <v>0.49064748200000002</v>
      </c>
      <c r="F29" s="7">
        <v>0.53849999999999998</v>
      </c>
      <c r="G29" s="7">
        <v>0.91500000000000004</v>
      </c>
      <c r="H29" s="6">
        <v>0.8</v>
      </c>
      <c r="I29" s="7">
        <v>0.96296296296296291</v>
      </c>
      <c r="J29" s="7" t="s">
        <v>0</v>
      </c>
      <c r="K29" s="7">
        <v>0.96296296296296291</v>
      </c>
      <c r="L29" s="7">
        <v>0.48992805760000002</v>
      </c>
      <c r="M29" s="7">
        <v>0.34620000000000001</v>
      </c>
      <c r="N29" s="7">
        <v>0.85750000000000004</v>
      </c>
      <c r="O29" s="6">
        <v>0.68</v>
      </c>
    </row>
    <row r="30" spans="1:15" x14ac:dyDescent="0.2">
      <c r="A30" s="8" t="s">
        <v>5</v>
      </c>
      <c r="B30" s="7">
        <v>0.96296296296296291</v>
      </c>
      <c r="C30" s="7" t="s">
        <v>0</v>
      </c>
      <c r="D30" s="7">
        <v>0.96296296296296291</v>
      </c>
      <c r="E30" s="7">
        <v>0.49136690649999998</v>
      </c>
      <c r="F30" s="7">
        <v>0.5</v>
      </c>
      <c r="G30" s="7">
        <v>0.95899999999999996</v>
      </c>
      <c r="H30" s="6">
        <v>0.56000000000000005</v>
      </c>
      <c r="I30" s="7">
        <v>0.96296296296296291</v>
      </c>
      <c r="J30" s="7" t="s">
        <v>0</v>
      </c>
      <c r="K30" s="7">
        <v>0.96296296296296291</v>
      </c>
      <c r="L30" s="7">
        <v>0.48992805760000002</v>
      </c>
      <c r="M30" s="7">
        <v>0.42309999999999998</v>
      </c>
      <c r="N30" s="7">
        <v>0.95440000000000003</v>
      </c>
      <c r="O30" s="6">
        <v>0.48</v>
      </c>
    </row>
    <row r="31" spans="1:15" x14ac:dyDescent="0.2">
      <c r="A31" s="8" t="s">
        <v>4</v>
      </c>
      <c r="B31" s="7">
        <v>0.96296296296296291</v>
      </c>
      <c r="C31" s="7" t="s">
        <v>0</v>
      </c>
      <c r="D31" s="7">
        <v>0.96296296296296291</v>
      </c>
      <c r="E31" s="7">
        <v>0.49136690649999998</v>
      </c>
      <c r="F31" s="7">
        <v>0.34620000000000001</v>
      </c>
      <c r="G31" s="7">
        <v>0.94279999999999997</v>
      </c>
      <c r="H31" s="6">
        <v>0.64</v>
      </c>
      <c r="I31" s="7">
        <v>0.96296296296296291</v>
      </c>
      <c r="J31" s="7" t="s">
        <v>0</v>
      </c>
      <c r="K31" s="7">
        <v>0.96296296296296291</v>
      </c>
      <c r="L31" s="7">
        <v>0.48992805760000002</v>
      </c>
      <c r="M31" s="7">
        <v>0.26919999999999999</v>
      </c>
      <c r="N31" s="7">
        <v>0.89649999999999996</v>
      </c>
      <c r="O31" s="6">
        <v>0.52</v>
      </c>
    </row>
    <row r="32" spans="1:15" x14ac:dyDescent="0.2">
      <c r="A32" s="5" t="s">
        <v>3</v>
      </c>
      <c r="B32" s="4">
        <f>AVERAGE(B6:B31)</f>
        <v>0.96296296296296269</v>
      </c>
      <c r="C32" s="4" t="s">
        <v>0</v>
      </c>
      <c r="D32" s="4">
        <f>AVERAGE(D6:D31)</f>
        <v>0.96296296296296269</v>
      </c>
      <c r="E32" s="4">
        <f>AVERAGE(E6:E31)</f>
        <v>0.49110403986153844</v>
      </c>
      <c r="F32" s="4">
        <f>AVERAGE(F6:F31)</f>
        <v>0.53106538461538455</v>
      </c>
      <c r="G32" s="4">
        <f>AVERAGE(G6:G31)</f>
        <v>0.93520769230769207</v>
      </c>
      <c r="H32" s="4">
        <f>AVERAGE(H6:H31)</f>
        <v>0.77692307692307694</v>
      </c>
      <c r="I32" s="4">
        <f>AVERAGE(I6:I31)</f>
        <v>0.96296296296296269</v>
      </c>
      <c r="J32" s="4" t="s">
        <v>0</v>
      </c>
      <c r="K32" s="4">
        <f>AVERAGE(K6:K31)</f>
        <v>0.96296296296296269</v>
      </c>
      <c r="L32" s="4">
        <f>AVERAGE(L6:L31)</f>
        <v>0.48992805760000019</v>
      </c>
      <c r="M32" s="4">
        <f>AVERAGE(M6:M31)</f>
        <v>0.39053846153846139</v>
      </c>
      <c r="N32" s="4">
        <f>AVERAGE(N6:N31)</f>
        <v>0.90196923076923063</v>
      </c>
      <c r="O32" s="4">
        <f>AVERAGE(O6:O31)</f>
        <v>0.67999999999999994</v>
      </c>
    </row>
    <row r="33" spans="1:15" x14ac:dyDescent="0.2">
      <c r="A33" s="5" t="s">
        <v>2</v>
      </c>
      <c r="B33" s="4">
        <f>MIN(B6:B31)</f>
        <v>0.96296296296296291</v>
      </c>
      <c r="C33" s="4" t="s">
        <v>0</v>
      </c>
      <c r="D33" s="4">
        <f>MIN(D6:D31)</f>
        <v>0.96296296296296291</v>
      </c>
      <c r="E33" s="4">
        <f>MIN(E6:E31)</f>
        <v>0.49046762589999998</v>
      </c>
      <c r="F33" s="4">
        <f>MIN(F6:F31)</f>
        <v>0.26919999999999999</v>
      </c>
      <c r="G33" s="4">
        <f>MIN(G6:G31)</f>
        <v>0.86360000000000003</v>
      </c>
      <c r="H33" s="4">
        <f>MIN(H6:H31)</f>
        <v>0.56000000000000005</v>
      </c>
      <c r="I33" s="4">
        <f>MIN(I6:I31)</f>
        <v>0.96296296296296291</v>
      </c>
      <c r="J33" s="4" t="s">
        <v>0</v>
      </c>
      <c r="K33" s="4">
        <f>MIN(K6:K31)</f>
        <v>0.96296296296296291</v>
      </c>
      <c r="L33" s="4">
        <f>MIN(L6:L31)</f>
        <v>0.48992805760000002</v>
      </c>
      <c r="M33" s="4">
        <f>MIN(M6:M31)</f>
        <v>0.15379999999999999</v>
      </c>
      <c r="N33" s="4">
        <f>MIN(N6:N31)</f>
        <v>0.80820000000000003</v>
      </c>
      <c r="O33" s="4">
        <f>MIN(O6:O31)</f>
        <v>0.48</v>
      </c>
    </row>
    <row r="34" spans="1:15" x14ac:dyDescent="0.2">
      <c r="A34" s="5" t="s">
        <v>1</v>
      </c>
      <c r="B34" s="4">
        <f>MAX(B6:B31)</f>
        <v>0.96296296296296291</v>
      </c>
      <c r="C34" s="4" t="s">
        <v>0</v>
      </c>
      <c r="D34" s="4">
        <f>MAX(D6:D31)</f>
        <v>0.96296296296296291</v>
      </c>
      <c r="E34" s="4">
        <f>MAX(E6:E31)</f>
        <v>0.49154676260000002</v>
      </c>
      <c r="F34" s="4">
        <f>MAX(F6:F31)</f>
        <v>0.88460000000000005</v>
      </c>
      <c r="G34" s="4">
        <f>MAX(G6:G31)</f>
        <v>0.96799999999999997</v>
      </c>
      <c r="H34" s="4">
        <f>MAX(H6:H31)</f>
        <v>0.88</v>
      </c>
      <c r="I34" s="4">
        <f>MAX(I6:I31)</f>
        <v>0.96296296296296291</v>
      </c>
      <c r="J34" s="4" t="s">
        <v>0</v>
      </c>
      <c r="K34" s="4">
        <f>MAX(K6:K31)</f>
        <v>0.96296296296296291</v>
      </c>
      <c r="L34" s="4">
        <f>MAX(L6:L31)</f>
        <v>0.48992805760000002</v>
      </c>
      <c r="M34" s="4">
        <f>MAX(M6:M31)</f>
        <v>0.69230000000000003</v>
      </c>
      <c r="N34" s="4">
        <f>MAX(N6:N31)</f>
        <v>0.96109999999999995</v>
      </c>
      <c r="O34" s="4">
        <f>MAX(O6:O31)</f>
        <v>0.84</v>
      </c>
    </row>
  </sheetData>
  <mergeCells count="3">
    <mergeCell ref="A2:O2"/>
    <mergeCell ref="B4:H4"/>
    <mergeCell ref="I4:O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C.1.11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Seirana Hashemi</dc:creator>
  <cp:lastModifiedBy>Seirana Hashemi</cp:lastModifiedBy>
  <dcterms:created xsi:type="dcterms:W3CDTF">2022-12-22T20:52:15Z</dcterms:created>
  <dcterms:modified xsi:type="dcterms:W3CDTF">2022-12-22T20:58:51Z</dcterms:modified>
</cp:coreProperties>
</file>