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eira\Downloads\cbFBA-main\cbFBA-main\"/>
    </mc:Choice>
  </mc:AlternateContent>
  <xr:revisionPtr revIDLastSave="0" documentId="8_{F548BF1E-D383-4968-962F-735BFB2FA0DD}" xr6:coauthVersionLast="47" xr6:coauthVersionMax="47" xr10:uidLastSave="{00000000-0000-0000-0000-000000000000}"/>
  <bookViews>
    <workbookView xWindow="2010" yWindow="975" windowWidth="26085" windowHeight="13755"/>
  </bookViews>
  <sheets>
    <sheet name="Table C.1.3"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3" i="1" l="1"/>
  <c r="C23" i="1"/>
  <c r="D23" i="1"/>
  <c r="E23" i="1"/>
  <c r="F23" i="1"/>
  <c r="G23" i="1"/>
  <c r="H23" i="1"/>
  <c r="I23" i="1"/>
  <c r="J23" i="1"/>
  <c r="K23" i="1"/>
  <c r="L23" i="1"/>
  <c r="M23" i="1"/>
  <c r="N23" i="1"/>
  <c r="O23" i="1"/>
  <c r="B24" i="1"/>
  <c r="C24" i="1"/>
  <c r="D24" i="1"/>
  <c r="E24" i="1"/>
  <c r="F24" i="1"/>
  <c r="G24" i="1"/>
  <c r="H24" i="1"/>
  <c r="I24" i="1"/>
  <c r="J24" i="1"/>
  <c r="K24" i="1"/>
  <c r="L24" i="1"/>
  <c r="M24" i="1"/>
  <c r="N24" i="1"/>
  <c r="O24" i="1"/>
  <c r="B25" i="1"/>
  <c r="C25" i="1"/>
  <c r="D25" i="1"/>
  <c r="E25" i="1"/>
  <c r="F25" i="1"/>
  <c r="G25" i="1"/>
  <c r="H25" i="1"/>
  <c r="I25" i="1"/>
  <c r="J25" i="1"/>
  <c r="K25" i="1"/>
  <c r="L25" i="1"/>
  <c r="M25" i="1"/>
  <c r="N25" i="1"/>
  <c r="O25" i="1"/>
</calcChain>
</file>

<file path=xl/sharedStrings.xml><?xml version="1.0" encoding="utf-8"?>
<sst xmlns="http://schemas.openxmlformats.org/spreadsheetml/2006/main" count="38" uniqueCount="31">
  <si>
    <t>max.</t>
  </si>
  <si>
    <t>min.</t>
  </si>
  <si>
    <t>Average</t>
  </si>
  <si>
    <t>tpi3</t>
  </si>
  <si>
    <t>tpi2</t>
  </si>
  <si>
    <t>sdh3</t>
  </si>
  <si>
    <t>sdh2</t>
  </si>
  <si>
    <t>sdh1</t>
  </si>
  <si>
    <t>pts4</t>
  </si>
  <si>
    <t>pts3</t>
  </si>
  <si>
    <t>pts2</t>
  </si>
  <si>
    <t>pts1</t>
  </si>
  <si>
    <t>pgi8</t>
  </si>
  <si>
    <t>pgi7</t>
  </si>
  <si>
    <t>pgi6</t>
  </si>
  <si>
    <t>pgi5</t>
  </si>
  <si>
    <t>pgi4</t>
  </si>
  <si>
    <t>pgi3</t>
  </si>
  <si>
    <t>pgi2</t>
  </si>
  <si>
    <t>pgi1</t>
  </si>
  <si>
    <t>no difference of mean flux</t>
  </si>
  <si>
    <t>flux concordance</t>
  </si>
  <si>
    <t>flux range overlap</t>
  </si>
  <si>
    <t>fraction of active reactions</t>
  </si>
  <si>
    <t>accuracy</t>
  </si>
  <si>
    <t>Specificity</t>
  </si>
  <si>
    <t>Sensitivity</t>
  </si>
  <si>
    <t>strain</t>
  </si>
  <si>
    <t>pFBA</t>
  </si>
  <si>
    <t>cbFBA</t>
  </si>
  <si>
    <r>
      <t>Table C.1.3. Comparison of performance of cbFBA and pFBA in the case of E. coli.</t>
    </r>
    <r>
      <rPr>
        <sz val="10"/>
        <color theme="1"/>
        <rFont val="Arial"/>
        <family val="2"/>
      </rPr>
      <t xml:space="preserve"> The first three bars show the sensitivity, specificity, and accuracy of predicted active reactions in comparison to the experimentally determined active reactions. The forth bar shows the fraction of active reactions, while the fifth bar illustrate the fraction of reactions whose predicted flux ranges overlap with confidence intervals from experiments. Flux concordance refers to the Pearson correlation between log-transformed fluxes of reactions deemed active in pFBA, cbFBA, and experimental flux distributions; the last bar refers to the fraction of reactions with flux estimates that showed no difference to the means determined by cbFBA and pFBA, respectively. The error bars denote the minimum and maximum values that these measures of performance over the 17 E. coli strains.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</si>
</sst>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5" x14ac:knownFonts="1">
    <font>
      <sz val="11"/>
      <name val="Calibri"/>
      <charset val="1"/>
    </font>
    <font>
      <sz val="10"/>
      <name val="Arial"/>
      <family val="2"/>
    </font>
    <font>
      <b/>
      <sz val="10"/>
      <name val="Arial"/>
      <family val="2"/>
    </font>
    <font>
      <b/>
      <sz val="10"/>
      <color theme="1"/>
      <name val="Arial"/>
      <family val="2"/>
    </font>
    <font>
      <sz val="10"/>
      <color theme="1"/>
      <name val="Arial"/>
      <family val="2"/>
    </font>
  </fonts>
  <fills count="5">
    <fill>
      <patternFill patternType="none"/>
    </fill>
    <fill>
      <patternFill patternType="gray125"/>
    </fill>
    <fill>
      <patternFill patternType="solid">
        <fgColor rgb="FFDDDDDD"/>
        <bgColor rgb="FFDDDDDD"/>
      </patternFill>
    </fill>
    <fill>
      <patternFill patternType="solid">
        <fgColor theme="0" tint="-0.14999847407452621"/>
        <bgColor indexed="64"/>
      </patternFill>
    </fill>
    <fill>
      <patternFill patternType="solid">
        <fgColor theme="0"/>
        <bgColor rgb="FFDDDDDD"/>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xf>
    <xf numFmtId="164" fontId="1" fillId="0" borderId="0" xfId="0" applyNumberFormat="1" applyFont="1" applyAlignment="1">
      <alignment horizontal="center"/>
    </xf>
    <xf numFmtId="164" fontId="2" fillId="0" borderId="1" xfId="0" applyNumberFormat="1" applyFont="1" applyBorder="1" applyAlignment="1">
      <alignment horizontal="center"/>
    </xf>
    <xf numFmtId="0" fontId="3" fillId="0" borderId="1" xfId="0" applyFont="1" applyBorder="1" applyAlignment="1">
      <alignment horizontal="center"/>
    </xf>
    <xf numFmtId="164" fontId="1" fillId="0" borderId="1" xfId="0" applyNumberFormat="1" applyFont="1" applyBorder="1" applyAlignment="1">
      <alignment horizontal="center"/>
    </xf>
    <xf numFmtId="0" fontId="4" fillId="0" borderId="1" xfId="0" applyFont="1" applyBorder="1" applyAlignment="1">
      <alignment horizontal="center"/>
    </xf>
    <xf numFmtId="0" fontId="3" fillId="2" borderId="1" xfId="0" applyFont="1" applyFill="1" applyBorder="1" applyAlignment="1">
      <alignment horizontal="center"/>
    </xf>
    <xf numFmtId="0" fontId="2" fillId="3" borderId="1" xfId="0" applyFont="1" applyFill="1" applyBorder="1" applyAlignment="1">
      <alignment horizontal="center"/>
    </xf>
    <xf numFmtId="0" fontId="1" fillId="0" borderId="1" xfId="0" applyFont="1" applyBorder="1" applyAlignment="1">
      <alignment horizontal="center"/>
    </xf>
    <xf numFmtId="0" fontId="3" fillId="4"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8"/>
  <sheetViews>
    <sheetView tabSelected="1" workbookViewId="0">
      <selection activeCell="A2" sqref="A2:O2"/>
    </sheetView>
  </sheetViews>
  <sheetFormatPr defaultRowHeight="12.75" x14ac:dyDescent="0.2"/>
  <cols>
    <col min="1" max="1" width="8.28515625" style="2" bestFit="1" customWidth="1"/>
    <col min="2" max="2" width="10.28515625" style="2" bestFit="1" customWidth="1"/>
    <col min="3" max="3" width="10.140625" style="2" bestFit="1" customWidth="1"/>
    <col min="4" max="4" width="8.42578125" style="2" bestFit="1" customWidth="1"/>
    <col min="5" max="5" width="24.85546875" style="2" bestFit="1" customWidth="1"/>
    <col min="6" max="6" width="17.28515625" style="2" bestFit="1" customWidth="1"/>
    <col min="7" max="7" width="17.28515625" style="2" customWidth="1"/>
    <col min="8" max="8" width="25" style="2" bestFit="1" customWidth="1"/>
    <col min="9" max="9" width="10.28515625" style="2" bestFit="1" customWidth="1"/>
    <col min="10" max="10" width="10.140625" style="2" bestFit="1" customWidth="1"/>
    <col min="11" max="11" width="8.42578125" style="2" bestFit="1" customWidth="1"/>
    <col min="12" max="12" width="24.85546875" style="2" bestFit="1" customWidth="1"/>
    <col min="13" max="13" width="18" style="1" bestFit="1" customWidth="1"/>
    <col min="14" max="14" width="16.140625" style="1" customWidth="1"/>
    <col min="15" max="15" width="25" style="1" bestFit="1" customWidth="1"/>
    <col min="16" max="16384" width="9.140625" style="1"/>
  </cols>
  <sheetData>
    <row r="2" spans="1:15" ht="68.25" customHeight="1" x14ac:dyDescent="0.2">
      <c r="A2" s="11" t="s">
        <v>30</v>
      </c>
      <c r="B2" s="11"/>
      <c r="C2" s="11"/>
      <c r="D2" s="11"/>
      <c r="E2" s="11"/>
      <c r="F2" s="11"/>
      <c r="G2" s="11"/>
      <c r="H2" s="11"/>
      <c r="I2" s="11"/>
      <c r="J2" s="11"/>
      <c r="K2" s="11"/>
      <c r="L2" s="11"/>
      <c r="M2" s="11"/>
      <c r="N2" s="11"/>
      <c r="O2" s="11"/>
    </row>
    <row r="4" spans="1:15" x14ac:dyDescent="0.2">
      <c r="A4" s="10"/>
      <c r="B4" s="9" t="s">
        <v>29</v>
      </c>
      <c r="C4" s="9"/>
      <c r="D4" s="9"/>
      <c r="E4" s="9"/>
      <c r="F4" s="9"/>
      <c r="G4" s="9"/>
      <c r="H4" s="9"/>
      <c r="I4" s="9" t="s">
        <v>28</v>
      </c>
      <c r="J4" s="9"/>
      <c r="K4" s="9"/>
      <c r="L4" s="9"/>
      <c r="M4" s="9"/>
      <c r="N4" s="9"/>
      <c r="O4" s="9"/>
    </row>
    <row r="5" spans="1:15" x14ac:dyDescent="0.2">
      <c r="A5" s="8" t="s">
        <v>27</v>
      </c>
      <c r="B5" s="8" t="s">
        <v>26</v>
      </c>
      <c r="C5" s="8" t="s">
        <v>25</v>
      </c>
      <c r="D5" s="8" t="s">
        <v>24</v>
      </c>
      <c r="E5" s="8" t="s">
        <v>23</v>
      </c>
      <c r="F5" s="8" t="s">
        <v>22</v>
      </c>
      <c r="G5" s="8" t="s">
        <v>21</v>
      </c>
      <c r="H5" s="8" t="s">
        <v>20</v>
      </c>
      <c r="I5" s="8" t="s">
        <v>26</v>
      </c>
      <c r="J5" s="8" t="s">
        <v>25</v>
      </c>
      <c r="K5" s="8" t="s">
        <v>24</v>
      </c>
      <c r="L5" s="8" t="s">
        <v>23</v>
      </c>
      <c r="M5" s="8" t="s">
        <v>22</v>
      </c>
      <c r="N5" s="8" t="s">
        <v>21</v>
      </c>
      <c r="O5" s="8" t="s">
        <v>20</v>
      </c>
    </row>
    <row r="6" spans="1:15" x14ac:dyDescent="0.2">
      <c r="A6" s="7" t="s">
        <v>19</v>
      </c>
      <c r="B6" s="6">
        <v>1</v>
      </c>
      <c r="C6" s="6">
        <v>0.25</v>
      </c>
      <c r="D6" s="6">
        <v>0.97169811320754718</v>
      </c>
      <c r="E6" s="6">
        <v>0.96226415094339623</v>
      </c>
      <c r="F6" s="6">
        <v>0.78910000000000002</v>
      </c>
      <c r="G6" s="6">
        <v>0.90449999999999997</v>
      </c>
      <c r="H6" s="6">
        <v>0.74009999999999998</v>
      </c>
      <c r="I6" s="6">
        <v>1</v>
      </c>
      <c r="J6" s="6">
        <v>0.25</v>
      </c>
      <c r="K6" s="6">
        <v>0.97169811320754718</v>
      </c>
      <c r="L6" s="6">
        <v>0.96226415094339623</v>
      </c>
      <c r="M6" s="6">
        <v>0.90690000000000004</v>
      </c>
      <c r="N6" s="6">
        <v>0.58130000000000004</v>
      </c>
      <c r="O6" s="6">
        <v>7.2599999999999998E-2</v>
      </c>
    </row>
    <row r="7" spans="1:15" x14ac:dyDescent="0.2">
      <c r="A7" s="7" t="s">
        <v>18</v>
      </c>
      <c r="B7" s="6">
        <v>0.98571428571428577</v>
      </c>
      <c r="C7" s="6">
        <v>0.53846153846153844</v>
      </c>
      <c r="D7" s="6">
        <v>0.95964125560538116</v>
      </c>
      <c r="E7" s="6">
        <v>0.94170403587443952</v>
      </c>
      <c r="F7" s="6">
        <v>0.75370000000000004</v>
      </c>
      <c r="G7" s="6">
        <v>0.81479999999999997</v>
      </c>
      <c r="H7" s="6">
        <v>0.77249999999999996</v>
      </c>
      <c r="I7" s="6">
        <v>0.98571428571428577</v>
      </c>
      <c r="J7" s="6">
        <v>0.53846153846153844</v>
      </c>
      <c r="K7" s="6">
        <v>0.95964125560538116</v>
      </c>
      <c r="L7" s="6">
        <v>0.94170403587443952</v>
      </c>
      <c r="M7" s="6">
        <v>0.94220000000000004</v>
      </c>
      <c r="N7" s="6">
        <v>0.53310000000000002</v>
      </c>
      <c r="O7" s="6">
        <v>5.6399999999999999E-2</v>
      </c>
    </row>
    <row r="8" spans="1:15" x14ac:dyDescent="0.2">
      <c r="A8" s="7" t="s">
        <v>17</v>
      </c>
      <c r="B8" s="6">
        <v>0.98159509202453987</v>
      </c>
      <c r="C8" s="6">
        <v>0.5714285714285714</v>
      </c>
      <c r="D8" s="6">
        <v>0.96470588235294119</v>
      </c>
      <c r="E8" s="6">
        <v>0.95882352941176474</v>
      </c>
      <c r="F8" s="6">
        <v>0.82199999999999995</v>
      </c>
      <c r="G8" s="6">
        <v>0.76749999999999996</v>
      </c>
      <c r="H8" s="6">
        <v>0.50029999999999997</v>
      </c>
      <c r="I8" s="6">
        <v>0.98159509202453987</v>
      </c>
      <c r="J8" s="6">
        <v>0.5714285714285714</v>
      </c>
      <c r="K8" s="6">
        <v>0.96470588235294119</v>
      </c>
      <c r="L8" s="6">
        <v>0.95882352941176474</v>
      </c>
      <c r="M8" s="6">
        <v>0.94950000000000001</v>
      </c>
      <c r="N8" s="6">
        <v>0.65159999999999996</v>
      </c>
      <c r="O8" s="6">
        <v>6.4000000000000001E-2</v>
      </c>
    </row>
    <row r="9" spans="1:15" x14ac:dyDescent="0.2">
      <c r="A9" s="7" t="s">
        <v>16</v>
      </c>
      <c r="B9" s="6">
        <v>1</v>
      </c>
      <c r="C9" s="6">
        <v>0.41666666666666669</v>
      </c>
      <c r="D9" s="6">
        <v>0.9678899082568807</v>
      </c>
      <c r="E9" s="6">
        <v>0.94495412844036697</v>
      </c>
      <c r="F9" s="6">
        <v>0.8145</v>
      </c>
      <c r="G9" s="6">
        <v>0.83530000000000004</v>
      </c>
      <c r="H9" s="6">
        <v>0.77110000000000001</v>
      </c>
      <c r="I9" s="6">
        <v>1</v>
      </c>
      <c r="J9" s="6">
        <v>0.41666666666666669</v>
      </c>
      <c r="K9" s="6">
        <v>0.9678899082568807</v>
      </c>
      <c r="L9" s="6">
        <v>0.94495412844036697</v>
      </c>
      <c r="M9" s="6">
        <v>0.93879999999999997</v>
      </c>
      <c r="N9" s="6">
        <v>0.54730000000000001</v>
      </c>
      <c r="O9" s="6">
        <v>6.3600000000000004E-2</v>
      </c>
    </row>
    <row r="10" spans="1:15" x14ac:dyDescent="0.2">
      <c r="A10" s="7" t="s">
        <v>15</v>
      </c>
      <c r="B10" s="6">
        <v>0.99606299212598426</v>
      </c>
      <c r="C10" s="6">
        <v>0.4</v>
      </c>
      <c r="D10" s="6">
        <v>0.96282527881040891</v>
      </c>
      <c r="E10" s="6">
        <v>0.94423791821561343</v>
      </c>
      <c r="F10" s="6">
        <v>0.745</v>
      </c>
      <c r="G10" s="6">
        <v>0.88719999999999999</v>
      </c>
      <c r="H10" s="6">
        <v>0.61129999999999995</v>
      </c>
      <c r="I10" s="6">
        <v>0.99606299212598426</v>
      </c>
      <c r="J10" s="6">
        <v>0.4</v>
      </c>
      <c r="K10" s="6">
        <v>0.96282527881040891</v>
      </c>
      <c r="L10" s="6">
        <v>0.94423791821561343</v>
      </c>
      <c r="M10" s="6">
        <v>0.93310000000000004</v>
      </c>
      <c r="N10" s="6">
        <v>0.41499999999999998</v>
      </c>
      <c r="O10" s="6">
        <v>0.1111</v>
      </c>
    </row>
    <row r="11" spans="1:15" x14ac:dyDescent="0.2">
      <c r="A11" s="7" t="s">
        <v>14</v>
      </c>
      <c r="B11" s="6">
        <v>0.9920948616600791</v>
      </c>
      <c r="C11" s="6">
        <v>0.5</v>
      </c>
      <c r="D11" s="6">
        <v>0.97338403041825095</v>
      </c>
      <c r="E11" s="6">
        <v>0.96197718631178708</v>
      </c>
      <c r="F11" s="6">
        <v>0.67210000000000003</v>
      </c>
      <c r="G11" s="6">
        <v>0.89239999999999997</v>
      </c>
      <c r="H11" s="6">
        <v>0.58940000000000003</v>
      </c>
      <c r="I11" s="6">
        <v>0.9920948616600791</v>
      </c>
      <c r="J11" s="6">
        <v>0.5</v>
      </c>
      <c r="K11" s="6">
        <v>0.97338403041825095</v>
      </c>
      <c r="L11" s="6">
        <v>0.96197718631178708</v>
      </c>
      <c r="M11" s="6">
        <v>0.92420000000000002</v>
      </c>
      <c r="N11" s="6">
        <v>0.45429999999999998</v>
      </c>
      <c r="O11" s="6">
        <v>8.2600000000000007E-2</v>
      </c>
    </row>
    <row r="12" spans="1:15" x14ac:dyDescent="0.2">
      <c r="A12" s="7" t="s">
        <v>13</v>
      </c>
      <c r="B12" s="6">
        <v>1</v>
      </c>
      <c r="C12" s="6">
        <v>0.5</v>
      </c>
      <c r="D12" s="6">
        <v>0.97663551401869164</v>
      </c>
      <c r="E12" s="6">
        <v>0.95327102803738317</v>
      </c>
      <c r="F12" s="6">
        <v>0.75329999999999997</v>
      </c>
      <c r="G12" s="6">
        <v>0.8679</v>
      </c>
      <c r="H12" s="6">
        <v>0.60929999999999995</v>
      </c>
      <c r="I12" s="6">
        <v>1</v>
      </c>
      <c r="J12" s="6">
        <v>0.5</v>
      </c>
      <c r="K12" s="6">
        <v>0.97663551401869164</v>
      </c>
      <c r="L12" s="6">
        <v>0.95327102803738317</v>
      </c>
      <c r="M12" s="6">
        <v>0.92889999999999995</v>
      </c>
      <c r="N12" s="6">
        <v>0.54710000000000003</v>
      </c>
      <c r="O12" s="6">
        <v>9.1899999999999996E-2</v>
      </c>
    </row>
    <row r="13" spans="1:15" x14ac:dyDescent="0.2">
      <c r="A13" s="7" t="s">
        <v>12</v>
      </c>
      <c r="B13" s="6">
        <v>0.98790322580645162</v>
      </c>
      <c r="C13" s="6">
        <v>0.33333333333333331</v>
      </c>
      <c r="D13" s="6">
        <v>0.96498054474708173</v>
      </c>
      <c r="E13" s="6">
        <v>0.96498054474708173</v>
      </c>
      <c r="F13" s="6">
        <v>0.77110000000000001</v>
      </c>
      <c r="G13" s="6">
        <v>0.92330000000000001</v>
      </c>
      <c r="H13" s="6">
        <v>0.50009999999999999</v>
      </c>
      <c r="I13" s="6">
        <v>0.98790322580645162</v>
      </c>
      <c r="J13" s="6">
        <v>0.33333333333333331</v>
      </c>
      <c r="K13" s="6">
        <v>0.96498054474708173</v>
      </c>
      <c r="L13" s="6">
        <v>0.96498054474708173</v>
      </c>
      <c r="M13" s="6">
        <v>0.93620000000000003</v>
      </c>
      <c r="N13" s="6">
        <v>0.39419999999999999</v>
      </c>
      <c r="O13" s="6">
        <v>6.2399999999999997E-2</v>
      </c>
    </row>
    <row r="14" spans="1:15" x14ac:dyDescent="0.2">
      <c r="A14" s="7" t="s">
        <v>11</v>
      </c>
      <c r="B14" s="6">
        <v>1</v>
      </c>
      <c r="C14" s="6">
        <v>0.7142857142857143</v>
      </c>
      <c r="D14" s="6">
        <v>0.99047619047619051</v>
      </c>
      <c r="E14" s="6">
        <v>0.96666666666666667</v>
      </c>
      <c r="F14" s="6">
        <v>0.80149999999999999</v>
      </c>
      <c r="G14" s="6">
        <v>0.71440000000000003</v>
      </c>
      <c r="H14" s="6">
        <v>0.77959999999999996</v>
      </c>
      <c r="I14" s="6">
        <v>1</v>
      </c>
      <c r="J14" s="6">
        <v>0.7142857142857143</v>
      </c>
      <c r="K14" s="6">
        <v>0.99047619047619051</v>
      </c>
      <c r="L14" s="6">
        <v>0.96666666666666667</v>
      </c>
      <c r="M14" s="6">
        <v>0.93259999999999998</v>
      </c>
      <c r="N14" s="6">
        <v>0.56269999999999998</v>
      </c>
      <c r="O14" s="6">
        <v>7.5499999999999998E-2</v>
      </c>
    </row>
    <row r="15" spans="1:15" x14ac:dyDescent="0.2">
      <c r="A15" s="7" t="s">
        <v>10</v>
      </c>
      <c r="B15" s="6">
        <v>1</v>
      </c>
      <c r="C15" s="6">
        <v>0.375</v>
      </c>
      <c r="D15" s="6">
        <v>0.97596153846153844</v>
      </c>
      <c r="E15" s="6">
        <v>0.96153846153846156</v>
      </c>
      <c r="F15" s="6">
        <v>0.78480000000000005</v>
      </c>
      <c r="G15" s="6">
        <v>0.82440000000000002</v>
      </c>
      <c r="H15" s="6">
        <v>0.77959999999999996</v>
      </c>
      <c r="I15" s="6">
        <v>1</v>
      </c>
      <c r="J15" s="6">
        <v>0.375</v>
      </c>
      <c r="K15" s="6">
        <v>0.97596153846153844</v>
      </c>
      <c r="L15" s="6">
        <v>0.96153846153846156</v>
      </c>
      <c r="M15" s="6">
        <v>0.94099999999999995</v>
      </c>
      <c r="N15" s="6">
        <v>0.59499999999999997</v>
      </c>
      <c r="O15" s="6">
        <v>9.0200000000000002E-2</v>
      </c>
    </row>
    <row r="16" spans="1:15" x14ac:dyDescent="0.2">
      <c r="A16" s="7" t="s">
        <v>9</v>
      </c>
      <c r="B16" s="6">
        <v>1</v>
      </c>
      <c r="C16" s="6">
        <v>0.5</v>
      </c>
      <c r="D16" s="6">
        <v>0.99065420560747663</v>
      </c>
      <c r="E16" s="6">
        <v>0.98130841121495327</v>
      </c>
      <c r="F16" s="6">
        <v>0.81059999999999999</v>
      </c>
      <c r="G16" s="6">
        <v>0.6865</v>
      </c>
      <c r="H16" s="6">
        <v>0.76229999999999998</v>
      </c>
      <c r="I16" s="6">
        <v>1</v>
      </c>
      <c r="J16" s="6">
        <v>0.5</v>
      </c>
      <c r="K16" s="6">
        <v>0.99065420560747663</v>
      </c>
      <c r="L16" s="6">
        <v>0.98130841121495327</v>
      </c>
      <c r="M16" s="6">
        <v>0.95079999999999998</v>
      </c>
      <c r="N16" s="6">
        <v>0.54810000000000003</v>
      </c>
      <c r="O16" s="6">
        <v>8.0199999999999994E-2</v>
      </c>
    </row>
    <row r="17" spans="1:15" x14ac:dyDescent="0.2">
      <c r="A17" s="7" t="s">
        <v>8</v>
      </c>
      <c r="B17" s="6">
        <v>0.99009900990099009</v>
      </c>
      <c r="C17" s="6">
        <v>0.33333333333333331</v>
      </c>
      <c r="D17" s="6">
        <v>0.97115384615384615</v>
      </c>
      <c r="E17" s="6">
        <v>0.97115384615384615</v>
      </c>
      <c r="F17" s="6">
        <v>0.80379999999999996</v>
      </c>
      <c r="G17" s="6">
        <v>0.78969999999999996</v>
      </c>
      <c r="H17" s="6">
        <v>0.65</v>
      </c>
      <c r="I17" s="6">
        <v>0.99009900990099009</v>
      </c>
      <c r="J17" s="6">
        <v>0.33333333333333331</v>
      </c>
      <c r="K17" s="6">
        <v>0.97115384615384615</v>
      </c>
      <c r="L17" s="6">
        <v>0.97115384615384615</v>
      </c>
      <c r="M17" s="6">
        <v>0.94040000000000001</v>
      </c>
      <c r="N17" s="6">
        <v>0.62239999999999995</v>
      </c>
      <c r="O17" s="6">
        <v>5.8099999999999999E-2</v>
      </c>
    </row>
    <row r="18" spans="1:15" x14ac:dyDescent="0.2">
      <c r="A18" s="7" t="s">
        <v>7</v>
      </c>
      <c r="B18" s="6">
        <v>1</v>
      </c>
      <c r="C18" s="6">
        <v>0.44444444444444442</v>
      </c>
      <c r="D18" s="6">
        <v>0.97706422018348627</v>
      </c>
      <c r="E18" s="6">
        <v>0.95871559633027525</v>
      </c>
      <c r="F18" s="6">
        <v>0.752</v>
      </c>
      <c r="G18" s="6">
        <v>0.76419999999999999</v>
      </c>
      <c r="H18" s="6">
        <v>0.6482</v>
      </c>
      <c r="I18" s="6">
        <v>1</v>
      </c>
      <c r="J18" s="6">
        <v>0.44444444444444442</v>
      </c>
      <c r="K18" s="6">
        <v>0.97706422018348627</v>
      </c>
      <c r="L18" s="6">
        <v>0.95871559633027525</v>
      </c>
      <c r="M18" s="6">
        <v>0.92320000000000002</v>
      </c>
      <c r="N18" s="6">
        <v>0.54390000000000005</v>
      </c>
      <c r="O18" s="6">
        <v>5.7500000000000002E-2</v>
      </c>
    </row>
    <row r="19" spans="1:15" x14ac:dyDescent="0.2">
      <c r="A19" s="7" t="s">
        <v>6</v>
      </c>
      <c r="B19" s="6">
        <v>1</v>
      </c>
      <c r="C19" s="6">
        <v>0.5</v>
      </c>
      <c r="D19" s="6">
        <v>0.97695852534562211</v>
      </c>
      <c r="E19" s="6">
        <v>0.95391705069124422</v>
      </c>
      <c r="F19" s="6">
        <v>0.76039999999999996</v>
      </c>
      <c r="G19" s="6">
        <v>0.76910000000000001</v>
      </c>
      <c r="H19" s="6">
        <v>0.6482</v>
      </c>
      <c r="I19" s="6">
        <v>1</v>
      </c>
      <c r="J19" s="6">
        <v>0.5</v>
      </c>
      <c r="K19" s="6">
        <v>0.97695852534562211</v>
      </c>
      <c r="L19" s="6">
        <v>0.95391705069124422</v>
      </c>
      <c r="M19" s="6">
        <v>0.91649999999999998</v>
      </c>
      <c r="N19" s="6">
        <v>0.5353</v>
      </c>
      <c r="O19" s="6">
        <v>0.122</v>
      </c>
    </row>
    <row r="20" spans="1:15" x14ac:dyDescent="0.2">
      <c r="A20" s="7" t="s">
        <v>5</v>
      </c>
      <c r="B20" s="6">
        <v>1</v>
      </c>
      <c r="C20" s="6">
        <v>0.46153846153846156</v>
      </c>
      <c r="D20" s="6">
        <v>0.96902654867256632</v>
      </c>
      <c r="E20" s="6">
        <v>0.94247787610619471</v>
      </c>
      <c r="F20" s="6">
        <v>0.78459999999999996</v>
      </c>
      <c r="G20" s="6">
        <v>0.84460000000000002</v>
      </c>
      <c r="H20" s="6">
        <v>0.74119999999999997</v>
      </c>
      <c r="I20" s="6">
        <v>1</v>
      </c>
      <c r="J20" s="6">
        <v>0.46153846153846156</v>
      </c>
      <c r="K20" s="6">
        <v>0.96902654867256632</v>
      </c>
      <c r="L20" s="6">
        <v>0.94247787610619471</v>
      </c>
      <c r="M20" s="6">
        <v>0.93079999999999996</v>
      </c>
      <c r="N20" s="6">
        <v>0.47189999999999999</v>
      </c>
      <c r="O20" s="6">
        <v>5.7799999999999997E-2</v>
      </c>
    </row>
    <row r="21" spans="1:15" x14ac:dyDescent="0.2">
      <c r="A21" s="7" t="s">
        <v>4</v>
      </c>
      <c r="B21" s="6">
        <v>0.98245614035087714</v>
      </c>
      <c r="C21" s="6">
        <v>0.46666666666666667</v>
      </c>
      <c r="D21" s="6">
        <v>0.95061728395061729</v>
      </c>
      <c r="E21" s="6">
        <v>0.93827160493827155</v>
      </c>
      <c r="F21" s="6">
        <v>0.77459999999999996</v>
      </c>
      <c r="G21" s="6">
        <v>0.76900000000000002</v>
      </c>
      <c r="H21" s="6">
        <v>0.64790000000000003</v>
      </c>
      <c r="I21" s="6">
        <v>0.98245614035087714</v>
      </c>
      <c r="J21" s="6">
        <v>0.46666666666666667</v>
      </c>
      <c r="K21" s="6">
        <v>0.95061728395061729</v>
      </c>
      <c r="L21" s="6">
        <v>0.93827160493827155</v>
      </c>
      <c r="M21" s="6">
        <v>0.93869999999999998</v>
      </c>
      <c r="N21" s="6">
        <v>0.45079999999999998</v>
      </c>
      <c r="O21" s="6">
        <v>0.1391</v>
      </c>
    </row>
    <row r="22" spans="1:15" x14ac:dyDescent="0.2">
      <c r="A22" s="7" t="s">
        <v>3</v>
      </c>
      <c r="B22" s="6">
        <v>0.99047619047619051</v>
      </c>
      <c r="C22" s="6">
        <v>0.55555555555555558</v>
      </c>
      <c r="D22" s="6">
        <v>0.9726027397260274</v>
      </c>
      <c r="E22" s="6">
        <v>0.95890410958904104</v>
      </c>
      <c r="F22" s="6">
        <v>0.72609999999999997</v>
      </c>
      <c r="G22" s="6">
        <v>0.7974</v>
      </c>
      <c r="H22" s="6">
        <v>0.76039999999999996</v>
      </c>
      <c r="I22" s="6">
        <v>0.99047619047619051</v>
      </c>
      <c r="J22" s="6">
        <v>0.55555555555555558</v>
      </c>
      <c r="K22" s="6">
        <v>0.9726027397260274</v>
      </c>
      <c r="L22" s="6">
        <v>0.95890410958904104</v>
      </c>
      <c r="M22" s="6">
        <v>0.93869999999999998</v>
      </c>
      <c r="N22" s="6">
        <v>0.4204</v>
      </c>
      <c r="O22" s="6">
        <v>0.1429</v>
      </c>
    </row>
    <row r="23" spans="1:15" x14ac:dyDescent="0.2">
      <c r="A23" s="5" t="s">
        <v>2</v>
      </c>
      <c r="B23" s="4">
        <f>AVERAGE(B6:B22)</f>
        <v>0.99449422341525873</v>
      </c>
      <c r="C23" s="4">
        <f>AVERAGE(C6:C22)</f>
        <v>0.4623949579831933</v>
      </c>
      <c r="D23" s="4">
        <f>AVERAGE(D6:D22)</f>
        <v>0.97154562505850328</v>
      </c>
      <c r="E23" s="4">
        <f>AVERAGE(E6:E22)</f>
        <v>0.95677447913004632</v>
      </c>
      <c r="F23" s="4">
        <f>AVERAGE(F6:F22)</f>
        <v>0.77171764705882373</v>
      </c>
      <c r="G23" s="4">
        <f>AVERAGE(G6:G22)</f>
        <v>0.8148352941176471</v>
      </c>
      <c r="H23" s="4">
        <f>AVERAGE(H6:H22)</f>
        <v>0.67714705882352932</v>
      </c>
      <c r="I23" s="4">
        <f>AVERAGE(I6:I22)</f>
        <v>0.99449422341525873</v>
      </c>
      <c r="J23" s="4">
        <f>AVERAGE(J6:J22)</f>
        <v>0.4623949579831933</v>
      </c>
      <c r="K23" s="4">
        <f>AVERAGE(K6:K22)</f>
        <v>0.97154562505850328</v>
      </c>
      <c r="L23" s="4">
        <f>AVERAGE(L6:L22)</f>
        <v>0.95677447913004632</v>
      </c>
      <c r="M23" s="4">
        <f>AVERAGE(M6:M22)</f>
        <v>0.93367647058823533</v>
      </c>
      <c r="N23" s="4">
        <f>AVERAGE(N6:N22)</f>
        <v>0.52202352941176466</v>
      </c>
      <c r="O23" s="4">
        <f>AVERAGE(O6:O22)</f>
        <v>8.399411764705883E-2</v>
      </c>
    </row>
    <row r="24" spans="1:15" x14ac:dyDescent="0.2">
      <c r="A24" s="5" t="s">
        <v>1</v>
      </c>
      <c r="B24" s="4">
        <f>MIN(B6:B22)</f>
        <v>0.98159509202453987</v>
      </c>
      <c r="C24" s="4">
        <f>MIN(C6:C22)</f>
        <v>0.25</v>
      </c>
      <c r="D24" s="4">
        <f>MIN(D6:D22)</f>
        <v>0.95061728395061729</v>
      </c>
      <c r="E24" s="4">
        <f>MIN(E6:E22)</f>
        <v>0.93827160493827155</v>
      </c>
      <c r="F24" s="4">
        <f>MIN(F6:F22)</f>
        <v>0.67210000000000003</v>
      </c>
      <c r="G24" s="4">
        <f>MIN(G6:G22)</f>
        <v>0.6865</v>
      </c>
      <c r="H24" s="4">
        <f>MIN(H6:H22)</f>
        <v>0.50009999999999999</v>
      </c>
      <c r="I24" s="4">
        <f>MIN(I6:I22)</f>
        <v>0.98159509202453987</v>
      </c>
      <c r="J24" s="4">
        <f>MIN(J6:J22)</f>
        <v>0.25</v>
      </c>
      <c r="K24" s="4">
        <f>MIN(K6:K22)</f>
        <v>0.95061728395061729</v>
      </c>
      <c r="L24" s="4">
        <f>MIN(L6:L22)</f>
        <v>0.93827160493827155</v>
      </c>
      <c r="M24" s="4">
        <f>MIN(M6:M22)</f>
        <v>0.90690000000000004</v>
      </c>
      <c r="N24" s="4">
        <f>MIN(N6:N22)</f>
        <v>0.39419999999999999</v>
      </c>
      <c r="O24" s="4">
        <f>MIN(O6:O22)</f>
        <v>5.6399999999999999E-2</v>
      </c>
    </row>
    <row r="25" spans="1:15" x14ac:dyDescent="0.2">
      <c r="A25" s="5" t="s">
        <v>0</v>
      </c>
      <c r="B25" s="4">
        <f>MAX(B6:B22)</f>
        <v>1</v>
      </c>
      <c r="C25" s="4">
        <f>MAX(C6:C22)</f>
        <v>0.7142857142857143</v>
      </c>
      <c r="D25" s="4">
        <f>MAX(D6:D22)</f>
        <v>0.99065420560747663</v>
      </c>
      <c r="E25" s="4">
        <f>MAX(E6:E22)</f>
        <v>0.98130841121495327</v>
      </c>
      <c r="F25" s="4">
        <f>MAX(F6:F22)</f>
        <v>0.82199999999999995</v>
      </c>
      <c r="G25" s="4">
        <f>MAX(G6:G22)</f>
        <v>0.92330000000000001</v>
      </c>
      <c r="H25" s="4">
        <f>MAX(H6:H22)</f>
        <v>0.77959999999999996</v>
      </c>
      <c r="I25" s="4">
        <f>MAX(I6:I22)</f>
        <v>1</v>
      </c>
      <c r="J25" s="4">
        <f>MAX(J6:J22)</f>
        <v>0.7142857142857143</v>
      </c>
      <c r="K25" s="4">
        <f>MAX(K6:K22)</f>
        <v>0.99065420560747663</v>
      </c>
      <c r="L25" s="4">
        <f>MAX(L6:L22)</f>
        <v>0.98130841121495327</v>
      </c>
      <c r="M25" s="4">
        <f>MAX(M6:M22)</f>
        <v>0.95079999999999998</v>
      </c>
      <c r="N25" s="4">
        <f>MAX(N6:N22)</f>
        <v>0.65159999999999996</v>
      </c>
      <c r="O25" s="4">
        <f>MAX(O6:O22)</f>
        <v>0.1429</v>
      </c>
    </row>
    <row r="27" spans="1:15" x14ac:dyDescent="0.2">
      <c r="B27" s="3"/>
      <c r="C27" s="3"/>
      <c r="D27" s="3"/>
      <c r="E27" s="3"/>
      <c r="F27" s="3"/>
      <c r="G27" s="3"/>
      <c r="H27" s="3"/>
      <c r="I27" s="3"/>
      <c r="J27" s="3"/>
      <c r="K27" s="3"/>
      <c r="L27" s="3"/>
      <c r="O27" s="3"/>
    </row>
    <row r="28" spans="1:15" x14ac:dyDescent="0.2">
      <c r="B28" s="3"/>
      <c r="C28" s="3"/>
      <c r="D28" s="3"/>
      <c r="E28" s="3"/>
      <c r="F28" s="3"/>
      <c r="G28" s="3"/>
      <c r="H28" s="3"/>
      <c r="I28" s="3"/>
      <c r="J28" s="3"/>
      <c r="K28" s="3"/>
      <c r="L28" s="3"/>
      <c r="O28" s="3"/>
    </row>
  </sheetData>
  <mergeCells count="3">
    <mergeCell ref="B4:H4"/>
    <mergeCell ref="A2:O2"/>
    <mergeCell ref="I4:O4"/>
  </mergeCells>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C.1.3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Seirana Hashemi</dc:creator>
  <cp:lastModifiedBy>Seirana Hashemi</cp:lastModifiedBy>
  <dcterms:created xsi:type="dcterms:W3CDTF">2022-12-22T20:53:37Z</dcterms:created>
  <dcterms:modified xsi:type="dcterms:W3CDTF">2022-12-22T20:55:39Z</dcterms:modified>
</cp:coreProperties>
</file>