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ED2E8FB7-7F97-4122-8E05-657057E43414}" xr6:coauthVersionLast="47" xr6:coauthVersionMax="47" xr10:uidLastSave="{00000000-0000-0000-0000-000000000000}"/>
  <bookViews>
    <workbookView xWindow="2010" yWindow="975" windowWidth="26085" windowHeight="13755"/>
  </bookViews>
  <sheets>
    <sheet name="Table C.1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</calcChain>
</file>

<file path=xl/sharedStrings.xml><?xml version="1.0" encoding="utf-8"?>
<sst xmlns="http://schemas.openxmlformats.org/spreadsheetml/2006/main" count="31" uniqueCount="27">
  <si>
    <t>max.</t>
  </si>
  <si>
    <t>min.</t>
  </si>
  <si>
    <t>Average</t>
  </si>
  <si>
    <t>tpi3</t>
  </si>
  <si>
    <t>tpi2</t>
  </si>
  <si>
    <t>sdh3</t>
  </si>
  <si>
    <t>sdh2</t>
  </si>
  <si>
    <t>sdh1</t>
  </si>
  <si>
    <t>pts4</t>
  </si>
  <si>
    <t>pts3</t>
  </si>
  <si>
    <t>pts2</t>
  </si>
  <si>
    <t>pts1</t>
  </si>
  <si>
    <t>pgi8</t>
  </si>
  <si>
    <t>pgi7</t>
  </si>
  <si>
    <t>pgi5</t>
  </si>
  <si>
    <t>pgi4</t>
  </si>
  <si>
    <t>pgi3</t>
  </si>
  <si>
    <t>pgi2</t>
  </si>
  <si>
    <t>pgi1</t>
  </si>
  <si>
    <t>fraction of balanced complexes</t>
  </si>
  <si>
    <t>accuracy</t>
  </si>
  <si>
    <t>Specivity</t>
  </si>
  <si>
    <t>Sensitivity</t>
  </si>
  <si>
    <t>strain</t>
  </si>
  <si>
    <t>pFBA</t>
  </si>
  <si>
    <t>cbFBA</t>
  </si>
  <si>
    <t>Table C.1.6. The first three columns per each method shows sensitivity, specificity, and accuracy of balanced complexes; forth column shows the fraction of balanced complexes( E. coli).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</si>
</sst>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name val="Calibri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DDD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workbookViewId="0">
      <selection activeCell="A2" sqref="A2:I2"/>
    </sheetView>
  </sheetViews>
  <sheetFormatPr defaultRowHeight="12.75" x14ac:dyDescent="0.2"/>
  <cols>
    <col min="1" max="1" width="9.140625" style="1"/>
    <col min="2" max="2" width="10.28515625" style="1" bestFit="1" customWidth="1"/>
    <col min="3" max="3" width="9" style="1" bestFit="1" customWidth="1"/>
    <col min="4" max="4" width="8.42578125" style="1" bestFit="1" customWidth="1"/>
    <col min="5" max="5" width="29.140625" style="1" bestFit="1" customWidth="1"/>
    <col min="6" max="6" width="10.28515625" style="1" bestFit="1" customWidth="1"/>
    <col min="7" max="7" width="9" style="1" bestFit="1" customWidth="1"/>
    <col min="8" max="8" width="8.42578125" style="2" bestFit="1" customWidth="1"/>
    <col min="9" max="9" width="29.140625" style="2" bestFit="1" customWidth="1"/>
    <col min="10" max="16384" width="9.140625" style="1"/>
  </cols>
  <sheetData>
    <row r="2" spans="1:10" ht="36.75" customHeight="1" x14ac:dyDescent="0.2">
      <c r="A2" s="18" t="s">
        <v>26</v>
      </c>
      <c r="B2" s="17"/>
      <c r="C2" s="17"/>
      <c r="D2" s="17"/>
      <c r="E2" s="17"/>
      <c r="F2" s="17"/>
      <c r="G2" s="17"/>
      <c r="H2" s="17"/>
      <c r="I2" s="16"/>
    </row>
    <row r="4" spans="1:10" x14ac:dyDescent="0.2">
      <c r="A4" s="2"/>
      <c r="B4" s="15" t="s">
        <v>25</v>
      </c>
      <c r="C4" s="15"/>
      <c r="D4" s="15"/>
      <c r="E4" s="15"/>
      <c r="F4" s="15" t="s">
        <v>24</v>
      </c>
      <c r="G4" s="15"/>
      <c r="H4" s="15"/>
      <c r="I4" s="15"/>
    </row>
    <row r="5" spans="1:10" x14ac:dyDescent="0.2">
      <c r="A5" s="14" t="s">
        <v>23</v>
      </c>
      <c r="B5" s="13" t="s">
        <v>22</v>
      </c>
      <c r="C5" s="13" t="s">
        <v>21</v>
      </c>
      <c r="D5" s="13" t="s">
        <v>20</v>
      </c>
      <c r="E5" s="13" t="s">
        <v>19</v>
      </c>
      <c r="F5" s="13" t="s">
        <v>22</v>
      </c>
      <c r="G5" s="13" t="s">
        <v>21</v>
      </c>
      <c r="H5" s="13" t="s">
        <v>20</v>
      </c>
      <c r="I5" s="12" t="s">
        <v>19</v>
      </c>
    </row>
    <row r="6" spans="1:10" x14ac:dyDescent="0.2">
      <c r="A6" s="11" t="s">
        <v>18</v>
      </c>
      <c r="B6" s="10">
        <v>1</v>
      </c>
      <c r="C6" s="10">
        <v>0.97130000000000005</v>
      </c>
      <c r="D6" s="10">
        <v>0.98160000000000003</v>
      </c>
      <c r="E6" s="8">
        <v>0.37645687649999998</v>
      </c>
      <c r="F6" s="11">
        <v>1</v>
      </c>
      <c r="G6" s="9">
        <v>0.93489932885906035</v>
      </c>
      <c r="H6" s="9">
        <v>0.97738927738927739</v>
      </c>
      <c r="I6" s="8">
        <v>0.36638694640000002</v>
      </c>
      <c r="J6" s="4"/>
    </row>
    <row r="7" spans="1:10" x14ac:dyDescent="0.2">
      <c r="A7" s="11" t="s">
        <v>17</v>
      </c>
      <c r="B7" s="10">
        <v>1</v>
      </c>
      <c r="C7" s="10">
        <v>0.95150000000000001</v>
      </c>
      <c r="D7" s="10">
        <v>0.96809999999999996</v>
      </c>
      <c r="E7" s="8">
        <v>0.37412587409999998</v>
      </c>
      <c r="F7" s="11">
        <v>1</v>
      </c>
      <c r="G7" s="9">
        <v>0.94161073825503361</v>
      </c>
      <c r="H7" s="9">
        <v>0.97972027972027975</v>
      </c>
      <c r="I7" s="8">
        <v>0.36405594410000003</v>
      </c>
      <c r="J7" s="4"/>
    </row>
    <row r="8" spans="1:10" x14ac:dyDescent="0.2">
      <c r="A8" s="11" t="s">
        <v>16</v>
      </c>
      <c r="B8" s="10">
        <v>1</v>
      </c>
      <c r="C8" s="10">
        <v>0.95150000000000001</v>
      </c>
      <c r="D8" s="10">
        <v>0.96809999999999996</v>
      </c>
      <c r="E8" s="8">
        <v>0.37412587409999998</v>
      </c>
      <c r="F8" s="11">
        <v>1</v>
      </c>
      <c r="G8" s="9">
        <v>0.94228187919463091</v>
      </c>
      <c r="H8" s="9">
        <v>0.97995337995337994</v>
      </c>
      <c r="I8" s="8">
        <v>0.36405594410000003</v>
      </c>
      <c r="J8" s="4"/>
    </row>
    <row r="9" spans="1:10" x14ac:dyDescent="0.2">
      <c r="A9" s="11" t="s">
        <v>15</v>
      </c>
      <c r="B9" s="10">
        <v>1</v>
      </c>
      <c r="C9" s="10">
        <v>0.95069999999999999</v>
      </c>
      <c r="D9" s="10">
        <v>0.96760000000000002</v>
      </c>
      <c r="E9" s="8">
        <v>0.37459207459999999</v>
      </c>
      <c r="F9" s="11">
        <v>1</v>
      </c>
      <c r="G9" s="9">
        <v>0.94093959731543619</v>
      </c>
      <c r="H9" s="9">
        <v>0.97948717948717945</v>
      </c>
      <c r="I9" s="8">
        <v>0.36452214450000003</v>
      </c>
      <c r="J9" s="4"/>
    </row>
    <row r="10" spans="1:10" x14ac:dyDescent="0.2">
      <c r="A10" s="11" t="s">
        <v>14</v>
      </c>
      <c r="B10" s="10">
        <v>1</v>
      </c>
      <c r="C10" s="10">
        <v>0.95409999999999995</v>
      </c>
      <c r="D10" s="10">
        <v>0.96989999999999998</v>
      </c>
      <c r="E10" s="8">
        <v>0.37459207459999999</v>
      </c>
      <c r="F10" s="11">
        <v>1</v>
      </c>
      <c r="G10" s="9">
        <v>0.94093959731543619</v>
      </c>
      <c r="H10" s="9">
        <v>0.97948717948717945</v>
      </c>
      <c r="I10" s="8">
        <v>0.36452214450000003</v>
      </c>
      <c r="J10" s="4"/>
    </row>
    <row r="11" spans="1:10" x14ac:dyDescent="0.2">
      <c r="A11" s="11" t="s">
        <v>13</v>
      </c>
      <c r="B11" s="10">
        <v>1</v>
      </c>
      <c r="C11" s="10">
        <v>0.95420000000000005</v>
      </c>
      <c r="D11" s="10">
        <v>0.96989999999999998</v>
      </c>
      <c r="E11" s="8">
        <v>0.37412587409999998</v>
      </c>
      <c r="F11" s="11">
        <v>1</v>
      </c>
      <c r="G11" s="9">
        <v>0.94228187919463091</v>
      </c>
      <c r="H11" s="9">
        <v>0.97995337995337994</v>
      </c>
      <c r="I11" s="8">
        <v>0.36405594410000003</v>
      </c>
      <c r="J11" s="4"/>
    </row>
    <row r="12" spans="1:10" x14ac:dyDescent="0.2">
      <c r="A12" s="11" t="s">
        <v>12</v>
      </c>
      <c r="B12" s="10">
        <v>1</v>
      </c>
      <c r="C12" s="10">
        <v>0.95420000000000005</v>
      </c>
      <c r="D12" s="10">
        <v>0.96989999999999998</v>
      </c>
      <c r="E12" s="8">
        <v>0.37412587409999998</v>
      </c>
      <c r="F12" s="11">
        <v>1</v>
      </c>
      <c r="G12" s="9">
        <v>0.94228187919463091</v>
      </c>
      <c r="H12" s="9">
        <v>0.97995337995337994</v>
      </c>
      <c r="I12" s="8">
        <v>0.36405594410000003</v>
      </c>
      <c r="J12" s="4"/>
    </row>
    <row r="13" spans="1:10" x14ac:dyDescent="0.2">
      <c r="A13" s="11" t="s">
        <v>11</v>
      </c>
      <c r="B13" s="10">
        <v>1</v>
      </c>
      <c r="C13" s="10">
        <v>0.95</v>
      </c>
      <c r="D13" s="10">
        <v>0.96709999999999996</v>
      </c>
      <c r="E13" s="8">
        <v>0.3750582751</v>
      </c>
      <c r="F13" s="11">
        <v>1</v>
      </c>
      <c r="G13" s="9">
        <v>0.93959731543624159</v>
      </c>
      <c r="H13" s="9">
        <v>0.97902097902097907</v>
      </c>
      <c r="I13" s="8">
        <v>0.36498834499999999</v>
      </c>
      <c r="J13" s="4"/>
    </row>
    <row r="14" spans="1:10" x14ac:dyDescent="0.2">
      <c r="A14" s="11" t="s">
        <v>10</v>
      </c>
      <c r="B14" s="10">
        <v>1</v>
      </c>
      <c r="C14" s="10">
        <v>0.95069999999999999</v>
      </c>
      <c r="D14" s="10">
        <v>0.96760000000000002</v>
      </c>
      <c r="E14" s="8">
        <v>0.37459207459999999</v>
      </c>
      <c r="F14" s="11">
        <v>1</v>
      </c>
      <c r="G14" s="9">
        <v>0.94093959731543619</v>
      </c>
      <c r="H14" s="9">
        <v>0.97948717948717945</v>
      </c>
      <c r="I14" s="8">
        <v>0.36452214450000003</v>
      </c>
      <c r="J14" s="4"/>
    </row>
    <row r="15" spans="1:10" x14ac:dyDescent="0.2">
      <c r="A15" s="11" t="s">
        <v>9</v>
      </c>
      <c r="B15" s="10">
        <v>1</v>
      </c>
      <c r="C15" s="10">
        <v>0.95269999999999999</v>
      </c>
      <c r="D15" s="10">
        <v>0.96899999999999997</v>
      </c>
      <c r="E15" s="8">
        <v>0.3750582751</v>
      </c>
      <c r="F15" s="11">
        <v>1</v>
      </c>
      <c r="G15" s="9">
        <v>0.93959731543624159</v>
      </c>
      <c r="H15" s="9">
        <v>0.97902097902097907</v>
      </c>
      <c r="I15" s="8">
        <v>0.36498834499999999</v>
      </c>
      <c r="J15" s="4"/>
    </row>
    <row r="16" spans="1:10" x14ac:dyDescent="0.2">
      <c r="A16" s="11" t="s">
        <v>8</v>
      </c>
      <c r="B16" s="10">
        <v>1</v>
      </c>
      <c r="C16" s="10">
        <v>0.95069999999999999</v>
      </c>
      <c r="D16" s="10">
        <v>0.96760000000000002</v>
      </c>
      <c r="E16" s="8">
        <v>0.37459207459999999</v>
      </c>
      <c r="F16" s="11">
        <v>1</v>
      </c>
      <c r="G16" s="9">
        <v>0.94093959731543619</v>
      </c>
      <c r="H16" s="9">
        <v>0.97948717948717945</v>
      </c>
      <c r="I16" s="8">
        <v>0.36452214450000003</v>
      </c>
      <c r="J16" s="4"/>
    </row>
    <row r="17" spans="1:11" x14ac:dyDescent="0.2">
      <c r="A17" s="11" t="s">
        <v>7</v>
      </c>
      <c r="B17" s="10">
        <v>1</v>
      </c>
      <c r="C17" s="10">
        <v>0.95340000000000003</v>
      </c>
      <c r="D17" s="10">
        <v>0.96950000000000003</v>
      </c>
      <c r="E17" s="8">
        <v>0.37575757580000002</v>
      </c>
      <c r="F17" s="11">
        <v>1</v>
      </c>
      <c r="G17" s="9">
        <v>0.93758389261744968</v>
      </c>
      <c r="H17" s="9">
        <v>0.97832167832167827</v>
      </c>
      <c r="I17" s="8">
        <v>0.36568764570000001</v>
      </c>
      <c r="J17" s="4"/>
    </row>
    <row r="18" spans="1:11" x14ac:dyDescent="0.2">
      <c r="A18" s="11" t="s">
        <v>6</v>
      </c>
      <c r="B18" s="10">
        <v>1</v>
      </c>
      <c r="C18" s="10">
        <v>0.95140000000000002</v>
      </c>
      <c r="D18" s="10">
        <v>0.96809999999999996</v>
      </c>
      <c r="E18" s="8">
        <v>0.37459207459999999</v>
      </c>
      <c r="F18" s="11">
        <v>1</v>
      </c>
      <c r="G18" s="9">
        <v>0.94093959731543619</v>
      </c>
      <c r="H18" s="9">
        <v>0.97948717948717945</v>
      </c>
      <c r="I18" s="8">
        <v>0.36452214450000003</v>
      </c>
      <c r="J18" s="4"/>
    </row>
    <row r="19" spans="1:11" x14ac:dyDescent="0.2">
      <c r="A19" s="11" t="s">
        <v>5</v>
      </c>
      <c r="B19" s="10">
        <v>1</v>
      </c>
      <c r="C19" s="10">
        <v>0.95340000000000003</v>
      </c>
      <c r="D19" s="10">
        <v>0.96950000000000003</v>
      </c>
      <c r="E19" s="8">
        <v>0.37459207459999999</v>
      </c>
      <c r="F19" s="11">
        <v>1</v>
      </c>
      <c r="G19" s="9">
        <v>0.94093959731543619</v>
      </c>
      <c r="H19" s="9">
        <v>0.97948717948717945</v>
      </c>
      <c r="I19" s="8">
        <v>0.36452214450000003</v>
      </c>
      <c r="J19" s="4"/>
    </row>
    <row r="20" spans="1:11" x14ac:dyDescent="0.2">
      <c r="A20" s="11" t="s">
        <v>4</v>
      </c>
      <c r="B20" s="10">
        <v>1</v>
      </c>
      <c r="C20" s="10">
        <v>0.95189999999999997</v>
      </c>
      <c r="D20" s="10">
        <v>0.96809999999999996</v>
      </c>
      <c r="E20" s="8">
        <v>0.3675990676</v>
      </c>
      <c r="F20" s="11">
        <v>1</v>
      </c>
      <c r="G20" s="9">
        <v>0.96107382550335574</v>
      </c>
      <c r="H20" s="9">
        <v>0.98648018648018643</v>
      </c>
      <c r="I20" s="8">
        <v>0.35752913750000004</v>
      </c>
      <c r="J20" s="4"/>
    </row>
    <row r="21" spans="1:11" x14ac:dyDescent="0.2">
      <c r="A21" s="11" t="s">
        <v>3</v>
      </c>
      <c r="B21" s="10">
        <v>1</v>
      </c>
      <c r="C21" s="10">
        <v>0.95109999999999995</v>
      </c>
      <c r="D21" s="10">
        <v>0.96779999999999999</v>
      </c>
      <c r="E21" s="8">
        <v>0.37435897439999999</v>
      </c>
      <c r="F21" s="10">
        <v>1</v>
      </c>
      <c r="G21" s="9">
        <v>0.94228187919463091</v>
      </c>
      <c r="H21" s="9">
        <v>0.97995337995337994</v>
      </c>
      <c r="I21" s="8">
        <v>0.36405594410000003</v>
      </c>
      <c r="J21" s="4"/>
    </row>
    <row r="22" spans="1:11" x14ac:dyDescent="0.2">
      <c r="A22" s="7" t="s">
        <v>2</v>
      </c>
      <c r="B22" s="6">
        <f>AVERAGE(B6:B21)</f>
        <v>1</v>
      </c>
      <c r="C22" s="5">
        <f>AVERAGE(C6:C21)</f>
        <v>0.95330000000000004</v>
      </c>
      <c r="D22" s="5">
        <f>AVERAGE(D6:D21)</f>
        <v>0.96933749999999996</v>
      </c>
      <c r="E22" s="5">
        <f>AVERAGE(E6:E21)</f>
        <v>0.37427156178124987</v>
      </c>
      <c r="F22" s="5">
        <f>AVERAGE(F6:F21)</f>
        <v>1</v>
      </c>
      <c r="G22" s="5">
        <f>AVERAGE(G6:G21)</f>
        <v>0.94182046979865786</v>
      </c>
      <c r="H22" s="5">
        <f>AVERAGE(H6:H21)</f>
        <v>0.97979312354312342</v>
      </c>
      <c r="I22" s="5">
        <f>AVERAGE(I6:I21)</f>
        <v>0.36418706294375014</v>
      </c>
      <c r="J22" s="4"/>
    </row>
    <row r="23" spans="1:11" x14ac:dyDescent="0.2">
      <c r="A23" s="7" t="s">
        <v>1</v>
      </c>
      <c r="B23" s="6">
        <f>MIN(B6:B21)</f>
        <v>1</v>
      </c>
      <c r="C23" s="5">
        <f>MIN(C6:C21)</f>
        <v>0.95</v>
      </c>
      <c r="D23" s="5">
        <f>MIN(D6:D21)</f>
        <v>0.96709999999999996</v>
      </c>
      <c r="E23" s="5">
        <f>MIN(E6:E21)</f>
        <v>0.3675990676</v>
      </c>
      <c r="F23" s="5">
        <f>MIN(F6:F21)</f>
        <v>1</v>
      </c>
      <c r="G23" s="5">
        <f>MIN(G6:G21)</f>
        <v>0.93489932885906035</v>
      </c>
      <c r="H23" s="5">
        <f>MIN(H6:H21)</f>
        <v>0.97738927738927739</v>
      </c>
      <c r="I23" s="5">
        <f>MIN(I6:I21)</f>
        <v>0.35752913750000004</v>
      </c>
    </row>
    <row r="24" spans="1:11" x14ac:dyDescent="0.2">
      <c r="A24" s="7" t="s">
        <v>0</v>
      </c>
      <c r="B24" s="6">
        <f>MAX(B6:B21)</f>
        <v>1</v>
      </c>
      <c r="C24" s="5">
        <f>MAX(C6:C21)</f>
        <v>0.97130000000000005</v>
      </c>
      <c r="D24" s="6">
        <f>MAX(D6:D21)</f>
        <v>0.98160000000000003</v>
      </c>
      <c r="E24" s="5">
        <f>MAX(E6:E21)</f>
        <v>0.37645687649999998</v>
      </c>
      <c r="F24" s="5">
        <f>MAX(F6:F21)</f>
        <v>1</v>
      </c>
      <c r="G24" s="5">
        <f>MAX(G6:G21)</f>
        <v>0.96107382550335574</v>
      </c>
      <c r="H24" s="5">
        <f>MAX(H6:H21)</f>
        <v>0.98648018648018643</v>
      </c>
      <c r="I24" s="5">
        <f>MAX(I6:I21)</f>
        <v>0.36638694640000002</v>
      </c>
    </row>
    <row r="26" spans="1:1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">
      <c r="B27" s="4"/>
      <c r="C27" s="4"/>
      <c r="D27" s="4"/>
      <c r="E27" s="4"/>
      <c r="F27" s="4"/>
      <c r="G27" s="4"/>
      <c r="H27" s="4"/>
      <c r="I27" s="4"/>
    </row>
    <row r="30" spans="1:11" x14ac:dyDescent="0.2">
      <c r="B30" s="3"/>
      <c r="C30" s="3"/>
      <c r="D30" s="3"/>
      <c r="E30" s="3"/>
      <c r="F30" s="3"/>
      <c r="G30" s="3"/>
      <c r="H30" s="3"/>
      <c r="I30" s="3"/>
    </row>
    <row r="31" spans="1:11" x14ac:dyDescent="0.2">
      <c r="B31" s="3"/>
      <c r="C31" s="3"/>
      <c r="D31" s="3"/>
      <c r="E31" s="3"/>
      <c r="F31" s="3"/>
      <c r="G31" s="3"/>
      <c r="H31" s="3"/>
      <c r="I31" s="3"/>
    </row>
    <row r="32" spans="1:11" x14ac:dyDescent="0.2">
      <c r="B32" s="2"/>
      <c r="C32" s="2"/>
      <c r="D32" s="2"/>
      <c r="E32" s="2"/>
      <c r="F32" s="2"/>
      <c r="G32" s="2"/>
    </row>
  </sheetData>
  <mergeCells count="3">
    <mergeCell ref="A2:I2"/>
    <mergeCell ref="B4:E4"/>
    <mergeCell ref="F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2022-12-22T20:53:04Z</dcterms:created>
  <dcterms:modified xsi:type="dcterms:W3CDTF">2022-12-22T20:56:37Z</dcterms:modified>
</cp:coreProperties>
</file>