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e83c554310c85/Cursos/CoderHouse/Javascript/Desafios/essen-maidana/resourse/"/>
    </mc:Choice>
  </mc:AlternateContent>
  <xr:revisionPtr revIDLastSave="52" documentId="8_{5F314886-C558-4C4C-A974-5065A75397AA}" xr6:coauthVersionLast="47" xr6:coauthVersionMax="47" xr10:uidLastSave="{4890DEB4-BE68-47B9-BBB0-BD4172A1CA50}"/>
  <bookViews>
    <workbookView xWindow="-120" yWindow="-120" windowWidth="29040" windowHeight="15840" xr2:uid="{18D0D49F-D4F8-4DAC-90D0-AE5EA36CA902}"/>
  </bookViews>
  <sheets>
    <sheet name="Hoja1" sheetId="1" r:id="rId1"/>
    <sheet name="Hoja2" sheetId="2" r:id="rId2"/>
  </sheets>
  <definedNames>
    <definedName name="_xlnm._FilterDatabase" localSheetId="0" hidden="1">Hoja1!$A$1:$N$115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2" i="2"/>
  <c r="I3" i="2"/>
  <c r="I2" i="2" s="1"/>
  <c r="H3" i="2"/>
  <c r="H2" i="2" s="1"/>
  <c r="G3" i="2"/>
  <c r="G2" i="2" s="1"/>
  <c r="F3" i="2"/>
  <c r="F2" i="2" s="1"/>
  <c r="E3" i="2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E20" i="1"/>
  <c r="E21" i="1"/>
  <c r="E22" i="1"/>
  <c r="E23" i="1"/>
  <c r="E24" i="1"/>
  <c r="E25" i="1"/>
  <c r="E26" i="1"/>
  <c r="E27" i="1"/>
  <c r="E28" i="1"/>
  <c r="E29" i="1"/>
  <c r="E30" i="1"/>
  <c r="E31" i="1"/>
  <c r="K18" i="1"/>
  <c r="I18" i="1"/>
  <c r="H18" i="1"/>
  <c r="G18" i="1"/>
  <c r="F18" i="1"/>
  <c r="E18" i="1"/>
  <c r="E19" i="1"/>
  <c r="J18" i="1"/>
</calcChain>
</file>

<file path=xl/sharedStrings.xml><?xml version="1.0" encoding="utf-8"?>
<sst xmlns="http://schemas.openxmlformats.org/spreadsheetml/2006/main" count="257" uniqueCount="138">
  <si>
    <t>Codigo</t>
  </si>
  <si>
    <t>Descripcion</t>
  </si>
  <si>
    <t>SARTÉN 18CM AQUA</t>
  </si>
  <si>
    <t>Linea</t>
  </si>
  <si>
    <t>Precio Lista</t>
  </si>
  <si>
    <t>Precio Contado</t>
  </si>
  <si>
    <t>AQUA</t>
  </si>
  <si>
    <t>Disponible</t>
  </si>
  <si>
    <t>SARTÉN 20CM AQUA</t>
  </si>
  <si>
    <t>SARTÉN 24CM AQUA</t>
  </si>
  <si>
    <t>SARTÉN 28CM AQUA</t>
  </si>
  <si>
    <t>SARTÉN 31CM AQUA</t>
  </si>
  <si>
    <t>CACEROLA 18CM AQUA</t>
  </si>
  <si>
    <t>CACEROLA 20CM AQUA</t>
  </si>
  <si>
    <t>CACEROLA 24CM AQUA</t>
  </si>
  <si>
    <t>CACEROLA 28CM AQUA</t>
  </si>
  <si>
    <t>CACEROLA 8LTS AQUA</t>
  </si>
  <si>
    <t>CACEROLA CUADRADA 30CM AQUA</t>
  </si>
  <si>
    <t>CACEROLA CUADRADA 24CM AQUA</t>
  </si>
  <si>
    <t>BIFERA AQUA</t>
  </si>
  <si>
    <t>FLIP AQUA 2.0</t>
  </si>
  <si>
    <t>FUENTE RECTANGULAR AQUA</t>
  </si>
  <si>
    <t>SARTÉN 18CM TERRA</t>
  </si>
  <si>
    <t>SARTÉN 20CM TERRA</t>
  </si>
  <si>
    <t>SARTÉN 24CM TERRA</t>
  </si>
  <si>
    <t>SARTÉN 28CM TERRA</t>
  </si>
  <si>
    <t>SARTÉN 31CM TERRA</t>
  </si>
  <si>
    <t>CACEROLA 20CM TERRA</t>
  </si>
  <si>
    <t>CACEROLA 18CM TERRA</t>
  </si>
  <si>
    <t>CACEROLA 24CM TERRA</t>
  </si>
  <si>
    <t>CACEROLA 28CM TERRA</t>
  </si>
  <si>
    <t>CACEROLA 8LTS TERRA</t>
  </si>
  <si>
    <t>CACEROLA CUADRADA 30CM TERRA</t>
  </si>
  <si>
    <t>CACEROLA CUADRADA 24CM TERRA</t>
  </si>
  <si>
    <t>BIFERA TERRA</t>
  </si>
  <si>
    <t>FLIP TERRA 2.0</t>
  </si>
  <si>
    <t>FUENTE RECTANGULAR TERRA</t>
  </si>
  <si>
    <t>TERRA</t>
  </si>
  <si>
    <t>3 Cuotas</t>
  </si>
  <si>
    <t>6 Cuotas</t>
  </si>
  <si>
    <t>12 Cuotas</t>
  </si>
  <si>
    <t>Essen 12</t>
  </si>
  <si>
    <t>12 Sin Interes</t>
  </si>
  <si>
    <t>PF</t>
  </si>
  <si>
    <t>Intereses</t>
  </si>
  <si>
    <t>CACEROLA 18CM MARSALA</t>
  </si>
  <si>
    <t>SARTÉN 24CM MARSALA</t>
  </si>
  <si>
    <t>CACEROLA 24CM MARSALA</t>
  </si>
  <si>
    <t>MARSALA</t>
  </si>
  <si>
    <t>URBAN GRILL</t>
  </si>
  <si>
    <t>GRILL</t>
  </si>
  <si>
    <t>WOK</t>
  </si>
  <si>
    <t>SARTÉN CHEF</t>
  </si>
  <si>
    <t>CHEF SENSOR</t>
  </si>
  <si>
    <t>SAVARIN 18CM TERRA</t>
  </si>
  <si>
    <t>SAVARIN 24CM TERRA</t>
  </si>
  <si>
    <t>SAVARIN 28CM TERRA</t>
  </si>
  <si>
    <t>VAPORIZADOR CON TAPA</t>
  </si>
  <si>
    <t>CESTILLO FREIDOR</t>
  </si>
  <si>
    <t>BUDINERAS TERRA</t>
  </si>
  <si>
    <t>COMPLEMENTO</t>
  </si>
  <si>
    <t>BAZAR PREMIUM</t>
  </si>
  <si>
    <t>ABRELATAS 5 EN 1</t>
  </si>
  <si>
    <t>ASAS UNIVERSALES AQUA</t>
  </si>
  <si>
    <t>ASAS UNIVERSALES TERRA</t>
  </si>
  <si>
    <t>ASAS UNIVERSALES ROJAS</t>
  </si>
  <si>
    <t>ACEITE ARBEQUINA 6 X 500 ML</t>
  </si>
  <si>
    <t>SET MATE NEO TERRA</t>
  </si>
  <si>
    <t>SET MATE NEO AQUA</t>
  </si>
  <si>
    <t>BOMBILLA NEO</t>
  </si>
  <si>
    <t>CERNIDOR</t>
  </si>
  <si>
    <t>ESPATULA Y BATIDOR DE SILICONA AQUA</t>
  </si>
  <si>
    <t>ESPATULA Y BATIDOR DE SILICONA TERRA</t>
  </si>
  <si>
    <t>CORTA PIZZA</t>
  </si>
  <si>
    <t>ESTIRA MASAS</t>
  </si>
  <si>
    <t>MANDOLINA CON SUJETADOR DE ALIMENTOS</t>
  </si>
  <si>
    <t>TABLA DE PICAR BEIGE 35x25</t>
  </si>
  <si>
    <t>SALERO/PIMENTERO FLIP FLOP</t>
  </si>
  <si>
    <t>CUCHILLO PANERO</t>
  </si>
  <si>
    <t>BOWL MEDIANO OVAL AQUA</t>
  </si>
  <si>
    <t>BOWL GRANDE OVAL AQUA</t>
  </si>
  <si>
    <t>CUENCO OVAL SET X2 AQUA</t>
  </si>
  <si>
    <t>BOWLS ACERO SET X 3 AQUA</t>
  </si>
  <si>
    <t>MOLINILLO DE ESPECIAS TRIPLE</t>
  </si>
  <si>
    <t>PELADOR DE VEGETALES</t>
  </si>
  <si>
    <t>MULTIPROCESADOR DE VEGETALES</t>
  </si>
  <si>
    <t>CENTRIFUGA DE VEGETALES</t>
  </si>
  <si>
    <t>SET COLADORES METÁLICOS X2</t>
  </si>
  <si>
    <t>SET DE UTENSILIOS PARA PASTAS</t>
  </si>
  <si>
    <t>SET DE UTENSILIOS PARA CARNES</t>
  </si>
  <si>
    <t>SET DE UTENSILIOS DE USO GENERAL NEGRO</t>
  </si>
  <si>
    <t>SET DE UTENSILIOS DE USO GENERAL AQUA</t>
  </si>
  <si>
    <t>SET DE UTENSILIOS DE USO GENERAL TERRA</t>
  </si>
  <si>
    <t>LIMPIADOR - ABRILLANTADOR</t>
  </si>
  <si>
    <t>LIMPIADOR - DESENGRASANTE</t>
  </si>
  <si>
    <t>REPUESTOS</t>
  </si>
  <si>
    <t>TAPA DE VIDRIO CLÁS/CONTEM/SAR CHEF 24CM</t>
  </si>
  <si>
    <t>TAPA DE VIDRIO BASICA 28 CM</t>
  </si>
  <si>
    <t>TAPA DE VIDRIO CLASICA/CONTEMP 30 CM</t>
  </si>
  <si>
    <t>TAPA DE VIDRIO CLASICA/CONTEMP 28 CM</t>
  </si>
  <si>
    <t>TAPA DE VIDRIO BASICA 24 CM</t>
  </si>
  <si>
    <t>TAPA DE VIDRIO CLASICA/CONTEMP 18 CM</t>
  </si>
  <si>
    <t>TAPA DE VIDRIO BASICA Y WOK 30 CM</t>
  </si>
  <si>
    <t>PERILLA CLASICA MARSALA</t>
  </si>
  <si>
    <t>PERILLA CONTEMPORANEA AQUA</t>
  </si>
  <si>
    <t>PERILLA CONTEMPORANEA TERRA</t>
  </si>
  <si>
    <t>PERILLA CONTEMPORANEA ROSA T/V</t>
  </si>
  <si>
    <t>PERILLA CLASICA MOKA</t>
  </si>
  <si>
    <t>PERILLA PAVA NARANJA</t>
  </si>
  <si>
    <t>PERILLA SAVARIN 18 CM</t>
  </si>
  <si>
    <t>PERILLA SAVARIN 24 Y 28 CM</t>
  </si>
  <si>
    <t>PERILLA SAVARIN 30 CM</t>
  </si>
  <si>
    <t>PERILLA UNIVERSAL NEGRO T/V</t>
  </si>
  <si>
    <t>MANGO CLASICO MARSALA</t>
  </si>
  <si>
    <t>MANGO CHEF CLIP NEGRO</t>
  </si>
  <si>
    <t>MANGO CONTEMPORANEA AQUA</t>
  </si>
  <si>
    <t>MANGO CONTEMPORANEA TERRA</t>
  </si>
  <si>
    <t>MANGO CONTEMPORANEA ROSA</t>
  </si>
  <si>
    <t>MANGO FLIP NARANJA</t>
  </si>
  <si>
    <t>MANGO FLIP AQUA</t>
  </si>
  <si>
    <t>MANGO FLIP TERRA</t>
  </si>
  <si>
    <t>MANGO FLIP ROSA</t>
  </si>
  <si>
    <t>MANGO FLIP 2.0 AQUA</t>
  </si>
  <si>
    <t>MANGO FLIP 2.0 TERRA</t>
  </si>
  <si>
    <t>MANGO PANQUEQUERA NARANJA</t>
  </si>
  <si>
    <t>MANGO PAVA NARANJA</t>
  </si>
  <si>
    <t>MANGO JARRO NARANJA</t>
  </si>
  <si>
    <t>NIVELADO DE TAPA</t>
  </si>
  <si>
    <t>NIVELADO DE CUERPO</t>
  </si>
  <si>
    <t>CONJUNTO MANGO JARRO ROSA</t>
  </si>
  <si>
    <t>CONJUNTO MANGO JARRO AZUL C/TAMP.</t>
  </si>
  <si>
    <t>CONJ. MANGO DESMONT. NUEVO AZUL C/TAMP</t>
  </si>
  <si>
    <t>CONJ. MANGO DESMONT. NARANJA</t>
  </si>
  <si>
    <t>CONJUNTO PERILLA PAVA ROSA</t>
  </si>
  <si>
    <t>CONJ. PERILLA CLASICA 2016 C/INS 2P ROSA</t>
  </si>
  <si>
    <t>SERVICIOS</t>
  </si>
  <si>
    <t>Comensales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</si>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</sst>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&quot;$&quot;\ #,##0.00"/>
    <numFmt numFmtId="166" formatCode="0.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BF1-9D32-40DB-86A9-F815AB7815E2}">
  <dimension ref="A1:M116"/>
  <sheetViews>
    <sheetView tabSelected="1" workbookViewId="0">
      <selection activeCell="M2" sqref="M2"/>
    </sheetView>
  </sheetViews>
  <sheetFormatPr baseColWidth="10" defaultRowHeight="15" x14ac:dyDescent="0.25"/>
  <cols>
    <col min="1" max="1" width="11.140625" customWidth="1"/>
    <col min="2" max="2" width="39.28515625" bestFit="1" customWidth="1"/>
    <col min="3" max="3" width="15.140625" bestFit="1" customWidth="1"/>
    <col min="4" max="4" width="18.140625" customWidth="1"/>
    <col min="11" max="11" width="13.2851562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7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4</v>
      </c>
      <c r="K1" t="s">
        <v>5</v>
      </c>
      <c r="L1" t="s">
        <v>136</v>
      </c>
      <c r="M1" t="s">
        <v>137</v>
      </c>
    </row>
    <row r="2" spans="1:13" x14ac:dyDescent="0.25">
      <c r="A2">
        <v>38651812</v>
      </c>
      <c r="B2" t="s">
        <v>2</v>
      </c>
      <c r="C2" t="s">
        <v>6</v>
      </c>
      <c r="E2" s="2"/>
      <c r="F2" s="2"/>
      <c r="G2" s="2"/>
      <c r="H2" s="2"/>
      <c r="I2" s="2"/>
      <c r="J2" s="2"/>
      <c r="K2" s="2"/>
    </row>
    <row r="3" spans="1:13" x14ac:dyDescent="0.25">
      <c r="A3">
        <v>38252012</v>
      </c>
      <c r="B3" t="s">
        <v>8</v>
      </c>
      <c r="C3" t="s">
        <v>6</v>
      </c>
      <c r="E3" s="2">
        <v>2639</v>
      </c>
      <c r="F3" s="2">
        <v>3035</v>
      </c>
      <c r="G3" s="2">
        <v>4393</v>
      </c>
      <c r="H3" s="2">
        <v>6907</v>
      </c>
      <c r="I3" s="2">
        <v>12615</v>
      </c>
      <c r="J3" s="2">
        <v>31668</v>
      </c>
      <c r="K3" s="2">
        <v>27537</v>
      </c>
    </row>
    <row r="4" spans="1:13" x14ac:dyDescent="0.25">
      <c r="A4">
        <v>38252412</v>
      </c>
      <c r="B4" t="s">
        <v>9</v>
      </c>
      <c r="C4" t="s">
        <v>6</v>
      </c>
      <c r="E4" s="2">
        <v>3309</v>
      </c>
      <c r="F4" s="2">
        <v>3805</v>
      </c>
      <c r="G4" s="2">
        <v>5509</v>
      </c>
      <c r="H4" s="2">
        <v>8660</v>
      </c>
      <c r="I4" s="2">
        <v>15818</v>
      </c>
      <c r="J4" s="2">
        <v>39708</v>
      </c>
      <c r="K4" s="2">
        <v>34529</v>
      </c>
    </row>
    <row r="5" spans="1:13" x14ac:dyDescent="0.25">
      <c r="A5">
        <v>38252812</v>
      </c>
      <c r="B5" t="s">
        <v>10</v>
      </c>
      <c r="C5" t="s">
        <v>6</v>
      </c>
      <c r="E5" s="2">
        <v>4269</v>
      </c>
      <c r="F5" s="2">
        <v>4909</v>
      </c>
      <c r="G5" s="2">
        <v>7107</v>
      </c>
      <c r="H5" s="2">
        <v>11173</v>
      </c>
      <c r="I5" s="2">
        <v>20407</v>
      </c>
      <c r="J5" s="2">
        <v>51228</v>
      </c>
      <c r="K5" s="2">
        <v>44546</v>
      </c>
    </row>
    <row r="6" spans="1:13" x14ac:dyDescent="0.25">
      <c r="A6">
        <v>38653112</v>
      </c>
      <c r="B6" t="s">
        <v>11</v>
      </c>
      <c r="C6" t="s">
        <v>6</v>
      </c>
      <c r="E6" s="2">
        <v>4719</v>
      </c>
      <c r="F6" s="2">
        <v>5427</v>
      </c>
      <c r="G6" s="2">
        <v>7856</v>
      </c>
      <c r="H6" s="2">
        <v>12351</v>
      </c>
      <c r="I6" s="2">
        <v>22558</v>
      </c>
      <c r="J6" s="2">
        <v>56628</v>
      </c>
      <c r="K6" s="2">
        <v>49242</v>
      </c>
    </row>
    <row r="7" spans="1:13" x14ac:dyDescent="0.25">
      <c r="A7">
        <v>38351812</v>
      </c>
      <c r="B7" t="s">
        <v>12</v>
      </c>
      <c r="C7" t="s">
        <v>6</v>
      </c>
      <c r="E7" s="2">
        <v>2529</v>
      </c>
      <c r="F7" s="2">
        <v>2908</v>
      </c>
      <c r="G7" s="2">
        <v>4210</v>
      </c>
      <c r="H7" s="2">
        <v>6619</v>
      </c>
      <c r="I7" s="2">
        <v>12089</v>
      </c>
      <c r="J7" s="2">
        <v>30348</v>
      </c>
      <c r="K7" s="2">
        <v>26390</v>
      </c>
    </row>
    <row r="8" spans="1:13" x14ac:dyDescent="0.25">
      <c r="A8">
        <v>38452012</v>
      </c>
      <c r="B8" t="s">
        <v>13</v>
      </c>
      <c r="C8" t="s">
        <v>6</v>
      </c>
      <c r="E8" s="2">
        <v>2789</v>
      </c>
      <c r="F8" s="2">
        <v>3207</v>
      </c>
      <c r="G8" s="2">
        <v>4643</v>
      </c>
      <c r="H8" s="2">
        <v>7299</v>
      </c>
      <c r="I8" s="2">
        <v>13332</v>
      </c>
      <c r="J8" s="2">
        <v>33468</v>
      </c>
      <c r="K8" s="2">
        <v>29103</v>
      </c>
    </row>
    <row r="9" spans="1:13" x14ac:dyDescent="0.25">
      <c r="A9">
        <v>38452412</v>
      </c>
      <c r="B9" t="s">
        <v>14</v>
      </c>
      <c r="C9" t="s">
        <v>6</v>
      </c>
      <c r="E9" s="2">
        <v>3499</v>
      </c>
      <c r="F9" s="2">
        <v>4024</v>
      </c>
      <c r="G9" s="2">
        <v>5825</v>
      </c>
      <c r="H9" s="2">
        <v>9158</v>
      </c>
      <c r="I9" s="2">
        <v>16726</v>
      </c>
      <c r="J9" s="2">
        <v>41988</v>
      </c>
      <c r="K9" s="2">
        <v>36511</v>
      </c>
    </row>
    <row r="10" spans="1:13" x14ac:dyDescent="0.25">
      <c r="A10">
        <v>38452812</v>
      </c>
      <c r="B10" t="s">
        <v>15</v>
      </c>
      <c r="C10" t="s">
        <v>6</v>
      </c>
      <c r="E10" s="2">
        <v>4529</v>
      </c>
      <c r="F10" s="2">
        <v>5208</v>
      </c>
      <c r="G10" s="2">
        <v>7540</v>
      </c>
      <c r="H10" s="2">
        <v>11853</v>
      </c>
      <c r="I10" s="2">
        <v>21650</v>
      </c>
      <c r="J10" s="2">
        <v>54348</v>
      </c>
      <c r="K10" s="2">
        <v>47259</v>
      </c>
    </row>
    <row r="11" spans="1:13" x14ac:dyDescent="0.25">
      <c r="A11">
        <v>38453012</v>
      </c>
      <c r="B11" t="s">
        <v>16</v>
      </c>
      <c r="C11" t="s">
        <v>6</v>
      </c>
      <c r="E11" s="2">
        <v>5039</v>
      </c>
      <c r="F11" s="2">
        <v>5795</v>
      </c>
      <c r="G11" s="2">
        <v>8389</v>
      </c>
      <c r="H11" s="2">
        <v>13188</v>
      </c>
      <c r="I11" s="2">
        <v>24088</v>
      </c>
      <c r="J11" s="2">
        <v>60468</v>
      </c>
      <c r="K11" s="2">
        <v>52581</v>
      </c>
    </row>
    <row r="12" spans="1:13" x14ac:dyDescent="0.25">
      <c r="A12">
        <v>38752912</v>
      </c>
      <c r="B12" t="s">
        <v>17</v>
      </c>
      <c r="C12" t="s">
        <v>6</v>
      </c>
      <c r="E12" s="2">
        <v>5369</v>
      </c>
      <c r="F12" s="2">
        <v>6174</v>
      </c>
      <c r="G12" s="2">
        <v>8938</v>
      </c>
      <c r="H12" s="2">
        <v>14052</v>
      </c>
      <c r="I12" s="2">
        <v>25665</v>
      </c>
      <c r="J12" s="2">
        <v>64428</v>
      </c>
      <c r="K12" s="2">
        <v>56024</v>
      </c>
    </row>
    <row r="13" spans="1:13" x14ac:dyDescent="0.25">
      <c r="A13">
        <v>38752412</v>
      </c>
      <c r="B13" t="s">
        <v>18</v>
      </c>
      <c r="C13" t="s">
        <v>6</v>
      </c>
      <c r="E13" s="2">
        <v>3799</v>
      </c>
      <c r="F13" s="2">
        <v>4369</v>
      </c>
      <c r="G13" s="2">
        <v>6324</v>
      </c>
      <c r="H13" s="2">
        <v>9943</v>
      </c>
      <c r="I13" s="2">
        <v>18160</v>
      </c>
      <c r="J13" s="2">
        <v>45588</v>
      </c>
      <c r="K13" s="2">
        <v>39642</v>
      </c>
    </row>
    <row r="14" spans="1:13" x14ac:dyDescent="0.25">
      <c r="A14">
        <v>38753312</v>
      </c>
      <c r="B14" t="s">
        <v>19</v>
      </c>
      <c r="C14" t="s">
        <v>6</v>
      </c>
      <c r="E14" s="2">
        <v>2919</v>
      </c>
      <c r="F14" s="2">
        <v>3357</v>
      </c>
      <c r="G14" s="2">
        <v>4859</v>
      </c>
      <c r="H14" s="2">
        <v>7640</v>
      </c>
      <c r="I14" s="2">
        <v>13954</v>
      </c>
      <c r="J14" s="2">
        <v>35028</v>
      </c>
      <c r="K14" s="2">
        <v>30459</v>
      </c>
    </row>
    <row r="15" spans="1:13" x14ac:dyDescent="0.25">
      <c r="A15">
        <v>38122879</v>
      </c>
      <c r="B15" t="s">
        <v>20</v>
      </c>
      <c r="C15" t="s">
        <v>6</v>
      </c>
      <c r="E15" s="2">
        <v>4019</v>
      </c>
      <c r="F15" s="2">
        <v>4622</v>
      </c>
      <c r="G15" s="2">
        <v>6691</v>
      </c>
      <c r="H15" s="2">
        <v>10519</v>
      </c>
      <c r="I15" s="2">
        <v>19212</v>
      </c>
      <c r="J15" s="2">
        <v>48228</v>
      </c>
      <c r="K15" s="2">
        <v>41937</v>
      </c>
    </row>
    <row r="16" spans="1:13" x14ac:dyDescent="0.25">
      <c r="A16">
        <v>38753012</v>
      </c>
      <c r="B16" t="s">
        <v>21</v>
      </c>
      <c r="C16" t="s">
        <v>6</v>
      </c>
      <c r="E16" s="2">
        <v>4199</v>
      </c>
      <c r="F16" s="2">
        <v>4829</v>
      </c>
      <c r="G16" s="2">
        <v>6990</v>
      </c>
      <c r="H16" s="2">
        <v>10990</v>
      </c>
      <c r="I16" s="2">
        <v>20072</v>
      </c>
      <c r="J16" s="2">
        <v>50388</v>
      </c>
      <c r="K16" s="2">
        <v>43816</v>
      </c>
    </row>
    <row r="17" spans="1:11" x14ac:dyDescent="0.25">
      <c r="A17">
        <v>38651866</v>
      </c>
      <c r="B17" t="s">
        <v>22</v>
      </c>
      <c r="C17" t="s">
        <v>37</v>
      </c>
      <c r="E17" s="2"/>
      <c r="F17" s="2"/>
      <c r="G17" s="2"/>
      <c r="H17" s="2"/>
      <c r="I17" s="2"/>
      <c r="J17" s="2"/>
      <c r="K17" s="2"/>
    </row>
    <row r="18" spans="1:11" x14ac:dyDescent="0.25">
      <c r="A18">
        <v>38252066</v>
      </c>
      <c r="B18" t="s">
        <v>23</v>
      </c>
      <c r="C18" t="s">
        <v>37</v>
      </c>
      <c r="E18" s="2">
        <f>+E3</f>
        <v>2639</v>
      </c>
      <c r="F18" s="2">
        <f>+F3</f>
        <v>3035</v>
      </c>
      <c r="G18" s="2">
        <f>+G3</f>
        <v>4393</v>
      </c>
      <c r="H18" s="2">
        <f>+H3</f>
        <v>6907</v>
      </c>
      <c r="I18" s="2">
        <f t="shared" ref="I18:K19" si="0">+I3</f>
        <v>12615</v>
      </c>
      <c r="J18" s="2">
        <f>+J3</f>
        <v>31668</v>
      </c>
      <c r="K18" s="2">
        <f>+K3</f>
        <v>27537</v>
      </c>
    </row>
    <row r="19" spans="1:11" x14ac:dyDescent="0.25">
      <c r="A19">
        <v>38252466</v>
      </c>
      <c r="B19" t="s">
        <v>24</v>
      </c>
      <c r="C19" t="s">
        <v>37</v>
      </c>
      <c r="E19" s="2">
        <f>+E4</f>
        <v>3309</v>
      </c>
      <c r="F19" s="2">
        <f t="shared" ref="F19:H19" si="1">+F4</f>
        <v>3805</v>
      </c>
      <c r="G19" s="2">
        <f t="shared" si="1"/>
        <v>5509</v>
      </c>
      <c r="H19" s="2">
        <f t="shared" si="1"/>
        <v>8660</v>
      </c>
      <c r="I19" s="2">
        <f t="shared" si="0"/>
        <v>15818</v>
      </c>
      <c r="J19" s="2">
        <f t="shared" si="0"/>
        <v>39708</v>
      </c>
      <c r="K19" s="2">
        <f t="shared" si="0"/>
        <v>34529</v>
      </c>
    </row>
    <row r="20" spans="1:11" x14ac:dyDescent="0.25">
      <c r="A20">
        <v>38252866</v>
      </c>
      <c r="B20" t="s">
        <v>25</v>
      </c>
      <c r="C20" t="s">
        <v>37</v>
      </c>
      <c r="E20" s="2">
        <f t="shared" ref="E20:K31" si="2">+E5</f>
        <v>4269</v>
      </c>
      <c r="F20" s="2">
        <f t="shared" si="2"/>
        <v>4909</v>
      </c>
      <c r="G20" s="2">
        <f t="shared" si="2"/>
        <v>7107</v>
      </c>
      <c r="H20" s="2">
        <f t="shared" si="2"/>
        <v>11173</v>
      </c>
      <c r="I20" s="2">
        <f t="shared" si="2"/>
        <v>20407</v>
      </c>
      <c r="J20" s="2">
        <f t="shared" si="2"/>
        <v>51228</v>
      </c>
      <c r="K20" s="2">
        <f t="shared" si="2"/>
        <v>44546</v>
      </c>
    </row>
    <row r="21" spans="1:11" x14ac:dyDescent="0.25">
      <c r="A21">
        <v>38653166</v>
      </c>
      <c r="B21" t="s">
        <v>26</v>
      </c>
      <c r="C21" t="s">
        <v>37</v>
      </c>
      <c r="E21" s="2">
        <f t="shared" si="2"/>
        <v>4719</v>
      </c>
      <c r="F21" s="2">
        <f t="shared" si="2"/>
        <v>5427</v>
      </c>
      <c r="G21" s="2">
        <f t="shared" si="2"/>
        <v>7856</v>
      </c>
      <c r="H21" s="2">
        <f t="shared" si="2"/>
        <v>12351</v>
      </c>
      <c r="I21" s="2">
        <f t="shared" si="2"/>
        <v>22558</v>
      </c>
      <c r="J21" s="2">
        <f t="shared" si="2"/>
        <v>56628</v>
      </c>
      <c r="K21" s="2">
        <f t="shared" si="2"/>
        <v>49242</v>
      </c>
    </row>
    <row r="22" spans="1:11" x14ac:dyDescent="0.25">
      <c r="A22">
        <v>38452066</v>
      </c>
      <c r="B22" t="s">
        <v>27</v>
      </c>
      <c r="C22" t="s">
        <v>37</v>
      </c>
      <c r="E22" s="2">
        <f t="shared" si="2"/>
        <v>2529</v>
      </c>
      <c r="F22" s="2">
        <f t="shared" si="2"/>
        <v>2908</v>
      </c>
      <c r="G22" s="2">
        <f t="shared" si="2"/>
        <v>4210</v>
      </c>
      <c r="H22" s="2">
        <f t="shared" si="2"/>
        <v>6619</v>
      </c>
      <c r="I22" s="2">
        <f t="shared" si="2"/>
        <v>12089</v>
      </c>
      <c r="J22" s="2">
        <f t="shared" si="2"/>
        <v>30348</v>
      </c>
      <c r="K22" s="2">
        <f t="shared" si="2"/>
        <v>26390</v>
      </c>
    </row>
    <row r="23" spans="1:11" x14ac:dyDescent="0.25">
      <c r="A23">
        <v>38351866</v>
      </c>
      <c r="B23" t="s">
        <v>28</v>
      </c>
      <c r="C23" t="s">
        <v>37</v>
      </c>
      <c r="E23" s="2">
        <f t="shared" si="2"/>
        <v>2789</v>
      </c>
      <c r="F23" s="2">
        <f t="shared" si="2"/>
        <v>3207</v>
      </c>
      <c r="G23" s="2">
        <f t="shared" si="2"/>
        <v>4643</v>
      </c>
      <c r="H23" s="2">
        <f t="shared" si="2"/>
        <v>7299</v>
      </c>
      <c r="I23" s="2">
        <f t="shared" si="2"/>
        <v>13332</v>
      </c>
      <c r="J23" s="2">
        <f t="shared" si="2"/>
        <v>33468</v>
      </c>
      <c r="K23" s="2">
        <f t="shared" si="2"/>
        <v>29103</v>
      </c>
    </row>
    <row r="24" spans="1:11" x14ac:dyDescent="0.25">
      <c r="A24">
        <v>38452466</v>
      </c>
      <c r="B24" t="s">
        <v>29</v>
      </c>
      <c r="C24" t="s">
        <v>37</v>
      </c>
      <c r="E24" s="2">
        <f t="shared" si="2"/>
        <v>3499</v>
      </c>
      <c r="F24" s="2">
        <f t="shared" si="2"/>
        <v>4024</v>
      </c>
      <c r="G24" s="2">
        <f t="shared" si="2"/>
        <v>5825</v>
      </c>
      <c r="H24" s="2">
        <f t="shared" si="2"/>
        <v>9158</v>
      </c>
      <c r="I24" s="2">
        <f t="shared" si="2"/>
        <v>16726</v>
      </c>
      <c r="J24" s="2">
        <f t="shared" si="2"/>
        <v>41988</v>
      </c>
      <c r="K24" s="2">
        <f t="shared" si="2"/>
        <v>36511</v>
      </c>
    </row>
    <row r="25" spans="1:11" x14ac:dyDescent="0.25">
      <c r="A25">
        <v>38452866</v>
      </c>
      <c r="B25" t="s">
        <v>30</v>
      </c>
      <c r="C25" t="s">
        <v>37</v>
      </c>
      <c r="E25" s="2">
        <f t="shared" si="2"/>
        <v>4529</v>
      </c>
      <c r="F25" s="2">
        <f t="shared" si="2"/>
        <v>5208</v>
      </c>
      <c r="G25" s="2">
        <f t="shared" si="2"/>
        <v>7540</v>
      </c>
      <c r="H25" s="2">
        <f t="shared" si="2"/>
        <v>11853</v>
      </c>
      <c r="I25" s="2">
        <f t="shared" si="2"/>
        <v>21650</v>
      </c>
      <c r="J25" s="2">
        <f t="shared" si="2"/>
        <v>54348</v>
      </c>
      <c r="K25" s="2">
        <f t="shared" si="2"/>
        <v>47259</v>
      </c>
    </row>
    <row r="26" spans="1:11" x14ac:dyDescent="0.25">
      <c r="A26">
        <v>38453066</v>
      </c>
      <c r="B26" t="s">
        <v>31</v>
      </c>
      <c r="C26" t="s">
        <v>37</v>
      </c>
      <c r="E26" s="2">
        <f t="shared" si="2"/>
        <v>5039</v>
      </c>
      <c r="F26" s="2">
        <f t="shared" si="2"/>
        <v>5795</v>
      </c>
      <c r="G26" s="2">
        <f t="shared" si="2"/>
        <v>8389</v>
      </c>
      <c r="H26" s="2">
        <f t="shared" si="2"/>
        <v>13188</v>
      </c>
      <c r="I26" s="2">
        <f t="shared" si="2"/>
        <v>24088</v>
      </c>
      <c r="J26" s="2">
        <f t="shared" si="2"/>
        <v>60468</v>
      </c>
      <c r="K26" s="2">
        <f t="shared" si="2"/>
        <v>52581</v>
      </c>
    </row>
    <row r="27" spans="1:11" x14ac:dyDescent="0.25">
      <c r="A27">
        <v>38752966</v>
      </c>
      <c r="B27" t="s">
        <v>32</v>
      </c>
      <c r="C27" t="s">
        <v>37</v>
      </c>
      <c r="E27" s="2">
        <f t="shared" si="2"/>
        <v>5369</v>
      </c>
      <c r="F27" s="2">
        <f t="shared" si="2"/>
        <v>6174</v>
      </c>
      <c r="G27" s="2">
        <f t="shared" si="2"/>
        <v>8938</v>
      </c>
      <c r="H27" s="2">
        <f t="shared" si="2"/>
        <v>14052</v>
      </c>
      <c r="I27" s="2">
        <f t="shared" si="2"/>
        <v>25665</v>
      </c>
      <c r="J27" s="2">
        <f t="shared" si="2"/>
        <v>64428</v>
      </c>
      <c r="K27" s="2">
        <f t="shared" si="2"/>
        <v>56024</v>
      </c>
    </row>
    <row r="28" spans="1:11" x14ac:dyDescent="0.25">
      <c r="A28">
        <v>38752466</v>
      </c>
      <c r="B28" t="s">
        <v>33</v>
      </c>
      <c r="C28" t="s">
        <v>37</v>
      </c>
      <c r="E28" s="2">
        <f t="shared" si="2"/>
        <v>3799</v>
      </c>
      <c r="F28" s="2">
        <f t="shared" si="2"/>
        <v>4369</v>
      </c>
      <c r="G28" s="2">
        <f t="shared" si="2"/>
        <v>6324</v>
      </c>
      <c r="H28" s="2">
        <f t="shared" si="2"/>
        <v>9943</v>
      </c>
      <c r="I28" s="2">
        <f t="shared" si="2"/>
        <v>18160</v>
      </c>
      <c r="J28" s="2">
        <f t="shared" si="2"/>
        <v>45588</v>
      </c>
      <c r="K28" s="2">
        <f t="shared" si="2"/>
        <v>39642</v>
      </c>
    </row>
    <row r="29" spans="1:11" x14ac:dyDescent="0.25">
      <c r="A29">
        <v>38753366</v>
      </c>
      <c r="B29" t="s">
        <v>34</v>
      </c>
      <c r="C29" t="s">
        <v>37</v>
      </c>
      <c r="E29" s="2">
        <f t="shared" si="2"/>
        <v>2919</v>
      </c>
      <c r="F29" s="2">
        <f t="shared" si="2"/>
        <v>3357</v>
      </c>
      <c r="G29" s="2">
        <f t="shared" si="2"/>
        <v>4859</v>
      </c>
      <c r="H29" s="2">
        <f t="shared" si="2"/>
        <v>7640</v>
      </c>
      <c r="I29" s="2">
        <f t="shared" si="2"/>
        <v>13954</v>
      </c>
      <c r="J29" s="2">
        <f t="shared" si="2"/>
        <v>35028</v>
      </c>
      <c r="K29" s="2">
        <f t="shared" si="2"/>
        <v>30459</v>
      </c>
    </row>
    <row r="30" spans="1:11" x14ac:dyDescent="0.25">
      <c r="A30">
        <v>38122880</v>
      </c>
      <c r="B30" t="s">
        <v>35</v>
      </c>
      <c r="C30" t="s">
        <v>37</v>
      </c>
      <c r="E30" s="2">
        <f t="shared" si="2"/>
        <v>4019</v>
      </c>
      <c r="F30" s="2">
        <f t="shared" si="2"/>
        <v>4622</v>
      </c>
      <c r="G30" s="2">
        <f t="shared" si="2"/>
        <v>6691</v>
      </c>
      <c r="H30" s="2">
        <f t="shared" si="2"/>
        <v>10519</v>
      </c>
      <c r="I30" s="2">
        <f t="shared" si="2"/>
        <v>19212</v>
      </c>
      <c r="J30" s="2">
        <f t="shared" si="2"/>
        <v>48228</v>
      </c>
      <c r="K30" s="2">
        <f t="shared" si="2"/>
        <v>41937</v>
      </c>
    </row>
    <row r="31" spans="1:11" x14ac:dyDescent="0.25">
      <c r="A31">
        <v>38753066</v>
      </c>
      <c r="B31" t="s">
        <v>36</v>
      </c>
      <c r="C31" t="s">
        <v>37</v>
      </c>
      <c r="E31" s="2">
        <f t="shared" si="2"/>
        <v>4199</v>
      </c>
      <c r="F31" s="2">
        <f t="shared" si="2"/>
        <v>4829</v>
      </c>
      <c r="G31" s="2">
        <f t="shared" si="2"/>
        <v>6990</v>
      </c>
      <c r="H31" s="2">
        <f t="shared" si="2"/>
        <v>10990</v>
      </c>
      <c r="I31" s="2">
        <f t="shared" si="2"/>
        <v>20072</v>
      </c>
      <c r="J31" s="2">
        <f t="shared" si="2"/>
        <v>50388</v>
      </c>
      <c r="K31" s="2">
        <f t="shared" si="2"/>
        <v>43816</v>
      </c>
    </row>
    <row r="32" spans="1:11" x14ac:dyDescent="0.25">
      <c r="A32">
        <v>38301851</v>
      </c>
      <c r="B32" t="s">
        <v>45</v>
      </c>
      <c r="C32" t="s">
        <v>48</v>
      </c>
      <c r="E32" s="2">
        <f>+J32/12</f>
        <v>2329</v>
      </c>
      <c r="F32" s="2">
        <v>2678</v>
      </c>
      <c r="G32" s="2">
        <v>3877</v>
      </c>
      <c r="H32" s="2">
        <v>6095</v>
      </c>
      <c r="I32" s="2">
        <v>11133</v>
      </c>
      <c r="J32" s="2">
        <v>27948</v>
      </c>
      <c r="K32" s="2">
        <v>24303</v>
      </c>
    </row>
    <row r="33" spans="1:11" x14ac:dyDescent="0.25">
      <c r="A33">
        <v>38202451</v>
      </c>
      <c r="B33" t="s">
        <v>46</v>
      </c>
      <c r="C33" t="s">
        <v>48</v>
      </c>
      <c r="E33" s="2">
        <v>3039</v>
      </c>
      <c r="F33" s="2">
        <v>3495</v>
      </c>
      <c r="G33" s="2">
        <v>5059</v>
      </c>
      <c r="H33" s="2">
        <v>7654</v>
      </c>
      <c r="I33" s="2">
        <v>14527</v>
      </c>
      <c r="J33" s="2">
        <v>36468</v>
      </c>
      <c r="K33" s="2">
        <v>31711</v>
      </c>
    </row>
    <row r="34" spans="1:11" x14ac:dyDescent="0.25">
      <c r="A34">
        <v>38402451</v>
      </c>
      <c r="B34" t="s">
        <v>47</v>
      </c>
      <c r="C34" t="s">
        <v>48</v>
      </c>
      <c r="E34" s="2">
        <v>3219</v>
      </c>
      <c r="F34" s="2">
        <v>3702</v>
      </c>
      <c r="G34" s="2">
        <v>5359</v>
      </c>
      <c r="H34" s="2">
        <v>8425</v>
      </c>
      <c r="I34" s="2">
        <v>15388</v>
      </c>
      <c r="J34" s="2">
        <v>38628</v>
      </c>
      <c r="K34" s="2">
        <v>33590</v>
      </c>
    </row>
    <row r="35" spans="1:11" x14ac:dyDescent="0.25">
      <c r="A35">
        <v>38734372</v>
      </c>
      <c r="B35" t="s">
        <v>49</v>
      </c>
      <c r="C35" t="s">
        <v>50</v>
      </c>
      <c r="E35" s="2">
        <v>3389</v>
      </c>
      <c r="F35" s="2">
        <v>3897</v>
      </c>
      <c r="G35" s="2">
        <v>5642</v>
      </c>
      <c r="H35" s="2">
        <v>8870</v>
      </c>
      <c r="I35" s="2">
        <v>16200</v>
      </c>
      <c r="J35" s="2">
        <v>40668</v>
      </c>
      <c r="K35" s="2">
        <v>35363</v>
      </c>
    </row>
    <row r="36" spans="1:11" x14ac:dyDescent="0.25">
      <c r="A36">
        <v>38223068</v>
      </c>
      <c r="B36" t="s">
        <v>51</v>
      </c>
      <c r="C36" t="s">
        <v>53</v>
      </c>
      <c r="E36" s="2">
        <v>2329</v>
      </c>
      <c r="F36" s="2">
        <v>2678</v>
      </c>
      <c r="G36" s="2">
        <v>3877</v>
      </c>
      <c r="H36" s="2">
        <v>6095</v>
      </c>
      <c r="I36" s="2">
        <v>11133</v>
      </c>
      <c r="J36" s="2">
        <v>27948</v>
      </c>
      <c r="K36" s="2">
        <v>24303</v>
      </c>
    </row>
    <row r="37" spans="1:11" x14ac:dyDescent="0.25">
      <c r="A37">
        <v>38222468</v>
      </c>
      <c r="B37" t="s">
        <v>52</v>
      </c>
      <c r="C37" t="s">
        <v>53</v>
      </c>
      <c r="E37" s="2">
        <v>1769</v>
      </c>
      <c r="F37" s="2">
        <v>2034</v>
      </c>
      <c r="G37" s="2">
        <v>2945</v>
      </c>
      <c r="H37" s="2">
        <v>4630</v>
      </c>
      <c r="I37" s="2">
        <v>8456</v>
      </c>
      <c r="J37" s="2">
        <v>21228</v>
      </c>
      <c r="K37" s="2">
        <v>18459</v>
      </c>
    </row>
    <row r="38" spans="1:11" x14ac:dyDescent="0.25">
      <c r="A38">
        <v>38801585</v>
      </c>
      <c r="B38" t="s">
        <v>54</v>
      </c>
      <c r="C38" t="s">
        <v>60</v>
      </c>
      <c r="E38" s="2">
        <v>799</v>
      </c>
      <c r="F38" s="2">
        <v>919</v>
      </c>
      <c r="G38" s="2">
        <v>1330</v>
      </c>
      <c r="H38" s="2">
        <v>2091</v>
      </c>
      <c r="I38" s="2">
        <v>3819</v>
      </c>
      <c r="J38" s="2">
        <v>9588</v>
      </c>
      <c r="K38" s="2">
        <v>8337</v>
      </c>
    </row>
    <row r="39" spans="1:11" x14ac:dyDescent="0.25">
      <c r="A39">
        <v>38801385</v>
      </c>
      <c r="B39" t="s">
        <v>55</v>
      </c>
      <c r="C39" t="s">
        <v>60</v>
      </c>
      <c r="E39" s="2">
        <v>1029</v>
      </c>
      <c r="F39" s="2">
        <v>1183</v>
      </c>
      <c r="G39" s="2">
        <v>1713</v>
      </c>
      <c r="H39" s="2">
        <v>2693</v>
      </c>
      <c r="I39" s="2">
        <v>4919</v>
      </c>
      <c r="J39" s="2">
        <v>12348</v>
      </c>
      <c r="K39" s="2">
        <v>10737</v>
      </c>
    </row>
    <row r="40" spans="1:11" x14ac:dyDescent="0.25">
      <c r="A40">
        <v>38801685</v>
      </c>
      <c r="B40" t="s">
        <v>56</v>
      </c>
      <c r="C40" t="s">
        <v>60</v>
      </c>
      <c r="E40" s="2">
        <v>1419</v>
      </c>
      <c r="F40" s="2">
        <v>1632</v>
      </c>
      <c r="G40" s="2">
        <v>2362</v>
      </c>
      <c r="H40" s="2">
        <v>3714</v>
      </c>
      <c r="I40" s="2">
        <v>6783</v>
      </c>
      <c r="J40" s="2">
        <v>17028</v>
      </c>
      <c r="K40" s="2">
        <v>14807</v>
      </c>
    </row>
    <row r="41" spans="1:11" x14ac:dyDescent="0.25">
      <c r="A41">
        <v>38801994</v>
      </c>
      <c r="B41" t="s">
        <v>57</v>
      </c>
      <c r="C41" t="s">
        <v>60</v>
      </c>
      <c r="E41" s="2">
        <v>2109</v>
      </c>
      <c r="F41" s="2">
        <v>2425</v>
      </c>
      <c r="G41" s="2">
        <v>3511</v>
      </c>
      <c r="H41" s="2">
        <v>5520</v>
      </c>
      <c r="I41" s="2">
        <v>10082</v>
      </c>
      <c r="J41" s="2">
        <v>25308</v>
      </c>
      <c r="K41" s="2">
        <v>22007</v>
      </c>
    </row>
    <row r="42" spans="1:11" x14ac:dyDescent="0.25">
      <c r="A42">
        <v>38890924</v>
      </c>
      <c r="B42" t="s">
        <v>58</v>
      </c>
      <c r="C42" t="s">
        <v>60</v>
      </c>
      <c r="E42" s="2">
        <v>1319</v>
      </c>
      <c r="F42" s="2">
        <v>1517</v>
      </c>
      <c r="G42" s="2">
        <v>2196</v>
      </c>
      <c r="H42" s="2">
        <v>3452</v>
      </c>
      <c r="I42" s="2">
        <v>6305</v>
      </c>
      <c r="J42" s="2">
        <v>15828</v>
      </c>
      <c r="K42" s="2">
        <v>13763</v>
      </c>
    </row>
    <row r="43" spans="1:11" x14ac:dyDescent="0.25">
      <c r="A43">
        <v>38802184</v>
      </c>
      <c r="B43" t="s">
        <v>59</v>
      </c>
      <c r="C43" t="s">
        <v>60</v>
      </c>
      <c r="E43" s="2">
        <v>1769</v>
      </c>
      <c r="F43" s="2">
        <v>2034</v>
      </c>
      <c r="G43" s="2">
        <v>2945</v>
      </c>
      <c r="H43" s="2">
        <v>4630</v>
      </c>
      <c r="I43" s="2">
        <v>8456</v>
      </c>
      <c r="J43" s="2">
        <v>21228</v>
      </c>
      <c r="K43" s="2">
        <v>18459</v>
      </c>
    </row>
    <row r="44" spans="1:11" x14ac:dyDescent="0.25">
      <c r="A44">
        <v>60050109</v>
      </c>
      <c r="B44" t="s">
        <v>62</v>
      </c>
      <c r="C44" t="s">
        <v>61</v>
      </c>
    </row>
    <row r="45" spans="1:11" x14ac:dyDescent="0.25">
      <c r="A45">
        <v>60050115</v>
      </c>
      <c r="B45" t="s">
        <v>63</v>
      </c>
      <c r="C45" t="s">
        <v>61</v>
      </c>
      <c r="E45" s="1">
        <v>289</v>
      </c>
      <c r="F45" s="1">
        <v>332</v>
      </c>
      <c r="G45" s="1">
        <v>481</v>
      </c>
      <c r="H45" s="1">
        <v>756</v>
      </c>
      <c r="I45" s="1">
        <v>1382</v>
      </c>
      <c r="J45" s="1">
        <v>3468</v>
      </c>
      <c r="K45" s="1">
        <v>3016</v>
      </c>
    </row>
    <row r="46" spans="1:11" x14ac:dyDescent="0.25">
      <c r="A46">
        <v>60050142</v>
      </c>
      <c r="B46" t="s">
        <v>64</v>
      </c>
      <c r="C46" t="s">
        <v>61</v>
      </c>
      <c r="E46" s="1">
        <v>289</v>
      </c>
      <c r="F46" s="1">
        <v>332</v>
      </c>
      <c r="G46" s="1">
        <v>481</v>
      </c>
      <c r="H46" s="1">
        <v>756</v>
      </c>
      <c r="I46" s="1">
        <v>1382</v>
      </c>
      <c r="J46" s="1">
        <v>3468</v>
      </c>
      <c r="K46" s="1">
        <v>3016</v>
      </c>
    </row>
    <row r="47" spans="1:11" x14ac:dyDescent="0.25">
      <c r="A47">
        <v>60050056</v>
      </c>
      <c r="B47" t="s">
        <v>65</v>
      </c>
      <c r="C47" t="s">
        <v>61</v>
      </c>
      <c r="E47" s="1">
        <v>289</v>
      </c>
      <c r="F47" s="1">
        <v>332</v>
      </c>
      <c r="G47" s="1">
        <v>481</v>
      </c>
      <c r="H47" s="1">
        <v>756</v>
      </c>
      <c r="I47" s="1">
        <v>1382</v>
      </c>
      <c r="J47" s="1">
        <v>3468</v>
      </c>
      <c r="K47" s="1">
        <v>3016</v>
      </c>
    </row>
    <row r="48" spans="1:11" x14ac:dyDescent="0.25">
      <c r="A48">
        <v>67700101</v>
      </c>
      <c r="B48" t="s">
        <v>66</v>
      </c>
      <c r="C48" t="s">
        <v>61</v>
      </c>
      <c r="E48" s="1">
        <v>649</v>
      </c>
      <c r="F48" s="1">
        <v>746</v>
      </c>
      <c r="G48" s="1">
        <v>1080</v>
      </c>
      <c r="H48" s="1">
        <v>1699</v>
      </c>
      <c r="I48" s="1">
        <v>3102</v>
      </c>
      <c r="J48" s="1">
        <v>7788</v>
      </c>
      <c r="K48" s="1">
        <v>6772</v>
      </c>
    </row>
    <row r="49" spans="1:11" x14ac:dyDescent="0.25">
      <c r="A49">
        <v>60050150</v>
      </c>
      <c r="B49" t="s">
        <v>67</v>
      </c>
      <c r="C49" t="s">
        <v>61</v>
      </c>
      <c r="E49" s="1">
        <v>649</v>
      </c>
      <c r="F49" s="1">
        <v>746</v>
      </c>
      <c r="G49" s="1">
        <v>1080</v>
      </c>
      <c r="H49" s="1">
        <v>1699</v>
      </c>
      <c r="I49" s="1">
        <v>3102</v>
      </c>
      <c r="J49" s="1">
        <v>7788</v>
      </c>
      <c r="K49" s="1">
        <v>6772</v>
      </c>
    </row>
    <row r="50" spans="1:11" x14ac:dyDescent="0.25">
      <c r="A50">
        <v>60050133</v>
      </c>
      <c r="B50" t="s">
        <v>68</v>
      </c>
      <c r="C50" t="s">
        <v>61</v>
      </c>
      <c r="E50" s="1">
        <v>649</v>
      </c>
      <c r="F50" s="1">
        <v>746</v>
      </c>
      <c r="G50" s="1">
        <v>1080</v>
      </c>
      <c r="H50" s="1">
        <v>1699</v>
      </c>
      <c r="I50" s="1">
        <v>3102</v>
      </c>
      <c r="J50" s="1">
        <v>7788</v>
      </c>
      <c r="K50" s="1">
        <v>6772</v>
      </c>
    </row>
    <row r="51" spans="1:11" x14ac:dyDescent="0.25">
      <c r="A51">
        <v>60050120</v>
      </c>
      <c r="B51" t="s">
        <v>69</v>
      </c>
      <c r="C51" t="s">
        <v>61</v>
      </c>
      <c r="E51" s="1">
        <v>199</v>
      </c>
      <c r="F51" s="1">
        <v>229</v>
      </c>
      <c r="G51" s="1">
        <v>331</v>
      </c>
      <c r="H51" s="1">
        <v>521</v>
      </c>
      <c r="I51" s="1">
        <v>951</v>
      </c>
      <c r="J51" s="1">
        <v>2388</v>
      </c>
      <c r="K51" s="1">
        <v>2077</v>
      </c>
    </row>
    <row r="52" spans="1:11" x14ac:dyDescent="0.25">
      <c r="A52">
        <v>60050129</v>
      </c>
      <c r="B52" t="s">
        <v>70</v>
      </c>
      <c r="C52" t="s">
        <v>61</v>
      </c>
    </row>
    <row r="53" spans="1:11" x14ac:dyDescent="0.25">
      <c r="A53">
        <v>60050144</v>
      </c>
      <c r="B53" t="s">
        <v>71</v>
      </c>
      <c r="C53" t="s">
        <v>61</v>
      </c>
      <c r="E53" s="1">
        <v>519</v>
      </c>
      <c r="F53" s="1">
        <v>597</v>
      </c>
      <c r="G53" s="1">
        <v>864</v>
      </c>
      <c r="H53" s="1">
        <v>1358</v>
      </c>
      <c r="I53" s="1">
        <v>2481</v>
      </c>
      <c r="J53" s="1">
        <v>6228</v>
      </c>
      <c r="K53" s="1">
        <v>5416</v>
      </c>
    </row>
    <row r="54" spans="1:11" x14ac:dyDescent="0.25">
      <c r="A54">
        <v>60050161</v>
      </c>
      <c r="B54" t="s">
        <v>72</v>
      </c>
      <c r="C54" t="s">
        <v>61</v>
      </c>
      <c r="E54" s="1">
        <v>519</v>
      </c>
      <c r="F54" s="1">
        <v>597</v>
      </c>
      <c r="G54" s="1">
        <v>864</v>
      </c>
      <c r="H54" s="1">
        <v>1358</v>
      </c>
      <c r="I54" s="1">
        <v>2481</v>
      </c>
      <c r="J54" s="1">
        <v>6228</v>
      </c>
      <c r="K54" s="1">
        <v>5416</v>
      </c>
    </row>
    <row r="55" spans="1:11" x14ac:dyDescent="0.25">
      <c r="A55">
        <v>60050078</v>
      </c>
      <c r="B55" t="s">
        <v>73</v>
      </c>
      <c r="C55" t="s">
        <v>61</v>
      </c>
      <c r="E55" s="1">
        <v>419</v>
      </c>
      <c r="F55" s="1">
        <v>482</v>
      </c>
      <c r="G55" s="1">
        <v>698</v>
      </c>
      <c r="H55" s="1">
        <v>1097</v>
      </c>
      <c r="I55" s="1">
        <v>2003</v>
      </c>
      <c r="J55" s="1">
        <v>5028</v>
      </c>
      <c r="K55" s="1">
        <v>4372</v>
      </c>
    </row>
    <row r="56" spans="1:11" x14ac:dyDescent="0.25">
      <c r="A56">
        <v>60050165</v>
      </c>
      <c r="B56" t="s">
        <v>74</v>
      </c>
      <c r="C56" t="s">
        <v>61</v>
      </c>
      <c r="E56" s="1">
        <v>419</v>
      </c>
      <c r="F56" s="1">
        <v>482</v>
      </c>
      <c r="G56" s="1">
        <v>698</v>
      </c>
      <c r="H56" s="1">
        <v>1097</v>
      </c>
      <c r="I56" s="1">
        <v>2003</v>
      </c>
      <c r="J56" s="1">
        <v>5028</v>
      </c>
      <c r="K56" s="1">
        <v>4372</v>
      </c>
    </row>
    <row r="57" spans="1:11" x14ac:dyDescent="0.25">
      <c r="A57">
        <v>60050008</v>
      </c>
      <c r="B57" t="s">
        <v>75</v>
      </c>
      <c r="C57" t="s">
        <v>61</v>
      </c>
      <c r="E57" s="6">
        <v>1109</v>
      </c>
      <c r="F57" s="6">
        <v>1275</v>
      </c>
      <c r="G57" s="6">
        <v>1846</v>
      </c>
      <c r="H57" s="6">
        <v>2902</v>
      </c>
      <c r="I57" s="6">
        <v>5301</v>
      </c>
      <c r="J57" s="6">
        <v>13308</v>
      </c>
      <c r="K57" s="6">
        <v>11572</v>
      </c>
    </row>
    <row r="58" spans="1:11" x14ac:dyDescent="0.25">
      <c r="A58">
        <v>60050153</v>
      </c>
      <c r="B58" t="s">
        <v>76</v>
      </c>
      <c r="C58" t="s">
        <v>61</v>
      </c>
      <c r="E58" s="1">
        <v>719</v>
      </c>
      <c r="F58" s="1">
        <v>827</v>
      </c>
      <c r="G58" s="1">
        <v>1197</v>
      </c>
      <c r="H58" s="1">
        <v>1882</v>
      </c>
      <c r="I58" s="1">
        <v>3437</v>
      </c>
      <c r="J58" s="1">
        <v>8628</v>
      </c>
      <c r="K58" s="1">
        <v>7503</v>
      </c>
    </row>
    <row r="59" spans="1:11" x14ac:dyDescent="0.25">
      <c r="A59">
        <v>60050085</v>
      </c>
      <c r="B59" t="s">
        <v>77</v>
      </c>
      <c r="C59" t="s">
        <v>61</v>
      </c>
      <c r="E59" s="1">
        <v>669</v>
      </c>
      <c r="F59" s="1">
        <v>769</v>
      </c>
      <c r="G59" s="1">
        <v>1114</v>
      </c>
      <c r="H59" s="1">
        <v>1751</v>
      </c>
      <c r="I59" s="1">
        <v>3198</v>
      </c>
      <c r="J59" s="1">
        <v>8028</v>
      </c>
      <c r="K59" s="1">
        <v>6981</v>
      </c>
    </row>
    <row r="60" spans="1:11" x14ac:dyDescent="0.25">
      <c r="A60">
        <v>60050128</v>
      </c>
      <c r="B60" t="s">
        <v>78</v>
      </c>
      <c r="C60" t="s">
        <v>61</v>
      </c>
      <c r="E60" s="1">
        <v>479</v>
      </c>
      <c r="F60" s="1">
        <v>551</v>
      </c>
      <c r="G60" s="1">
        <v>797</v>
      </c>
      <c r="H60" s="1">
        <v>1254</v>
      </c>
      <c r="I60" s="1">
        <v>2290</v>
      </c>
      <c r="J60" s="1">
        <v>5748</v>
      </c>
      <c r="K60" s="1">
        <v>4998</v>
      </c>
    </row>
    <row r="61" spans="1:11" x14ac:dyDescent="0.25">
      <c r="A61">
        <v>60050135</v>
      </c>
      <c r="B61" t="s">
        <v>79</v>
      </c>
      <c r="C61" t="s">
        <v>61</v>
      </c>
      <c r="E61" s="1">
        <v>449</v>
      </c>
      <c r="F61" s="1">
        <v>516</v>
      </c>
      <c r="G61" s="1">
        <v>747</v>
      </c>
      <c r="H61" s="1">
        <v>1175</v>
      </c>
      <c r="I61" s="1">
        <v>2146</v>
      </c>
      <c r="J61" s="1">
        <v>5388</v>
      </c>
      <c r="K61" s="1">
        <v>4685</v>
      </c>
    </row>
    <row r="62" spans="1:11" x14ac:dyDescent="0.25">
      <c r="A62">
        <v>60050136</v>
      </c>
      <c r="B62" t="s">
        <v>80</v>
      </c>
      <c r="C62" t="s">
        <v>61</v>
      </c>
      <c r="E62" s="1">
        <v>519</v>
      </c>
      <c r="F62" s="1">
        <v>597</v>
      </c>
      <c r="G62" s="1">
        <v>864</v>
      </c>
      <c r="H62" s="1">
        <v>1358</v>
      </c>
      <c r="I62" s="1">
        <v>2481</v>
      </c>
      <c r="J62" s="1">
        <v>6228</v>
      </c>
      <c r="K62" s="1">
        <v>5416</v>
      </c>
    </row>
    <row r="63" spans="1:11" x14ac:dyDescent="0.25">
      <c r="A63">
        <v>60050137</v>
      </c>
      <c r="B63" t="s">
        <v>81</v>
      </c>
      <c r="C63" t="s">
        <v>61</v>
      </c>
      <c r="E63" s="1">
        <v>349</v>
      </c>
      <c r="F63" s="1">
        <v>401</v>
      </c>
      <c r="G63" s="1">
        <v>581</v>
      </c>
      <c r="H63" s="1">
        <v>913</v>
      </c>
      <c r="I63" s="1">
        <v>1668</v>
      </c>
      <c r="J63" s="1">
        <v>4188</v>
      </c>
      <c r="K63" s="1">
        <v>3642</v>
      </c>
    </row>
    <row r="64" spans="1:11" x14ac:dyDescent="0.25">
      <c r="A64">
        <v>60050157</v>
      </c>
      <c r="B64" t="s">
        <v>82</v>
      </c>
      <c r="C64" t="s">
        <v>61</v>
      </c>
      <c r="E64" s="1">
        <v>1769</v>
      </c>
      <c r="F64" s="1">
        <v>2034</v>
      </c>
      <c r="G64" s="1">
        <v>2945</v>
      </c>
      <c r="H64" s="1">
        <v>4630</v>
      </c>
      <c r="I64" s="1">
        <v>8456</v>
      </c>
      <c r="J64" s="1">
        <v>21228</v>
      </c>
      <c r="K64" s="1">
        <v>18459</v>
      </c>
    </row>
    <row r="65" spans="1:11" x14ac:dyDescent="0.25">
      <c r="A65">
        <v>60050012</v>
      </c>
      <c r="B65" t="s">
        <v>83</v>
      </c>
      <c r="C65" t="s">
        <v>61</v>
      </c>
      <c r="E65" s="1">
        <v>1129</v>
      </c>
      <c r="F65" s="1">
        <v>1298</v>
      </c>
      <c r="G65" s="1">
        <v>1879</v>
      </c>
      <c r="H65" s="1">
        <v>2955</v>
      </c>
      <c r="I65" s="1">
        <v>5397</v>
      </c>
      <c r="J65" s="1">
        <v>13548</v>
      </c>
      <c r="K65" s="1">
        <v>11781</v>
      </c>
    </row>
    <row r="66" spans="1:11" x14ac:dyDescent="0.25">
      <c r="A66">
        <v>60050021</v>
      </c>
      <c r="B66" t="s">
        <v>84</v>
      </c>
      <c r="C66" t="s">
        <v>61</v>
      </c>
      <c r="E66" s="1">
        <v>419</v>
      </c>
      <c r="F66" s="1">
        <v>482</v>
      </c>
      <c r="G66" s="1">
        <v>698</v>
      </c>
      <c r="H66" s="1">
        <v>1097</v>
      </c>
      <c r="I66" s="1">
        <v>2003</v>
      </c>
      <c r="J66" s="1">
        <v>5028</v>
      </c>
      <c r="K66" s="1">
        <v>4372</v>
      </c>
    </row>
    <row r="67" spans="1:11" x14ac:dyDescent="0.25">
      <c r="A67">
        <v>60050116</v>
      </c>
      <c r="B67" t="s">
        <v>85</v>
      </c>
      <c r="C67" t="s">
        <v>61</v>
      </c>
      <c r="E67" s="1">
        <v>1539</v>
      </c>
      <c r="F67" s="1">
        <v>1770</v>
      </c>
      <c r="G67" s="1">
        <v>2562</v>
      </c>
      <c r="H67" s="1">
        <v>4028</v>
      </c>
      <c r="I67" s="1">
        <v>7357</v>
      </c>
      <c r="J67" s="1">
        <v>18468</v>
      </c>
      <c r="K67" s="1">
        <v>16059</v>
      </c>
    </row>
    <row r="68" spans="1:11" x14ac:dyDescent="0.25">
      <c r="A68">
        <v>60050140</v>
      </c>
      <c r="B68" t="s">
        <v>86</v>
      </c>
      <c r="C68" t="s">
        <v>61</v>
      </c>
      <c r="E68" s="1">
        <v>799</v>
      </c>
      <c r="F68" s="1">
        <v>919</v>
      </c>
      <c r="G68" s="1">
        <v>1330</v>
      </c>
      <c r="H68" s="1">
        <v>2091</v>
      </c>
      <c r="I68" s="1">
        <v>3819</v>
      </c>
      <c r="J68" s="1">
        <v>9588</v>
      </c>
      <c r="K68" s="1">
        <v>8337</v>
      </c>
    </row>
    <row r="69" spans="1:11" x14ac:dyDescent="0.25">
      <c r="A69">
        <v>60050114</v>
      </c>
      <c r="B69" t="s">
        <v>87</v>
      </c>
      <c r="C69" t="s">
        <v>61</v>
      </c>
      <c r="E69" s="1">
        <v>559</v>
      </c>
      <c r="F69" s="1">
        <v>643</v>
      </c>
      <c r="G69" s="1">
        <v>931</v>
      </c>
      <c r="H69" s="1">
        <v>1463</v>
      </c>
      <c r="I69" s="1">
        <v>2672</v>
      </c>
      <c r="J69" s="1">
        <v>6708</v>
      </c>
      <c r="K69" s="1">
        <v>5833</v>
      </c>
    </row>
    <row r="70" spans="1:11" x14ac:dyDescent="0.25">
      <c r="A70">
        <v>60050122</v>
      </c>
      <c r="B70" t="s">
        <v>88</v>
      </c>
      <c r="C70" t="s">
        <v>61</v>
      </c>
      <c r="E70" s="1">
        <v>479</v>
      </c>
      <c r="F70" s="1">
        <v>551</v>
      </c>
      <c r="G70" s="1">
        <v>797</v>
      </c>
      <c r="H70" s="1">
        <v>1254</v>
      </c>
      <c r="I70" s="1">
        <v>2290</v>
      </c>
      <c r="J70" s="1">
        <v>5748</v>
      </c>
      <c r="K70" s="1">
        <v>4998</v>
      </c>
    </row>
    <row r="71" spans="1:11" x14ac:dyDescent="0.25">
      <c r="A71">
        <v>60050126</v>
      </c>
      <c r="B71" t="s">
        <v>89</v>
      </c>
      <c r="C71" t="s">
        <v>61</v>
      </c>
      <c r="E71" s="1">
        <v>479</v>
      </c>
      <c r="F71" s="1">
        <v>551</v>
      </c>
      <c r="G71" s="1">
        <v>797</v>
      </c>
      <c r="H71" s="1">
        <v>1254</v>
      </c>
      <c r="I71" s="1">
        <v>2290</v>
      </c>
      <c r="J71" s="1">
        <v>5748</v>
      </c>
      <c r="K71" s="1">
        <v>4998</v>
      </c>
    </row>
    <row r="72" spans="1:11" x14ac:dyDescent="0.25">
      <c r="A72">
        <v>60050123</v>
      </c>
      <c r="B72" t="s">
        <v>90</v>
      </c>
      <c r="C72" t="s">
        <v>61</v>
      </c>
      <c r="E72" s="1">
        <v>719</v>
      </c>
      <c r="F72" s="1">
        <v>827</v>
      </c>
      <c r="G72" s="1">
        <v>1197</v>
      </c>
      <c r="H72" s="1">
        <v>1882</v>
      </c>
      <c r="I72" s="1">
        <v>3437</v>
      </c>
      <c r="J72" s="1">
        <v>8628</v>
      </c>
      <c r="K72" s="1">
        <v>7503</v>
      </c>
    </row>
    <row r="73" spans="1:11" x14ac:dyDescent="0.25">
      <c r="A73">
        <v>60050124</v>
      </c>
      <c r="B73" t="s">
        <v>91</v>
      </c>
      <c r="C73" t="s">
        <v>61</v>
      </c>
      <c r="E73" s="1">
        <v>719</v>
      </c>
      <c r="F73" s="1">
        <v>827</v>
      </c>
      <c r="G73" s="1">
        <v>1197</v>
      </c>
      <c r="H73" s="1">
        <v>1882</v>
      </c>
      <c r="I73" s="1">
        <v>3437</v>
      </c>
      <c r="J73" s="1">
        <v>8628</v>
      </c>
      <c r="K73" s="1">
        <v>7503</v>
      </c>
    </row>
    <row r="74" spans="1:11" x14ac:dyDescent="0.25">
      <c r="A74">
        <v>60050163</v>
      </c>
      <c r="B74" t="s">
        <v>92</v>
      </c>
      <c r="C74" t="s">
        <v>61</v>
      </c>
      <c r="E74" s="1">
        <v>719</v>
      </c>
      <c r="F74" s="1">
        <v>827</v>
      </c>
      <c r="G74" s="1">
        <v>1197</v>
      </c>
      <c r="H74" s="1">
        <v>1882</v>
      </c>
      <c r="I74" s="1">
        <v>3437</v>
      </c>
      <c r="J74" s="1">
        <v>8628</v>
      </c>
      <c r="K74" s="1">
        <v>7503</v>
      </c>
    </row>
    <row r="75" spans="1:11" x14ac:dyDescent="0.25">
      <c r="A75">
        <v>67700703</v>
      </c>
      <c r="B75" t="s">
        <v>93</v>
      </c>
      <c r="C75" t="s">
        <v>61</v>
      </c>
      <c r="E75" s="1">
        <v>229</v>
      </c>
      <c r="F75" s="1">
        <v>263</v>
      </c>
      <c r="G75" s="1">
        <v>381</v>
      </c>
      <c r="H75" s="1">
        <v>599</v>
      </c>
      <c r="I75" s="1">
        <v>1095</v>
      </c>
      <c r="J75" s="1">
        <v>2748</v>
      </c>
      <c r="K75" s="1">
        <v>2390</v>
      </c>
    </row>
    <row r="76" spans="1:11" x14ac:dyDescent="0.25">
      <c r="A76">
        <v>67700704</v>
      </c>
      <c r="B76" t="s">
        <v>94</v>
      </c>
      <c r="C76" t="s">
        <v>61</v>
      </c>
      <c r="E76" s="1">
        <v>269</v>
      </c>
      <c r="F76" s="1">
        <v>309</v>
      </c>
      <c r="G76" s="1">
        <v>448</v>
      </c>
      <c r="H76" s="1">
        <v>704</v>
      </c>
      <c r="I76" s="1">
        <v>1286</v>
      </c>
      <c r="J76" s="1">
        <v>3228</v>
      </c>
      <c r="K76" s="1">
        <v>2807</v>
      </c>
    </row>
    <row r="77" spans="1:11" x14ac:dyDescent="0.25">
      <c r="A77">
        <v>37502400</v>
      </c>
      <c r="B77" t="s">
        <v>96</v>
      </c>
      <c r="C77" t="s">
        <v>95</v>
      </c>
      <c r="E77" s="1">
        <v>479</v>
      </c>
      <c r="F77" s="1">
        <v>551</v>
      </c>
      <c r="G77" s="1">
        <v>797</v>
      </c>
      <c r="H77" s="1">
        <v>1254</v>
      </c>
      <c r="I77" s="1">
        <v>2290</v>
      </c>
      <c r="J77" s="1">
        <v>5748</v>
      </c>
      <c r="K77" s="1">
        <v>4998</v>
      </c>
    </row>
    <row r="78" spans="1:11" x14ac:dyDescent="0.25">
      <c r="A78">
        <v>37552834</v>
      </c>
      <c r="B78" t="s">
        <v>97</v>
      </c>
      <c r="C78" t="s">
        <v>95</v>
      </c>
    </row>
    <row r="79" spans="1:11" x14ac:dyDescent="0.25">
      <c r="A79">
        <v>37503000</v>
      </c>
      <c r="B79" t="s">
        <v>98</v>
      </c>
      <c r="C79" t="s">
        <v>95</v>
      </c>
    </row>
    <row r="80" spans="1:11" x14ac:dyDescent="0.25">
      <c r="A80">
        <v>37502800</v>
      </c>
      <c r="B80" t="s">
        <v>99</v>
      </c>
      <c r="C80" t="s">
        <v>95</v>
      </c>
      <c r="E80" s="1">
        <v>599</v>
      </c>
      <c r="F80" s="1">
        <v>689</v>
      </c>
      <c r="G80" s="1">
        <v>997</v>
      </c>
      <c r="H80" s="1">
        <v>1568</v>
      </c>
      <c r="I80" s="1">
        <v>2863</v>
      </c>
      <c r="J80" s="1">
        <v>7188</v>
      </c>
      <c r="K80" s="1">
        <v>6250</v>
      </c>
    </row>
    <row r="81" spans="1:11" x14ac:dyDescent="0.25">
      <c r="A81">
        <v>37552400</v>
      </c>
      <c r="B81" t="s">
        <v>100</v>
      </c>
      <c r="C81" t="s">
        <v>95</v>
      </c>
    </row>
    <row r="82" spans="1:11" x14ac:dyDescent="0.25">
      <c r="A82">
        <v>37501800</v>
      </c>
      <c r="B82" t="s">
        <v>101</v>
      </c>
      <c r="C82" t="s">
        <v>95</v>
      </c>
    </row>
    <row r="83" spans="1:11" x14ac:dyDescent="0.25">
      <c r="A83">
        <v>37543000</v>
      </c>
      <c r="B83" t="s">
        <v>102</v>
      </c>
      <c r="C83" t="s">
        <v>95</v>
      </c>
    </row>
    <row r="84" spans="1:11" x14ac:dyDescent="0.25">
      <c r="A84">
        <v>37605150</v>
      </c>
      <c r="B84" t="s">
        <v>103</v>
      </c>
      <c r="C84" t="s">
        <v>95</v>
      </c>
      <c r="E84" s="1">
        <v>189</v>
      </c>
      <c r="F84" s="1">
        <v>217</v>
      </c>
      <c r="G84" s="1">
        <v>315</v>
      </c>
      <c r="H84" s="1">
        <v>495</v>
      </c>
      <c r="I84" s="1">
        <v>903</v>
      </c>
      <c r="J84" s="1">
        <v>2268</v>
      </c>
      <c r="K84" s="1">
        <v>1972</v>
      </c>
    </row>
    <row r="85" spans="1:11" x14ac:dyDescent="0.25">
      <c r="A85">
        <v>37604912</v>
      </c>
      <c r="B85" t="s">
        <v>104</v>
      </c>
      <c r="C85" t="s">
        <v>95</v>
      </c>
      <c r="E85" s="1">
        <v>189</v>
      </c>
      <c r="F85" s="1">
        <v>217</v>
      </c>
      <c r="G85" s="1">
        <v>315</v>
      </c>
      <c r="H85" s="1">
        <v>495</v>
      </c>
      <c r="I85" s="1">
        <v>903</v>
      </c>
      <c r="J85" s="1">
        <v>2268</v>
      </c>
      <c r="K85" s="1">
        <v>1972</v>
      </c>
    </row>
    <row r="86" spans="1:11" x14ac:dyDescent="0.25">
      <c r="A86">
        <v>37604966</v>
      </c>
      <c r="B86" t="s">
        <v>105</v>
      </c>
      <c r="C86" t="s">
        <v>95</v>
      </c>
      <c r="E86" s="1">
        <v>189</v>
      </c>
      <c r="F86" s="1">
        <v>217</v>
      </c>
      <c r="G86" s="1">
        <v>315</v>
      </c>
      <c r="H86" s="1">
        <v>495</v>
      </c>
      <c r="I86" s="1">
        <v>903</v>
      </c>
      <c r="J86" s="1">
        <v>2268</v>
      </c>
      <c r="K86" s="1">
        <v>1972</v>
      </c>
    </row>
    <row r="87" spans="1:11" x14ac:dyDescent="0.25">
      <c r="A87">
        <v>37614911</v>
      </c>
      <c r="B87" t="s">
        <v>106</v>
      </c>
      <c r="C87" t="s">
        <v>95</v>
      </c>
    </row>
    <row r="88" spans="1:11" x14ac:dyDescent="0.25">
      <c r="A88">
        <v>37605173</v>
      </c>
      <c r="B88" t="s">
        <v>107</v>
      </c>
      <c r="C88" t="s">
        <v>95</v>
      </c>
    </row>
    <row r="89" spans="1:11" x14ac:dyDescent="0.25">
      <c r="A89">
        <v>37603086</v>
      </c>
      <c r="B89" t="s">
        <v>108</v>
      </c>
      <c r="C89" t="s">
        <v>95</v>
      </c>
    </row>
    <row r="90" spans="1:11" x14ac:dyDescent="0.25">
      <c r="A90">
        <v>37604600</v>
      </c>
      <c r="B90" t="s">
        <v>109</v>
      </c>
      <c r="C90" t="s">
        <v>95</v>
      </c>
    </row>
    <row r="91" spans="1:11" x14ac:dyDescent="0.25">
      <c r="A91">
        <v>37604400</v>
      </c>
      <c r="B91" t="s">
        <v>110</v>
      </c>
      <c r="C91" t="s">
        <v>95</v>
      </c>
    </row>
    <row r="92" spans="1:11" x14ac:dyDescent="0.25">
      <c r="A92">
        <v>37604700</v>
      </c>
      <c r="B92" t="s">
        <v>111</v>
      </c>
      <c r="C92" t="s">
        <v>95</v>
      </c>
    </row>
    <row r="93" spans="1:11" x14ac:dyDescent="0.25">
      <c r="A93">
        <v>37605134</v>
      </c>
      <c r="B93" t="s">
        <v>112</v>
      </c>
      <c r="C93" t="s">
        <v>95</v>
      </c>
    </row>
    <row r="94" spans="1:11" x14ac:dyDescent="0.25">
      <c r="A94">
        <v>37604250</v>
      </c>
      <c r="B94" t="s">
        <v>113</v>
      </c>
      <c r="C94" t="s">
        <v>95</v>
      </c>
      <c r="E94" s="1">
        <v>299</v>
      </c>
      <c r="F94" s="1">
        <v>344</v>
      </c>
      <c r="G94" s="1">
        <v>498</v>
      </c>
      <c r="H94" s="1">
        <v>783</v>
      </c>
      <c r="I94" s="1">
        <v>1429</v>
      </c>
      <c r="J94" s="1">
        <v>3588</v>
      </c>
      <c r="K94" s="1">
        <v>3120</v>
      </c>
    </row>
    <row r="95" spans="1:11" x14ac:dyDescent="0.25">
      <c r="A95">
        <v>37605300</v>
      </c>
      <c r="B95" t="s">
        <v>114</v>
      </c>
      <c r="C95" t="s">
        <v>95</v>
      </c>
    </row>
    <row r="96" spans="1:11" x14ac:dyDescent="0.25">
      <c r="A96">
        <v>37605212</v>
      </c>
      <c r="B96" t="s">
        <v>115</v>
      </c>
      <c r="C96" t="s">
        <v>95</v>
      </c>
      <c r="E96" s="1">
        <v>299</v>
      </c>
      <c r="F96" s="1">
        <v>344</v>
      </c>
      <c r="G96" s="1">
        <v>498</v>
      </c>
      <c r="H96" s="1">
        <v>783</v>
      </c>
      <c r="I96" s="1">
        <v>1429</v>
      </c>
      <c r="J96" s="1">
        <v>3588</v>
      </c>
      <c r="K96" s="1">
        <v>3120</v>
      </c>
    </row>
    <row r="97" spans="1:11" x14ac:dyDescent="0.25">
      <c r="A97">
        <v>37605266</v>
      </c>
      <c r="B97" t="s">
        <v>116</v>
      </c>
      <c r="C97" t="s">
        <v>95</v>
      </c>
      <c r="E97" s="1">
        <v>299</v>
      </c>
      <c r="F97" s="1">
        <v>344</v>
      </c>
      <c r="G97" s="1">
        <v>498</v>
      </c>
      <c r="H97" s="1">
        <v>783</v>
      </c>
      <c r="I97" s="1">
        <v>1429</v>
      </c>
      <c r="J97" s="1">
        <v>3588</v>
      </c>
      <c r="K97" s="1">
        <v>3120</v>
      </c>
    </row>
    <row r="98" spans="1:11" x14ac:dyDescent="0.25">
      <c r="A98">
        <v>37605211</v>
      </c>
      <c r="B98" t="s">
        <v>117</v>
      </c>
      <c r="C98" t="s">
        <v>95</v>
      </c>
    </row>
    <row r="99" spans="1:11" x14ac:dyDescent="0.25">
      <c r="A99">
        <v>37604386</v>
      </c>
      <c r="B99" t="s">
        <v>118</v>
      </c>
      <c r="C99" t="s">
        <v>95</v>
      </c>
    </row>
    <row r="100" spans="1:11" x14ac:dyDescent="0.25">
      <c r="A100">
        <v>37604312</v>
      </c>
      <c r="B100" t="s">
        <v>119</v>
      </c>
      <c r="C100" t="s">
        <v>95</v>
      </c>
      <c r="E100" s="1">
        <v>419</v>
      </c>
      <c r="F100" s="1">
        <v>482</v>
      </c>
      <c r="G100" s="1">
        <v>698</v>
      </c>
      <c r="H100" s="1">
        <v>1097</v>
      </c>
      <c r="I100" s="1">
        <v>2003</v>
      </c>
      <c r="J100" s="1">
        <v>5028</v>
      </c>
      <c r="K100" s="1">
        <v>4372</v>
      </c>
    </row>
    <row r="101" spans="1:11" x14ac:dyDescent="0.25">
      <c r="A101">
        <v>37604366</v>
      </c>
      <c r="B101" t="s">
        <v>120</v>
      </c>
      <c r="C101" t="s">
        <v>95</v>
      </c>
      <c r="E101" s="1">
        <v>419</v>
      </c>
      <c r="F101" s="1">
        <v>482</v>
      </c>
      <c r="G101" s="1">
        <v>698</v>
      </c>
      <c r="H101" s="1">
        <v>1097</v>
      </c>
      <c r="I101" s="1">
        <v>2003</v>
      </c>
      <c r="J101" s="1">
        <v>5028</v>
      </c>
      <c r="K101" s="1">
        <v>4372</v>
      </c>
    </row>
    <row r="102" spans="1:11" x14ac:dyDescent="0.25">
      <c r="A102">
        <v>37604311</v>
      </c>
      <c r="B102" t="s">
        <v>121</v>
      </c>
      <c r="C102" t="s">
        <v>95</v>
      </c>
      <c r="E102" s="1">
        <v>419</v>
      </c>
      <c r="F102" s="1">
        <v>482</v>
      </c>
      <c r="G102" s="1">
        <v>698</v>
      </c>
      <c r="H102" s="1">
        <v>1097</v>
      </c>
      <c r="I102" s="1">
        <v>2003</v>
      </c>
      <c r="J102" s="1">
        <v>5028</v>
      </c>
      <c r="K102" s="1">
        <v>4372</v>
      </c>
    </row>
    <row r="103" spans="1:11" x14ac:dyDescent="0.25">
      <c r="A103">
        <v>37605812</v>
      </c>
      <c r="B103" t="s">
        <v>122</v>
      </c>
      <c r="C103" t="s">
        <v>95</v>
      </c>
      <c r="E103" s="1">
        <v>449</v>
      </c>
      <c r="F103" s="1">
        <v>516</v>
      </c>
      <c r="G103" s="1">
        <v>747</v>
      </c>
      <c r="H103" s="1">
        <v>1175</v>
      </c>
      <c r="I103" s="1">
        <v>2146</v>
      </c>
      <c r="J103" s="1">
        <v>5388</v>
      </c>
      <c r="K103" s="1">
        <v>4685</v>
      </c>
    </row>
    <row r="104" spans="1:11" x14ac:dyDescent="0.25">
      <c r="A104">
        <v>37605866</v>
      </c>
      <c r="B104" t="s">
        <v>123</v>
      </c>
      <c r="C104" t="s">
        <v>95</v>
      </c>
      <c r="E104" s="1">
        <v>449</v>
      </c>
      <c r="F104" s="1">
        <v>516</v>
      </c>
      <c r="G104" s="1">
        <v>747</v>
      </c>
      <c r="H104" s="1">
        <v>1175</v>
      </c>
      <c r="I104" s="1">
        <v>2146</v>
      </c>
      <c r="J104" s="1">
        <v>5388</v>
      </c>
      <c r="K104" s="1">
        <v>4685</v>
      </c>
    </row>
    <row r="105" spans="1:11" x14ac:dyDescent="0.25">
      <c r="A105">
        <v>37604286</v>
      </c>
      <c r="B105" t="s">
        <v>124</v>
      </c>
      <c r="C105" t="s">
        <v>95</v>
      </c>
    </row>
    <row r="106" spans="1:11" x14ac:dyDescent="0.25">
      <c r="A106">
        <v>37602786</v>
      </c>
      <c r="B106" t="s">
        <v>125</v>
      </c>
      <c r="C106" t="s">
        <v>95</v>
      </c>
    </row>
    <row r="107" spans="1:11" x14ac:dyDescent="0.25">
      <c r="A107">
        <v>37602886</v>
      </c>
      <c r="B107" t="s">
        <v>126</v>
      </c>
      <c r="C107" t="s">
        <v>95</v>
      </c>
    </row>
    <row r="108" spans="1:11" x14ac:dyDescent="0.25">
      <c r="A108">
        <v>99100100</v>
      </c>
      <c r="B108" t="s">
        <v>127</v>
      </c>
      <c r="C108" t="s">
        <v>95</v>
      </c>
    </row>
    <row r="109" spans="1:11" x14ac:dyDescent="0.25">
      <c r="A109">
        <v>99100200</v>
      </c>
      <c r="B109" t="s">
        <v>128</v>
      </c>
      <c r="C109" t="s">
        <v>95</v>
      </c>
    </row>
    <row r="110" spans="1:11" x14ac:dyDescent="0.25">
      <c r="A110">
        <v>37602811</v>
      </c>
      <c r="B110" t="s">
        <v>129</v>
      </c>
      <c r="C110" t="s">
        <v>95</v>
      </c>
    </row>
    <row r="111" spans="1:11" x14ac:dyDescent="0.25">
      <c r="A111">
        <v>37602825</v>
      </c>
      <c r="B111" t="s">
        <v>130</v>
      </c>
      <c r="C111" t="s">
        <v>95</v>
      </c>
    </row>
    <row r="112" spans="1:11" x14ac:dyDescent="0.25">
      <c r="A112">
        <v>37605025</v>
      </c>
      <c r="B112" t="s">
        <v>131</v>
      </c>
      <c r="C112" t="s">
        <v>95</v>
      </c>
      <c r="E112" s="1">
        <v>419</v>
      </c>
      <c r="F112" s="1">
        <v>482</v>
      </c>
      <c r="G112" s="1">
        <v>698</v>
      </c>
      <c r="H112" s="1">
        <v>1097</v>
      </c>
      <c r="I112" s="1">
        <v>2003</v>
      </c>
      <c r="J112" s="1">
        <v>5028</v>
      </c>
      <c r="K112" s="1">
        <v>4372</v>
      </c>
    </row>
    <row r="113" spans="1:3" x14ac:dyDescent="0.25">
      <c r="A113">
        <v>37605086</v>
      </c>
      <c r="B113" t="s">
        <v>132</v>
      </c>
      <c r="C113" t="s">
        <v>95</v>
      </c>
    </row>
    <row r="114" spans="1:3" x14ac:dyDescent="0.25">
      <c r="A114">
        <v>37603011</v>
      </c>
      <c r="B114" t="s">
        <v>133</v>
      </c>
      <c r="C114" t="s">
        <v>95</v>
      </c>
    </row>
    <row r="115" spans="1:3" x14ac:dyDescent="0.25">
      <c r="A115">
        <v>37604911</v>
      </c>
      <c r="B115" t="s">
        <v>134</v>
      </c>
      <c r="C115" t="s">
        <v>95</v>
      </c>
    </row>
    <row r="116" spans="1:3" x14ac:dyDescent="0.25">
      <c r="C116" t="s">
        <v>135</v>
      </c>
    </row>
  </sheetData>
  <autoFilter ref="A1:N115" xr:uid="{4F075BF1-9D32-40DB-86A9-F815AB7815E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1DF6-4137-4285-A989-51A7EA3AB81D}">
  <dimension ref="A1:K4"/>
  <sheetViews>
    <sheetView workbookViewId="0">
      <selection activeCell="F2" sqref="F2"/>
    </sheetView>
  </sheetViews>
  <sheetFormatPr baseColWidth="10" defaultRowHeight="15" x14ac:dyDescent="0.25"/>
  <cols>
    <col min="6" max="6" width="24.7109375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7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4</v>
      </c>
      <c r="K1" t="s">
        <v>5</v>
      </c>
    </row>
    <row r="2" spans="1:11" x14ac:dyDescent="0.25">
      <c r="D2" t="s">
        <v>44</v>
      </c>
      <c r="E2" s="3">
        <f>1-$J$4/E3</f>
        <v>0</v>
      </c>
      <c r="F2" s="5">
        <f>1-$J$4/F3</f>
        <v>0.13047775947281715</v>
      </c>
      <c r="G2" s="4">
        <f>1-$J$4/G3</f>
        <v>0.39927156840427958</v>
      </c>
      <c r="H2" s="4">
        <f>1-$J$4/H3</f>
        <v>0.23584769074851597</v>
      </c>
      <c r="I2" s="4">
        <f>1-$J$4/I3</f>
        <v>0.16321839080459766</v>
      </c>
      <c r="J2" s="2"/>
      <c r="K2" s="2"/>
    </row>
    <row r="3" spans="1:11" x14ac:dyDescent="0.25">
      <c r="D3" t="s">
        <v>43</v>
      </c>
      <c r="E3" s="2">
        <f>+E4*12</f>
        <v>31668</v>
      </c>
      <c r="F3" s="2">
        <f>+F4*12</f>
        <v>36420</v>
      </c>
      <c r="G3" s="2">
        <f>+G4*12</f>
        <v>52716</v>
      </c>
      <c r="H3" s="2">
        <f>+H4*6</f>
        <v>41442</v>
      </c>
      <c r="I3" s="2">
        <f>+I4*3</f>
        <v>37845</v>
      </c>
      <c r="J3" s="2"/>
      <c r="K3" s="2"/>
    </row>
    <row r="4" spans="1:11" x14ac:dyDescent="0.25">
      <c r="A4">
        <v>38252012</v>
      </c>
      <c r="B4" t="s">
        <v>8</v>
      </c>
      <c r="C4" t="s">
        <v>6</v>
      </c>
      <c r="E4" s="2">
        <v>2639</v>
      </c>
      <c r="F4" s="2">
        <v>3035</v>
      </c>
      <c r="G4" s="2">
        <v>4393</v>
      </c>
      <c r="H4" s="2">
        <v>6907</v>
      </c>
      <c r="I4" s="2">
        <v>12615</v>
      </c>
      <c r="J4" s="2">
        <v>31668</v>
      </c>
      <c r="K4" s="2">
        <v>27537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Maidana</dc:creator>
  <cp:lastModifiedBy>Sebastian Maidana</cp:lastModifiedBy>
  <dcterms:created xsi:type="dcterms:W3CDTF">2022-05-18T13:13:21Z</dcterms:created>
  <dcterms:modified xsi:type="dcterms:W3CDTF">2022-05-24T15:12:07Z</dcterms:modified>
</cp:coreProperties>
</file>