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ive\study\한양대학교\논문\performance_result\"/>
    </mc:Choice>
  </mc:AlternateContent>
  <xr:revisionPtr revIDLastSave="0" documentId="13_ncr:1_{F72B2E53-E2D8-4383-9A0E-11C02A6C2431}" xr6:coauthVersionLast="47" xr6:coauthVersionMax="47" xr10:uidLastSave="{00000000-0000-0000-0000-000000000000}"/>
  <bookViews>
    <workbookView xWindow="28680" yWindow="-1935" windowWidth="29040" windowHeight="17790" xr2:uid="{EC3EFC15-A699-47B6-A40C-B16CC6BF4E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" i="1" l="1"/>
  <c r="P7" i="1"/>
  <c r="P9" i="1"/>
  <c r="P5" i="1"/>
  <c r="P4" i="1"/>
  <c r="P3" i="1"/>
  <c r="O9" i="1"/>
  <c r="N9" i="1"/>
  <c r="M9" i="1"/>
  <c r="L9" i="1"/>
  <c r="O8" i="1"/>
  <c r="N8" i="1"/>
  <c r="M8" i="1"/>
  <c r="L8" i="1"/>
  <c r="O7" i="1"/>
  <c r="N7" i="1"/>
  <c r="M7" i="1"/>
  <c r="L7" i="1"/>
  <c r="O5" i="1"/>
  <c r="N5" i="1"/>
  <c r="M5" i="1"/>
  <c r="L5" i="1"/>
  <c r="M4" i="1"/>
  <c r="L4" i="1"/>
  <c r="N4" i="1"/>
  <c r="O4" i="1"/>
  <c r="O3" i="1"/>
  <c r="N3" i="1"/>
  <c r="M3" i="1"/>
  <c r="L3" i="1"/>
</calcChain>
</file>

<file path=xl/sharedStrings.xml><?xml version="1.0" encoding="utf-8"?>
<sst xmlns="http://schemas.openxmlformats.org/spreadsheetml/2006/main" count="24" uniqueCount="18">
  <si>
    <t>avg</t>
    <phoneticPr fontId="1" type="noConversion"/>
  </si>
  <si>
    <t>min</t>
    <phoneticPr fontId="1" type="noConversion"/>
  </si>
  <si>
    <t>max</t>
    <phoneticPr fontId="1" type="noConversion"/>
  </si>
  <si>
    <t>var</t>
    <phoneticPr fontId="1" type="noConversion"/>
  </si>
  <si>
    <t>vue-DCL</t>
    <phoneticPr fontId="1" type="noConversion"/>
  </si>
  <si>
    <t>vue-FP</t>
    <phoneticPr fontId="1" type="noConversion"/>
  </si>
  <si>
    <t>vue-Update</t>
    <phoneticPr fontId="1" type="noConversion"/>
  </si>
  <si>
    <t>svelte-DCL</t>
    <phoneticPr fontId="1" type="noConversion"/>
  </si>
  <si>
    <t>svelte-FP</t>
    <phoneticPr fontId="1" type="noConversion"/>
  </si>
  <si>
    <t>svelte-Update</t>
    <phoneticPr fontId="1" type="noConversion"/>
  </si>
  <si>
    <t>mid</t>
    <phoneticPr fontId="1" type="noConversion"/>
  </si>
  <si>
    <t>build 후</t>
    <phoneticPr fontId="1" type="noConversion"/>
  </si>
  <si>
    <t>vue</t>
    <phoneticPr fontId="1" type="noConversion"/>
  </si>
  <si>
    <t>svelte</t>
    <phoneticPr fontId="1" type="noConversion"/>
  </si>
  <si>
    <t>846KB</t>
    <phoneticPr fontId="1" type="noConversion"/>
  </si>
  <si>
    <t>83.1KB</t>
    <phoneticPr fontId="1" type="noConversion"/>
  </si>
  <si>
    <t>size</t>
    <phoneticPr fontId="1" type="noConversion"/>
  </si>
  <si>
    <t>loc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</si>
</sst>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DOM Content Load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vue-DCL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Sheet1!$L$2:$P$2</c15:sqref>
                  </c15:fullRef>
                </c:ext>
              </c:extLst>
              <c:f>(Sheet1!$L$2:$N$2,Sheet1!$P$2)</c:f>
              <c:strCache>
                <c:ptCount val="4"/>
                <c:pt idx="0">
                  <c:v>min</c:v>
                </c:pt>
                <c:pt idx="1">
                  <c:v>max</c:v>
                </c:pt>
                <c:pt idx="2">
                  <c:v>avg</c:v>
                </c:pt>
                <c:pt idx="3">
                  <c:v>mid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Sheet1!$L$3:$P$3</c15:sqref>
                  </c15:fullRef>
                </c:ext>
              </c:extLst>
              <c:f>(Sheet1!$L$3:$N$3,Sheet1!$P$3)</c:f>
              <c:numCache>
                <c:formatCode>General</c:formatCode>
                <c:ptCount val="4"/>
                <c:pt idx="0">
                  <c:v>260</c:v>
                </c:pt>
                <c:pt idx="1">
                  <c:v>1750.1</c:v>
                </c:pt>
                <c:pt idx="2">
                  <c:v>772.09500000000003</c:v>
                </c:pt>
                <c:pt idx="3">
                  <c:v>749.90000000000009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A-469F-B1D4-A7276D6D88A2}"/>
            </c:ext>
          </c:extLst>
        </c:ser>
        <c:ser>
          <c:idx val="1"/>
          <c:order val="1"/>
          <c:tx>
            <c:strRef>
              <c:f>Sheet1!$K$7</c:f>
              <c:strCache>
                <c:ptCount val="1"/>
                <c:pt idx="0">
                  <c:v>svelte-DCL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Sheet1!$L$2:$P$2</c15:sqref>
                  </c15:fullRef>
                </c:ext>
              </c:extLst>
              <c:f>(Sheet1!$L$2:$N$2,Sheet1!$P$2)</c:f>
              <c:strCache>
                <c:ptCount val="4"/>
                <c:pt idx="0">
                  <c:v>min</c:v>
                </c:pt>
                <c:pt idx="1">
                  <c:v>max</c:v>
                </c:pt>
                <c:pt idx="2">
                  <c:v>avg</c:v>
                </c:pt>
                <c:pt idx="3">
                  <c:v>mid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Sheet1!$L$7:$P$7</c15:sqref>
                  </c15:fullRef>
                </c:ext>
              </c:extLst>
              <c:f>(Sheet1!$L$7:$N$7,Sheet1!$P$7)</c:f>
              <c:numCache>
                <c:formatCode>General</c:formatCode>
                <c:ptCount val="4"/>
                <c:pt idx="0">
                  <c:v>1716.4</c:v>
                </c:pt>
                <c:pt idx="1">
                  <c:v>2021.2</c:v>
                </c:pt>
                <c:pt idx="2">
                  <c:v>1808.3330000000005</c:v>
                </c:pt>
                <c:pt idx="3">
                  <c:v>1801.35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2A-469F-B1D4-A7276D6D8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85181568"/>
        <c:axId val="1085181152"/>
      </c:barChart>
      <c:catAx>
        <c:axId val="108518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5181152"/>
        <c:crosses val="autoZero"/>
        <c:auto val="1"/>
        <c:lblAlgn val="ctr"/>
        <c:lblOffset val="100"/>
        <c:noMultiLvlLbl val="0"/>
      </c:catAx>
      <c:valAx>
        <c:axId val="108518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518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First-Paint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Sheet1!$K$4</c:f>
              <c:strCache>
                <c:ptCount val="1"/>
                <c:pt idx="0">
                  <c:v>vue-FP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Sheet1!$L$2:$P$2</c15:sqref>
                  </c15:fullRef>
                </c:ext>
              </c:extLst>
              <c:f>(Sheet1!$L$2:$N$2,Sheet1!$P$2)</c:f>
              <c:strCache>
                <c:ptCount val="4"/>
                <c:pt idx="0">
                  <c:v>min</c:v>
                </c:pt>
                <c:pt idx="1">
                  <c:v>max</c:v>
                </c:pt>
                <c:pt idx="2">
                  <c:v>avg</c:v>
                </c:pt>
                <c:pt idx="3">
                  <c:v>mid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Sheet1!$L$4:$P$4</c15:sqref>
                  </c15:fullRef>
                </c:ext>
              </c:extLst>
              <c:f>(Sheet1!$L$4:$N$4,Sheet1!$P$4)</c:f>
              <c:numCache>
                <c:formatCode>General</c:formatCode>
                <c:ptCount val="4"/>
                <c:pt idx="0">
                  <c:v>282</c:v>
                </c:pt>
                <c:pt idx="1">
                  <c:v>1773.8</c:v>
                </c:pt>
                <c:pt idx="2">
                  <c:v>772.73030303030305</c:v>
                </c:pt>
                <c:pt idx="3">
                  <c:v>750.2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A-4278-B023-28D93965240C}"/>
            </c:ext>
          </c:extLst>
        </c:ser>
        <c:ser>
          <c:idx val="1"/>
          <c:order val="1"/>
          <c:tx>
            <c:strRef>
              <c:f>Sheet1!$K$8</c:f>
              <c:strCache>
                <c:ptCount val="1"/>
                <c:pt idx="0">
                  <c:v>svelte-FP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Sheet1!$L$2:$P$2</c15:sqref>
                  </c15:fullRef>
                </c:ext>
              </c:extLst>
              <c:f>(Sheet1!$L$2:$N$2,Sheet1!$P$2)</c:f>
              <c:strCache>
                <c:ptCount val="4"/>
                <c:pt idx="0">
                  <c:v>min</c:v>
                </c:pt>
                <c:pt idx="1">
                  <c:v>max</c:v>
                </c:pt>
                <c:pt idx="2">
                  <c:v>avg</c:v>
                </c:pt>
                <c:pt idx="3">
                  <c:v>mid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Sheet1!$L$8:$P$8</c15:sqref>
                  </c15:fullRef>
                </c:ext>
              </c:extLst>
              <c:f>(Sheet1!$L$8:$N$8,Sheet1!$P$8)</c:f>
              <c:numCache>
                <c:formatCode>General</c:formatCode>
                <c:ptCount val="4"/>
                <c:pt idx="0">
                  <c:v>2229.8000000000002</c:v>
                </c:pt>
                <c:pt idx="1">
                  <c:v>2550.8000000000002</c:v>
                </c:pt>
                <c:pt idx="2">
                  <c:v>2318.4820000000004</c:v>
                </c:pt>
                <c:pt idx="3">
                  <c:v>2313.4499999999998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BA-4278-B023-28D939652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0017872"/>
        <c:axId val="1230018288"/>
      </c:barChart>
      <c:catAx>
        <c:axId val="123001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0018288"/>
        <c:crosses val="autoZero"/>
        <c:auto val="1"/>
        <c:lblAlgn val="ctr"/>
        <c:lblOffset val="100"/>
        <c:noMultiLvlLbl val="0"/>
      </c:catAx>
      <c:valAx>
        <c:axId val="123001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001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Update Time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Sheet1!$K$5</c:f>
              <c:strCache>
                <c:ptCount val="1"/>
                <c:pt idx="0">
                  <c:v>vue-Update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Sheet1!$L$2:$P$2</c15:sqref>
                  </c15:fullRef>
                </c:ext>
              </c:extLst>
              <c:f>(Sheet1!$L$2:$N$2,Sheet1!$P$2)</c:f>
              <c:strCache>
                <c:ptCount val="4"/>
                <c:pt idx="0">
                  <c:v>min</c:v>
                </c:pt>
                <c:pt idx="1">
                  <c:v>max</c:v>
                </c:pt>
                <c:pt idx="2">
                  <c:v>avg</c:v>
                </c:pt>
                <c:pt idx="3">
                  <c:v>mid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Sheet1!$L$5:$P$5</c15:sqref>
                  </c15:fullRef>
                </c:ext>
              </c:extLst>
              <c:f>(Sheet1!$L$5:$N$5,Sheet1!$P$5)</c:f>
              <c:numCache>
                <c:formatCode>General</c:formatCode>
                <c:ptCount val="4"/>
                <c:pt idx="0">
                  <c:v>137</c:v>
                </c:pt>
                <c:pt idx="1">
                  <c:v>1506</c:v>
                </c:pt>
                <c:pt idx="2">
                  <c:v>158.11000000000001</c:v>
                </c:pt>
                <c:pt idx="3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F-495B-A7C9-D4DB0E6F5259}"/>
            </c:ext>
          </c:extLst>
        </c:ser>
        <c:ser>
          <c:idx val="1"/>
          <c:order val="1"/>
          <c:tx>
            <c:strRef>
              <c:f>Sheet1!$K$9</c:f>
              <c:strCache>
                <c:ptCount val="1"/>
                <c:pt idx="0">
                  <c:v>svelte-Update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Sheet1!$L$2:$P$2</c15:sqref>
                  </c15:fullRef>
                </c:ext>
              </c:extLst>
              <c:f>(Sheet1!$L$2:$N$2,Sheet1!$P$2)</c:f>
              <c:strCache>
                <c:ptCount val="4"/>
                <c:pt idx="0">
                  <c:v>min</c:v>
                </c:pt>
                <c:pt idx="1">
                  <c:v>max</c:v>
                </c:pt>
                <c:pt idx="2">
                  <c:v>avg</c:v>
                </c:pt>
                <c:pt idx="3">
                  <c:v>mid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Sheet1!$L$9:$P$9</c15:sqref>
                  </c15:fullRef>
                </c:ext>
              </c:extLst>
              <c:f>(Sheet1!$L$9:$N$9,Sheet1!$P$9)</c:f>
              <c:numCache>
                <c:formatCode>General</c:formatCode>
                <c:ptCount val="4"/>
                <c:pt idx="0">
                  <c:v>34</c:v>
                </c:pt>
                <c:pt idx="1">
                  <c:v>50</c:v>
                </c:pt>
                <c:pt idx="2">
                  <c:v>38.78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EF-495B-A7C9-D4DB0E6F5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2075120"/>
        <c:axId val="1232079280"/>
      </c:barChart>
      <c:catAx>
        <c:axId val="123207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2079280"/>
        <c:crosses val="autoZero"/>
        <c:auto val="1"/>
        <c:lblAlgn val="ctr"/>
        <c:lblOffset val="100"/>
        <c:noMultiLvlLbl val="0"/>
      </c:catAx>
      <c:valAx>
        <c:axId val="12320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207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9</xdr:row>
      <xdr:rowOff>152400</xdr:rowOff>
    </xdr:from>
    <xdr:to>
      <xdr:col>13</xdr:col>
      <xdr:colOff>47624</xdr:colOff>
      <xdr:row>28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5D1A2F5-3B3C-4382-87F9-D276E7A8A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266700</xdr:colOff>
      <xdr:row>9</xdr:row>
      <xdr:rowOff>133349</xdr:rowOff>
    </xdr:from>
    <xdr:to>
      <xdr:col>17</xdr:col>
      <xdr:colOff>0</xdr:colOff>
      <xdr:row>29</xdr:row>
      <xdr:rowOff>142874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0DFEC95-84DC-4967-8BC0-576B952E5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9525</xdr:colOff>
      <xdr:row>32</xdr:row>
      <xdr:rowOff>133350</xdr:rowOff>
    </xdr:from>
    <xdr:to>
      <xdr:col>19</xdr:col>
      <xdr:colOff>561974</xdr:colOff>
      <xdr:row>50</xdr:row>
      <xdr:rowOff>180976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A15AB50-B262-4401-9773-C2190E975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6511-A64F-4FAB-B754-75AE654A1157}">
  <dimension ref="A2:P102"/>
  <sheetViews>
    <sheetView tabSelected="1" topLeftCell="A19" workbookViewId="0">
      <selection activeCell="S15" sqref="S15"/>
    </sheetView>
  </sheetViews>
  <sheetFormatPr defaultRowHeight="16.5" x14ac:dyDescent="0.3"/>
  <cols>
    <col min="4" max="4" width="12" customWidth="1"/>
    <col min="5" max="5" width="11.25" customWidth="1"/>
    <col min="6" max="6" width="10" customWidth="1"/>
    <col min="7" max="7" width="12.875" customWidth="1"/>
  </cols>
  <sheetData>
    <row r="2" spans="1:16" x14ac:dyDescent="0.3">
      <c r="B2" t="s">
        <v>4</v>
      </c>
      <c r="C2" t="s">
        <v>5</v>
      </c>
      <c r="D2" t="s">
        <v>6</v>
      </c>
      <c r="F2" t="s">
        <v>7</v>
      </c>
      <c r="G2" t="s">
        <v>8</v>
      </c>
      <c r="H2" t="s">
        <v>9</v>
      </c>
      <c r="L2" t="s">
        <v>1</v>
      </c>
      <c r="M2" t="s">
        <v>2</v>
      </c>
      <c r="N2" t="s">
        <v>0</v>
      </c>
      <c r="O2" t="s">
        <v>3</v>
      </c>
      <c r="P2" t="s">
        <v>10</v>
      </c>
    </row>
    <row r="3" spans="1:16" x14ac:dyDescent="0.3">
      <c r="A3">
        <v>1</v>
      </c>
      <c r="B3">
        <v>709.2</v>
      </c>
      <c r="C3">
        <v>718.6</v>
      </c>
      <c r="D3">
        <v>1506</v>
      </c>
      <c r="F3">
        <v>1716.4</v>
      </c>
      <c r="G3">
        <v>2445.5</v>
      </c>
      <c r="H3">
        <v>45</v>
      </c>
      <c r="K3" t="s">
        <v>4</v>
      </c>
      <c r="L3">
        <f>MIN(B3:B102)</f>
        <v>260</v>
      </c>
      <c r="M3">
        <f>MAX(B3:B102)</f>
        <v>1750.1</v>
      </c>
      <c r="N3">
        <f>AVERAGE(B3:B102)</f>
        <v>772.09500000000003</v>
      </c>
      <c r="O3">
        <f>VAR(B3:B102)</f>
        <v>38346.31623737386</v>
      </c>
      <c r="P3">
        <f>MEDIAN(C3:C102)</f>
        <v>749.90000000000009</v>
      </c>
    </row>
    <row r="4" spans="1:16" x14ac:dyDescent="0.3">
      <c r="A4">
        <v>2</v>
      </c>
      <c r="B4">
        <v>732.8</v>
      </c>
      <c r="C4">
        <v>751.2</v>
      </c>
      <c r="D4">
        <v>179</v>
      </c>
      <c r="F4">
        <v>1756.4</v>
      </c>
      <c r="G4">
        <v>2229.8000000000002</v>
      </c>
      <c r="H4">
        <v>42</v>
      </c>
      <c r="K4" t="s">
        <v>5</v>
      </c>
      <c r="L4">
        <f>MIN(C3:C102)</f>
        <v>282</v>
      </c>
      <c r="M4">
        <f>MAX(C3:C102)</f>
        <v>1773.8</v>
      </c>
      <c r="N4">
        <f t="shared" ref="N4" si="0">AVERAGE(B4:B103)</f>
        <v>772.73030303030305</v>
      </c>
      <c r="O4">
        <f t="shared" ref="O4" si="1">VAR(B4:B103)</f>
        <v>38696.832337662425</v>
      </c>
      <c r="P4">
        <f>MEDIAN(C4:C103)</f>
        <v>750.2</v>
      </c>
    </row>
    <row r="5" spans="1:16" x14ac:dyDescent="0.3">
      <c r="A5">
        <v>3</v>
      </c>
      <c r="B5">
        <v>766.4</v>
      </c>
      <c r="C5">
        <v>777.1</v>
      </c>
      <c r="D5">
        <v>154</v>
      </c>
      <c r="F5">
        <v>1798.1</v>
      </c>
      <c r="G5">
        <v>2288.5</v>
      </c>
      <c r="H5">
        <v>50</v>
      </c>
      <c r="K5" t="s">
        <v>6</v>
      </c>
      <c r="L5">
        <f>MIN(D3:D102)</f>
        <v>137</v>
      </c>
      <c r="M5">
        <f>MAX(D3:D102)</f>
        <v>1506</v>
      </c>
      <c r="N5">
        <f>AVERAGE(D3:D102)</f>
        <v>158.11000000000001</v>
      </c>
      <c r="O5">
        <f>VAR(D3:D102)</f>
        <v>18582.725151515151</v>
      </c>
      <c r="P5">
        <f>MEDIAN(D3:D102)</f>
        <v>143</v>
      </c>
    </row>
    <row r="6" spans="1:16" x14ac:dyDescent="0.3">
      <c r="A6">
        <v>4</v>
      </c>
      <c r="B6">
        <v>1741.1</v>
      </c>
      <c r="C6">
        <v>1756.6</v>
      </c>
      <c r="D6">
        <v>152</v>
      </c>
      <c r="F6">
        <v>1832.9</v>
      </c>
      <c r="G6">
        <v>2333</v>
      </c>
      <c r="H6">
        <v>42</v>
      </c>
    </row>
    <row r="7" spans="1:16" x14ac:dyDescent="0.3">
      <c r="A7">
        <v>5</v>
      </c>
      <c r="B7">
        <v>710.6</v>
      </c>
      <c r="C7">
        <v>720.9</v>
      </c>
      <c r="D7">
        <v>154</v>
      </c>
      <c r="F7">
        <v>1782.5</v>
      </c>
      <c r="G7">
        <v>2296.6999999999998</v>
      </c>
      <c r="H7">
        <v>39</v>
      </c>
      <c r="K7" t="s">
        <v>7</v>
      </c>
      <c r="L7">
        <f>MIN(F3:F102)</f>
        <v>1716.4</v>
      </c>
      <c r="M7">
        <f>MAX(F3:F102)</f>
        <v>2021.2</v>
      </c>
      <c r="N7">
        <f>AVERAGE(F3:F102)</f>
        <v>1808.3330000000005</v>
      </c>
      <c r="O7">
        <f>VAR(F3:F102)</f>
        <v>1319.2816272727275</v>
      </c>
      <c r="P7">
        <f>MEDIAN(F3:F102)</f>
        <v>1801.35</v>
      </c>
    </row>
    <row r="8" spans="1:16" x14ac:dyDescent="0.3">
      <c r="A8">
        <v>6</v>
      </c>
      <c r="B8">
        <v>745.8</v>
      </c>
      <c r="C8">
        <v>755.3</v>
      </c>
      <c r="D8">
        <v>148</v>
      </c>
      <c r="F8">
        <v>1772.2</v>
      </c>
      <c r="G8">
        <v>2306.6</v>
      </c>
      <c r="H8">
        <v>42</v>
      </c>
      <c r="K8" t="s">
        <v>8</v>
      </c>
      <c r="L8">
        <f>MIN(G3:G102)</f>
        <v>2229.8000000000002</v>
      </c>
      <c r="M8">
        <f>MAX(G3:G102)</f>
        <v>2550.8000000000002</v>
      </c>
      <c r="N8">
        <f>AVERAGE(G3:G102)</f>
        <v>2318.4820000000004</v>
      </c>
      <c r="O8">
        <f>VAR(G3:G102)</f>
        <v>1505.9374505050525</v>
      </c>
      <c r="P8">
        <f>MEDIAN(G3:G102)</f>
        <v>2313.4499999999998</v>
      </c>
    </row>
    <row r="9" spans="1:16" x14ac:dyDescent="0.3">
      <c r="A9">
        <v>7</v>
      </c>
      <c r="B9">
        <v>1744.4</v>
      </c>
      <c r="C9">
        <v>1762.8</v>
      </c>
      <c r="D9">
        <v>146</v>
      </c>
      <c r="F9">
        <v>1790.5</v>
      </c>
      <c r="G9">
        <v>2320.4</v>
      </c>
      <c r="H9">
        <v>39</v>
      </c>
      <c r="K9" t="s">
        <v>9</v>
      </c>
      <c r="L9">
        <f>MIN(H3:H102)</f>
        <v>34</v>
      </c>
      <c r="M9">
        <f>MAX(H3:H102)</f>
        <v>50</v>
      </c>
      <c r="N9">
        <f>AVERAGE(H3:H102)</f>
        <v>38.78</v>
      </c>
      <c r="O9">
        <f>VAR(H3:H102)</f>
        <v>8.7995959595959654</v>
      </c>
      <c r="P9">
        <f>MEDIAN(H3:H102)</f>
        <v>38</v>
      </c>
    </row>
    <row r="10" spans="1:16" x14ac:dyDescent="0.3">
      <c r="A10">
        <v>8</v>
      </c>
      <c r="B10">
        <v>727.7</v>
      </c>
      <c r="C10">
        <v>734.8</v>
      </c>
      <c r="D10">
        <v>145</v>
      </c>
      <c r="F10">
        <v>1793.5</v>
      </c>
      <c r="G10">
        <v>2276</v>
      </c>
      <c r="H10">
        <v>42</v>
      </c>
    </row>
    <row r="11" spans="1:16" x14ac:dyDescent="0.3">
      <c r="A11">
        <v>9</v>
      </c>
      <c r="B11">
        <v>714.4</v>
      </c>
      <c r="C11">
        <v>725.6</v>
      </c>
      <c r="D11">
        <v>145</v>
      </c>
      <c r="F11">
        <v>1759.1</v>
      </c>
      <c r="G11">
        <v>2284.6</v>
      </c>
      <c r="H11">
        <v>39</v>
      </c>
    </row>
    <row r="12" spans="1:16" x14ac:dyDescent="0.3">
      <c r="A12">
        <v>10</v>
      </c>
      <c r="B12">
        <v>721.1</v>
      </c>
      <c r="C12">
        <v>738.4</v>
      </c>
      <c r="D12">
        <v>145</v>
      </c>
      <c r="F12">
        <v>1797.2</v>
      </c>
      <c r="G12">
        <v>2329.4</v>
      </c>
      <c r="H12">
        <v>36</v>
      </c>
    </row>
    <row r="13" spans="1:16" x14ac:dyDescent="0.3">
      <c r="A13">
        <v>11</v>
      </c>
      <c r="B13">
        <v>1287.4000000000001</v>
      </c>
      <c r="C13">
        <v>1294.0999999999999</v>
      </c>
      <c r="D13">
        <v>146</v>
      </c>
      <c r="F13">
        <v>1792</v>
      </c>
      <c r="G13">
        <v>2287.1</v>
      </c>
      <c r="H13">
        <v>35</v>
      </c>
    </row>
    <row r="14" spans="1:16" x14ac:dyDescent="0.3">
      <c r="A14">
        <v>12</v>
      </c>
      <c r="B14">
        <v>696.3</v>
      </c>
      <c r="C14">
        <v>707.3</v>
      </c>
      <c r="D14">
        <v>147</v>
      </c>
      <c r="F14">
        <v>1800.8</v>
      </c>
      <c r="G14">
        <v>2305.5</v>
      </c>
      <c r="H14">
        <v>37</v>
      </c>
    </row>
    <row r="15" spans="1:16" x14ac:dyDescent="0.3">
      <c r="A15">
        <v>13</v>
      </c>
      <c r="B15">
        <v>727.2</v>
      </c>
      <c r="C15">
        <v>737.6</v>
      </c>
      <c r="D15">
        <v>146</v>
      </c>
      <c r="F15">
        <v>1787.4</v>
      </c>
      <c r="G15">
        <v>2331.4</v>
      </c>
      <c r="H15">
        <v>42</v>
      </c>
    </row>
    <row r="16" spans="1:16" x14ac:dyDescent="0.3">
      <c r="A16">
        <v>14</v>
      </c>
      <c r="B16">
        <v>1293</v>
      </c>
      <c r="C16">
        <v>1300.4000000000001</v>
      </c>
      <c r="D16">
        <v>146</v>
      </c>
      <c r="F16">
        <v>1857.2</v>
      </c>
      <c r="G16">
        <v>2419.3000000000002</v>
      </c>
      <c r="H16">
        <v>36</v>
      </c>
    </row>
    <row r="17" spans="1:8" x14ac:dyDescent="0.3">
      <c r="A17">
        <v>15</v>
      </c>
      <c r="B17">
        <v>735.2</v>
      </c>
      <c r="C17">
        <v>754.5</v>
      </c>
      <c r="D17">
        <v>146</v>
      </c>
      <c r="F17">
        <v>1817</v>
      </c>
      <c r="G17">
        <v>2327.6999999999998</v>
      </c>
      <c r="H17">
        <v>37</v>
      </c>
    </row>
    <row r="18" spans="1:8" x14ac:dyDescent="0.3">
      <c r="A18">
        <v>16</v>
      </c>
      <c r="B18">
        <v>713.9</v>
      </c>
      <c r="C18">
        <v>721.5</v>
      </c>
      <c r="D18">
        <v>145</v>
      </c>
      <c r="F18">
        <v>1778.7</v>
      </c>
      <c r="G18">
        <v>2314.6999999999998</v>
      </c>
      <c r="H18">
        <v>38</v>
      </c>
    </row>
    <row r="19" spans="1:8" x14ac:dyDescent="0.3">
      <c r="A19">
        <v>17</v>
      </c>
      <c r="B19">
        <v>730</v>
      </c>
      <c r="C19">
        <v>749.6</v>
      </c>
      <c r="D19">
        <v>147</v>
      </c>
      <c r="F19">
        <v>1763.7</v>
      </c>
      <c r="G19">
        <v>2288.4</v>
      </c>
      <c r="H19">
        <v>35</v>
      </c>
    </row>
    <row r="20" spans="1:8" x14ac:dyDescent="0.3">
      <c r="A20">
        <v>18</v>
      </c>
      <c r="B20">
        <v>726.4</v>
      </c>
      <c r="C20">
        <v>736.9</v>
      </c>
      <c r="D20">
        <v>147</v>
      </c>
      <c r="F20">
        <v>1779.3</v>
      </c>
      <c r="G20">
        <v>2306.1</v>
      </c>
      <c r="H20">
        <v>40</v>
      </c>
    </row>
    <row r="21" spans="1:8" x14ac:dyDescent="0.3">
      <c r="A21">
        <v>19</v>
      </c>
      <c r="B21">
        <v>743.3</v>
      </c>
      <c r="C21">
        <v>765</v>
      </c>
      <c r="D21">
        <v>146</v>
      </c>
      <c r="F21">
        <v>1763.5</v>
      </c>
      <c r="G21">
        <v>2301.1999999999998</v>
      </c>
      <c r="H21">
        <v>39</v>
      </c>
    </row>
    <row r="22" spans="1:8" x14ac:dyDescent="0.3">
      <c r="A22">
        <v>20</v>
      </c>
      <c r="B22">
        <v>710.9</v>
      </c>
      <c r="C22">
        <v>723.2</v>
      </c>
      <c r="D22">
        <v>147</v>
      </c>
      <c r="F22">
        <v>1817.9</v>
      </c>
      <c r="G22">
        <v>2306.4</v>
      </c>
      <c r="H22">
        <v>37</v>
      </c>
    </row>
    <row r="23" spans="1:8" x14ac:dyDescent="0.3">
      <c r="A23">
        <v>21</v>
      </c>
      <c r="B23">
        <v>711.8</v>
      </c>
      <c r="C23">
        <v>719.4</v>
      </c>
      <c r="D23">
        <v>147</v>
      </c>
      <c r="F23">
        <v>1791.8</v>
      </c>
      <c r="G23">
        <v>2314</v>
      </c>
      <c r="H23">
        <v>40</v>
      </c>
    </row>
    <row r="24" spans="1:8" x14ac:dyDescent="0.3">
      <c r="A24">
        <v>22</v>
      </c>
      <c r="B24">
        <v>750.8</v>
      </c>
      <c r="C24">
        <v>773.7</v>
      </c>
      <c r="D24">
        <v>148</v>
      </c>
      <c r="F24">
        <v>1764.7</v>
      </c>
      <c r="G24">
        <v>2296.9</v>
      </c>
      <c r="H24">
        <v>35</v>
      </c>
    </row>
    <row r="25" spans="1:8" x14ac:dyDescent="0.3">
      <c r="A25">
        <v>23</v>
      </c>
      <c r="B25">
        <v>1750.1</v>
      </c>
      <c r="C25">
        <v>1773.8</v>
      </c>
      <c r="D25">
        <v>147</v>
      </c>
      <c r="F25">
        <v>1825.7</v>
      </c>
      <c r="G25">
        <v>2319.5</v>
      </c>
      <c r="H25">
        <v>37</v>
      </c>
    </row>
    <row r="26" spans="1:8" x14ac:dyDescent="0.3">
      <c r="A26">
        <v>24</v>
      </c>
      <c r="B26">
        <v>750.5</v>
      </c>
      <c r="C26">
        <v>770</v>
      </c>
      <c r="D26">
        <v>147</v>
      </c>
      <c r="F26">
        <v>1811.4</v>
      </c>
      <c r="G26">
        <v>2306.8000000000002</v>
      </c>
      <c r="H26">
        <v>38</v>
      </c>
    </row>
    <row r="27" spans="1:8" x14ac:dyDescent="0.3">
      <c r="A27">
        <v>25</v>
      </c>
      <c r="B27">
        <v>756.7</v>
      </c>
      <c r="C27">
        <v>767.9</v>
      </c>
      <c r="D27">
        <v>146</v>
      </c>
      <c r="F27">
        <v>1806</v>
      </c>
      <c r="G27">
        <v>2338.4</v>
      </c>
      <c r="H27">
        <v>37</v>
      </c>
    </row>
    <row r="28" spans="1:8" x14ac:dyDescent="0.3">
      <c r="A28">
        <v>26</v>
      </c>
      <c r="B28">
        <v>765.6</v>
      </c>
      <c r="C28">
        <v>779.2</v>
      </c>
      <c r="D28">
        <v>147</v>
      </c>
      <c r="F28">
        <v>1803</v>
      </c>
      <c r="G28">
        <v>2334.8000000000002</v>
      </c>
      <c r="H28">
        <v>35</v>
      </c>
    </row>
    <row r="29" spans="1:8" x14ac:dyDescent="0.3">
      <c r="A29">
        <v>27</v>
      </c>
      <c r="B29">
        <v>732.5</v>
      </c>
      <c r="C29">
        <v>750.2</v>
      </c>
      <c r="D29">
        <v>146</v>
      </c>
      <c r="F29">
        <v>1828.4</v>
      </c>
      <c r="G29">
        <v>2316.8000000000002</v>
      </c>
      <c r="H29">
        <v>39</v>
      </c>
    </row>
    <row r="30" spans="1:8" x14ac:dyDescent="0.3">
      <c r="A30">
        <v>28</v>
      </c>
      <c r="B30">
        <v>794.9</v>
      </c>
      <c r="C30">
        <v>812.8</v>
      </c>
      <c r="D30">
        <v>146</v>
      </c>
      <c r="F30">
        <v>1809.6</v>
      </c>
      <c r="G30">
        <v>2338.3000000000002</v>
      </c>
      <c r="H30">
        <v>43</v>
      </c>
    </row>
    <row r="31" spans="1:8" x14ac:dyDescent="0.3">
      <c r="A31">
        <v>29</v>
      </c>
      <c r="B31">
        <v>773.7</v>
      </c>
      <c r="C31">
        <v>795.9</v>
      </c>
      <c r="D31">
        <v>146</v>
      </c>
      <c r="F31">
        <v>1825.6</v>
      </c>
      <c r="G31">
        <v>2311.6</v>
      </c>
      <c r="H31">
        <v>35</v>
      </c>
    </row>
    <row r="32" spans="1:8" x14ac:dyDescent="0.3">
      <c r="A32">
        <v>30</v>
      </c>
      <c r="B32">
        <v>767.5</v>
      </c>
      <c r="C32">
        <v>774.6</v>
      </c>
      <c r="D32">
        <v>147</v>
      </c>
      <c r="F32">
        <v>1825.3</v>
      </c>
      <c r="G32">
        <v>2305.1999999999998</v>
      </c>
      <c r="H32">
        <v>35</v>
      </c>
    </row>
    <row r="33" spans="1:13" x14ac:dyDescent="0.3">
      <c r="A33">
        <v>31</v>
      </c>
      <c r="B33">
        <v>741.6</v>
      </c>
      <c r="C33">
        <v>758.5</v>
      </c>
      <c r="D33">
        <v>146</v>
      </c>
      <c r="F33">
        <v>1831.1</v>
      </c>
      <c r="G33">
        <v>2325.3000000000002</v>
      </c>
      <c r="H33">
        <v>39</v>
      </c>
    </row>
    <row r="34" spans="1:13" x14ac:dyDescent="0.3">
      <c r="A34">
        <v>32</v>
      </c>
      <c r="B34">
        <v>260</v>
      </c>
      <c r="C34">
        <v>282</v>
      </c>
      <c r="D34">
        <v>151</v>
      </c>
      <c r="F34">
        <v>1800.1</v>
      </c>
      <c r="G34">
        <v>2327.1</v>
      </c>
      <c r="H34">
        <v>38</v>
      </c>
      <c r="K34" t="s">
        <v>11</v>
      </c>
      <c r="L34" t="s">
        <v>16</v>
      </c>
      <c r="M34" t="s">
        <v>17</v>
      </c>
    </row>
    <row r="35" spans="1:13" x14ac:dyDescent="0.3">
      <c r="A35">
        <v>33</v>
      </c>
      <c r="B35">
        <v>740.7</v>
      </c>
      <c r="C35">
        <v>758.9</v>
      </c>
      <c r="D35">
        <v>155</v>
      </c>
      <c r="F35">
        <v>1815</v>
      </c>
      <c r="G35">
        <v>2298.6</v>
      </c>
      <c r="H35">
        <v>37</v>
      </c>
      <c r="K35" t="s">
        <v>12</v>
      </c>
      <c r="L35" t="s">
        <v>14</v>
      </c>
      <c r="M35">
        <v>97</v>
      </c>
    </row>
    <row r="36" spans="1:13" x14ac:dyDescent="0.3">
      <c r="A36">
        <v>34</v>
      </c>
      <c r="B36">
        <v>771</v>
      </c>
      <c r="C36">
        <v>784.3</v>
      </c>
      <c r="D36">
        <v>143</v>
      </c>
      <c r="F36">
        <v>1788.6</v>
      </c>
      <c r="G36">
        <v>2307.9</v>
      </c>
      <c r="H36">
        <v>37</v>
      </c>
      <c r="K36" t="s">
        <v>13</v>
      </c>
      <c r="L36" t="s">
        <v>15</v>
      </c>
      <c r="M36">
        <v>73</v>
      </c>
    </row>
    <row r="37" spans="1:13" x14ac:dyDescent="0.3">
      <c r="A37">
        <v>35</v>
      </c>
      <c r="B37">
        <v>802.6</v>
      </c>
      <c r="C37">
        <v>822.9</v>
      </c>
      <c r="D37">
        <v>142</v>
      </c>
      <c r="F37">
        <v>1788.5</v>
      </c>
      <c r="G37">
        <v>2267.6</v>
      </c>
      <c r="H37">
        <v>38</v>
      </c>
    </row>
    <row r="38" spans="1:13" x14ac:dyDescent="0.3">
      <c r="A38">
        <v>36</v>
      </c>
      <c r="B38">
        <v>754.6</v>
      </c>
      <c r="C38">
        <v>771.1</v>
      </c>
      <c r="D38">
        <v>143</v>
      </c>
      <c r="F38">
        <v>1817.5</v>
      </c>
      <c r="G38">
        <v>2309.5</v>
      </c>
      <c r="H38">
        <v>41</v>
      </c>
    </row>
    <row r="39" spans="1:13" x14ac:dyDescent="0.3">
      <c r="A39">
        <v>37</v>
      </c>
      <c r="B39">
        <v>722.5</v>
      </c>
      <c r="C39">
        <v>742.9</v>
      </c>
      <c r="D39">
        <v>184</v>
      </c>
      <c r="F39">
        <v>1793.6</v>
      </c>
      <c r="G39">
        <v>2320.6</v>
      </c>
      <c r="H39">
        <v>35</v>
      </c>
    </row>
    <row r="40" spans="1:13" x14ac:dyDescent="0.3">
      <c r="A40">
        <v>38</v>
      </c>
      <c r="B40">
        <v>750.4</v>
      </c>
      <c r="C40">
        <v>771.3</v>
      </c>
      <c r="D40">
        <v>145</v>
      </c>
      <c r="F40">
        <v>1789.5</v>
      </c>
      <c r="G40">
        <v>2320.6999999999998</v>
      </c>
      <c r="H40">
        <v>36</v>
      </c>
    </row>
    <row r="41" spans="1:13" x14ac:dyDescent="0.3">
      <c r="A41">
        <v>39</v>
      </c>
      <c r="B41">
        <v>748.2</v>
      </c>
      <c r="C41">
        <v>756.4</v>
      </c>
      <c r="D41">
        <v>144</v>
      </c>
      <c r="F41">
        <v>1829.3</v>
      </c>
      <c r="G41">
        <v>2317.8000000000002</v>
      </c>
      <c r="H41">
        <v>38</v>
      </c>
    </row>
    <row r="42" spans="1:13" x14ac:dyDescent="0.3">
      <c r="A42">
        <v>40</v>
      </c>
      <c r="B42">
        <v>725.4</v>
      </c>
      <c r="C42">
        <v>728.3</v>
      </c>
      <c r="D42">
        <v>147</v>
      </c>
      <c r="F42">
        <v>1842.5</v>
      </c>
      <c r="G42">
        <v>2339.6</v>
      </c>
      <c r="H42">
        <v>39</v>
      </c>
    </row>
    <row r="43" spans="1:13" x14ac:dyDescent="0.3">
      <c r="A43">
        <v>41</v>
      </c>
      <c r="B43">
        <v>719.3</v>
      </c>
      <c r="C43">
        <v>728.2</v>
      </c>
      <c r="D43">
        <v>143</v>
      </c>
      <c r="F43">
        <v>1771.4</v>
      </c>
      <c r="G43">
        <v>2284.3000000000002</v>
      </c>
      <c r="H43">
        <v>38</v>
      </c>
    </row>
    <row r="44" spans="1:13" x14ac:dyDescent="0.3">
      <c r="A44">
        <v>42</v>
      </c>
      <c r="B44">
        <v>712.4</v>
      </c>
      <c r="C44">
        <v>724.5</v>
      </c>
      <c r="D44">
        <v>143</v>
      </c>
      <c r="F44">
        <v>1798.3</v>
      </c>
      <c r="G44">
        <v>2314.1</v>
      </c>
      <c r="H44">
        <v>38</v>
      </c>
    </row>
    <row r="45" spans="1:13" x14ac:dyDescent="0.3">
      <c r="A45">
        <v>43</v>
      </c>
      <c r="B45">
        <v>773.4</v>
      </c>
      <c r="C45">
        <v>788.7</v>
      </c>
      <c r="D45">
        <v>142</v>
      </c>
      <c r="F45">
        <v>1819.1</v>
      </c>
      <c r="G45">
        <v>2322.4</v>
      </c>
      <c r="H45">
        <v>38</v>
      </c>
    </row>
    <row r="46" spans="1:13" x14ac:dyDescent="0.3">
      <c r="A46">
        <v>44</v>
      </c>
      <c r="B46">
        <v>724</v>
      </c>
      <c r="C46">
        <v>732</v>
      </c>
      <c r="D46">
        <v>141</v>
      </c>
      <c r="F46">
        <v>1795.5</v>
      </c>
      <c r="G46">
        <v>2315.1</v>
      </c>
      <c r="H46">
        <v>40</v>
      </c>
    </row>
    <row r="47" spans="1:13" x14ac:dyDescent="0.3">
      <c r="A47">
        <v>45</v>
      </c>
      <c r="B47">
        <v>739.7</v>
      </c>
      <c r="C47">
        <v>750.3</v>
      </c>
      <c r="D47">
        <v>145</v>
      </c>
      <c r="F47">
        <v>1819.7</v>
      </c>
      <c r="G47">
        <v>2313.6999999999998</v>
      </c>
      <c r="H47">
        <v>34</v>
      </c>
    </row>
    <row r="48" spans="1:13" x14ac:dyDescent="0.3">
      <c r="A48">
        <v>46</v>
      </c>
      <c r="B48">
        <v>740.8</v>
      </c>
      <c r="C48">
        <v>752.9</v>
      </c>
      <c r="D48">
        <v>144</v>
      </c>
      <c r="F48">
        <v>2021.2</v>
      </c>
      <c r="G48">
        <v>2550.8000000000002</v>
      </c>
      <c r="H48">
        <v>37</v>
      </c>
    </row>
    <row r="49" spans="1:8" x14ac:dyDescent="0.3">
      <c r="A49">
        <v>47</v>
      </c>
      <c r="B49">
        <v>711.6</v>
      </c>
      <c r="C49">
        <v>722.6</v>
      </c>
      <c r="D49">
        <v>144</v>
      </c>
      <c r="F49">
        <v>1797.1</v>
      </c>
      <c r="G49">
        <v>2311.8000000000002</v>
      </c>
      <c r="H49">
        <v>36</v>
      </c>
    </row>
    <row r="50" spans="1:8" x14ac:dyDescent="0.3">
      <c r="A50">
        <v>48</v>
      </c>
      <c r="B50">
        <v>715.1</v>
      </c>
      <c r="C50">
        <v>731.9</v>
      </c>
      <c r="D50">
        <v>144</v>
      </c>
      <c r="F50">
        <v>1794.4</v>
      </c>
      <c r="G50">
        <v>2281</v>
      </c>
      <c r="H50">
        <v>40</v>
      </c>
    </row>
    <row r="51" spans="1:8" x14ac:dyDescent="0.3">
      <c r="A51">
        <v>49</v>
      </c>
      <c r="B51">
        <v>726.7</v>
      </c>
      <c r="C51">
        <v>734.8</v>
      </c>
      <c r="D51">
        <v>142</v>
      </c>
      <c r="F51">
        <v>1788.4</v>
      </c>
      <c r="G51">
        <v>2307.3000000000002</v>
      </c>
      <c r="H51">
        <v>38</v>
      </c>
    </row>
    <row r="52" spans="1:8" x14ac:dyDescent="0.3">
      <c r="A52">
        <v>50</v>
      </c>
      <c r="B52">
        <v>736.4</v>
      </c>
      <c r="C52">
        <v>743.8</v>
      </c>
      <c r="D52">
        <v>143</v>
      </c>
      <c r="F52">
        <v>1819.7</v>
      </c>
      <c r="G52">
        <v>2300.8000000000002</v>
      </c>
      <c r="H52">
        <v>38</v>
      </c>
    </row>
    <row r="53" spans="1:8" x14ac:dyDescent="0.3">
      <c r="A53">
        <v>51</v>
      </c>
      <c r="B53">
        <v>726.3</v>
      </c>
      <c r="C53">
        <v>742.5</v>
      </c>
      <c r="D53">
        <v>143</v>
      </c>
      <c r="F53">
        <v>1823.8</v>
      </c>
      <c r="G53">
        <v>2298.6999999999998</v>
      </c>
      <c r="H53">
        <v>39</v>
      </c>
    </row>
    <row r="54" spans="1:8" x14ac:dyDescent="0.3">
      <c r="A54">
        <v>52</v>
      </c>
      <c r="B54">
        <v>737.5</v>
      </c>
      <c r="C54">
        <v>760</v>
      </c>
      <c r="D54">
        <v>141</v>
      </c>
      <c r="F54">
        <v>1849.5</v>
      </c>
      <c r="G54">
        <v>2349</v>
      </c>
      <c r="H54">
        <v>37</v>
      </c>
    </row>
    <row r="55" spans="1:8" x14ac:dyDescent="0.3">
      <c r="A55">
        <v>53</v>
      </c>
      <c r="B55">
        <v>720.3</v>
      </c>
      <c r="C55">
        <v>728.1</v>
      </c>
      <c r="D55">
        <v>142</v>
      </c>
      <c r="F55">
        <v>1834.1</v>
      </c>
      <c r="G55">
        <v>2316.3000000000002</v>
      </c>
      <c r="H55">
        <v>35</v>
      </c>
    </row>
    <row r="56" spans="1:8" x14ac:dyDescent="0.3">
      <c r="A56">
        <v>54</v>
      </c>
      <c r="B56">
        <v>750.1</v>
      </c>
      <c r="C56">
        <v>765.5</v>
      </c>
      <c r="D56">
        <v>142</v>
      </c>
      <c r="F56">
        <v>1791.5</v>
      </c>
      <c r="G56">
        <v>2306.9</v>
      </c>
      <c r="H56">
        <v>37</v>
      </c>
    </row>
    <row r="57" spans="1:8" x14ac:dyDescent="0.3">
      <c r="A57">
        <v>55</v>
      </c>
      <c r="B57">
        <v>725.2</v>
      </c>
      <c r="C57">
        <v>740.6</v>
      </c>
      <c r="D57">
        <v>156</v>
      </c>
      <c r="F57">
        <v>1819</v>
      </c>
      <c r="G57">
        <v>2321.1</v>
      </c>
      <c r="H57">
        <v>37</v>
      </c>
    </row>
    <row r="58" spans="1:8" x14ac:dyDescent="0.3">
      <c r="A58">
        <v>56</v>
      </c>
      <c r="B58">
        <v>726</v>
      </c>
      <c r="C58">
        <v>740.1</v>
      </c>
      <c r="D58">
        <v>142</v>
      </c>
      <c r="F58">
        <v>1788.3</v>
      </c>
      <c r="G58">
        <v>2300.4</v>
      </c>
      <c r="H58">
        <v>36</v>
      </c>
    </row>
    <row r="59" spans="1:8" x14ac:dyDescent="0.3">
      <c r="A59">
        <v>57</v>
      </c>
      <c r="B59">
        <v>727.6</v>
      </c>
      <c r="C59">
        <v>744.7</v>
      </c>
      <c r="D59">
        <v>138</v>
      </c>
      <c r="F59">
        <v>1764.8</v>
      </c>
      <c r="G59">
        <v>2256.1999999999998</v>
      </c>
      <c r="H59">
        <v>37</v>
      </c>
    </row>
    <row r="60" spans="1:8" x14ac:dyDescent="0.3">
      <c r="A60">
        <v>58</v>
      </c>
      <c r="B60">
        <v>724.2</v>
      </c>
      <c r="C60">
        <v>732.7</v>
      </c>
      <c r="D60">
        <v>141</v>
      </c>
      <c r="F60">
        <v>1816.8</v>
      </c>
      <c r="G60">
        <v>2316.1999999999998</v>
      </c>
      <c r="H60">
        <v>38</v>
      </c>
    </row>
    <row r="61" spans="1:8" x14ac:dyDescent="0.3">
      <c r="A61">
        <v>59</v>
      </c>
      <c r="B61">
        <v>719.9</v>
      </c>
      <c r="C61">
        <v>738.3</v>
      </c>
      <c r="D61">
        <v>140</v>
      </c>
      <c r="F61">
        <v>1798.6</v>
      </c>
      <c r="G61">
        <v>2308.3000000000002</v>
      </c>
      <c r="H61">
        <v>40</v>
      </c>
    </row>
    <row r="62" spans="1:8" x14ac:dyDescent="0.3">
      <c r="A62">
        <v>60</v>
      </c>
      <c r="B62">
        <v>735.1</v>
      </c>
      <c r="C62">
        <v>752.3</v>
      </c>
      <c r="D62">
        <v>141</v>
      </c>
      <c r="F62">
        <v>1769.4</v>
      </c>
      <c r="G62">
        <v>2294</v>
      </c>
      <c r="H62">
        <v>35</v>
      </c>
    </row>
    <row r="63" spans="1:8" x14ac:dyDescent="0.3">
      <c r="A63">
        <v>61</v>
      </c>
      <c r="B63">
        <v>737.6</v>
      </c>
      <c r="C63">
        <v>758.1</v>
      </c>
      <c r="D63">
        <v>140</v>
      </c>
      <c r="F63">
        <v>1843.5</v>
      </c>
      <c r="G63">
        <v>2343.5</v>
      </c>
      <c r="H63">
        <v>37</v>
      </c>
    </row>
    <row r="64" spans="1:8" x14ac:dyDescent="0.3">
      <c r="A64">
        <v>62</v>
      </c>
      <c r="B64">
        <v>721</v>
      </c>
      <c r="C64">
        <v>739.9</v>
      </c>
      <c r="D64">
        <v>137</v>
      </c>
      <c r="F64">
        <v>1821.9</v>
      </c>
      <c r="G64">
        <v>2313.1999999999998</v>
      </c>
      <c r="H64">
        <v>39</v>
      </c>
    </row>
    <row r="65" spans="1:8" x14ac:dyDescent="0.3">
      <c r="A65">
        <v>63</v>
      </c>
      <c r="B65">
        <v>721.1</v>
      </c>
      <c r="C65">
        <v>734.9</v>
      </c>
      <c r="D65">
        <v>140</v>
      </c>
      <c r="F65">
        <v>1801.2</v>
      </c>
      <c r="G65">
        <v>2318.1999999999998</v>
      </c>
      <c r="H65">
        <v>37</v>
      </c>
    </row>
    <row r="66" spans="1:8" x14ac:dyDescent="0.3">
      <c r="A66">
        <v>64</v>
      </c>
      <c r="B66">
        <v>708.3</v>
      </c>
      <c r="C66">
        <v>727.3</v>
      </c>
      <c r="D66">
        <v>142</v>
      </c>
      <c r="F66">
        <v>1812</v>
      </c>
      <c r="G66">
        <v>2337.8000000000002</v>
      </c>
      <c r="H66">
        <v>37</v>
      </c>
    </row>
    <row r="67" spans="1:8" x14ac:dyDescent="0.3">
      <c r="A67">
        <v>65</v>
      </c>
      <c r="B67">
        <v>751.4</v>
      </c>
      <c r="C67">
        <v>763.8</v>
      </c>
      <c r="D67">
        <v>141</v>
      </c>
      <c r="F67">
        <v>1872.8</v>
      </c>
      <c r="G67">
        <v>2403.4</v>
      </c>
      <c r="H67">
        <v>39</v>
      </c>
    </row>
    <row r="68" spans="1:8" x14ac:dyDescent="0.3">
      <c r="A68">
        <v>66</v>
      </c>
      <c r="B68">
        <v>728.6</v>
      </c>
      <c r="C68">
        <v>737.8</v>
      </c>
      <c r="D68">
        <v>141</v>
      </c>
      <c r="F68">
        <v>1780.2</v>
      </c>
      <c r="G68">
        <v>2312.9</v>
      </c>
      <c r="H68">
        <v>38</v>
      </c>
    </row>
    <row r="69" spans="1:8" x14ac:dyDescent="0.3">
      <c r="A69">
        <v>67</v>
      </c>
      <c r="B69">
        <v>723.7</v>
      </c>
      <c r="C69">
        <v>741.9</v>
      </c>
      <c r="D69">
        <v>143</v>
      </c>
      <c r="F69">
        <v>1848</v>
      </c>
      <c r="G69">
        <v>2351.6</v>
      </c>
      <c r="H69">
        <v>40</v>
      </c>
    </row>
    <row r="70" spans="1:8" x14ac:dyDescent="0.3">
      <c r="A70">
        <v>68</v>
      </c>
      <c r="B70">
        <v>724.2</v>
      </c>
      <c r="C70">
        <v>730.6</v>
      </c>
      <c r="D70">
        <v>141</v>
      </c>
      <c r="F70">
        <v>1795.5</v>
      </c>
      <c r="G70">
        <v>2278.1</v>
      </c>
      <c r="H70">
        <v>37</v>
      </c>
    </row>
    <row r="71" spans="1:8" x14ac:dyDescent="0.3">
      <c r="A71">
        <v>69</v>
      </c>
      <c r="B71">
        <v>753</v>
      </c>
      <c r="C71">
        <v>763.7</v>
      </c>
      <c r="D71">
        <v>156</v>
      </c>
      <c r="F71">
        <v>1811.9</v>
      </c>
      <c r="G71">
        <v>2310.6</v>
      </c>
      <c r="H71">
        <v>36</v>
      </c>
    </row>
    <row r="72" spans="1:8" x14ac:dyDescent="0.3">
      <c r="A72">
        <v>70</v>
      </c>
      <c r="B72">
        <v>735.4</v>
      </c>
      <c r="C72">
        <v>753.4</v>
      </c>
      <c r="D72">
        <v>137</v>
      </c>
      <c r="F72">
        <v>1849.4</v>
      </c>
      <c r="G72">
        <v>2351</v>
      </c>
      <c r="H72">
        <v>39</v>
      </c>
    </row>
    <row r="73" spans="1:8" x14ac:dyDescent="0.3">
      <c r="A73">
        <v>71</v>
      </c>
      <c r="B73">
        <v>721</v>
      </c>
      <c r="C73">
        <v>733.9</v>
      </c>
      <c r="D73">
        <v>142</v>
      </c>
      <c r="F73">
        <v>1819.4</v>
      </c>
      <c r="G73">
        <v>2306.1999999999998</v>
      </c>
      <c r="H73">
        <v>38</v>
      </c>
    </row>
    <row r="74" spans="1:8" x14ac:dyDescent="0.3">
      <c r="A74">
        <v>72</v>
      </c>
      <c r="B74">
        <v>724.1</v>
      </c>
      <c r="C74">
        <v>734.5</v>
      </c>
      <c r="D74">
        <v>137</v>
      </c>
      <c r="F74">
        <v>1785.6</v>
      </c>
      <c r="G74">
        <v>2318</v>
      </c>
      <c r="H74">
        <v>38</v>
      </c>
    </row>
    <row r="75" spans="1:8" x14ac:dyDescent="0.3">
      <c r="A75">
        <v>73</v>
      </c>
      <c r="B75">
        <v>735.1</v>
      </c>
      <c r="C75">
        <v>748.2</v>
      </c>
      <c r="D75">
        <v>146</v>
      </c>
      <c r="F75">
        <v>1807.5</v>
      </c>
      <c r="G75">
        <v>2338.6</v>
      </c>
      <c r="H75">
        <v>41</v>
      </c>
    </row>
    <row r="76" spans="1:8" x14ac:dyDescent="0.3">
      <c r="A76">
        <v>74</v>
      </c>
      <c r="B76">
        <v>732.4</v>
      </c>
      <c r="C76">
        <v>754</v>
      </c>
      <c r="D76">
        <v>140</v>
      </c>
      <c r="F76">
        <v>1861.7</v>
      </c>
      <c r="G76">
        <v>2348.6</v>
      </c>
      <c r="H76">
        <v>42</v>
      </c>
    </row>
    <row r="77" spans="1:8" x14ac:dyDescent="0.3">
      <c r="A77">
        <v>75</v>
      </c>
      <c r="B77">
        <v>740.8</v>
      </c>
      <c r="C77">
        <v>753.3</v>
      </c>
      <c r="D77">
        <v>140</v>
      </c>
      <c r="F77">
        <v>1779.2</v>
      </c>
      <c r="G77">
        <v>2317.6999999999998</v>
      </c>
      <c r="H77">
        <v>42</v>
      </c>
    </row>
    <row r="78" spans="1:8" x14ac:dyDescent="0.3">
      <c r="A78">
        <v>76</v>
      </c>
      <c r="B78">
        <v>729.3</v>
      </c>
      <c r="C78">
        <v>738.8</v>
      </c>
      <c r="D78">
        <v>144</v>
      </c>
      <c r="F78">
        <v>1865.1</v>
      </c>
      <c r="G78">
        <v>2358.6</v>
      </c>
      <c r="H78">
        <v>39</v>
      </c>
    </row>
    <row r="79" spans="1:8" x14ac:dyDescent="0.3">
      <c r="A79">
        <v>77</v>
      </c>
      <c r="B79">
        <v>737.8</v>
      </c>
      <c r="C79">
        <v>746.3</v>
      </c>
      <c r="D79">
        <v>142</v>
      </c>
      <c r="F79">
        <v>1786.6</v>
      </c>
      <c r="G79">
        <v>2286.5</v>
      </c>
      <c r="H79">
        <v>43</v>
      </c>
    </row>
    <row r="80" spans="1:8" x14ac:dyDescent="0.3">
      <c r="A80">
        <v>78</v>
      </c>
      <c r="B80">
        <v>725.3</v>
      </c>
      <c r="C80">
        <v>737.4</v>
      </c>
      <c r="D80">
        <v>140</v>
      </c>
      <c r="F80">
        <v>1762.3</v>
      </c>
      <c r="G80">
        <v>2282.5</v>
      </c>
      <c r="H80">
        <v>43</v>
      </c>
    </row>
    <row r="81" spans="1:8" x14ac:dyDescent="0.3">
      <c r="A81">
        <v>79</v>
      </c>
      <c r="B81">
        <v>751.3</v>
      </c>
      <c r="C81">
        <v>763.7</v>
      </c>
      <c r="D81">
        <v>140</v>
      </c>
      <c r="F81">
        <v>1801.5</v>
      </c>
      <c r="G81">
        <v>2337.9</v>
      </c>
      <c r="H81">
        <v>37</v>
      </c>
    </row>
    <row r="82" spans="1:8" x14ac:dyDescent="0.3">
      <c r="A82">
        <v>80</v>
      </c>
      <c r="B82">
        <v>736.5</v>
      </c>
      <c r="C82">
        <v>751.4</v>
      </c>
      <c r="D82">
        <v>137</v>
      </c>
      <c r="F82">
        <v>1795.9</v>
      </c>
      <c r="G82">
        <v>2288.4</v>
      </c>
      <c r="H82">
        <v>36</v>
      </c>
    </row>
    <row r="83" spans="1:8" x14ac:dyDescent="0.3">
      <c r="A83">
        <v>81</v>
      </c>
      <c r="B83">
        <v>732.6</v>
      </c>
      <c r="C83">
        <v>743.3</v>
      </c>
      <c r="D83">
        <v>140</v>
      </c>
      <c r="F83">
        <v>1781.1</v>
      </c>
      <c r="G83">
        <v>2267.1</v>
      </c>
      <c r="H83">
        <v>39</v>
      </c>
    </row>
    <row r="84" spans="1:8" x14ac:dyDescent="0.3">
      <c r="A84">
        <v>82</v>
      </c>
      <c r="B84">
        <v>743.1</v>
      </c>
      <c r="C84">
        <v>765</v>
      </c>
      <c r="D84">
        <v>140</v>
      </c>
      <c r="F84">
        <v>1843.7</v>
      </c>
      <c r="G84">
        <v>2349.3000000000002</v>
      </c>
      <c r="H84">
        <v>38</v>
      </c>
    </row>
    <row r="85" spans="1:8" x14ac:dyDescent="0.3">
      <c r="A85">
        <v>83</v>
      </c>
      <c r="B85">
        <v>754.7</v>
      </c>
      <c r="C85">
        <v>777.4</v>
      </c>
      <c r="D85">
        <v>142</v>
      </c>
      <c r="F85">
        <v>1775.2</v>
      </c>
      <c r="G85">
        <v>2269.5</v>
      </c>
      <c r="H85">
        <v>36</v>
      </c>
    </row>
    <row r="86" spans="1:8" x14ac:dyDescent="0.3">
      <c r="A86">
        <v>84</v>
      </c>
      <c r="B86">
        <v>742.6</v>
      </c>
      <c r="C86">
        <v>761.3</v>
      </c>
      <c r="D86">
        <v>141</v>
      </c>
      <c r="F86">
        <v>1819.5</v>
      </c>
      <c r="G86">
        <v>2308.4</v>
      </c>
      <c r="H86">
        <v>43</v>
      </c>
    </row>
    <row r="87" spans="1:8" x14ac:dyDescent="0.3">
      <c r="A87">
        <v>85</v>
      </c>
      <c r="B87">
        <v>732.8</v>
      </c>
      <c r="C87">
        <v>745.7</v>
      </c>
      <c r="D87">
        <v>137</v>
      </c>
      <c r="F87">
        <v>1885.9</v>
      </c>
      <c r="G87">
        <v>2396.9</v>
      </c>
      <c r="H87">
        <v>43</v>
      </c>
    </row>
    <row r="88" spans="1:8" x14ac:dyDescent="0.3">
      <c r="A88">
        <v>86</v>
      </c>
      <c r="B88">
        <v>729.9</v>
      </c>
      <c r="C88">
        <v>751</v>
      </c>
      <c r="D88">
        <v>142</v>
      </c>
      <c r="F88">
        <v>1780.2</v>
      </c>
      <c r="G88">
        <v>2291.1999999999998</v>
      </c>
      <c r="H88">
        <v>43</v>
      </c>
    </row>
    <row r="89" spans="1:8" x14ac:dyDescent="0.3">
      <c r="A89">
        <v>87</v>
      </c>
      <c r="B89">
        <v>751.6</v>
      </c>
      <c r="C89">
        <v>760.6</v>
      </c>
      <c r="D89">
        <v>141</v>
      </c>
      <c r="F89">
        <v>1807.4</v>
      </c>
      <c r="G89">
        <v>2294.6999999999998</v>
      </c>
      <c r="H89">
        <v>46</v>
      </c>
    </row>
    <row r="90" spans="1:8" x14ac:dyDescent="0.3">
      <c r="A90">
        <v>88</v>
      </c>
      <c r="B90">
        <v>732.8</v>
      </c>
      <c r="C90">
        <v>742.1</v>
      </c>
      <c r="D90">
        <v>154</v>
      </c>
      <c r="F90">
        <v>1850.4</v>
      </c>
      <c r="G90">
        <v>2346.3000000000002</v>
      </c>
      <c r="H90">
        <v>39</v>
      </c>
    </row>
    <row r="91" spans="1:8" x14ac:dyDescent="0.3">
      <c r="A91">
        <v>89</v>
      </c>
      <c r="B91">
        <v>722.3</v>
      </c>
      <c r="C91">
        <v>743.9</v>
      </c>
      <c r="D91">
        <v>141</v>
      </c>
      <c r="F91">
        <v>1794</v>
      </c>
      <c r="G91">
        <v>2316.4</v>
      </c>
      <c r="H91">
        <v>35</v>
      </c>
    </row>
    <row r="92" spans="1:8" x14ac:dyDescent="0.3">
      <c r="A92">
        <v>90</v>
      </c>
      <c r="B92">
        <v>724.5</v>
      </c>
      <c r="C92">
        <v>741.8</v>
      </c>
      <c r="D92">
        <v>138</v>
      </c>
      <c r="F92">
        <v>1829.7</v>
      </c>
      <c r="G92">
        <v>2308.9</v>
      </c>
      <c r="H92">
        <v>38</v>
      </c>
    </row>
    <row r="93" spans="1:8" x14ac:dyDescent="0.3">
      <c r="A93">
        <v>91</v>
      </c>
      <c r="B93">
        <v>735.8</v>
      </c>
      <c r="C93">
        <v>753.3</v>
      </c>
      <c r="D93">
        <v>141</v>
      </c>
      <c r="F93">
        <v>1765.7</v>
      </c>
      <c r="G93">
        <v>2296.3000000000002</v>
      </c>
      <c r="H93">
        <v>39</v>
      </c>
    </row>
    <row r="94" spans="1:8" x14ac:dyDescent="0.3">
      <c r="A94">
        <v>92</v>
      </c>
      <c r="B94">
        <v>726</v>
      </c>
      <c r="C94">
        <v>742.2</v>
      </c>
      <c r="D94">
        <v>142</v>
      </c>
      <c r="F94">
        <v>1795.9</v>
      </c>
      <c r="G94">
        <v>2324.3000000000002</v>
      </c>
      <c r="H94">
        <v>38</v>
      </c>
    </row>
    <row r="95" spans="1:8" x14ac:dyDescent="0.3">
      <c r="A95">
        <v>93</v>
      </c>
      <c r="B95">
        <v>728.4</v>
      </c>
      <c r="C95">
        <v>748.5</v>
      </c>
      <c r="D95">
        <v>141</v>
      </c>
      <c r="F95">
        <v>1809</v>
      </c>
      <c r="G95">
        <v>2311.8000000000002</v>
      </c>
      <c r="H95">
        <v>47</v>
      </c>
    </row>
    <row r="96" spans="1:8" x14ac:dyDescent="0.3">
      <c r="A96">
        <v>94</v>
      </c>
      <c r="B96">
        <v>732.2</v>
      </c>
      <c r="C96">
        <v>747.2</v>
      </c>
      <c r="D96">
        <v>143</v>
      </c>
      <c r="F96">
        <v>1843.3</v>
      </c>
      <c r="G96">
        <v>2330.6999999999998</v>
      </c>
      <c r="H96">
        <v>47</v>
      </c>
    </row>
    <row r="97" spans="1:8" x14ac:dyDescent="0.3">
      <c r="A97">
        <v>95</v>
      </c>
      <c r="B97">
        <v>729.2</v>
      </c>
      <c r="C97">
        <v>740.8</v>
      </c>
      <c r="D97">
        <v>137</v>
      </c>
      <c r="F97">
        <v>1875</v>
      </c>
      <c r="G97">
        <v>2374.3000000000002</v>
      </c>
      <c r="H97">
        <v>44</v>
      </c>
    </row>
    <row r="98" spans="1:8" x14ac:dyDescent="0.3">
      <c r="A98">
        <v>96</v>
      </c>
      <c r="B98">
        <v>744.4</v>
      </c>
      <c r="C98">
        <v>752.1</v>
      </c>
      <c r="D98">
        <v>141</v>
      </c>
      <c r="F98">
        <v>1784.2</v>
      </c>
      <c r="G98">
        <v>2321.1</v>
      </c>
      <c r="H98">
        <v>39</v>
      </c>
    </row>
    <row r="99" spans="1:8" x14ac:dyDescent="0.3">
      <c r="A99">
        <v>97</v>
      </c>
      <c r="B99">
        <v>741</v>
      </c>
      <c r="C99">
        <v>754.6</v>
      </c>
      <c r="D99">
        <v>140</v>
      </c>
      <c r="F99">
        <v>1820.1</v>
      </c>
      <c r="G99">
        <v>2299</v>
      </c>
      <c r="H99">
        <v>39</v>
      </c>
    </row>
    <row r="100" spans="1:8" x14ac:dyDescent="0.3">
      <c r="A100">
        <v>98</v>
      </c>
      <c r="B100">
        <v>741.1</v>
      </c>
      <c r="C100">
        <v>751</v>
      </c>
      <c r="D100">
        <v>142</v>
      </c>
      <c r="F100">
        <v>1843.9</v>
      </c>
      <c r="G100">
        <v>2338.6999999999998</v>
      </c>
      <c r="H100">
        <v>38</v>
      </c>
    </row>
    <row r="101" spans="1:8" x14ac:dyDescent="0.3">
      <c r="A101">
        <v>99</v>
      </c>
      <c r="B101">
        <v>743.2</v>
      </c>
      <c r="C101">
        <v>762.4</v>
      </c>
      <c r="D101">
        <v>139</v>
      </c>
      <c r="F101">
        <v>1795.9</v>
      </c>
      <c r="G101">
        <v>2310.5</v>
      </c>
      <c r="H101">
        <v>38</v>
      </c>
    </row>
    <row r="102" spans="1:8" x14ac:dyDescent="0.3">
      <c r="A102">
        <v>100</v>
      </c>
      <c r="B102">
        <v>743.6</v>
      </c>
      <c r="C102">
        <v>751.3</v>
      </c>
      <c r="D102">
        <v>142</v>
      </c>
      <c r="F102">
        <v>1807.9</v>
      </c>
      <c r="G102">
        <v>2305.8000000000002</v>
      </c>
      <c r="H102">
        <v>39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엄세진</dc:creator>
  <cp:lastModifiedBy>엄세진</cp:lastModifiedBy>
  <dcterms:created xsi:type="dcterms:W3CDTF">2021-03-26T14:47:04Z</dcterms:created>
  <dcterms:modified xsi:type="dcterms:W3CDTF">2021-06-01T17:04:51Z</dcterms:modified>
</cp:coreProperties>
</file>