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khatts\Desktop\transfere\optimisation\NSGAii\"/>
    </mc:Choice>
  </mc:AlternateContent>
  <xr:revisionPtr revIDLastSave="0" documentId="13_ncr:1_{52BD6BC1-D3C8-48E8-95E8-4AA8D1F18214}" xr6:coauthVersionLast="36" xr6:coauthVersionMax="36" xr10:uidLastSave="{00000000-0000-0000-0000-000000000000}"/>
  <bookViews>
    <workbookView xWindow="0" yWindow="0" windowWidth="23040" windowHeight="9060" xr2:uid="{4A2616DE-6FDA-497F-87AF-420868A3962E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4" i="1"/>
  <c r="B16" i="1"/>
  <c r="B5" i="1"/>
  <c r="B4" i="1"/>
  <c r="B19" i="1" l="1"/>
</calcChain>
</file>

<file path=xl/sharedStrings.xml><?xml version="1.0" encoding="utf-8"?>
<sst xmlns="http://schemas.openxmlformats.org/spreadsheetml/2006/main" count="19" uniqueCount="19">
  <si>
    <t>i</t>
  </si>
  <si>
    <t>t</t>
  </si>
  <si>
    <t>N</t>
  </si>
  <si>
    <t>r</t>
  </si>
  <si>
    <t>K</t>
  </si>
  <si>
    <t>Pelec</t>
  </si>
  <si>
    <t>exploitation</t>
  </si>
  <si>
    <t>investissement</t>
  </si>
  <si>
    <t>COP PAC</t>
  </si>
  <si>
    <t>Echauffage</t>
  </si>
  <si>
    <t>ep_murs_ext</t>
  </si>
  <si>
    <t>S_mursext</t>
  </si>
  <si>
    <t>ep_plancher_haut</t>
  </si>
  <si>
    <t>S_plancher_haut</t>
  </si>
  <si>
    <t>ep_plancher_bas</t>
  </si>
  <si>
    <t>S_plancher_bas</t>
  </si>
  <si>
    <t>S_window</t>
  </si>
  <si>
    <t>investissemnt_window</t>
  </si>
  <si>
    <t>cout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</si>
</sst>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9E1A-1227-47A4-918F-E2355C93E00E}">
  <dimension ref="A1:B19"/>
  <sheetViews>
    <sheetView tabSelected="1" topLeftCell="A10" workbookViewId="0">
      <selection activeCell="E16" sqref="E16"/>
    </sheetView>
  </sheetViews>
  <sheetFormatPr baseColWidth="10" defaultRowHeight="14.4" x14ac:dyDescent="0.3"/>
  <cols>
    <col min="1" max="1" width="20.6640625" customWidth="1"/>
  </cols>
  <sheetData>
    <row r="1" spans="1:2" x14ac:dyDescent="0.3">
      <c r="A1" t="s">
        <v>0</v>
      </c>
      <c r="B1">
        <v>0.01</v>
      </c>
    </row>
    <row r="2" spans="1:2" x14ac:dyDescent="0.3">
      <c r="A2" t="s">
        <v>1</v>
      </c>
      <c r="B2">
        <v>0.04</v>
      </c>
    </row>
    <row r="3" spans="1:2" x14ac:dyDescent="0.3">
      <c r="A3" t="s">
        <v>2</v>
      </c>
      <c r="B3">
        <v>20</v>
      </c>
    </row>
    <row r="4" spans="1:2" x14ac:dyDescent="0.3">
      <c r="A4" t="s">
        <v>3</v>
      </c>
      <c r="B4">
        <f>(1+B1)/(1+B2)</f>
        <v>0.97115384615384615</v>
      </c>
    </row>
    <row r="5" spans="1:2" x14ac:dyDescent="0.3">
      <c r="A5" t="s">
        <v>4</v>
      </c>
      <c r="B5">
        <f>B4*(B4^B3-1)/(B4-1)</f>
        <v>14.918413527391447</v>
      </c>
    </row>
    <row r="6" spans="1:2" x14ac:dyDescent="0.3">
      <c r="A6" t="s">
        <v>5</v>
      </c>
      <c r="B6">
        <v>0.15</v>
      </c>
    </row>
    <row r="7" spans="1:2" x14ac:dyDescent="0.3">
      <c r="A7" t="s">
        <v>9</v>
      </c>
      <c r="B7">
        <v>661.05</v>
      </c>
    </row>
    <row r="8" spans="1:2" x14ac:dyDescent="0.3">
      <c r="A8" t="s">
        <v>10</v>
      </c>
      <c r="B8">
        <v>10</v>
      </c>
    </row>
    <row r="9" spans="1:2" x14ac:dyDescent="0.3">
      <c r="A9" t="s">
        <v>11</v>
      </c>
      <c r="B9">
        <v>145.6</v>
      </c>
    </row>
    <row r="10" spans="1:2" x14ac:dyDescent="0.3">
      <c r="A10" t="s">
        <v>12</v>
      </c>
      <c r="B10">
        <v>20</v>
      </c>
    </row>
    <row r="11" spans="1:2" x14ac:dyDescent="0.3">
      <c r="A11" t="s">
        <v>13</v>
      </c>
      <c r="B11">
        <v>48.75</v>
      </c>
    </row>
    <row r="12" spans="1:2" x14ac:dyDescent="0.3">
      <c r="A12" t="s">
        <v>14</v>
      </c>
      <c r="B12">
        <v>30</v>
      </c>
    </row>
    <row r="13" spans="1:2" x14ac:dyDescent="0.3">
      <c r="A13" t="s">
        <v>15</v>
      </c>
      <c r="B13">
        <v>48.75</v>
      </c>
    </row>
    <row r="14" spans="1:2" x14ac:dyDescent="0.3">
      <c r="A14" t="s">
        <v>17</v>
      </c>
      <c r="B14">
        <f>454.16*B15+36.62+49</f>
        <v>12079.985600000002</v>
      </c>
    </row>
    <row r="15" spans="1:2" x14ac:dyDescent="0.3">
      <c r="A15" t="s">
        <v>16</v>
      </c>
      <c r="B15">
        <v>26.41</v>
      </c>
    </row>
    <row r="16" spans="1:2" x14ac:dyDescent="0.3">
      <c r="A16" t="s">
        <v>7</v>
      </c>
      <c r="B16">
        <f>B9*(B8*0.39+0.17+10)+(B10*0.39+0.17+10)*B11+(B12*1.25+1+10)*B13+B14</f>
        <v>17368.990100000003</v>
      </c>
    </row>
    <row r="17" spans="1:2" x14ac:dyDescent="0.3">
      <c r="A17" t="s">
        <v>8</v>
      </c>
      <c r="B17">
        <f>4</f>
        <v>4</v>
      </c>
    </row>
    <row r="18" spans="1:2" x14ac:dyDescent="0.3">
      <c r="A18" t="s">
        <v>6</v>
      </c>
      <c r="B18">
        <f>B5*B6*B7/B17</f>
        <v>369.81814733557928</v>
      </c>
    </row>
    <row r="19" spans="1:2" x14ac:dyDescent="0.3">
      <c r="A19" t="s">
        <v>18</v>
      </c>
      <c r="B19">
        <f>B16+B18</f>
        <v>17738.808247335583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USMB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Sekaina El-Khattabi</dc:creator>
  <cp:lastModifiedBy>Sekaina El-Khattabi</cp:lastModifiedBy>
  <dcterms:created xsi:type="dcterms:W3CDTF">2020-03-31T14:35:14Z</dcterms:created>
  <dcterms:modified xsi:type="dcterms:W3CDTF">2021-06-28T22:40:02Z</dcterms:modified>
</cp:coreProperties>
</file>