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sj2/Desktop/"/>
    </mc:Choice>
  </mc:AlternateContent>
  <xr:revisionPtr revIDLastSave="0" documentId="13_ncr:1_{EE400C11-9B59-7A4A-8CC4-0AFCA5AFFFC6}" xr6:coauthVersionLast="45" xr6:coauthVersionMax="45" xr10:uidLastSave="{00000000-0000-0000-0000-000000000000}"/>
  <bookViews>
    <workbookView xWindow="780" yWindow="960" windowWidth="27640" windowHeight="15960" xr2:uid="{F907C80E-BD17-D948-9BB5-71A0AE97B3C3}"/>
  </bookViews>
  <sheets>
    <sheet name="Viral loads" sheetId="1" r:id="rId1"/>
    <sheet name="Plasma bNAb level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2" l="1"/>
  <c r="C65" i="2"/>
  <c r="C64" i="2"/>
  <c r="C63" i="2"/>
  <c r="C62" i="2"/>
  <c r="C61" i="2"/>
  <c r="C60" i="2"/>
  <c r="C58" i="2"/>
  <c r="C56" i="2"/>
  <c r="C54" i="2"/>
  <c r="C50" i="2"/>
  <c r="C49" i="2"/>
  <c r="C48" i="2"/>
  <c r="C47" i="2"/>
  <c r="C46" i="2"/>
  <c r="C45" i="2"/>
  <c r="C44" i="2"/>
  <c r="C42" i="2"/>
  <c r="C40" i="2"/>
  <c r="C38" i="2"/>
  <c r="C34" i="2"/>
  <c r="C33" i="2"/>
  <c r="C32" i="2"/>
  <c r="C31" i="2"/>
  <c r="C30" i="2"/>
  <c r="C29" i="2"/>
  <c r="C28" i="2"/>
  <c r="C26" i="2"/>
  <c r="C24" i="2"/>
  <c r="C22" i="2"/>
  <c r="C18" i="2"/>
  <c r="C17" i="2"/>
  <c r="C16" i="2"/>
  <c r="C15" i="2"/>
  <c r="C14" i="2"/>
  <c r="C13" i="2"/>
  <c r="C12" i="2"/>
  <c r="C10" i="2"/>
  <c r="C8" i="2"/>
  <c r="C6" i="2"/>
  <c r="C58" i="1"/>
  <c r="C57" i="1"/>
  <c r="C56" i="1"/>
  <c r="C55" i="1"/>
  <c r="C54" i="1"/>
  <c r="C53" i="1"/>
  <c r="C52" i="1"/>
  <c r="C51" i="1"/>
  <c r="C50" i="1"/>
  <c r="C49" i="1"/>
  <c r="C47" i="1"/>
  <c r="C45" i="1"/>
  <c r="C43" i="1"/>
  <c r="C25" i="1"/>
  <c r="C27" i="1"/>
  <c r="C29" i="1"/>
  <c r="C30" i="1"/>
  <c r="C31" i="1"/>
  <c r="C32" i="1"/>
  <c r="C33" i="1"/>
  <c r="C34" i="1"/>
  <c r="C35" i="1"/>
  <c r="C36" i="1"/>
  <c r="C37" i="1"/>
  <c r="C38" i="1"/>
  <c r="C23" i="1"/>
  <c r="C8" i="1"/>
  <c r="C10" i="1"/>
  <c r="C12" i="1"/>
  <c r="C13" i="1"/>
  <c r="C14" i="1"/>
  <c r="C15" i="1"/>
  <c r="C16" i="1"/>
  <c r="C17" i="1"/>
  <c r="C18" i="1"/>
  <c r="C6" i="1"/>
</calcChain>
</file>

<file path=xl/sharedStrings.xml><?xml version="1.0" encoding="utf-8"?>
<sst xmlns="http://schemas.openxmlformats.org/spreadsheetml/2006/main" count="241" uniqueCount="32">
  <si>
    <t>Untreated</t>
  </si>
  <si>
    <t>HH7</t>
  </si>
  <si>
    <t>DGEM</t>
  </si>
  <si>
    <t>HZ2</t>
  </si>
  <si>
    <t>DGAM</t>
  </si>
  <si>
    <t>DG81</t>
  </si>
  <si>
    <t>HR8</t>
  </si>
  <si>
    <t>week post-challenge</t>
  </si>
  <si>
    <t>WT bNAb Tx</t>
  </si>
  <si>
    <t>HEL</t>
  </si>
  <si>
    <t>DGDL</t>
  </si>
  <si>
    <t>HZ9</t>
  </si>
  <si>
    <t>HR6</t>
  </si>
  <si>
    <t>DGIV</t>
  </si>
  <si>
    <t>DGCK</t>
  </si>
  <si>
    <t>DEL bNAb Tx</t>
  </si>
  <si>
    <t>HRI</t>
  </si>
  <si>
    <t>DGFD</t>
  </si>
  <si>
    <t>DGBG</t>
  </si>
  <si>
    <t>DGGC</t>
  </si>
  <si>
    <t>DGIL</t>
  </si>
  <si>
    <t>DGFJ</t>
  </si>
  <si>
    <t>below 29</t>
  </si>
  <si>
    <t>below 15</t>
  </si>
  <si>
    <t>Below 15</t>
  </si>
  <si>
    <t>day post-challenge</t>
  </si>
  <si>
    <t>Plasma viral loads (copies/mL)</t>
  </si>
  <si>
    <t>Plasma bNAb concentration (ug/mL)</t>
  </si>
  <si>
    <t>WT bNAb Tx_[VRC07-523-LS]</t>
  </si>
  <si>
    <t>WT bNAb Tx_[PGT121]</t>
  </si>
  <si>
    <t>DEL bNAb Tx_[VRC07-523-LS/DEL]</t>
  </si>
  <si>
    <t>DEL bNAb Tx_[PGT121/DEL]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</si>
</sst>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56">
    <xf numFmtId="0" fontId="0" fillId="0" borderId="0" xfId="0"/>
    <xf numFmtId="0" fontId="0" fillId="0" borderId="0" xfId="0" applyFont="1"/>
    <xf numFmtId="0" fontId="5" fillId="0" borderId="8" xfId="0" applyFont="1" applyBorder="1"/>
    <xf numFmtId="0" fontId="5" fillId="0" borderId="11" xfId="0" applyFont="1" applyBorder="1"/>
    <xf numFmtId="0" fontId="5" fillId="0" borderId="13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6" fillId="0" borderId="0" xfId="0" applyFont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3" fontId="5" fillId="0" borderId="0" xfId="2" applyNumberFormat="1" applyFont="1" applyBorder="1" applyAlignment="1">
      <alignment horizontal="right"/>
    </xf>
    <xf numFmtId="3" fontId="5" fillId="0" borderId="8" xfId="2" applyNumberFormat="1" applyFont="1" applyBorder="1" applyAlignment="1">
      <alignment horizontal="right"/>
    </xf>
    <xf numFmtId="3" fontId="5" fillId="0" borderId="9" xfId="2" applyNumberFormat="1" applyFont="1" applyBorder="1" applyAlignment="1">
      <alignment horizontal="right"/>
    </xf>
    <xf numFmtId="3" fontId="5" fillId="0" borderId="10" xfId="2" applyNumberFormat="1" applyFont="1" applyBorder="1" applyAlignment="1">
      <alignment horizontal="right"/>
    </xf>
    <xf numFmtId="3" fontId="5" fillId="0" borderId="11" xfId="2" applyNumberFormat="1" applyFont="1" applyBorder="1" applyAlignment="1">
      <alignment horizontal="right"/>
    </xf>
    <xf numFmtId="3" fontId="5" fillId="0" borderId="12" xfId="2" applyNumberFormat="1" applyFont="1" applyBorder="1" applyAlignment="1">
      <alignment horizontal="right"/>
    </xf>
    <xf numFmtId="3" fontId="5" fillId="0" borderId="13" xfId="2" applyNumberFormat="1" applyFont="1" applyBorder="1" applyAlignment="1">
      <alignment horizontal="right"/>
    </xf>
    <xf numFmtId="3" fontId="5" fillId="0" borderId="14" xfId="2" applyNumberFormat="1" applyFont="1" applyBorder="1" applyAlignment="1">
      <alignment horizontal="right"/>
    </xf>
    <xf numFmtId="3" fontId="5" fillId="0" borderId="15" xfId="2" applyNumberFormat="1" applyFont="1" applyBorder="1" applyAlignment="1">
      <alignment horizontal="right"/>
    </xf>
    <xf numFmtId="0" fontId="5" fillId="0" borderId="9" xfId="0" applyFont="1" applyBorder="1"/>
    <xf numFmtId="0" fontId="5" fillId="0" borderId="14" xfId="0" applyFont="1" applyBorder="1"/>
    <xf numFmtId="0" fontId="8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68" fontId="6" fillId="0" borderId="0" xfId="1" applyNumberFormat="1" applyFont="1" applyFill="1" applyBorder="1" applyAlignment="1">
      <alignment horizontal="center"/>
    </xf>
    <xf numFmtId="168" fontId="6" fillId="0" borderId="12" xfId="1" applyNumberFormat="1" applyFont="1" applyFill="1" applyBorder="1" applyAlignment="1">
      <alignment horizontal="center"/>
    </xf>
    <xf numFmtId="168" fontId="6" fillId="0" borderId="11" xfId="1" applyNumberFormat="1" applyFont="1" applyFill="1" applyBorder="1" applyAlignment="1">
      <alignment horizontal="center"/>
    </xf>
    <xf numFmtId="3" fontId="6" fillId="0" borderId="13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3" fontId="6" fillId="0" borderId="14" xfId="0" applyNumberFormat="1" applyFont="1" applyBorder="1" applyAlignment="1">
      <alignment horizontal="center"/>
    </xf>
    <xf numFmtId="3" fontId="6" fillId="0" borderId="15" xfId="0" applyNumberFormat="1" applyFont="1" applyBorder="1" applyAlignment="1">
      <alignment horizontal="center"/>
    </xf>
    <xf numFmtId="3" fontId="5" fillId="0" borderId="8" xfId="2" applyNumberFormat="1" applyFont="1" applyBorder="1" applyAlignment="1">
      <alignment horizontal="center"/>
    </xf>
    <xf numFmtId="3" fontId="5" fillId="0" borderId="9" xfId="2" applyNumberFormat="1" applyFont="1" applyBorder="1" applyAlignment="1">
      <alignment horizontal="center"/>
    </xf>
    <xf numFmtId="3" fontId="5" fillId="0" borderId="10" xfId="2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5" fillId="0" borderId="12" xfId="0" applyFont="1" applyBorder="1"/>
    <xf numFmtId="0" fontId="5" fillId="0" borderId="15" xfId="0" applyFont="1" applyBorder="1"/>
    <xf numFmtId="0" fontId="4" fillId="0" borderId="14" xfId="0" applyFont="1" applyBorder="1" applyAlignment="1">
      <alignment horizontal="center"/>
    </xf>
    <xf numFmtId="0" fontId="5" fillId="0" borderId="10" xfId="0" applyFont="1" applyBorder="1"/>
  </cellXfs>
  <cellStyles count="3">
    <cellStyle name="Comma" xfId="1" builtinId="3"/>
    <cellStyle name="Normal" xfId="0" builtinId="0"/>
    <cellStyle name="Normal 2" xfId="2" xr:uid="{0CD6ED48-1DE0-F14C-8CD2-E21EFD73C8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AE964-6C88-2842-B452-426D00969026}">
  <dimension ref="B1:I58"/>
  <sheetViews>
    <sheetView tabSelected="1" workbookViewId="0">
      <selection activeCell="G5" sqref="G5"/>
    </sheetView>
  </sheetViews>
  <sheetFormatPr baseColWidth="10" defaultRowHeight="16" x14ac:dyDescent="0.2"/>
  <cols>
    <col min="1" max="1" width="10.83203125" style="1"/>
    <col min="2" max="2" width="20.1640625" style="9" bestFit="1" customWidth="1"/>
    <col min="3" max="3" width="20.1640625" style="9" customWidth="1"/>
    <col min="4" max="4" width="11.6640625" style="9" bestFit="1" customWidth="1"/>
    <col min="5" max="6" width="11.5" style="9" bestFit="1" customWidth="1"/>
    <col min="7" max="7" width="11" style="9" bestFit="1" customWidth="1"/>
    <col min="8" max="8" width="12.6640625" style="9" bestFit="1" customWidth="1"/>
    <col min="9" max="9" width="11.6640625" style="9" bestFit="1" customWidth="1"/>
    <col min="10" max="16384" width="10.83203125" style="1"/>
  </cols>
  <sheetData>
    <row r="1" spans="2:9" ht="17" thickBot="1" x14ac:dyDescent="0.25"/>
    <row r="2" spans="2:9" ht="22" thickBot="1" x14ac:dyDescent="0.3">
      <c r="B2" s="43" t="s">
        <v>26</v>
      </c>
      <c r="C2" s="44"/>
      <c r="D2" s="44"/>
      <c r="E2" s="44"/>
      <c r="F2" s="44"/>
      <c r="G2" s="44"/>
      <c r="H2" s="44"/>
      <c r="I2" s="45"/>
    </row>
    <row r="3" spans="2:9" ht="21" x14ac:dyDescent="0.25">
      <c r="B3" s="42"/>
      <c r="C3" s="42"/>
      <c r="D3" s="42"/>
      <c r="E3" s="42"/>
      <c r="F3" s="42"/>
      <c r="G3" s="42"/>
      <c r="H3" s="42"/>
      <c r="I3" s="42"/>
    </row>
    <row r="4" spans="2:9" ht="21" x14ac:dyDescent="0.25">
      <c r="B4" s="46" t="s">
        <v>0</v>
      </c>
      <c r="C4" s="47"/>
      <c r="D4" s="47"/>
      <c r="E4" s="47"/>
      <c r="F4" s="47"/>
      <c r="G4" s="47"/>
      <c r="H4" s="47"/>
      <c r="I4" s="48"/>
    </row>
    <row r="5" spans="2:9" x14ac:dyDescent="0.2">
      <c r="B5" s="27" t="s">
        <v>7</v>
      </c>
      <c r="C5" s="27" t="s">
        <v>25</v>
      </c>
      <c r="D5" s="13" t="s">
        <v>1</v>
      </c>
      <c r="E5" s="13" t="s">
        <v>2</v>
      </c>
      <c r="F5" s="13" t="s">
        <v>3</v>
      </c>
      <c r="G5" s="13" t="s">
        <v>4</v>
      </c>
      <c r="H5" s="13" t="s">
        <v>5</v>
      </c>
      <c r="I5" s="14" t="s">
        <v>6</v>
      </c>
    </row>
    <row r="6" spans="2:9" x14ac:dyDescent="0.2">
      <c r="B6" s="6">
        <v>0</v>
      </c>
      <c r="C6" s="6">
        <f>B6*7</f>
        <v>0</v>
      </c>
      <c r="D6" s="18" t="s">
        <v>23</v>
      </c>
      <c r="E6" s="18" t="s">
        <v>23</v>
      </c>
      <c r="F6" s="18" t="s">
        <v>23</v>
      </c>
      <c r="G6" s="18" t="s">
        <v>23</v>
      </c>
      <c r="H6" s="18" t="s">
        <v>23</v>
      </c>
      <c r="I6" s="19" t="s">
        <v>23</v>
      </c>
    </row>
    <row r="7" spans="2:9" x14ac:dyDescent="0.2">
      <c r="B7" s="7">
        <v>0.42899999999999999</v>
      </c>
      <c r="C7" s="7">
        <v>3</v>
      </c>
      <c r="D7" s="16" t="s">
        <v>23</v>
      </c>
      <c r="E7" s="16" t="s">
        <v>23</v>
      </c>
      <c r="F7" s="16" t="s">
        <v>23</v>
      </c>
      <c r="G7" s="16" t="s">
        <v>23</v>
      </c>
      <c r="H7" s="16" t="s">
        <v>23</v>
      </c>
      <c r="I7" s="21" t="s">
        <v>23</v>
      </c>
    </row>
    <row r="8" spans="2:9" x14ac:dyDescent="0.2">
      <c r="B8" s="7">
        <v>1</v>
      </c>
      <c r="C8" s="7">
        <f t="shared" ref="C8:C18" si="0">B8*7</f>
        <v>7</v>
      </c>
      <c r="D8" s="16" t="s">
        <v>23</v>
      </c>
      <c r="E8" s="16">
        <v>5800</v>
      </c>
      <c r="F8" s="16" t="s">
        <v>23</v>
      </c>
      <c r="G8" s="16">
        <v>2200</v>
      </c>
      <c r="H8" s="16" t="s">
        <v>23</v>
      </c>
      <c r="I8" s="21">
        <v>21000</v>
      </c>
    </row>
    <row r="9" spans="2:9" x14ac:dyDescent="0.2">
      <c r="B9" s="7">
        <v>1.429</v>
      </c>
      <c r="C9" s="7">
        <v>10</v>
      </c>
      <c r="D9" s="16" t="s">
        <v>23</v>
      </c>
      <c r="E9" s="16">
        <v>370000</v>
      </c>
      <c r="F9" s="16">
        <v>440</v>
      </c>
      <c r="G9" s="16">
        <v>160000</v>
      </c>
      <c r="H9" s="16" t="s">
        <v>23</v>
      </c>
      <c r="I9" s="21">
        <v>970000</v>
      </c>
    </row>
    <row r="10" spans="2:9" x14ac:dyDescent="0.2">
      <c r="B10" s="7">
        <v>2</v>
      </c>
      <c r="C10" s="7">
        <f t="shared" si="0"/>
        <v>14</v>
      </c>
      <c r="D10" s="16">
        <v>300</v>
      </c>
      <c r="E10" s="16">
        <v>6500000</v>
      </c>
      <c r="F10" s="16">
        <v>400000</v>
      </c>
      <c r="G10" s="16">
        <v>1600000</v>
      </c>
      <c r="H10" s="16" t="s">
        <v>23</v>
      </c>
      <c r="I10" s="21">
        <v>57000000</v>
      </c>
    </row>
    <row r="11" spans="2:9" x14ac:dyDescent="0.2">
      <c r="B11" s="7">
        <v>2.4289999999999998</v>
      </c>
      <c r="C11" s="7">
        <v>17</v>
      </c>
      <c r="D11" s="16">
        <v>40000</v>
      </c>
      <c r="E11" s="16">
        <v>2700000</v>
      </c>
      <c r="F11" s="16">
        <v>15000000</v>
      </c>
      <c r="G11" s="16">
        <v>1900000</v>
      </c>
      <c r="H11" s="16" t="s">
        <v>23</v>
      </c>
      <c r="I11" s="21">
        <v>87000000</v>
      </c>
    </row>
    <row r="12" spans="2:9" x14ac:dyDescent="0.2">
      <c r="B12" s="7">
        <v>3</v>
      </c>
      <c r="C12" s="7">
        <f t="shared" si="0"/>
        <v>21</v>
      </c>
      <c r="D12" s="16">
        <v>6600000</v>
      </c>
      <c r="E12" s="16">
        <v>7100000</v>
      </c>
      <c r="F12" s="16">
        <v>40000000</v>
      </c>
      <c r="G12" s="16">
        <v>640000</v>
      </c>
      <c r="H12" s="16" t="s">
        <v>23</v>
      </c>
      <c r="I12" s="21">
        <v>16000000</v>
      </c>
    </row>
    <row r="13" spans="2:9" x14ac:dyDescent="0.2">
      <c r="B13" s="7">
        <v>4</v>
      </c>
      <c r="C13" s="7">
        <f t="shared" si="0"/>
        <v>28</v>
      </c>
      <c r="D13" s="16">
        <v>33000000</v>
      </c>
      <c r="E13" s="16">
        <v>500000</v>
      </c>
      <c r="F13" s="16">
        <v>6400000</v>
      </c>
      <c r="G13" s="16">
        <v>240000</v>
      </c>
      <c r="H13" s="16" t="s">
        <v>23</v>
      </c>
      <c r="I13" s="21">
        <v>6100000</v>
      </c>
    </row>
    <row r="14" spans="2:9" x14ac:dyDescent="0.2">
      <c r="B14" s="7">
        <v>5</v>
      </c>
      <c r="C14" s="7">
        <f t="shared" si="0"/>
        <v>35</v>
      </c>
      <c r="D14" s="16">
        <v>7100000</v>
      </c>
      <c r="E14" s="16">
        <v>400000</v>
      </c>
      <c r="F14" s="16">
        <v>2800000</v>
      </c>
      <c r="G14" s="16">
        <v>400000</v>
      </c>
      <c r="H14" s="16" t="s">
        <v>23</v>
      </c>
      <c r="I14" s="21">
        <v>3400000</v>
      </c>
    </row>
    <row r="15" spans="2:9" x14ac:dyDescent="0.2">
      <c r="B15" s="7">
        <v>6</v>
      </c>
      <c r="C15" s="7">
        <f t="shared" si="0"/>
        <v>42</v>
      </c>
      <c r="D15" s="16">
        <v>1400000</v>
      </c>
      <c r="E15" s="16">
        <v>120000</v>
      </c>
      <c r="F15" s="16">
        <v>680000</v>
      </c>
      <c r="G15" s="16">
        <v>11000</v>
      </c>
      <c r="H15" s="16" t="s">
        <v>23</v>
      </c>
      <c r="I15" s="21">
        <v>1200000</v>
      </c>
    </row>
    <row r="16" spans="2:9" x14ac:dyDescent="0.2">
      <c r="B16" s="7">
        <v>7</v>
      </c>
      <c r="C16" s="7">
        <f t="shared" si="0"/>
        <v>49</v>
      </c>
      <c r="D16" s="16">
        <v>1000000</v>
      </c>
      <c r="E16" s="16">
        <v>75000</v>
      </c>
      <c r="F16" s="16">
        <v>320000</v>
      </c>
      <c r="G16" s="16">
        <v>37000</v>
      </c>
      <c r="H16" s="16" t="s">
        <v>23</v>
      </c>
      <c r="I16" s="21">
        <v>570000</v>
      </c>
    </row>
    <row r="17" spans="2:9" x14ac:dyDescent="0.2">
      <c r="B17" s="7">
        <v>8</v>
      </c>
      <c r="C17" s="7">
        <f t="shared" si="0"/>
        <v>56</v>
      </c>
      <c r="D17" s="16">
        <v>200000</v>
      </c>
      <c r="E17" s="16">
        <v>53000</v>
      </c>
      <c r="F17" s="16">
        <v>120000</v>
      </c>
      <c r="G17" s="16">
        <v>570</v>
      </c>
      <c r="H17" s="16" t="s">
        <v>24</v>
      </c>
      <c r="I17" s="21">
        <v>110000</v>
      </c>
    </row>
    <row r="18" spans="2:9" x14ac:dyDescent="0.2">
      <c r="B18" s="8">
        <v>12</v>
      </c>
      <c r="C18" s="8">
        <f t="shared" si="0"/>
        <v>84</v>
      </c>
      <c r="D18" s="23">
        <v>93000</v>
      </c>
      <c r="E18" s="23">
        <v>140000</v>
      </c>
      <c r="F18" s="23">
        <v>54000</v>
      </c>
      <c r="G18" s="23">
        <v>1300</v>
      </c>
      <c r="H18" s="23" t="s">
        <v>23</v>
      </c>
      <c r="I18" s="24">
        <v>41000</v>
      </c>
    </row>
    <row r="19" spans="2:9" x14ac:dyDescent="0.2">
      <c r="B19" s="5"/>
      <c r="C19" s="5"/>
      <c r="D19" s="5"/>
      <c r="E19" s="5"/>
      <c r="F19" s="5"/>
      <c r="G19" s="5"/>
      <c r="H19" s="5"/>
      <c r="I19" s="5"/>
    </row>
    <row r="21" spans="2:9" ht="21" x14ac:dyDescent="0.25">
      <c r="B21" s="49" t="s">
        <v>8</v>
      </c>
      <c r="C21" s="50"/>
      <c r="D21" s="50"/>
      <c r="E21" s="50"/>
      <c r="F21" s="50"/>
      <c r="G21" s="50"/>
      <c r="H21" s="50"/>
      <c r="I21" s="51"/>
    </row>
    <row r="22" spans="2:9" x14ac:dyDescent="0.2">
      <c r="B22" s="28" t="s">
        <v>7</v>
      </c>
      <c r="C22" s="15" t="s">
        <v>25</v>
      </c>
      <c r="D22" s="10" t="s">
        <v>9</v>
      </c>
      <c r="E22" s="11" t="s">
        <v>12</v>
      </c>
      <c r="F22" s="11" t="s">
        <v>11</v>
      </c>
      <c r="G22" s="11" t="s">
        <v>14</v>
      </c>
      <c r="H22" s="11" t="s">
        <v>10</v>
      </c>
      <c r="I22" s="12" t="s">
        <v>13</v>
      </c>
    </row>
    <row r="23" spans="2:9" x14ac:dyDescent="0.2">
      <c r="B23" s="6">
        <v>0</v>
      </c>
      <c r="C23" s="2">
        <f>B23*7</f>
        <v>0</v>
      </c>
      <c r="D23" s="20" t="s">
        <v>23</v>
      </c>
      <c r="E23" s="16" t="s">
        <v>23</v>
      </c>
      <c r="F23" s="16" t="s">
        <v>23</v>
      </c>
      <c r="G23" s="16" t="s">
        <v>23</v>
      </c>
      <c r="H23" s="16" t="s">
        <v>23</v>
      </c>
      <c r="I23" s="21" t="s">
        <v>23</v>
      </c>
    </row>
    <row r="24" spans="2:9" x14ac:dyDescent="0.2">
      <c r="B24" s="7">
        <v>0.42899999999999999</v>
      </c>
      <c r="C24" s="3">
        <v>3</v>
      </c>
      <c r="D24" s="20" t="s">
        <v>23</v>
      </c>
      <c r="E24" s="16" t="s">
        <v>23</v>
      </c>
      <c r="F24" s="16" t="s">
        <v>23</v>
      </c>
      <c r="G24" s="16" t="s">
        <v>23</v>
      </c>
      <c r="H24" s="16" t="s">
        <v>23</v>
      </c>
      <c r="I24" s="21" t="s">
        <v>23</v>
      </c>
    </row>
    <row r="25" spans="2:9" x14ac:dyDescent="0.2">
      <c r="B25" s="7">
        <v>1</v>
      </c>
      <c r="C25" s="3">
        <f t="shared" ref="C25:C38" si="1">B25*7</f>
        <v>7</v>
      </c>
      <c r="D25" s="20" t="s">
        <v>23</v>
      </c>
      <c r="E25" s="16" t="s">
        <v>23</v>
      </c>
      <c r="F25" s="16">
        <v>15</v>
      </c>
      <c r="G25" s="16" t="s">
        <v>23</v>
      </c>
      <c r="H25" s="16" t="s">
        <v>23</v>
      </c>
      <c r="I25" s="21">
        <v>15</v>
      </c>
    </row>
    <row r="26" spans="2:9" x14ac:dyDescent="0.2">
      <c r="B26" s="7">
        <v>1.429</v>
      </c>
      <c r="C26" s="3">
        <v>10</v>
      </c>
      <c r="D26" s="20" t="s">
        <v>23</v>
      </c>
      <c r="E26" s="16" t="s">
        <v>23</v>
      </c>
      <c r="F26" s="16" t="s">
        <v>23</v>
      </c>
      <c r="G26" s="16" t="s">
        <v>23</v>
      </c>
      <c r="H26" s="16" t="s">
        <v>23</v>
      </c>
      <c r="I26" s="21" t="s">
        <v>23</v>
      </c>
    </row>
    <row r="27" spans="2:9" x14ac:dyDescent="0.2">
      <c r="B27" s="7">
        <v>2</v>
      </c>
      <c r="C27" s="3">
        <f t="shared" si="1"/>
        <v>14</v>
      </c>
      <c r="D27" s="20" t="s">
        <v>23</v>
      </c>
      <c r="E27" s="16" t="s">
        <v>23</v>
      </c>
      <c r="F27" s="16" t="s">
        <v>23</v>
      </c>
      <c r="G27" s="16" t="s">
        <v>23</v>
      </c>
      <c r="H27" s="16" t="s">
        <v>23</v>
      </c>
      <c r="I27" s="21" t="s">
        <v>23</v>
      </c>
    </row>
    <row r="28" spans="2:9" x14ac:dyDescent="0.2">
      <c r="B28" s="7">
        <v>2.4289999999999998</v>
      </c>
      <c r="C28" s="3">
        <v>17</v>
      </c>
      <c r="D28" s="20" t="s">
        <v>23</v>
      </c>
      <c r="E28" s="16" t="s">
        <v>23</v>
      </c>
      <c r="F28" s="16" t="s">
        <v>23</v>
      </c>
      <c r="G28" s="16" t="s">
        <v>23</v>
      </c>
      <c r="H28" s="16" t="s">
        <v>23</v>
      </c>
      <c r="I28" s="21" t="s">
        <v>23</v>
      </c>
    </row>
    <row r="29" spans="2:9" x14ac:dyDescent="0.2">
      <c r="B29" s="7">
        <v>3</v>
      </c>
      <c r="C29" s="3">
        <f t="shared" si="1"/>
        <v>21</v>
      </c>
      <c r="D29" s="20" t="s">
        <v>23</v>
      </c>
      <c r="E29" s="16" t="s">
        <v>23</v>
      </c>
      <c r="F29" s="16" t="s">
        <v>23</v>
      </c>
      <c r="G29" s="16" t="s">
        <v>23</v>
      </c>
      <c r="H29" s="16" t="s">
        <v>23</v>
      </c>
      <c r="I29" s="21" t="s">
        <v>23</v>
      </c>
    </row>
    <row r="30" spans="2:9" x14ac:dyDescent="0.2">
      <c r="B30" s="7">
        <v>4</v>
      </c>
      <c r="C30" s="3">
        <f t="shared" si="1"/>
        <v>28</v>
      </c>
      <c r="D30" s="20" t="s">
        <v>23</v>
      </c>
      <c r="E30" s="16" t="s">
        <v>23</v>
      </c>
      <c r="F30" s="16" t="s">
        <v>23</v>
      </c>
      <c r="G30" s="16" t="s">
        <v>23</v>
      </c>
      <c r="H30" s="16" t="s">
        <v>23</v>
      </c>
      <c r="I30" s="21" t="s">
        <v>23</v>
      </c>
    </row>
    <row r="31" spans="2:9" x14ac:dyDescent="0.2">
      <c r="B31" s="7">
        <v>5</v>
      </c>
      <c r="C31" s="3">
        <f t="shared" si="1"/>
        <v>35</v>
      </c>
      <c r="D31" s="20" t="s">
        <v>23</v>
      </c>
      <c r="E31" s="16" t="s">
        <v>23</v>
      </c>
      <c r="F31" s="16" t="s">
        <v>23</v>
      </c>
      <c r="G31" s="16" t="s">
        <v>23</v>
      </c>
      <c r="H31" s="16" t="s">
        <v>23</v>
      </c>
      <c r="I31" s="21" t="s">
        <v>23</v>
      </c>
    </row>
    <row r="32" spans="2:9" x14ac:dyDescent="0.2">
      <c r="B32" s="7">
        <v>6</v>
      </c>
      <c r="C32" s="3">
        <f t="shared" si="1"/>
        <v>42</v>
      </c>
      <c r="D32" s="20" t="s">
        <v>24</v>
      </c>
      <c r="E32" s="16" t="s">
        <v>24</v>
      </c>
      <c r="F32" s="16" t="s">
        <v>24</v>
      </c>
      <c r="G32" s="16" t="s">
        <v>24</v>
      </c>
      <c r="H32" s="16" t="s">
        <v>24</v>
      </c>
      <c r="I32" s="21" t="s">
        <v>24</v>
      </c>
    </row>
    <row r="33" spans="2:9" x14ac:dyDescent="0.2">
      <c r="B33" s="7">
        <v>7</v>
      </c>
      <c r="C33" s="3">
        <f t="shared" si="1"/>
        <v>49</v>
      </c>
      <c r="D33" s="20" t="s">
        <v>23</v>
      </c>
      <c r="E33" s="16" t="s">
        <v>23</v>
      </c>
      <c r="F33" s="16" t="s">
        <v>23</v>
      </c>
      <c r="G33" s="16" t="s">
        <v>23</v>
      </c>
      <c r="H33" s="16" t="s">
        <v>23</v>
      </c>
      <c r="I33" s="21" t="s">
        <v>23</v>
      </c>
    </row>
    <row r="34" spans="2:9" x14ac:dyDescent="0.2">
      <c r="B34" s="7">
        <v>8</v>
      </c>
      <c r="C34" s="3">
        <f t="shared" si="1"/>
        <v>56</v>
      </c>
      <c r="D34" s="20" t="s">
        <v>23</v>
      </c>
      <c r="E34" s="16" t="s">
        <v>23</v>
      </c>
      <c r="F34" s="16" t="s">
        <v>23</v>
      </c>
      <c r="G34" s="16" t="s">
        <v>23</v>
      </c>
      <c r="H34" s="16" t="s">
        <v>23</v>
      </c>
      <c r="I34" s="21">
        <v>2000000</v>
      </c>
    </row>
    <row r="35" spans="2:9" x14ac:dyDescent="0.2">
      <c r="B35" s="7">
        <v>9</v>
      </c>
      <c r="C35" s="3">
        <f t="shared" si="1"/>
        <v>63</v>
      </c>
      <c r="D35" s="20" t="s">
        <v>23</v>
      </c>
      <c r="E35" s="16" t="s">
        <v>23</v>
      </c>
      <c r="F35" s="16" t="s">
        <v>23</v>
      </c>
      <c r="G35" s="16">
        <v>15</v>
      </c>
      <c r="H35" s="16">
        <v>240000</v>
      </c>
      <c r="I35" s="21">
        <v>100000000</v>
      </c>
    </row>
    <row r="36" spans="2:9" x14ac:dyDescent="0.2">
      <c r="B36" s="7">
        <v>10</v>
      </c>
      <c r="C36" s="3">
        <f t="shared" si="1"/>
        <v>70</v>
      </c>
      <c r="D36" s="20" t="s">
        <v>23</v>
      </c>
      <c r="E36" s="16" t="s">
        <v>23</v>
      </c>
      <c r="F36" s="16">
        <v>160000</v>
      </c>
      <c r="G36" s="16" t="s">
        <v>23</v>
      </c>
      <c r="H36" s="16">
        <v>25000000</v>
      </c>
      <c r="I36" s="21">
        <v>6100000</v>
      </c>
    </row>
    <row r="37" spans="2:9" x14ac:dyDescent="0.2">
      <c r="B37" s="7">
        <v>11</v>
      </c>
      <c r="C37" s="3">
        <f t="shared" si="1"/>
        <v>77</v>
      </c>
      <c r="D37" s="20" t="s">
        <v>23</v>
      </c>
      <c r="E37" s="16" t="s">
        <v>23</v>
      </c>
      <c r="F37" s="16">
        <v>56000000</v>
      </c>
      <c r="G37" s="16" t="s">
        <v>23</v>
      </c>
      <c r="H37" s="16">
        <v>6300000</v>
      </c>
      <c r="I37" s="21">
        <v>2300000</v>
      </c>
    </row>
    <row r="38" spans="2:9" x14ac:dyDescent="0.2">
      <c r="B38" s="8">
        <v>12</v>
      </c>
      <c r="C38" s="4">
        <f t="shared" si="1"/>
        <v>84</v>
      </c>
      <c r="D38" s="22" t="s">
        <v>23</v>
      </c>
      <c r="E38" s="23">
        <v>260000</v>
      </c>
      <c r="F38" s="23">
        <v>3900000</v>
      </c>
      <c r="G38" s="23" t="s">
        <v>23</v>
      </c>
      <c r="H38" s="23">
        <v>2300000</v>
      </c>
      <c r="I38" s="24">
        <v>10000000</v>
      </c>
    </row>
    <row r="39" spans="2:9" x14ac:dyDescent="0.2">
      <c r="B39" s="5"/>
      <c r="C39" s="5"/>
      <c r="D39" s="5"/>
      <c r="E39" s="5"/>
      <c r="F39" s="5"/>
      <c r="G39" s="5"/>
      <c r="H39" s="5"/>
      <c r="I39" s="5"/>
    </row>
    <row r="40" spans="2:9" x14ac:dyDescent="0.2">
      <c r="B40" s="5"/>
      <c r="C40" s="5"/>
      <c r="D40" s="5"/>
      <c r="E40" s="5"/>
      <c r="F40" s="5"/>
      <c r="G40" s="5"/>
      <c r="H40" s="5"/>
      <c r="I40" s="5"/>
    </row>
    <row r="41" spans="2:9" ht="21" x14ac:dyDescent="0.25">
      <c r="B41" s="49" t="s">
        <v>15</v>
      </c>
      <c r="C41" s="50"/>
      <c r="D41" s="50"/>
      <c r="E41" s="50"/>
      <c r="F41" s="50"/>
      <c r="G41" s="50"/>
      <c r="H41" s="50"/>
      <c r="I41" s="51"/>
    </row>
    <row r="42" spans="2:9" x14ac:dyDescent="0.2">
      <c r="B42" s="28" t="s">
        <v>7</v>
      </c>
      <c r="C42" s="27" t="s">
        <v>25</v>
      </c>
      <c r="D42" s="10" t="s">
        <v>16</v>
      </c>
      <c r="E42" s="11" t="s">
        <v>17</v>
      </c>
      <c r="F42" s="11" t="s">
        <v>18</v>
      </c>
      <c r="G42" s="11" t="s">
        <v>19</v>
      </c>
      <c r="H42" s="11" t="s">
        <v>20</v>
      </c>
      <c r="I42" s="12" t="s">
        <v>21</v>
      </c>
    </row>
    <row r="43" spans="2:9" x14ac:dyDescent="0.2">
      <c r="B43" s="7">
        <v>0</v>
      </c>
      <c r="C43" s="6">
        <f>B43*7</f>
        <v>0</v>
      </c>
      <c r="D43" s="39" t="s">
        <v>23</v>
      </c>
      <c r="E43" s="40" t="s">
        <v>23</v>
      </c>
      <c r="F43" s="40" t="s">
        <v>23</v>
      </c>
      <c r="G43" s="40" t="s">
        <v>23</v>
      </c>
      <c r="H43" s="40" t="s">
        <v>23</v>
      </c>
      <c r="I43" s="41" t="s">
        <v>23</v>
      </c>
    </row>
    <row r="44" spans="2:9" x14ac:dyDescent="0.2">
      <c r="B44" s="7">
        <v>0.42899999999999999</v>
      </c>
      <c r="C44" s="7">
        <v>3</v>
      </c>
      <c r="D44" s="29" t="s">
        <v>24</v>
      </c>
      <c r="E44" s="30" t="s">
        <v>24</v>
      </c>
      <c r="F44" s="30" t="s">
        <v>24</v>
      </c>
      <c r="G44" s="30" t="s">
        <v>24</v>
      </c>
      <c r="H44" s="30" t="s">
        <v>24</v>
      </c>
      <c r="I44" s="31" t="s">
        <v>24</v>
      </c>
    </row>
    <row r="45" spans="2:9" x14ac:dyDescent="0.2">
      <c r="B45" s="7">
        <v>1</v>
      </c>
      <c r="C45" s="7">
        <f t="shared" ref="C45:C58" si="2">B45*7</f>
        <v>7</v>
      </c>
      <c r="D45" s="29" t="s">
        <v>24</v>
      </c>
      <c r="E45" s="30" t="s">
        <v>24</v>
      </c>
      <c r="F45" s="30" t="s">
        <v>24</v>
      </c>
      <c r="G45" s="30" t="s">
        <v>24</v>
      </c>
      <c r="H45" s="30" t="s">
        <v>24</v>
      </c>
      <c r="I45" s="31" t="s">
        <v>24</v>
      </c>
    </row>
    <row r="46" spans="2:9" x14ac:dyDescent="0.2">
      <c r="B46" s="7">
        <v>1.429</v>
      </c>
      <c r="C46" s="7">
        <v>10</v>
      </c>
      <c r="D46" s="29" t="s">
        <v>23</v>
      </c>
      <c r="E46" s="30">
        <v>15</v>
      </c>
      <c r="F46" s="30">
        <v>970</v>
      </c>
      <c r="G46" s="30">
        <v>25</v>
      </c>
      <c r="H46" s="30" t="s">
        <v>23</v>
      </c>
      <c r="I46" s="31" t="s">
        <v>23</v>
      </c>
    </row>
    <row r="47" spans="2:9" x14ac:dyDescent="0.2">
      <c r="B47" s="7">
        <v>2</v>
      </c>
      <c r="C47" s="7">
        <f t="shared" si="2"/>
        <v>14</v>
      </c>
      <c r="D47" s="29" t="s">
        <v>23</v>
      </c>
      <c r="E47" s="30" t="s">
        <v>23</v>
      </c>
      <c r="F47" s="30" t="s">
        <v>23</v>
      </c>
      <c r="G47" s="30" t="s">
        <v>23</v>
      </c>
      <c r="H47" s="30" t="s">
        <v>23</v>
      </c>
      <c r="I47" s="31" t="s">
        <v>23</v>
      </c>
    </row>
    <row r="48" spans="2:9" x14ac:dyDescent="0.2">
      <c r="B48" s="7">
        <v>2.4289999999999998</v>
      </c>
      <c r="C48" s="7">
        <v>17</v>
      </c>
      <c r="D48" s="29" t="s">
        <v>23</v>
      </c>
      <c r="E48" s="30" t="s">
        <v>23</v>
      </c>
      <c r="F48" s="30" t="s">
        <v>23</v>
      </c>
      <c r="G48" s="30" t="s">
        <v>23</v>
      </c>
      <c r="H48" s="30" t="s">
        <v>23</v>
      </c>
      <c r="I48" s="31" t="s">
        <v>23</v>
      </c>
    </row>
    <row r="49" spans="2:9" x14ac:dyDescent="0.2">
      <c r="B49" s="7">
        <v>3</v>
      </c>
      <c r="C49" s="7">
        <f t="shared" si="2"/>
        <v>21</v>
      </c>
      <c r="D49" s="29" t="s">
        <v>23</v>
      </c>
      <c r="E49" s="30" t="s">
        <v>23</v>
      </c>
      <c r="F49" s="30" t="s">
        <v>23</v>
      </c>
      <c r="G49" s="30" t="s">
        <v>23</v>
      </c>
      <c r="H49" s="30" t="s">
        <v>23</v>
      </c>
      <c r="I49" s="31" t="s">
        <v>23</v>
      </c>
    </row>
    <row r="50" spans="2:9" x14ac:dyDescent="0.2">
      <c r="B50" s="7">
        <v>4</v>
      </c>
      <c r="C50" s="7">
        <f t="shared" si="2"/>
        <v>28</v>
      </c>
      <c r="D50" s="29" t="s">
        <v>23</v>
      </c>
      <c r="E50" s="30" t="s">
        <v>23</v>
      </c>
      <c r="F50" s="30" t="s">
        <v>23</v>
      </c>
      <c r="G50" s="30" t="s">
        <v>23</v>
      </c>
      <c r="H50" s="30" t="s">
        <v>23</v>
      </c>
      <c r="I50" s="31" t="s">
        <v>23</v>
      </c>
    </row>
    <row r="51" spans="2:9" x14ac:dyDescent="0.2">
      <c r="B51" s="7">
        <v>5</v>
      </c>
      <c r="C51" s="7">
        <f t="shared" si="2"/>
        <v>35</v>
      </c>
      <c r="D51" s="29" t="s">
        <v>23</v>
      </c>
      <c r="E51" s="30" t="s">
        <v>23</v>
      </c>
      <c r="F51" s="32">
        <v>2000000</v>
      </c>
      <c r="G51" s="32" t="s">
        <v>23</v>
      </c>
      <c r="H51" s="32" t="s">
        <v>23</v>
      </c>
      <c r="I51" s="33">
        <v>95000</v>
      </c>
    </row>
    <row r="52" spans="2:9" x14ac:dyDescent="0.2">
      <c r="B52" s="7">
        <v>6</v>
      </c>
      <c r="C52" s="7">
        <f t="shared" si="2"/>
        <v>42</v>
      </c>
      <c r="D52" s="34">
        <v>1700</v>
      </c>
      <c r="E52" s="30" t="s">
        <v>23</v>
      </c>
      <c r="F52" s="32">
        <v>3900000</v>
      </c>
      <c r="G52" s="32" t="s">
        <v>23</v>
      </c>
      <c r="H52" s="32" t="s">
        <v>23</v>
      </c>
      <c r="I52" s="33">
        <v>10000</v>
      </c>
    </row>
    <row r="53" spans="2:9" x14ac:dyDescent="0.2">
      <c r="B53" s="7">
        <v>7</v>
      </c>
      <c r="C53" s="7">
        <f t="shared" si="2"/>
        <v>49</v>
      </c>
      <c r="D53" s="34">
        <v>12000000</v>
      </c>
      <c r="E53" s="32" t="s">
        <v>23</v>
      </c>
      <c r="F53" s="32">
        <v>840000</v>
      </c>
      <c r="G53" s="32" t="s">
        <v>23</v>
      </c>
      <c r="H53" s="32" t="s">
        <v>23</v>
      </c>
      <c r="I53" s="33">
        <v>12000000</v>
      </c>
    </row>
    <row r="54" spans="2:9" x14ac:dyDescent="0.2">
      <c r="B54" s="7">
        <v>8</v>
      </c>
      <c r="C54" s="7">
        <f t="shared" si="2"/>
        <v>56</v>
      </c>
      <c r="D54" s="34">
        <v>9200000</v>
      </c>
      <c r="E54" s="32" t="s">
        <v>23</v>
      </c>
      <c r="F54" s="32">
        <v>1100000</v>
      </c>
      <c r="G54" s="32" t="s">
        <v>23</v>
      </c>
      <c r="H54" s="32" t="s">
        <v>23</v>
      </c>
      <c r="I54" s="33">
        <v>11000000</v>
      </c>
    </row>
    <row r="55" spans="2:9" x14ac:dyDescent="0.2">
      <c r="B55" s="7">
        <v>9</v>
      </c>
      <c r="C55" s="7">
        <f t="shared" si="2"/>
        <v>63</v>
      </c>
      <c r="D55" s="34">
        <v>280000</v>
      </c>
      <c r="E55" s="32" t="s">
        <v>24</v>
      </c>
      <c r="F55" s="32">
        <v>150000</v>
      </c>
      <c r="G55" s="32" t="s">
        <v>24</v>
      </c>
      <c r="H55" s="32" t="s">
        <v>24</v>
      </c>
      <c r="I55" s="33">
        <v>630000</v>
      </c>
    </row>
    <row r="56" spans="2:9" x14ac:dyDescent="0.2">
      <c r="B56" s="7">
        <v>10</v>
      </c>
      <c r="C56" s="7">
        <f t="shared" si="2"/>
        <v>70</v>
      </c>
      <c r="D56" s="34">
        <v>48000</v>
      </c>
      <c r="E56" s="32" t="s">
        <v>24</v>
      </c>
      <c r="F56" s="32">
        <v>89000</v>
      </c>
      <c r="G56" s="32" t="s">
        <v>24</v>
      </c>
      <c r="H56" s="32" t="s">
        <v>24</v>
      </c>
      <c r="I56" s="33">
        <v>190000</v>
      </c>
    </row>
    <row r="57" spans="2:9" x14ac:dyDescent="0.2">
      <c r="B57" s="7">
        <v>11</v>
      </c>
      <c r="C57" s="7">
        <f t="shared" si="2"/>
        <v>77</v>
      </c>
      <c r="D57" s="34">
        <v>45000</v>
      </c>
      <c r="E57" s="32" t="s">
        <v>22</v>
      </c>
      <c r="F57" s="32">
        <v>160000</v>
      </c>
      <c r="G57" s="32" t="s">
        <v>22</v>
      </c>
      <c r="H57" s="32" t="s">
        <v>22</v>
      </c>
      <c r="I57" s="33">
        <v>190000</v>
      </c>
    </row>
    <row r="58" spans="2:9" x14ac:dyDescent="0.2">
      <c r="B58" s="8">
        <v>12</v>
      </c>
      <c r="C58" s="8">
        <f t="shared" si="2"/>
        <v>84</v>
      </c>
      <c r="D58" s="35">
        <v>18000</v>
      </c>
      <c r="E58" s="36" t="s">
        <v>24</v>
      </c>
      <c r="F58" s="37">
        <v>44000</v>
      </c>
      <c r="G58" s="36" t="s">
        <v>24</v>
      </c>
      <c r="H58" s="36" t="s">
        <v>24</v>
      </c>
      <c r="I58" s="38">
        <v>87000</v>
      </c>
    </row>
  </sheetData>
  <mergeCells count="4">
    <mergeCell ref="B4:I4"/>
    <mergeCell ref="B21:I21"/>
    <mergeCell ref="B41:I41"/>
    <mergeCell ref="B2:I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FACE-D1FA-1545-895A-865B95F76695}">
  <dimension ref="B1:I66"/>
  <sheetViews>
    <sheetView topLeftCell="A35" workbookViewId="0">
      <selection activeCell="I9" sqref="I9"/>
    </sheetView>
  </sheetViews>
  <sheetFormatPr baseColWidth="10" defaultRowHeight="16" x14ac:dyDescent="0.2"/>
  <cols>
    <col min="1" max="1" width="10.83203125" style="1"/>
    <col min="2" max="2" width="20.1640625" style="9" bestFit="1" customWidth="1"/>
    <col min="3" max="3" width="20.1640625" style="9" customWidth="1"/>
    <col min="4" max="4" width="11.6640625" style="9" bestFit="1" customWidth="1"/>
    <col min="5" max="6" width="11.5" style="9" bestFit="1" customWidth="1"/>
    <col min="7" max="7" width="11" style="9" bestFit="1" customWidth="1"/>
    <col min="8" max="8" width="12.6640625" style="9" bestFit="1" customWidth="1"/>
    <col min="9" max="9" width="11.6640625" style="9" bestFit="1" customWidth="1"/>
    <col min="10" max="16384" width="10.83203125" style="1"/>
  </cols>
  <sheetData>
    <row r="1" spans="2:9" ht="17" thickBot="1" x14ac:dyDescent="0.25"/>
    <row r="2" spans="2:9" ht="22" thickBot="1" x14ac:dyDescent="0.3">
      <c r="B2" s="43" t="s">
        <v>27</v>
      </c>
      <c r="C2" s="44"/>
      <c r="D2" s="44"/>
      <c r="E2" s="44"/>
      <c r="F2" s="44"/>
      <c r="G2" s="44"/>
      <c r="H2" s="44"/>
      <c r="I2" s="45"/>
    </row>
    <row r="3" spans="2:9" ht="21" x14ac:dyDescent="0.25">
      <c r="B3" s="42"/>
      <c r="C3" s="42"/>
      <c r="D3" s="54"/>
      <c r="E3" s="54"/>
      <c r="F3" s="54"/>
      <c r="G3" s="54"/>
      <c r="H3" s="54"/>
      <c r="I3" s="54"/>
    </row>
    <row r="4" spans="2:9" ht="21" x14ac:dyDescent="0.25">
      <c r="B4" s="49" t="s">
        <v>28</v>
      </c>
      <c r="C4" s="50"/>
      <c r="D4" s="50"/>
      <c r="E4" s="50"/>
      <c r="F4" s="50"/>
      <c r="G4" s="50"/>
      <c r="H4" s="50"/>
      <c r="I4" s="51"/>
    </row>
    <row r="5" spans="2:9" x14ac:dyDescent="0.2">
      <c r="B5" s="27" t="s">
        <v>7</v>
      </c>
      <c r="C5" s="27" t="s">
        <v>25</v>
      </c>
      <c r="D5" s="13" t="s">
        <v>9</v>
      </c>
      <c r="E5" s="13" t="s">
        <v>12</v>
      </c>
      <c r="F5" s="13" t="s">
        <v>11</v>
      </c>
      <c r="G5" s="13" t="s">
        <v>14</v>
      </c>
      <c r="H5" s="13" t="s">
        <v>10</v>
      </c>
      <c r="I5" s="14" t="s">
        <v>13</v>
      </c>
    </row>
    <row r="6" spans="2:9" x14ac:dyDescent="0.2">
      <c r="B6" s="6">
        <v>0</v>
      </c>
      <c r="C6" s="6">
        <f>B6*7</f>
        <v>0</v>
      </c>
      <c r="D6" s="17"/>
      <c r="E6" s="18"/>
      <c r="F6" s="18"/>
      <c r="G6" s="18"/>
      <c r="H6" s="18"/>
      <c r="I6" s="19"/>
    </row>
    <row r="7" spans="2:9" x14ac:dyDescent="0.2">
      <c r="B7" s="7">
        <v>0.42899999999999999</v>
      </c>
      <c r="C7" s="7">
        <v>3</v>
      </c>
      <c r="D7" s="3">
        <v>0.2</v>
      </c>
      <c r="E7" s="5">
        <v>0.2</v>
      </c>
      <c r="F7" s="5">
        <v>0.2</v>
      </c>
      <c r="G7" s="5">
        <v>0.2</v>
      </c>
      <c r="H7" s="5">
        <v>0.2</v>
      </c>
      <c r="I7" s="52">
        <v>0.2</v>
      </c>
    </row>
    <row r="8" spans="2:9" x14ac:dyDescent="0.2">
      <c r="B8" s="7">
        <v>1</v>
      </c>
      <c r="C8" s="7">
        <f t="shared" ref="C8:C18" si="0">B8*7</f>
        <v>7</v>
      </c>
      <c r="D8" s="3">
        <v>92.051249999999996</v>
      </c>
      <c r="E8" s="5">
        <v>87.992500000000007</v>
      </c>
      <c r="F8" s="5">
        <v>94.998333299999999</v>
      </c>
      <c r="G8" s="5">
        <v>58.494166700000001</v>
      </c>
      <c r="H8" s="5">
        <v>69.346874999999997</v>
      </c>
      <c r="I8" s="52">
        <v>62.131875000000001</v>
      </c>
    </row>
    <row r="9" spans="2:9" x14ac:dyDescent="0.2">
      <c r="B9" s="7">
        <v>1.429</v>
      </c>
      <c r="C9" s="7">
        <v>10</v>
      </c>
      <c r="D9" s="3">
        <v>59.22</v>
      </c>
      <c r="E9" s="5">
        <v>57.335000000000001</v>
      </c>
      <c r="F9" s="5">
        <v>63.990625000000001</v>
      </c>
      <c r="G9" s="5">
        <v>47.6355</v>
      </c>
      <c r="H9" s="5">
        <v>55.344000000000001</v>
      </c>
      <c r="I9" s="52">
        <v>47.735083299999999</v>
      </c>
    </row>
    <row r="10" spans="2:9" x14ac:dyDescent="0.2">
      <c r="B10" s="7">
        <v>2</v>
      </c>
      <c r="C10" s="7">
        <f t="shared" si="0"/>
        <v>14</v>
      </c>
      <c r="D10" s="3">
        <v>133.35041699999999</v>
      </c>
      <c r="E10" s="5">
        <v>133.440833</v>
      </c>
      <c r="F10" s="5">
        <v>139.776667</v>
      </c>
      <c r="G10" s="5">
        <v>126.87875</v>
      </c>
      <c r="H10" s="5">
        <v>129.39541700000001</v>
      </c>
      <c r="I10" s="52">
        <v>117.0425</v>
      </c>
    </row>
    <row r="11" spans="2:9" x14ac:dyDescent="0.2">
      <c r="B11" s="7">
        <v>2.4289999999999998</v>
      </c>
      <c r="C11" s="7">
        <v>17</v>
      </c>
      <c r="D11" s="3">
        <v>106.717083</v>
      </c>
      <c r="E11" s="5">
        <v>119.06916699999999</v>
      </c>
      <c r="F11" s="5">
        <v>106.172917</v>
      </c>
      <c r="G11" s="5">
        <v>100.77291700000001</v>
      </c>
      <c r="H11" s="5">
        <v>98.859562499999996</v>
      </c>
      <c r="I11" s="52">
        <v>76.770312500000003</v>
      </c>
    </row>
    <row r="12" spans="2:9" x14ac:dyDescent="0.2">
      <c r="B12" s="7">
        <v>3</v>
      </c>
      <c r="C12" s="7">
        <f t="shared" si="0"/>
        <v>21</v>
      </c>
      <c r="D12" s="3">
        <v>150.82</v>
      </c>
      <c r="E12" s="5">
        <v>169.784167</v>
      </c>
      <c r="F12" s="5">
        <v>164.627083</v>
      </c>
      <c r="G12" s="5">
        <v>134.83833300000001</v>
      </c>
      <c r="H12" s="5">
        <v>149.30583300000001</v>
      </c>
      <c r="I12" s="52">
        <v>122.317083</v>
      </c>
    </row>
    <row r="13" spans="2:9" x14ac:dyDescent="0.2">
      <c r="B13" s="7">
        <v>4</v>
      </c>
      <c r="C13" s="7">
        <f t="shared" si="0"/>
        <v>28</v>
      </c>
      <c r="D13" s="3">
        <v>68.656874999999999</v>
      </c>
      <c r="E13" s="5">
        <v>117.839583</v>
      </c>
      <c r="F13" s="5">
        <v>90.365416699999997</v>
      </c>
      <c r="G13" s="5">
        <v>56.238124999999997</v>
      </c>
      <c r="H13" s="5">
        <v>47.482416700000002</v>
      </c>
      <c r="I13" s="52">
        <v>6.35025</v>
      </c>
    </row>
    <row r="14" spans="2:9" x14ac:dyDescent="0.2">
      <c r="B14" s="7">
        <v>5</v>
      </c>
      <c r="C14" s="7">
        <f t="shared" si="0"/>
        <v>35</v>
      </c>
      <c r="D14" s="3">
        <v>54.322666699999999</v>
      </c>
      <c r="E14" s="5">
        <v>62.674999999999997</v>
      </c>
      <c r="F14" s="5">
        <v>62.218125000000001</v>
      </c>
      <c r="G14" s="5">
        <v>46.665583300000002</v>
      </c>
      <c r="H14" s="5">
        <v>25.198</v>
      </c>
      <c r="I14" s="52">
        <v>0.52554999999999996</v>
      </c>
    </row>
    <row r="15" spans="2:9" x14ac:dyDescent="0.2">
      <c r="B15" s="7">
        <v>6</v>
      </c>
      <c r="C15" s="7">
        <f t="shared" si="0"/>
        <v>42</v>
      </c>
      <c r="D15" s="3">
        <v>33.843333299999998</v>
      </c>
      <c r="E15" s="5">
        <v>41.186250000000001</v>
      </c>
      <c r="F15" s="5">
        <v>37.826916699999998</v>
      </c>
      <c r="G15" s="5">
        <v>25.866</v>
      </c>
      <c r="H15" s="5">
        <v>1.0503</v>
      </c>
      <c r="I15" s="52">
        <v>0.2</v>
      </c>
    </row>
    <row r="16" spans="2:9" x14ac:dyDescent="0.2">
      <c r="B16" s="7">
        <v>7</v>
      </c>
      <c r="C16" s="7">
        <f t="shared" si="0"/>
        <v>49</v>
      </c>
      <c r="D16" s="3">
        <v>25.4381667</v>
      </c>
      <c r="E16" s="5">
        <v>35.53125</v>
      </c>
      <c r="F16" s="5">
        <v>26.780083300000001</v>
      </c>
      <c r="G16" s="5">
        <v>9.3317833300000004</v>
      </c>
      <c r="H16" s="5">
        <v>0.2</v>
      </c>
      <c r="I16" s="52">
        <v>0.2</v>
      </c>
    </row>
    <row r="17" spans="2:9" x14ac:dyDescent="0.2">
      <c r="B17" s="7">
        <v>8</v>
      </c>
      <c r="C17" s="7">
        <f t="shared" si="0"/>
        <v>56</v>
      </c>
      <c r="D17" s="3">
        <v>14.055125</v>
      </c>
      <c r="E17" s="5">
        <v>22.7605833</v>
      </c>
      <c r="F17" s="5">
        <v>13.025366699999999</v>
      </c>
      <c r="G17" s="5">
        <v>1.9218999999999999</v>
      </c>
      <c r="H17" s="5">
        <v>0.2</v>
      </c>
      <c r="I17" s="52">
        <v>0.2</v>
      </c>
    </row>
    <row r="18" spans="2:9" x14ac:dyDescent="0.2">
      <c r="B18" s="8">
        <v>9</v>
      </c>
      <c r="C18" s="8">
        <f t="shared" si="0"/>
        <v>63</v>
      </c>
      <c r="D18" s="4">
        <v>9.7242666700000004</v>
      </c>
      <c r="E18" s="26">
        <v>13.492875</v>
      </c>
      <c r="F18" s="26">
        <v>4.84758333</v>
      </c>
      <c r="G18" s="26">
        <v>0.42220000000000002</v>
      </c>
      <c r="H18" s="26">
        <v>0.2</v>
      </c>
      <c r="I18" s="53">
        <v>0.2</v>
      </c>
    </row>
    <row r="19" spans="2:9" x14ac:dyDescent="0.2">
      <c r="B19" s="5"/>
      <c r="C19" s="5"/>
      <c r="D19" s="5"/>
      <c r="E19" s="5"/>
      <c r="F19" s="5"/>
      <c r="G19" s="5"/>
      <c r="H19" s="5"/>
      <c r="I19" s="5"/>
    </row>
    <row r="20" spans="2:9" ht="21" x14ac:dyDescent="0.25">
      <c r="B20" s="49" t="s">
        <v>29</v>
      </c>
      <c r="C20" s="50"/>
      <c r="D20" s="50"/>
      <c r="E20" s="50"/>
      <c r="F20" s="50"/>
      <c r="G20" s="50"/>
      <c r="H20" s="50"/>
      <c r="I20" s="51"/>
    </row>
    <row r="21" spans="2:9" x14ac:dyDescent="0.2">
      <c r="B21" s="27" t="s">
        <v>7</v>
      </c>
      <c r="C21" s="27" t="s">
        <v>25</v>
      </c>
      <c r="D21" s="13" t="s">
        <v>9</v>
      </c>
      <c r="E21" s="13" t="s">
        <v>12</v>
      </c>
      <c r="F21" s="13" t="s">
        <v>11</v>
      </c>
      <c r="G21" s="13" t="s">
        <v>14</v>
      </c>
      <c r="H21" s="13" t="s">
        <v>10</v>
      </c>
      <c r="I21" s="14" t="s">
        <v>13</v>
      </c>
    </row>
    <row r="22" spans="2:9" x14ac:dyDescent="0.2">
      <c r="B22" s="6">
        <v>0</v>
      </c>
      <c r="C22" s="6">
        <f>B22*7</f>
        <v>0</v>
      </c>
      <c r="D22" s="17"/>
      <c r="E22" s="18"/>
      <c r="F22" s="18"/>
      <c r="G22" s="18"/>
      <c r="H22" s="18"/>
      <c r="I22" s="19"/>
    </row>
    <row r="23" spans="2:9" x14ac:dyDescent="0.2">
      <c r="B23" s="7">
        <v>0.42899999999999999</v>
      </c>
      <c r="C23" s="7">
        <v>3</v>
      </c>
      <c r="D23" s="3">
        <v>0.2</v>
      </c>
      <c r="E23" s="5">
        <v>0.2</v>
      </c>
      <c r="F23" s="5">
        <v>0.2</v>
      </c>
      <c r="G23" s="5">
        <v>0.2</v>
      </c>
      <c r="H23" s="5">
        <v>0.2</v>
      </c>
      <c r="I23" s="52">
        <v>0.2</v>
      </c>
    </row>
    <row r="24" spans="2:9" x14ac:dyDescent="0.2">
      <c r="B24" s="7">
        <v>1</v>
      </c>
      <c r="C24" s="7">
        <f t="shared" ref="C24:C34" si="1">B24*7</f>
        <v>7</v>
      </c>
      <c r="D24" s="3">
        <v>57.527749999999997</v>
      </c>
      <c r="E24" s="5">
        <v>74.239916699999995</v>
      </c>
      <c r="F24" s="5">
        <v>121.66500000000001</v>
      </c>
      <c r="G24" s="5">
        <v>116.77458300000001</v>
      </c>
      <c r="H24" s="5">
        <v>127.14708299999999</v>
      </c>
      <c r="I24" s="52">
        <v>94.152124999999998</v>
      </c>
    </row>
    <row r="25" spans="2:9" x14ac:dyDescent="0.2">
      <c r="B25" s="7">
        <v>1.429</v>
      </c>
      <c r="C25" s="7">
        <v>10</v>
      </c>
      <c r="D25" s="3">
        <v>50.609749999999998</v>
      </c>
      <c r="E25" s="5">
        <v>61.433</v>
      </c>
      <c r="F25" s="5">
        <v>81.254374999999996</v>
      </c>
      <c r="G25" s="5">
        <v>96.223375000000004</v>
      </c>
      <c r="H25" s="5">
        <v>67.661166699999995</v>
      </c>
      <c r="I25" s="52">
        <v>59.145916700000001</v>
      </c>
    </row>
    <row r="26" spans="2:9" x14ac:dyDescent="0.2">
      <c r="B26" s="7">
        <v>2</v>
      </c>
      <c r="C26" s="7">
        <f t="shared" si="1"/>
        <v>14</v>
      </c>
      <c r="D26" s="3">
        <v>102.61499999999999</v>
      </c>
      <c r="E26" s="5">
        <v>116.08750000000001</v>
      </c>
      <c r="F26" s="5">
        <v>215.79583299999999</v>
      </c>
      <c r="G26" s="5">
        <v>188.63958299999999</v>
      </c>
      <c r="H26" s="5">
        <v>149.10249999999999</v>
      </c>
      <c r="I26" s="52">
        <v>163.63333299999999</v>
      </c>
    </row>
    <row r="27" spans="2:9" x14ac:dyDescent="0.2">
      <c r="B27" s="7">
        <v>2.4289999999999998</v>
      </c>
      <c r="C27" s="7">
        <v>17</v>
      </c>
      <c r="D27" s="3">
        <v>74.100250000000003</v>
      </c>
      <c r="E27" s="5">
        <v>119.159375</v>
      </c>
      <c r="F27" s="5">
        <v>163.745833</v>
      </c>
      <c r="G27" s="5">
        <v>179.004167</v>
      </c>
      <c r="H27" s="5">
        <v>113.556563</v>
      </c>
      <c r="I27" s="52">
        <v>127.119167</v>
      </c>
    </row>
    <row r="28" spans="2:9" x14ac:dyDescent="0.2">
      <c r="B28" s="7">
        <v>3</v>
      </c>
      <c r="C28" s="7">
        <f t="shared" si="1"/>
        <v>21</v>
      </c>
      <c r="D28" s="3">
        <v>84.649375000000006</v>
      </c>
      <c r="E28" s="5">
        <v>180.51083299999999</v>
      </c>
      <c r="F28" s="5">
        <v>198.76124999999999</v>
      </c>
      <c r="G28" s="5">
        <v>216.85374999999999</v>
      </c>
      <c r="H28" s="5">
        <v>186.60374999999999</v>
      </c>
      <c r="I28" s="52">
        <v>190.6525</v>
      </c>
    </row>
    <row r="29" spans="2:9" x14ac:dyDescent="0.2">
      <c r="B29" s="7">
        <v>4</v>
      </c>
      <c r="C29" s="7">
        <f t="shared" si="1"/>
        <v>28</v>
      </c>
      <c r="D29" s="3">
        <v>42.307166700000003</v>
      </c>
      <c r="E29" s="5">
        <v>94.410062499999995</v>
      </c>
      <c r="F29" s="5">
        <v>85.1291875</v>
      </c>
      <c r="G29" s="5">
        <v>100.166875</v>
      </c>
      <c r="H29" s="5">
        <v>82.221249999999998</v>
      </c>
      <c r="I29" s="52">
        <v>93.337125</v>
      </c>
    </row>
    <row r="30" spans="2:9" x14ac:dyDescent="0.2">
      <c r="B30" s="7">
        <v>5</v>
      </c>
      <c r="C30" s="7">
        <f t="shared" si="1"/>
        <v>35</v>
      </c>
      <c r="D30" s="3">
        <v>31.948625</v>
      </c>
      <c r="E30" s="5">
        <v>79.443749999999994</v>
      </c>
      <c r="F30" s="5">
        <v>46.300666700000001</v>
      </c>
      <c r="G30" s="5">
        <v>57.138333299999999</v>
      </c>
      <c r="H30" s="5">
        <v>63.468125000000001</v>
      </c>
      <c r="I30" s="52">
        <v>61.629375000000003</v>
      </c>
    </row>
    <row r="31" spans="2:9" x14ac:dyDescent="0.2">
      <c r="B31" s="7">
        <v>6</v>
      </c>
      <c r="C31" s="7">
        <f t="shared" si="1"/>
        <v>42</v>
      </c>
      <c r="D31" s="3">
        <v>18.4467</v>
      </c>
      <c r="E31" s="5">
        <v>48.259500000000003</v>
      </c>
      <c r="F31" s="5">
        <v>26.9276667</v>
      </c>
      <c r="G31" s="5">
        <v>25.6235</v>
      </c>
      <c r="H31" s="5">
        <v>43.595833300000002</v>
      </c>
      <c r="I31" s="52">
        <v>15.447725</v>
      </c>
    </row>
    <row r="32" spans="2:9" x14ac:dyDescent="0.2">
      <c r="B32" s="7">
        <v>7</v>
      </c>
      <c r="C32" s="7">
        <f t="shared" si="1"/>
        <v>49</v>
      </c>
      <c r="D32" s="3">
        <v>10.6684667</v>
      </c>
      <c r="E32" s="5">
        <v>25.345775</v>
      </c>
      <c r="F32" s="5">
        <v>12.8321667</v>
      </c>
      <c r="G32" s="5">
        <v>5.8557833300000004</v>
      </c>
      <c r="H32" s="5">
        <v>10.57255</v>
      </c>
      <c r="I32" s="52">
        <v>0.2</v>
      </c>
    </row>
    <row r="33" spans="2:9" x14ac:dyDescent="0.2">
      <c r="B33" s="7">
        <v>8</v>
      </c>
      <c r="C33" s="7">
        <f t="shared" si="1"/>
        <v>56</v>
      </c>
      <c r="D33" s="3">
        <v>7.1076833300000004</v>
      </c>
      <c r="E33" s="5">
        <v>16.962887500000001</v>
      </c>
      <c r="F33" s="5">
        <v>9.1225333299999996</v>
      </c>
      <c r="G33" s="5">
        <v>0.2</v>
      </c>
      <c r="H33" s="5">
        <v>0.2</v>
      </c>
      <c r="I33" s="52">
        <v>0.2</v>
      </c>
    </row>
    <row r="34" spans="2:9" x14ac:dyDescent="0.2">
      <c r="B34" s="8">
        <v>9</v>
      </c>
      <c r="C34" s="8">
        <f t="shared" si="1"/>
        <v>63</v>
      </c>
      <c r="D34" s="4">
        <v>0.2</v>
      </c>
      <c r="E34" s="26">
        <v>7.0980666699999997</v>
      </c>
      <c r="F34" s="26">
        <v>0.2</v>
      </c>
      <c r="G34" s="26">
        <v>0.2</v>
      </c>
      <c r="H34" s="26">
        <v>0.2</v>
      </c>
      <c r="I34" s="53">
        <v>0.2</v>
      </c>
    </row>
    <row r="36" spans="2:9" ht="21" x14ac:dyDescent="0.25">
      <c r="B36" s="49" t="s">
        <v>30</v>
      </c>
      <c r="C36" s="50"/>
      <c r="D36" s="50"/>
      <c r="E36" s="50"/>
      <c r="F36" s="50"/>
      <c r="G36" s="50"/>
      <c r="H36" s="50"/>
      <c r="I36" s="51"/>
    </row>
    <row r="37" spans="2:9" x14ac:dyDescent="0.2">
      <c r="B37" s="27" t="s">
        <v>7</v>
      </c>
      <c r="C37" s="27" t="s">
        <v>25</v>
      </c>
      <c r="D37" s="10" t="s">
        <v>16</v>
      </c>
      <c r="E37" s="11" t="s">
        <v>17</v>
      </c>
      <c r="F37" s="11" t="s">
        <v>18</v>
      </c>
      <c r="G37" s="11" t="s">
        <v>19</v>
      </c>
      <c r="H37" s="11" t="s">
        <v>20</v>
      </c>
      <c r="I37" s="12" t="s">
        <v>21</v>
      </c>
    </row>
    <row r="38" spans="2:9" x14ac:dyDescent="0.2">
      <c r="B38" s="6">
        <v>0</v>
      </c>
      <c r="C38" s="6">
        <f>B38*7</f>
        <v>0</v>
      </c>
      <c r="D38" s="2">
        <v>0.2</v>
      </c>
      <c r="E38" s="25">
        <v>0.2</v>
      </c>
      <c r="F38" s="25">
        <v>0.2</v>
      </c>
      <c r="G38" s="25">
        <v>0.2</v>
      </c>
      <c r="H38" s="25">
        <v>0.2</v>
      </c>
      <c r="I38" s="55">
        <v>0.2</v>
      </c>
    </row>
    <row r="39" spans="2:9" x14ac:dyDescent="0.2">
      <c r="B39" s="7">
        <v>0.42899999999999999</v>
      </c>
      <c r="C39" s="7">
        <v>3</v>
      </c>
      <c r="D39" s="3">
        <v>0.2</v>
      </c>
      <c r="E39" s="5">
        <v>0.2</v>
      </c>
      <c r="F39" s="5">
        <v>0.2</v>
      </c>
      <c r="G39" s="5">
        <v>0.2</v>
      </c>
      <c r="H39" s="5">
        <v>0.2</v>
      </c>
      <c r="I39" s="52">
        <v>0.2</v>
      </c>
    </row>
    <row r="40" spans="2:9" x14ac:dyDescent="0.2">
      <c r="B40" s="7">
        <v>1</v>
      </c>
      <c r="C40" s="7">
        <f t="shared" ref="C40:C50" si="2">B40*7</f>
        <v>7</v>
      </c>
      <c r="D40" s="3">
        <v>13.79875</v>
      </c>
      <c r="E40" s="5">
        <v>11.562125</v>
      </c>
      <c r="F40" s="5">
        <v>12.6525</v>
      </c>
      <c r="G40" s="5">
        <v>10.197374999999999</v>
      </c>
      <c r="H40" s="5">
        <v>10.33</v>
      </c>
      <c r="I40" s="52">
        <v>10.08175</v>
      </c>
    </row>
    <row r="41" spans="2:9" x14ac:dyDescent="0.2">
      <c r="B41" s="7">
        <v>1.429</v>
      </c>
      <c r="C41" s="7">
        <v>10</v>
      </c>
      <c r="D41" s="3">
        <v>7.1976250000000004</v>
      </c>
      <c r="E41" s="5">
        <v>6.2251250000000002</v>
      </c>
      <c r="F41" s="5">
        <v>7.4496250000000002</v>
      </c>
      <c r="G41" s="5">
        <v>5.3949999999999996</v>
      </c>
      <c r="H41" s="5">
        <v>5.4055</v>
      </c>
      <c r="I41" s="52">
        <v>5.2563750000000002</v>
      </c>
    </row>
    <row r="42" spans="2:9" x14ac:dyDescent="0.2">
      <c r="B42" s="7">
        <v>2</v>
      </c>
      <c r="C42" s="7">
        <f t="shared" si="2"/>
        <v>14</v>
      </c>
      <c r="D42" s="3">
        <v>16.526125</v>
      </c>
      <c r="E42" s="5">
        <v>13.84375</v>
      </c>
      <c r="F42" s="5">
        <v>12.3165</v>
      </c>
      <c r="G42" s="5">
        <v>10.581375</v>
      </c>
      <c r="H42" s="5">
        <v>12.584250000000001</v>
      </c>
      <c r="I42" s="52">
        <v>11.160875000000001</v>
      </c>
    </row>
    <row r="43" spans="2:9" x14ac:dyDescent="0.2">
      <c r="B43" s="7">
        <v>2.4289999999999998</v>
      </c>
      <c r="C43" s="7">
        <v>17</v>
      </c>
      <c r="D43" s="3">
        <v>0.2</v>
      </c>
      <c r="E43" s="5">
        <v>7.3819999999999997</v>
      </c>
      <c r="F43" s="5">
        <v>1.92825</v>
      </c>
      <c r="G43" s="5">
        <v>0.2</v>
      </c>
      <c r="H43" s="5">
        <v>5.961125</v>
      </c>
      <c r="I43" s="52">
        <v>6.0892499999999998</v>
      </c>
    </row>
    <row r="44" spans="2:9" x14ac:dyDescent="0.2">
      <c r="B44" s="7">
        <v>3</v>
      </c>
      <c r="C44" s="7">
        <f t="shared" si="2"/>
        <v>21</v>
      </c>
      <c r="D44" s="3">
        <v>1.2717499999999999</v>
      </c>
      <c r="E44" s="5">
        <v>8.3383749999999992</v>
      </c>
      <c r="F44" s="5">
        <v>1.6492500000000001</v>
      </c>
      <c r="G44" s="5">
        <v>0.2</v>
      </c>
      <c r="H44" s="5">
        <v>0.2</v>
      </c>
      <c r="I44" s="52">
        <v>9.6765000000000008</v>
      </c>
    </row>
    <row r="45" spans="2:9" x14ac:dyDescent="0.2">
      <c r="B45" s="7">
        <v>4</v>
      </c>
      <c r="C45" s="7">
        <f t="shared" si="2"/>
        <v>28</v>
      </c>
      <c r="D45" s="3">
        <v>0.2</v>
      </c>
      <c r="E45" s="5">
        <v>0.2</v>
      </c>
      <c r="F45" s="5">
        <v>0.2</v>
      </c>
      <c r="G45" s="5">
        <v>0.2</v>
      </c>
      <c r="H45" s="5">
        <v>0.2</v>
      </c>
      <c r="I45" s="52">
        <v>0.2</v>
      </c>
    </row>
    <row r="46" spans="2:9" x14ac:dyDescent="0.2">
      <c r="B46" s="7">
        <v>5</v>
      </c>
      <c r="C46" s="7">
        <f t="shared" si="2"/>
        <v>35</v>
      </c>
      <c r="D46" s="3">
        <v>0.2</v>
      </c>
      <c r="E46" s="5">
        <v>0.2</v>
      </c>
      <c r="F46" s="5">
        <v>0.2</v>
      </c>
      <c r="G46" s="5">
        <v>0.2</v>
      </c>
      <c r="H46" s="5">
        <v>0.2</v>
      </c>
      <c r="I46" s="52">
        <v>0.2</v>
      </c>
    </row>
    <row r="47" spans="2:9" x14ac:dyDescent="0.2">
      <c r="B47" s="7">
        <v>6</v>
      </c>
      <c r="C47" s="7">
        <f t="shared" si="2"/>
        <v>42</v>
      </c>
      <c r="D47" s="3">
        <v>0.2</v>
      </c>
      <c r="E47" s="5">
        <v>0.2</v>
      </c>
      <c r="F47" s="5">
        <v>0.2</v>
      </c>
      <c r="G47" s="5">
        <v>0.2</v>
      </c>
      <c r="H47" s="5">
        <v>0.2</v>
      </c>
      <c r="I47" s="52">
        <v>0.2</v>
      </c>
    </row>
    <row r="48" spans="2:9" x14ac:dyDescent="0.2">
      <c r="B48" s="7">
        <v>7</v>
      </c>
      <c r="C48" s="7">
        <f t="shared" si="2"/>
        <v>49</v>
      </c>
      <c r="D48" s="3">
        <v>0.2</v>
      </c>
      <c r="E48" s="5">
        <v>0.2</v>
      </c>
      <c r="F48" s="5">
        <v>0.2</v>
      </c>
      <c r="G48" s="5">
        <v>0.2</v>
      </c>
      <c r="H48" s="5">
        <v>0.2</v>
      </c>
      <c r="I48" s="52">
        <v>0.2</v>
      </c>
    </row>
    <row r="49" spans="2:9" x14ac:dyDescent="0.2">
      <c r="B49" s="7">
        <v>8</v>
      </c>
      <c r="C49" s="7">
        <f t="shared" si="2"/>
        <v>56</v>
      </c>
      <c r="D49" s="3">
        <v>0.2</v>
      </c>
      <c r="E49" s="5">
        <v>0.2</v>
      </c>
      <c r="F49" s="5">
        <v>0.2</v>
      </c>
      <c r="G49" s="5">
        <v>0.2</v>
      </c>
      <c r="H49" s="5">
        <v>0.2</v>
      </c>
      <c r="I49" s="52">
        <v>0.2</v>
      </c>
    </row>
    <row r="50" spans="2:9" x14ac:dyDescent="0.2">
      <c r="B50" s="8">
        <v>9</v>
      </c>
      <c r="C50" s="8">
        <f t="shared" si="2"/>
        <v>63</v>
      </c>
      <c r="D50" s="4">
        <v>0.2</v>
      </c>
      <c r="E50" s="26">
        <v>0.2</v>
      </c>
      <c r="F50" s="26">
        <v>0.2</v>
      </c>
      <c r="G50" s="26">
        <v>0.2</v>
      </c>
      <c r="H50" s="26">
        <v>0.2</v>
      </c>
      <c r="I50" s="53">
        <v>0.2</v>
      </c>
    </row>
    <row r="51" spans="2:9" x14ac:dyDescent="0.2">
      <c r="B51" s="5"/>
      <c r="C51" s="5"/>
      <c r="D51" s="5"/>
      <c r="E51" s="5"/>
      <c r="F51" s="5"/>
      <c r="G51" s="5"/>
      <c r="H51" s="5"/>
      <c r="I51" s="5"/>
    </row>
    <row r="52" spans="2:9" ht="21" x14ac:dyDescent="0.25">
      <c r="B52" s="49" t="s">
        <v>31</v>
      </c>
      <c r="C52" s="50"/>
      <c r="D52" s="50"/>
      <c r="E52" s="50"/>
      <c r="F52" s="50"/>
      <c r="G52" s="50"/>
      <c r="H52" s="50"/>
      <c r="I52" s="51"/>
    </row>
    <row r="53" spans="2:9" x14ac:dyDescent="0.2">
      <c r="B53" s="27" t="s">
        <v>7</v>
      </c>
      <c r="C53" s="27" t="s">
        <v>25</v>
      </c>
      <c r="D53" s="10" t="s">
        <v>16</v>
      </c>
      <c r="E53" s="11" t="s">
        <v>17</v>
      </c>
      <c r="F53" s="11" t="s">
        <v>18</v>
      </c>
      <c r="G53" s="11" t="s">
        <v>19</v>
      </c>
      <c r="H53" s="11" t="s">
        <v>20</v>
      </c>
      <c r="I53" s="12" t="s">
        <v>21</v>
      </c>
    </row>
    <row r="54" spans="2:9" x14ac:dyDescent="0.2">
      <c r="B54" s="6">
        <v>0</v>
      </c>
      <c r="C54" s="6">
        <f>B54*7</f>
        <v>0</v>
      </c>
      <c r="D54" s="2">
        <v>0.2</v>
      </c>
      <c r="E54" s="25">
        <v>0.2</v>
      </c>
      <c r="F54" s="25">
        <v>0.2</v>
      </c>
      <c r="G54" s="25">
        <v>0.2</v>
      </c>
      <c r="H54" s="25">
        <v>0.2</v>
      </c>
      <c r="I54" s="55">
        <v>0.2</v>
      </c>
    </row>
    <row r="55" spans="2:9" x14ac:dyDescent="0.2">
      <c r="B55" s="7">
        <v>0.42899999999999999</v>
      </c>
      <c r="C55" s="7">
        <v>3</v>
      </c>
      <c r="D55" s="3">
        <v>0.2</v>
      </c>
      <c r="E55" s="5">
        <v>0.2</v>
      </c>
      <c r="F55" s="5">
        <v>0.2</v>
      </c>
      <c r="G55" s="5">
        <v>0.2</v>
      </c>
      <c r="H55" s="5">
        <v>0.2</v>
      </c>
      <c r="I55" s="52">
        <v>0.2</v>
      </c>
    </row>
    <row r="56" spans="2:9" x14ac:dyDescent="0.2">
      <c r="B56" s="7">
        <v>1</v>
      </c>
      <c r="C56" s="7">
        <f t="shared" ref="C56:C66" si="3">B56*7</f>
        <v>7</v>
      </c>
      <c r="D56" s="3">
        <v>46.065249999999999</v>
      </c>
      <c r="E56" s="5">
        <v>43.024916699999999</v>
      </c>
      <c r="F56" s="5">
        <v>41.28725</v>
      </c>
      <c r="G56" s="5">
        <v>43.502499999999998</v>
      </c>
      <c r="H56" s="5">
        <v>43.664916699999999</v>
      </c>
      <c r="I56" s="52">
        <v>41.839416700000001</v>
      </c>
    </row>
    <row r="57" spans="2:9" x14ac:dyDescent="0.2">
      <c r="B57" s="7">
        <v>1.429</v>
      </c>
      <c r="C57" s="7">
        <v>10</v>
      </c>
      <c r="D57" s="3">
        <v>28.367166699999999</v>
      </c>
      <c r="E57" s="5">
        <v>28.134</v>
      </c>
      <c r="F57" s="5">
        <v>27.974416699999999</v>
      </c>
      <c r="G57" s="5">
        <v>29.341666700000001</v>
      </c>
      <c r="H57" s="5">
        <v>31.352499999999999</v>
      </c>
      <c r="I57" s="52">
        <v>27.2111667</v>
      </c>
    </row>
    <row r="58" spans="2:9" x14ac:dyDescent="0.2">
      <c r="B58" s="7">
        <v>2</v>
      </c>
      <c r="C58" s="7">
        <f t="shared" si="3"/>
        <v>14</v>
      </c>
      <c r="D58" s="3">
        <v>80.297312500000004</v>
      </c>
      <c r="E58" s="5">
        <v>55.710333300000002</v>
      </c>
      <c r="F58" s="5">
        <v>47.274916699999999</v>
      </c>
      <c r="G58" s="5">
        <v>54.023083300000003</v>
      </c>
      <c r="H58" s="5">
        <v>65.120249999999999</v>
      </c>
      <c r="I58" s="52">
        <v>50.362333300000003</v>
      </c>
    </row>
    <row r="59" spans="2:9" x14ac:dyDescent="0.2">
      <c r="B59" s="7">
        <v>2.4289999999999998</v>
      </c>
      <c r="C59" s="7">
        <v>17</v>
      </c>
      <c r="D59" s="3">
        <v>38.835333300000002</v>
      </c>
      <c r="E59" s="5">
        <v>38.476416700000001</v>
      </c>
      <c r="F59" s="5">
        <v>18.876000000000001</v>
      </c>
      <c r="G59" s="5">
        <v>31.2514167</v>
      </c>
      <c r="H59" s="5">
        <v>44.329916699999998</v>
      </c>
      <c r="I59" s="52">
        <v>39.288249999999998</v>
      </c>
    </row>
    <row r="60" spans="2:9" x14ac:dyDescent="0.2">
      <c r="B60" s="7">
        <v>3</v>
      </c>
      <c r="C60" s="7">
        <f t="shared" si="3"/>
        <v>21</v>
      </c>
      <c r="D60" s="3">
        <v>91.682124999999999</v>
      </c>
      <c r="E60" s="5">
        <v>74.390083300000001</v>
      </c>
      <c r="F60" s="5">
        <v>19.576416699999999</v>
      </c>
      <c r="G60" s="5">
        <v>48.578083300000003</v>
      </c>
      <c r="H60" s="5">
        <v>17.311624999999999</v>
      </c>
      <c r="I60" s="52">
        <v>76.199250000000006</v>
      </c>
    </row>
    <row r="61" spans="2:9" x14ac:dyDescent="0.2">
      <c r="B61" s="7">
        <v>4</v>
      </c>
      <c r="C61" s="7">
        <f t="shared" si="3"/>
        <v>28</v>
      </c>
      <c r="D61" s="3">
        <v>1.4655</v>
      </c>
      <c r="E61" s="5">
        <v>42.483499999999999</v>
      </c>
      <c r="F61" s="5">
        <v>0.2</v>
      </c>
      <c r="G61" s="5">
        <v>0.2</v>
      </c>
      <c r="H61" s="5">
        <v>0.2</v>
      </c>
      <c r="I61" s="52">
        <v>37.089500000000001</v>
      </c>
    </row>
    <row r="62" spans="2:9" x14ac:dyDescent="0.2">
      <c r="B62" s="7">
        <v>5</v>
      </c>
      <c r="C62" s="7">
        <f t="shared" si="3"/>
        <v>35</v>
      </c>
      <c r="D62" s="3">
        <v>0.2</v>
      </c>
      <c r="E62" s="5">
        <v>22.330583300000001</v>
      </c>
      <c r="F62" s="5">
        <v>0.2</v>
      </c>
      <c r="G62" s="5">
        <v>0.2</v>
      </c>
      <c r="H62" s="5">
        <v>0.2</v>
      </c>
      <c r="I62" s="52">
        <v>0.2</v>
      </c>
    </row>
    <row r="63" spans="2:9" x14ac:dyDescent="0.2">
      <c r="B63" s="7">
        <v>6</v>
      </c>
      <c r="C63" s="7">
        <f t="shared" si="3"/>
        <v>42</v>
      </c>
      <c r="D63" s="3">
        <v>0.2</v>
      </c>
      <c r="E63" s="5">
        <v>10.499366699999999</v>
      </c>
      <c r="F63" s="5">
        <v>0.2</v>
      </c>
      <c r="G63" s="5">
        <v>0.2</v>
      </c>
      <c r="H63" s="5">
        <v>0.2</v>
      </c>
      <c r="I63" s="52">
        <v>0.2</v>
      </c>
    </row>
    <row r="64" spans="2:9" x14ac:dyDescent="0.2">
      <c r="B64" s="7">
        <v>7</v>
      </c>
      <c r="C64" s="7">
        <f t="shared" si="3"/>
        <v>49</v>
      </c>
      <c r="D64" s="3">
        <v>0.2</v>
      </c>
      <c r="E64" s="5">
        <v>4.0535249999999996</v>
      </c>
      <c r="F64" s="5">
        <v>0.2</v>
      </c>
      <c r="G64" s="5">
        <v>0.2</v>
      </c>
      <c r="H64" s="5">
        <v>0.2</v>
      </c>
      <c r="I64" s="52">
        <v>0.2</v>
      </c>
    </row>
    <row r="65" spans="2:9" x14ac:dyDescent="0.2">
      <c r="B65" s="7">
        <v>8</v>
      </c>
      <c r="C65" s="7">
        <f t="shared" si="3"/>
        <v>56</v>
      </c>
      <c r="D65" s="3">
        <v>0.2</v>
      </c>
      <c r="E65" s="5">
        <v>0.4662</v>
      </c>
      <c r="F65" s="5">
        <v>0.2</v>
      </c>
      <c r="G65" s="5">
        <v>0.2</v>
      </c>
      <c r="H65" s="5">
        <v>0.2</v>
      </c>
      <c r="I65" s="52">
        <v>0.2</v>
      </c>
    </row>
    <row r="66" spans="2:9" x14ac:dyDescent="0.2">
      <c r="B66" s="8">
        <v>9</v>
      </c>
      <c r="C66" s="8">
        <f t="shared" si="3"/>
        <v>63</v>
      </c>
      <c r="D66" s="4">
        <v>0.2</v>
      </c>
      <c r="E66" s="26">
        <v>0.2</v>
      </c>
      <c r="F66" s="26">
        <v>0.2</v>
      </c>
      <c r="G66" s="26">
        <v>0.2</v>
      </c>
      <c r="H66" s="26">
        <v>0.2</v>
      </c>
      <c r="I66" s="53">
        <v>0.2</v>
      </c>
    </row>
  </sheetData>
  <mergeCells count="5">
    <mergeCell ref="B52:I52"/>
    <mergeCell ref="B2:I2"/>
    <mergeCell ref="B4:I4"/>
    <mergeCell ref="B20:I20"/>
    <mergeCell ref="B36:I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Viral loads</vt:lpstr>
      <vt:lpstr>Plasma bNAb 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2020-04-14T18:33:56Z</dcterms:created>
  <dcterms:modified xsi:type="dcterms:W3CDTF">2020-04-14T19:23:41Z</dcterms:modified>
</cp:coreProperties>
</file>