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eki/Downloads/"/>
    </mc:Choice>
  </mc:AlternateContent>
  <bookViews>
    <workbookView xWindow="0" yWindow="460" windowWidth="25600" windowHeight="14660" tabRatio="500"/>
  </bookViews>
  <sheets>
    <sheet name="エコロジカル・フットプリント" sheetId="3" r:id="rId1"/>
    <sheet name="データ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6" i="3" l="1"/>
  <c r="H15" i="3"/>
  <c r="H14" i="3"/>
  <c r="H13" i="3"/>
  <c r="H12" i="3"/>
  <c r="H11" i="3"/>
  <c r="H10" i="3"/>
  <c r="H9" i="3"/>
  <c r="H8" i="3"/>
  <c r="H7" i="3"/>
  <c r="C12" i="3"/>
  <c r="D12" i="3"/>
  <c r="E12" i="3"/>
  <c r="F12" i="3"/>
  <c r="G12" i="3"/>
  <c r="I12" i="3"/>
  <c r="C13" i="3"/>
  <c r="D13" i="3"/>
  <c r="E13" i="3"/>
  <c r="F13" i="3"/>
  <c r="G13" i="3"/>
  <c r="I13" i="3"/>
  <c r="C16" i="3"/>
  <c r="D16" i="3"/>
  <c r="E16" i="3"/>
  <c r="F16" i="3"/>
  <c r="G16" i="3"/>
  <c r="I16" i="3"/>
  <c r="C8" i="3"/>
  <c r="D8" i="3"/>
  <c r="E8" i="3"/>
  <c r="F8" i="3"/>
  <c r="G8" i="3"/>
  <c r="I8" i="3"/>
  <c r="C9" i="3"/>
  <c r="D9" i="3"/>
  <c r="E9" i="3"/>
  <c r="F9" i="3"/>
  <c r="G9" i="3"/>
  <c r="I9" i="3"/>
  <c r="C10" i="3"/>
  <c r="D10" i="3"/>
  <c r="E10" i="3"/>
  <c r="F10" i="3"/>
  <c r="G10" i="3"/>
  <c r="I10" i="3"/>
  <c r="C11" i="3"/>
  <c r="D11" i="3"/>
  <c r="E11" i="3"/>
  <c r="F11" i="3"/>
  <c r="G11" i="3"/>
  <c r="I11" i="3"/>
  <c r="C14" i="3"/>
  <c r="D14" i="3"/>
  <c r="E14" i="3"/>
  <c r="F14" i="3"/>
  <c r="G14" i="3"/>
  <c r="I14" i="3"/>
  <c r="C15" i="3"/>
  <c r="D15" i="3"/>
  <c r="E15" i="3"/>
  <c r="F15" i="3"/>
  <c r="G15" i="3"/>
  <c r="I15" i="3"/>
  <c r="I7" i="3"/>
  <c r="G7" i="3"/>
  <c r="F7" i="3"/>
  <c r="E7" i="3"/>
  <c r="D7" i="3"/>
  <c r="C7" i="3"/>
</calcChain>
</file>

<file path=xl/sharedStrings.xml><?xml version="1.0" encoding="utf-8"?>
<sst xmlns="http://schemas.openxmlformats.org/spreadsheetml/2006/main" count="1085" uniqueCount="482">
  <si>
    <t>compare_countries_EFCpc</t>
  </si>
  <si>
    <t>Country Name</t>
  </si>
  <si>
    <t>Short Name</t>
  </si>
  <si>
    <t>year</t>
  </si>
  <si>
    <t>Record</t>
  </si>
  <si>
    <t>Built-up Land</t>
  </si>
  <si>
    <t>Carbon</t>
  </si>
  <si>
    <t>Cropland</t>
  </si>
  <si>
    <t>Fishing Grounds</t>
  </si>
  <si>
    <t>Forest Products</t>
  </si>
  <si>
    <t>Grazing Land</t>
  </si>
  <si>
    <t>Total</t>
  </si>
  <si>
    <t>Data Quality Score</t>
  </si>
  <si>
    <t>isoa2</t>
  </si>
  <si>
    <t>Afghanistan</t>
  </si>
  <si>
    <t>EFConsPerCap</t>
  </si>
  <si>
    <t>AF</t>
  </si>
  <si>
    <t>Africa</t>
  </si>
  <si>
    <t>undefined</t>
  </si>
  <si>
    <t>Albania</t>
  </si>
  <si>
    <t>AL</t>
  </si>
  <si>
    <t>Algeria</t>
  </si>
  <si>
    <t>DZ</t>
  </si>
  <si>
    <t>Angola</t>
  </si>
  <si>
    <t>AO</t>
  </si>
  <si>
    <t>Antigua and Barbuda</t>
  </si>
  <si>
    <t>AG</t>
  </si>
  <si>
    <t>Argentina</t>
  </si>
  <si>
    <t>AR</t>
  </si>
  <si>
    <t>Armenia</t>
  </si>
  <si>
    <t>AM</t>
  </si>
  <si>
    <t>Aruba</t>
  </si>
  <si>
    <t>AW</t>
  </si>
  <si>
    <t>Asia</t>
  </si>
  <si>
    <t>Australia</t>
  </si>
  <si>
    <t>AU</t>
  </si>
  <si>
    <t>Australia and New Zealand</t>
  </si>
  <si>
    <t>Austria</t>
  </si>
  <si>
    <t>AT</t>
  </si>
  <si>
    <t>Azerbaijan</t>
  </si>
  <si>
    <t>AZ</t>
  </si>
  <si>
    <t>Bahamas</t>
  </si>
  <si>
    <t>3L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</si>
  <si>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</si>
  <si>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</si>
  <si>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</si>
  <si>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</si>
  <si>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</si>
  <si>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</si>
  <si>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</si>
  <si>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</si>
  <si>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</si>
  <si>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</si>
  <si>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</si>
  <si>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Benin</t>
  </si>
  <si>
    <t>BJ</t>
  </si>
  <si>
    <t>Bermuda</t>
  </si>
  <si>
    <t>3T</t>
  </si>
  <si>
    <t>BM</t>
  </si>
  <si>
    <t>Bhutan</t>
  </si>
  <si>
    <t>BT</t>
  </si>
  <si>
    <t>Bolivia</t>
  </si>
  <si>
    <t>BO</t>
  </si>
  <si>
    <t>Bosnia and Herzegovina</t>
  </si>
  <si>
    <t>BA</t>
  </si>
  <si>
    <t>Botswana</t>
  </si>
  <si>
    <t>3B</t>
  </si>
  <si>
    <t>BW</t>
  </si>
  <si>
    <t>Brazil</t>
  </si>
  <si>
    <t>BR</t>
  </si>
  <si>
    <t>British Virgin Islands</t>
  </si>
  <si>
    <t>VG</t>
  </si>
  <si>
    <t>Brunei Darussalam</t>
  </si>
  <si>
    <t>Brunei</t>
  </si>
  <si>
    <t>BN</t>
  </si>
  <si>
    <t>Bulgaria</t>
  </si>
  <si>
    <t>BG</t>
  </si>
  <si>
    <t>Burkina Faso</t>
  </si>
  <si>
    <t>BF</t>
  </si>
  <si>
    <t>Burundi</t>
  </si>
  <si>
    <t>BI</t>
  </si>
  <si>
    <t>Cabo Verde</t>
  </si>
  <si>
    <t>CV</t>
  </si>
  <si>
    <t>Cambodia</t>
  </si>
  <si>
    <t>KH</t>
  </si>
  <si>
    <t>Cameroon</t>
  </si>
  <si>
    <t>CM</t>
  </si>
  <si>
    <t>Canada</t>
  </si>
  <si>
    <t>CA</t>
  </si>
  <si>
    <t>Caribbean</t>
  </si>
  <si>
    <t>Cayman Islands</t>
  </si>
  <si>
    <t>KY</t>
  </si>
  <si>
    <t>Central African Republic</t>
  </si>
  <si>
    <t>CF</t>
  </si>
  <si>
    <t>Central America</t>
  </si>
  <si>
    <t>Central Asia</t>
  </si>
  <si>
    <t>Chad</t>
  </si>
  <si>
    <t>TD</t>
  </si>
  <si>
    <t>Chile</t>
  </si>
  <si>
    <t>CL</t>
  </si>
  <si>
    <t>China</t>
  </si>
  <si>
    <t>CN</t>
  </si>
  <si>
    <t>Colombia</t>
  </si>
  <si>
    <t>CO</t>
  </si>
  <si>
    <t>Comoros</t>
  </si>
  <si>
    <t>KM</t>
  </si>
  <si>
    <t>Congo</t>
  </si>
  <si>
    <t>CG</t>
  </si>
  <si>
    <t>Congo, Democratic Republic of</t>
  </si>
  <si>
    <t>Congo DR</t>
  </si>
  <si>
    <t>CD</t>
  </si>
  <si>
    <t>Cook Islands</t>
  </si>
  <si>
    <t>CK</t>
  </si>
  <si>
    <t>Costa Rica</t>
  </si>
  <si>
    <t>CR</t>
  </si>
  <si>
    <t>Ce d'Ivoire</t>
  </si>
  <si>
    <t>Cote d'Ivoire</t>
  </si>
  <si>
    <t>CI</t>
  </si>
  <si>
    <t>Croatia</t>
  </si>
  <si>
    <t>HR</t>
  </si>
  <si>
    <t>Cuba</t>
  </si>
  <si>
    <t>CU</t>
  </si>
  <si>
    <t>Cyprus</t>
  </si>
  <si>
    <t>CY</t>
  </si>
  <si>
    <t>Czech Republic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</si>
  <si>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</si>
  <si>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</si>
  <si>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</si>
  <si>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</si>
  <si>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</si>
  <si>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</si>
  <si>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</si>
  <si>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</si>
  <si>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</si>
  <si>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Eastern Africa</t>
  </si>
  <si>
    <t>Eastern Asia</t>
  </si>
  <si>
    <t>Eastern Europe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</si>
  <si>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</si>
  <si>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</si>
  <si>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</si>
  <si>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</si>
  <si>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</si>
  <si>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</si>
  <si>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</si>
  <si>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</si>
  <si>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</si>
  <si>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</si>
  <si>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</si>
  <si>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</si>
  <si>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Europe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</si>
  <si>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</si>
  <si>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</si>
  <si>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</si>
  <si>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</si>
  <si>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</si>
  <si>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</si>
  <si>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</si>
  <si>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</si>
  <si>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</si>
  <si>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</si>
  <si>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</si>
  <si>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</si>
  <si>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</si>
  <si>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</si>
  <si>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</si>
  <si>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</si>
  <si>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</si>
  <si>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</si>
  <si>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</si>
  <si>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</si>
  <si>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Greece</t>
  </si>
  <si>
    <t>GR</t>
  </si>
  <si>
    <t>Grenada</t>
  </si>
  <si>
    <t>GD</t>
  </si>
  <si>
    <t>Guadeloupe</t>
  </si>
  <si>
    <t>GP</t>
  </si>
  <si>
    <t>Guatemala</t>
  </si>
  <si>
    <t>GT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</si>
  <si>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</si>
  <si>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</si>
  <si>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</si>
  <si>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</si>
  <si>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</si>
  <si>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</si>
  <si>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</si>
  <si>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</si>
  <si>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Honduras</t>
  </si>
  <si>
    <t>HN</t>
  </si>
  <si>
    <t>Hungary</t>
  </si>
  <si>
    <t>HU</t>
  </si>
  <si>
    <t>India</t>
  </si>
  <si>
    <t>IN</t>
  </si>
  <si>
    <t>Indonesia</t>
  </si>
  <si>
    <t>ID</t>
  </si>
  <si>
    <t>Iran, Islamic Republic of</t>
  </si>
  <si>
    <t>Iran</t>
  </si>
  <si>
    <t>IR</t>
  </si>
  <si>
    <t>Iraq</t>
  </si>
  <si>
    <t>IQ</t>
  </si>
  <si>
    <t>Ireland</t>
  </si>
  <si>
    <t>IE</t>
  </si>
  <si>
    <t>Israel</t>
  </si>
  <si>
    <t>IL</t>
  </si>
  <si>
    <t>Italy</t>
  </si>
  <si>
    <t>IT</t>
  </si>
  <si>
    <t>Jamaica</t>
  </si>
  <si>
    <t>JM</t>
  </si>
  <si>
    <t>Japan</t>
  </si>
  <si>
    <t>JP</t>
  </si>
  <si>
    <t>Jordan</t>
  </si>
  <si>
    <t>JO</t>
  </si>
  <si>
    <t>Kazakhstan</t>
  </si>
  <si>
    <t>KZ</t>
  </si>
  <si>
    <t>Kenya</t>
  </si>
  <si>
    <t>KE</t>
  </si>
  <si>
    <t>Kuwait</t>
  </si>
  <si>
    <t>KW</t>
  </si>
  <si>
    <t>Kyrgyzstan</t>
  </si>
  <si>
    <t>KG</t>
  </si>
  <si>
    <t>Lao People's Democratic Republic</t>
  </si>
  <si>
    <t>Laos</t>
  </si>
  <si>
    <t>LA</t>
  </si>
  <si>
    <t>Latin America and the Caribbean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</si>
  <si>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</si>
  <si>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</si>
  <si>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</si>
  <si>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</si>
  <si>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</si>
  <si>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</si>
  <si>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</si>
  <si>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</si>
  <si>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Libyan Arab Jamahiriya</t>
  </si>
  <si>
    <t>Libya</t>
  </si>
  <si>
    <t>LY</t>
  </si>
  <si>
    <t>Lithuania</t>
  </si>
  <si>
    <t>LT</t>
  </si>
  <si>
    <t>Luxembourg</t>
  </si>
  <si>
    <t>LU</t>
  </si>
  <si>
    <t>Macedonia TFYR</t>
  </si>
  <si>
    <t>Macedonia</t>
  </si>
  <si>
    <t>MK</t>
  </si>
  <si>
    <t>Madagascar</t>
  </si>
  <si>
    <t>MG</t>
  </si>
  <si>
    <t>Malawi</t>
  </si>
  <si>
    <t>MW</t>
  </si>
  <si>
    <t>Malaysia</t>
  </si>
  <si>
    <t>MY</t>
  </si>
  <si>
    <t>Mali</t>
  </si>
  <si>
    <t>ML</t>
  </si>
  <si>
    <t>Malta</t>
  </si>
  <si>
    <t>MT</t>
  </si>
  <si>
    <t>Martinique</t>
  </si>
  <si>
    <t>MQ</t>
  </si>
  <si>
    <t>Mauritania</t>
  </si>
  <si>
    <t>MR</t>
  </si>
  <si>
    <t>Mauritius</t>
  </si>
  <si>
    <t>MU</t>
  </si>
  <si>
    <t>Melanesia</t>
  </si>
  <si>
    <t>Mexico</t>
  </si>
  <si>
    <t>MX</t>
  </si>
  <si>
    <t>Micronesia</t>
  </si>
  <si>
    <t>Middle Africa</t>
  </si>
  <si>
    <t>Moldova</t>
  </si>
  <si>
    <t>MD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</si>
  <si>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</si>
  <si>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</si>
  <si>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</si>
  <si>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</si>
  <si>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</si>
  <si>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</si>
  <si>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</si>
  <si>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</si>
  <si>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</si>
  <si>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</si>
  <si>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</si>
  <si>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</si>
  <si>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</si>
  <si>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</si>
  <si>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</si>
  <si>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</si>
  <si>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</si>
  <si>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</si>
  <si>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</si>
  <si>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</si>
  <si>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</si>
  <si>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</si>
  <si>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</si>
  <si>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</si>
  <si>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</si>
  <si>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</si>
  <si>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</si>
  <si>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</si>
  <si>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</si>
  <si>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</si>
  <si>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North America</t>
  </si>
  <si>
    <t>Korea, Democratic People's Republic of</t>
  </si>
  <si>
    <t>North Korea</t>
  </si>
  <si>
    <t>KP</t>
  </si>
  <si>
    <t>Northern Africa</t>
  </si>
  <si>
    <t>Northern Europe</t>
  </si>
  <si>
    <t>Norway</t>
  </si>
  <si>
    <t>NO</t>
  </si>
  <si>
    <t>Oceania</t>
  </si>
  <si>
    <t>Oman</t>
  </si>
  <si>
    <t>OM</t>
  </si>
  <si>
    <t>Pakistan</t>
  </si>
  <si>
    <t>PK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</si>
  <si>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</si>
  <si>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</si>
  <si>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</si>
  <si>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</si>
  <si>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</si>
  <si>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</si>
  <si>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</si>
  <si>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</si>
  <si>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</si>
  <si>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</si>
  <si>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Poland</t>
  </si>
  <si>
    <t>PL</t>
  </si>
  <si>
    <t>Polynesia</t>
  </si>
  <si>
    <t>Portugal</t>
  </si>
  <si>
    <t>PT</t>
  </si>
  <si>
    <t>Qatar</t>
  </si>
  <si>
    <t>QA</t>
  </si>
  <si>
    <t>R騏nion</t>
  </si>
  <si>
    <t>Reunion</t>
  </si>
  <si>
    <t>RE</t>
  </si>
  <si>
    <t>Romania</t>
  </si>
  <si>
    <t>RO</t>
  </si>
  <si>
    <t>Russian Federation</t>
  </si>
  <si>
    <t>Russia</t>
  </si>
  <si>
    <t>RU</t>
  </si>
  <si>
    <t>Rwanda</t>
  </si>
  <si>
    <t>RW</t>
  </si>
  <si>
    <t>Samoa</t>
  </si>
  <si>
    <t>WS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</si>
  <si>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</si>
  <si>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</si>
  <si>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</si>
  <si>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</si>
  <si>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</si>
  <si>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</si>
  <si>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</si>
  <si>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</si>
  <si>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Sierra Leone</t>
  </si>
  <si>
    <t>SL</t>
  </si>
  <si>
    <t>Singapore</t>
  </si>
  <si>
    <t>SG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</si>
  <si>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</si>
  <si>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</si>
  <si>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</si>
  <si>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</si>
  <si>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</si>
  <si>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</si>
  <si>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</si>
  <si>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</si>
  <si>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</si>
  <si>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</si>
  <si>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America</t>
  </si>
  <si>
    <t>Korea, Republic of</t>
  </si>
  <si>
    <t>South Korea</t>
  </si>
  <si>
    <t>KR</t>
  </si>
  <si>
    <t>South Sudan</t>
  </si>
  <si>
    <t>SS</t>
  </si>
  <si>
    <t>South-Eastern Asia</t>
  </si>
  <si>
    <t>Southern Africa</t>
  </si>
  <si>
    <t>Southern Asia</t>
  </si>
  <si>
    <t>Southern Europe</t>
  </si>
  <si>
    <t>Spain</t>
  </si>
  <si>
    <t>ES</t>
  </si>
  <si>
    <t>Sri Lanka</t>
  </si>
  <si>
    <t>LK</t>
  </si>
  <si>
    <t>Saint Kitts and Nevis</t>
  </si>
  <si>
    <t>St. Kitts and Nevis</t>
  </si>
  <si>
    <t>KN</t>
  </si>
  <si>
    <t>Saint Lucia</t>
  </si>
  <si>
    <t>St. Lucia</t>
  </si>
  <si>
    <t>LC</t>
  </si>
  <si>
    <t>Saint Vincent and Grenadines</t>
  </si>
  <si>
    <t>St. Vincent and Grenadines</t>
  </si>
  <si>
    <t>VC</t>
  </si>
  <si>
    <t>Sudan</t>
  </si>
  <si>
    <t>SD</t>
  </si>
  <si>
    <t>Suriname</t>
  </si>
  <si>
    <t>SR</t>
  </si>
  <si>
    <t>Swaziland</t>
  </si>
  <si>
    <t>SZ</t>
  </si>
  <si>
    <t>Sweden</t>
  </si>
  <si>
    <t>SE</t>
  </si>
  <si>
    <t>Switzerland</t>
  </si>
  <si>
    <t>CH</t>
  </si>
  <si>
    <t>Syrian Arab Republic</t>
  </si>
  <si>
    <t>Syria</t>
  </si>
  <si>
    <t>SY</t>
  </si>
  <si>
    <t>Tajikistan</t>
  </si>
  <si>
    <t>TJ</t>
  </si>
  <si>
    <t>Tanzania, United Republic of</t>
  </si>
  <si>
    <t>Tanzania</t>
  </si>
  <si>
    <t>TZ</t>
  </si>
  <si>
    <t>Thailand</t>
  </si>
  <si>
    <t>TH</t>
  </si>
  <si>
    <t>Timor-Leste</t>
  </si>
  <si>
    <t>TL</t>
  </si>
  <si>
    <t>Togo</t>
  </si>
  <si>
    <t>TG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</si>
  <si>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</si>
  <si>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</si>
  <si>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</si>
  <si>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</si>
  <si>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</si>
  <si>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</si>
  <si>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</si>
  <si>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</si>
  <si>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</si>
  <si>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</si>
  <si>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Uganda</t>
  </si>
  <si>
    <t>UG</t>
  </si>
  <si>
    <t>Ukraine</t>
  </si>
  <si>
    <t>UA</t>
  </si>
  <si>
    <t>United Kingdom</t>
  </si>
  <si>
    <t>GB</t>
  </si>
  <si>
    <t>United States of America</t>
  </si>
  <si>
    <t>United States</t>
  </si>
  <si>
    <t>US</t>
  </si>
  <si>
    <t>Uruguay</t>
  </si>
  <si>
    <t>UY</t>
  </si>
  <si>
    <t>Uzbekistan</t>
  </si>
  <si>
    <t>UZ</t>
  </si>
  <si>
    <t>Vanuatu</t>
  </si>
  <si>
    <t>VU</t>
  </si>
  <si>
    <t>Venezuela, Bolivarian Republic of</t>
  </si>
  <si>
    <t>Venezuela</t>
  </si>
  <si>
    <t>VE</t>
  </si>
  <si>
    <t>Viet Nam</t>
  </si>
  <si>
    <t>VN</t>
  </si>
  <si>
    <t>Wallis and Futuna Islands</t>
  </si>
  <si>
    <t>WF</t>
  </si>
  <si>
    <t>Western Africa</t>
  </si>
  <si>
    <t>Western Asia</t>
  </si>
  <si>
    <t>Western Europe</t>
  </si>
  <si>
    <t>World</t>
  </si>
  <si>
    <t>Yemen</t>
  </si>
  <si>
    <t>YE</t>
  </si>
  <si>
    <t>Zambia</t>
  </si>
  <si>
    <t>ZM</t>
  </si>
  <si>
    <t>Zimbabwe</t>
  </si>
  <si>
    <t>ZW</t>
  </si>
  <si>
    <t>ソース</t>
    <phoneticPr fontId="1"/>
  </si>
  <si>
    <t>http://data.footprintnetwork.org/compareCountries.html?yr=2013&amp;type=EFCpc&amp;cn=all</t>
  </si>
  <si>
    <t>年</t>
    <rPh sb="0" eb="1">
      <t>ネン</t>
    </rPh>
    <phoneticPr fontId="1"/>
  </si>
  <si>
    <t>Japan</t>
    <phoneticPr fontId="1"/>
  </si>
  <si>
    <t>United States</t>
    <phoneticPr fontId="1"/>
  </si>
  <si>
    <t>Russia</t>
    <phoneticPr fontId="1"/>
  </si>
  <si>
    <t>China</t>
    <phoneticPr fontId="1"/>
  </si>
  <si>
    <t>India</t>
    <phoneticPr fontId="1"/>
  </si>
  <si>
    <t>Pakistan</t>
    <phoneticPr fontId="1"/>
  </si>
  <si>
    <t>日本</t>
    <rPh sb="0" eb="2">
      <t>ニホン</t>
    </rPh>
    <phoneticPr fontId="1"/>
  </si>
  <si>
    <t>アメリカ</t>
    <phoneticPr fontId="1"/>
  </si>
  <si>
    <t>ロシア</t>
    <phoneticPr fontId="1"/>
  </si>
  <si>
    <t>中国</t>
    <rPh sb="0" eb="2">
      <t>チュウゴク</t>
    </rPh>
    <phoneticPr fontId="1"/>
  </si>
  <si>
    <t>インド</t>
    <phoneticPr fontId="1"/>
  </si>
  <si>
    <t>ルクセンブルク</t>
    <phoneticPr fontId="1"/>
  </si>
  <si>
    <t>パキスタン</t>
    <phoneticPr fontId="1"/>
  </si>
  <si>
    <t>World</t>
    <phoneticPr fontId="1"/>
  </si>
  <si>
    <t>建物</t>
    <rPh sb="0" eb="2">
      <t>タテモノ</t>
    </rPh>
    <phoneticPr fontId="1"/>
  </si>
  <si>
    <t>単位：gha/人</t>
    <rPh sb="0" eb="2">
      <t>タンイ</t>
    </rPh>
    <rPh sb="7" eb="8">
      <t>ニン</t>
    </rPh>
    <phoneticPr fontId="1"/>
  </si>
  <si>
    <t>耕作地</t>
    <rPh sb="0" eb="3">
      <t>コウサクチ</t>
    </rPh>
    <phoneticPr fontId="1"/>
  </si>
  <si>
    <t>牧草地</t>
    <rPh sb="0" eb="3">
      <t>ボクソウチ</t>
    </rPh>
    <phoneticPr fontId="1"/>
  </si>
  <si>
    <t>漁場</t>
    <rPh sb="0" eb="2">
      <t>ギョジョウ</t>
    </rPh>
    <phoneticPr fontId="1"/>
  </si>
  <si>
    <t>計</t>
    <rPh sb="0" eb="1">
      <t>ケイ</t>
    </rPh>
    <phoneticPr fontId="1"/>
  </si>
  <si>
    <t>Indonesia</t>
    <phoneticPr fontId="1"/>
  </si>
  <si>
    <t>インドネシア</t>
    <phoneticPr fontId="1"/>
  </si>
  <si>
    <t>世界</t>
    <rPh sb="0" eb="2">
      <t>セカイヘイキン</t>
    </rPh>
    <phoneticPr fontId="1"/>
  </si>
  <si>
    <t>Brazil</t>
    <phoneticPr fontId="1"/>
  </si>
  <si>
    <t>ブラジル</t>
    <phoneticPr fontId="1"/>
  </si>
  <si>
    <t>国</t>
    <rPh sb="0" eb="1">
      <t>クニ</t>
    </rPh>
    <phoneticPr fontId="1"/>
  </si>
  <si>
    <t>html 変換</t>
    <rPh sb="5" eb="7">
      <t>ヘンカン</t>
    </rPh>
    <phoneticPr fontId="1"/>
  </si>
  <si>
    <t>http://tech-unlimited.com/exceltable.html</t>
  </si>
  <si>
    <t>炭素吸収</t>
    <rPh sb="0" eb="2">
      <t>タンソ</t>
    </rPh>
    <rPh sb="2" eb="4">
      <t>キュウシュウ</t>
    </rPh>
    <phoneticPr fontId="1"/>
  </si>
  <si>
    <t>森林</t>
    <rPh sb="0" eb="2">
      <t>シンリンシゲン</t>
    </rPh>
    <phoneticPr fontId="1"/>
  </si>
  <si>
    <t>まとめ</t>
    <phoneticPr fontId="1"/>
  </si>
  <si>
    <t>http://sekika.github.io/2017/04/22/EcologicalFootprint/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</si>
</sst>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76" fontId="0" fillId="0" borderId="0" xfId="0" applyNumberFormat="1"/>
    <xf numFmtId="2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A21" sqref="A21"/>
    </sheetView>
  </sheetViews>
  <sheetFormatPr baseColWidth="12" defaultRowHeight="20" x14ac:dyDescent="0.3"/>
  <cols>
    <col min="3" max="3" width="8.140625" bestFit="1" customWidth="1"/>
    <col min="4" max="4" width="6.42578125" bestFit="1" customWidth="1"/>
    <col min="5" max="6" width="5.42578125" bestFit="1" customWidth="1"/>
    <col min="7" max="7" width="6.42578125" bestFit="1" customWidth="1"/>
    <col min="8" max="9" width="5.42578125" bestFit="1" customWidth="1"/>
  </cols>
  <sheetData>
    <row r="1" spans="1:9" x14ac:dyDescent="0.3">
      <c r="A1" t="s">
        <v>447</v>
      </c>
      <c r="B1" t="s">
        <v>448</v>
      </c>
    </row>
    <row r="2" spans="1:9" x14ac:dyDescent="0.3">
      <c r="A2" t="s">
        <v>449</v>
      </c>
      <c r="B2">
        <v>2013</v>
      </c>
    </row>
    <row r="4" spans="1:9" x14ac:dyDescent="0.3">
      <c r="A4" t="s">
        <v>465</v>
      </c>
    </row>
    <row r="6" spans="1:9" x14ac:dyDescent="0.3">
      <c r="B6" t="s">
        <v>475</v>
      </c>
      <c r="C6" t="s">
        <v>478</v>
      </c>
      <c r="D6" t="s">
        <v>466</v>
      </c>
      <c r="E6" t="s">
        <v>468</v>
      </c>
      <c r="F6" t="s">
        <v>479</v>
      </c>
      <c r="G6" t="s">
        <v>467</v>
      </c>
      <c r="H6" t="s">
        <v>464</v>
      </c>
      <c r="I6" t="s">
        <v>469</v>
      </c>
    </row>
    <row r="7" spans="1:9" x14ac:dyDescent="0.3">
      <c r="A7" t="s">
        <v>236</v>
      </c>
      <c r="B7" t="s">
        <v>461</v>
      </c>
      <c r="C7" s="2">
        <f>VLOOKUP($A7,データ!$B$4:$M$300,5,FALSE)</f>
        <v>10.3743669036486</v>
      </c>
      <c r="D7" s="2">
        <f>VLOOKUP($A7,データ!$B$4:$M$300,6,FALSE)</f>
        <v>1.06599667094404</v>
      </c>
      <c r="E7" s="2">
        <f>VLOOKUP($A7,データ!$B$4:$M$300,7,FALSE)</f>
        <v>0.13406230522550999</v>
      </c>
      <c r="F7" s="2">
        <f>VLOOKUP($A7,データ!$B$4:$M$300,8,FALSE)</f>
        <v>0.645986113057886</v>
      </c>
      <c r="G7" s="2">
        <f>VLOOKUP($A7,データ!$B$4:$M$300,9,FALSE)</f>
        <v>0.73247828304627005</v>
      </c>
      <c r="H7" s="2">
        <f>VLOOKUP($A7,データ!$B$4:$M$300,4,FALSE)</f>
        <v>0.13870326406185299</v>
      </c>
      <c r="I7" s="3">
        <f>VLOOKUP($A7,データ!$B$4:$M$300,10,FALSE)</f>
        <v>13.0915935399841</v>
      </c>
    </row>
    <row r="8" spans="1:9" x14ac:dyDescent="0.3">
      <c r="A8" t="s">
        <v>451</v>
      </c>
      <c r="B8" t="s">
        <v>457</v>
      </c>
      <c r="C8" s="2">
        <f>VLOOKUP($A8,データ!$B$4:$M$300,5,FALSE)</f>
        <v>6.0582766390526102</v>
      </c>
      <c r="D8" s="2">
        <f>VLOOKUP($A8,データ!$B$4:$M$300,6,FALSE)</f>
        <v>1.17720830771378</v>
      </c>
      <c r="E8" s="2">
        <f>VLOOKUP($A8,データ!$B$4:$M$300,7,FALSE)</f>
        <v>0.13476221766084701</v>
      </c>
      <c r="F8" s="2">
        <f>VLOOKUP($A8,データ!$B$4:$M$300,8,FALSE)</f>
        <v>0.82400460536276399</v>
      </c>
      <c r="G8" s="2">
        <f>VLOOKUP($A8,データ!$B$4:$M$300,9,FALSE)</f>
        <v>0.30238446229155203</v>
      </c>
      <c r="H8" s="2">
        <f>VLOOKUP($A8,データ!$B$4:$M$300,4,FALSE)</f>
        <v>9.4619393091779497E-2</v>
      </c>
      <c r="I8" s="3">
        <f>VLOOKUP($A8,データ!$B$4:$M$300,10,FALSE)</f>
        <v>8.5912556251733303</v>
      </c>
    </row>
    <row r="9" spans="1:9" x14ac:dyDescent="0.3">
      <c r="A9" t="s">
        <v>452</v>
      </c>
      <c r="B9" t="s">
        <v>458</v>
      </c>
      <c r="C9" s="2">
        <f>VLOOKUP($A9,データ!$B$4:$M$300,5,FALSE)</f>
        <v>3.7431104239561601</v>
      </c>
      <c r="D9" s="2">
        <f>VLOOKUP($A9,データ!$B$4:$M$300,6,FALSE)</f>
        <v>0.91120866374766396</v>
      </c>
      <c r="E9" s="2">
        <f>VLOOKUP($A9,データ!$B$4:$M$300,7,FALSE)</f>
        <v>0.20023604060585001</v>
      </c>
      <c r="F9" s="2">
        <f>VLOOKUP($A9,データ!$B$4:$M$300,8,FALSE)</f>
        <v>0.68044353589677498</v>
      </c>
      <c r="G9" s="2">
        <f>VLOOKUP($A9,データ!$B$4:$M$300,9,FALSE)</f>
        <v>0.14927982815487201</v>
      </c>
      <c r="H9" s="2">
        <f>VLOOKUP($A9,データ!$B$4:$M$300,4,FALSE)</f>
        <v>3.6780841275798497E-2</v>
      </c>
      <c r="I9" s="3">
        <f>VLOOKUP($A9,データ!$B$4:$M$300,10,FALSE)</f>
        <v>5.72105933363712</v>
      </c>
    </row>
    <row r="10" spans="1:9" x14ac:dyDescent="0.3">
      <c r="A10" t="s">
        <v>450</v>
      </c>
      <c r="B10" t="s">
        <v>456</v>
      </c>
      <c r="C10" s="2">
        <f>VLOOKUP($A10,データ!$B$4:$M$300,5,FALSE)</f>
        <v>3.6891641289410799</v>
      </c>
      <c r="D10" s="2">
        <f>VLOOKUP($A10,データ!$B$4:$M$300,6,FALSE)</f>
        <v>0.494132788314115</v>
      </c>
      <c r="E10" s="2">
        <f>VLOOKUP($A10,データ!$B$4:$M$300,7,FALSE)</f>
        <v>0.32750784662754701</v>
      </c>
      <c r="F10" s="2">
        <f>VLOOKUP($A10,データ!$B$4:$M$300,8,FALSE)</f>
        <v>0.27024524724543397</v>
      </c>
      <c r="G10" s="2">
        <f>VLOOKUP($A10,データ!$B$4:$M$300,9,FALSE)</f>
        <v>0.10798207784795</v>
      </c>
      <c r="H10" s="2">
        <f>VLOOKUP($A10,データ!$B$4:$M$300,4,FALSE)</f>
        <v>9.7484993683639096E-2</v>
      </c>
      <c r="I10" s="3">
        <f>VLOOKUP($A10,データ!$B$4:$M$300,10,FALSE)</f>
        <v>4.98651708265976</v>
      </c>
    </row>
    <row r="11" spans="1:9" x14ac:dyDescent="0.3">
      <c r="A11" t="s">
        <v>453</v>
      </c>
      <c r="B11" t="s">
        <v>459</v>
      </c>
      <c r="C11" s="2">
        <f>VLOOKUP($A11,データ!$B$4:$M$300,5,FALSE)</f>
        <v>2.52564258109002</v>
      </c>
      <c r="D11" s="2">
        <f>VLOOKUP($A11,データ!$B$4:$M$300,6,FALSE)</f>
        <v>0.53343020508608896</v>
      </c>
      <c r="E11" s="2">
        <f>VLOOKUP($A11,データ!$B$4:$M$300,7,FALSE)</f>
        <v>8.1359792363606298E-2</v>
      </c>
      <c r="F11" s="2">
        <f>VLOOKUP($A11,データ!$B$4:$M$300,8,FALSE)</f>
        <v>0.20206754838194299</v>
      </c>
      <c r="G11" s="2">
        <f>VLOOKUP($A11,データ!$B$4:$M$300,9,FALSE)</f>
        <v>0.14022880819779099</v>
      </c>
      <c r="H11" s="2">
        <f>VLOOKUP($A11,データ!$B$4:$M$300,4,FALSE)</f>
        <v>0.112079893443813</v>
      </c>
      <c r="I11" s="3">
        <f>VLOOKUP($A11,データ!$B$4:$M$300,10,FALSE)</f>
        <v>3.5948088285632598</v>
      </c>
    </row>
    <row r="12" spans="1:9" x14ac:dyDescent="0.3">
      <c r="A12" t="s">
        <v>473</v>
      </c>
      <c r="B12" t="s">
        <v>474</v>
      </c>
      <c r="C12" s="2">
        <f>VLOOKUP($A12,データ!$B$4:$M$300,5,FALSE)</f>
        <v>0.92428351370816697</v>
      </c>
      <c r="D12" s="2">
        <f>VLOOKUP($A12,データ!$B$4:$M$300,6,FALSE)</f>
        <v>0.61623214374902602</v>
      </c>
      <c r="E12" s="2">
        <f>VLOOKUP($A12,データ!$B$4:$M$300,7,FALSE)</f>
        <v>4.4010545724457298E-2</v>
      </c>
      <c r="F12" s="2">
        <f>VLOOKUP($A12,データ!$B$4:$M$300,8,FALSE)</f>
        <v>0.54472523616348201</v>
      </c>
      <c r="G12" s="2">
        <f>VLOOKUP($A12,データ!$B$4:$M$300,9,FALSE)</f>
        <v>0.79896805569777596</v>
      </c>
      <c r="H12" s="2">
        <f>VLOOKUP($A12,データ!$B$4:$M$300,4,FALSE)</f>
        <v>8.6936522967090202E-2</v>
      </c>
      <c r="I12" s="3">
        <f>VLOOKUP($A12,データ!$B$4:$M$300,10,FALSE)</f>
        <v>3.0151560180099999</v>
      </c>
    </row>
    <row r="13" spans="1:9" x14ac:dyDescent="0.3">
      <c r="A13" t="s">
        <v>470</v>
      </c>
      <c r="B13" t="s">
        <v>471</v>
      </c>
      <c r="C13" s="2">
        <f>VLOOKUP($A13,データ!$B$4:$M$300,5,FALSE)</f>
        <v>0.541080503458233</v>
      </c>
      <c r="D13" s="2">
        <f>VLOOKUP($A13,データ!$B$4:$M$300,6,FALSE)</f>
        <v>0.41588099408969198</v>
      </c>
      <c r="E13" s="2">
        <f>VLOOKUP($A13,データ!$B$4:$M$300,7,FALSE)</f>
        <v>0.224701513745202</v>
      </c>
      <c r="F13" s="2">
        <f>VLOOKUP($A13,データ!$B$4:$M$300,8,FALSE)</f>
        <v>0.18070786728500601</v>
      </c>
      <c r="G13" s="2">
        <f>VLOOKUP($A13,データ!$B$4:$M$300,9,FALSE)</f>
        <v>3.02464940892129E-2</v>
      </c>
      <c r="H13" s="2">
        <f>VLOOKUP($A13,データ!$B$4:$M$300,4,FALSE)</f>
        <v>5.5077501010101497E-2</v>
      </c>
      <c r="I13" s="3">
        <f>VLOOKUP($A13,データ!$B$4:$M$300,10,FALSE)</f>
        <v>1.44769487367745</v>
      </c>
    </row>
    <row r="14" spans="1:9" x14ac:dyDescent="0.3">
      <c r="A14" t="s">
        <v>454</v>
      </c>
      <c r="B14" t="s">
        <v>460</v>
      </c>
      <c r="C14" s="2">
        <f>VLOOKUP($A14,データ!$B$4:$M$300,5,FALSE)</f>
        <v>0.54115804518771604</v>
      </c>
      <c r="D14" s="2">
        <f>VLOOKUP($A14,データ!$B$4:$M$300,6,FALSE)</f>
        <v>0.32033481773608302</v>
      </c>
      <c r="E14" s="2">
        <f>VLOOKUP($A14,データ!$B$4:$M$300,7,FALSE)</f>
        <v>1.6114358705322698E-2</v>
      </c>
      <c r="F14" s="2">
        <f>VLOOKUP($A14,データ!$B$4:$M$300,8,FALSE)</f>
        <v>0.13056539536385001</v>
      </c>
      <c r="G14" s="2">
        <f>VLOOKUP($A14,データ!$B$4:$M$300,9,FALSE)</f>
        <v>8.0653530684982894E-3</v>
      </c>
      <c r="H14" s="2">
        <f>VLOOKUP($A14,データ!$B$4:$M$300,4,FALSE)</f>
        <v>4.7095567948990502E-2</v>
      </c>
      <c r="I14" s="3">
        <f>VLOOKUP($A14,データ!$B$4:$M$300,10,FALSE)</f>
        <v>1.06333353801046</v>
      </c>
    </row>
    <row r="15" spans="1:9" x14ac:dyDescent="0.3">
      <c r="A15" t="s">
        <v>455</v>
      </c>
      <c r="B15" t="s">
        <v>462</v>
      </c>
      <c r="C15" s="2">
        <f>VLOOKUP($A15,データ!$B$4:$M$300,5,FALSE)</f>
        <v>0.32115149193918902</v>
      </c>
      <c r="D15" s="2">
        <f>VLOOKUP($A15,データ!$B$4:$M$300,6,FALSE)</f>
        <v>0.268304158297409</v>
      </c>
      <c r="E15" s="2">
        <f>VLOOKUP($A15,データ!$B$4:$M$300,7,FALSE)</f>
        <v>1.52301744261726E-2</v>
      </c>
      <c r="F15" s="2">
        <f>VLOOKUP($A15,データ!$B$4:$M$300,8,FALSE)</f>
        <v>8.3488664482356506E-2</v>
      </c>
      <c r="G15" s="2">
        <f>VLOOKUP($A15,データ!$B$4:$M$300,9,FALSE)</f>
        <v>5.1193111886358904E-3</v>
      </c>
      <c r="H15" s="2">
        <f>VLOOKUP($A15,データ!$B$4:$M$300,4,FALSE)</f>
        <v>3.5727641248022503E-2</v>
      </c>
      <c r="I15" s="3">
        <f>VLOOKUP($A15,データ!$B$4:$M$300,10,FALSE)</f>
        <v>0.72902144158178595</v>
      </c>
    </row>
    <row r="16" spans="1:9" x14ac:dyDescent="0.3">
      <c r="A16" t="s">
        <v>463</v>
      </c>
      <c r="B16" t="s">
        <v>472</v>
      </c>
      <c r="C16" s="2">
        <f>VLOOKUP($A16,データ!$B$4:$M$300,5,FALSE)</f>
        <v>1.72377401372268</v>
      </c>
      <c r="D16" s="2">
        <f>VLOOKUP($A16,データ!$B$4:$M$300,6,FALSE)</f>
        <v>0.55390284983467697</v>
      </c>
      <c r="E16" s="2">
        <f>VLOOKUP($A16,データ!$B$4:$M$300,7,FALSE)</f>
        <v>9.0795498936448199E-2</v>
      </c>
      <c r="F16" s="2">
        <f>VLOOKUP($A16,データ!$B$4:$M$300,8,FALSE)</f>
        <v>0.27793290073395199</v>
      </c>
      <c r="G16" s="2">
        <f>VLOOKUP($A16,データ!$B$4:$M$300,9,FALSE)</f>
        <v>0.15829535107304801</v>
      </c>
      <c r="H16" s="2">
        <f>VLOOKUP($A16,データ!$B$4:$M$300,4,FALSE)</f>
        <v>6.4080952950864606E-2</v>
      </c>
      <c r="I16" s="3">
        <f>VLOOKUP($A16,データ!$B$4:$M$300,10,FALSE)</f>
        <v>2.8687834543261399</v>
      </c>
    </row>
    <row r="19" spans="1:2" x14ac:dyDescent="0.3">
      <c r="A19" t="s">
        <v>476</v>
      </c>
      <c r="B19" t="s">
        <v>477</v>
      </c>
    </row>
    <row r="20" spans="1:2" x14ac:dyDescent="0.3">
      <c r="A20" t="s">
        <v>480</v>
      </c>
      <c r="B20" t="s">
        <v>481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3" sqref="E3:K3"/>
    </sheetView>
  </sheetViews>
  <sheetFormatPr baseColWidth="12" defaultRowHeight="20" x14ac:dyDescent="0.3"/>
  <sheetData>
    <row r="1" spans="1:13" x14ac:dyDescent="0.3">
      <c r="A1" t="s">
        <v>0</v>
      </c>
    </row>
    <row r="3" spans="1:13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</row>
    <row r="4" spans="1:13" x14ac:dyDescent="0.3">
      <c r="A4" t="s">
        <v>14</v>
      </c>
      <c r="B4" t="s">
        <v>14</v>
      </c>
      <c r="C4">
        <v>2013</v>
      </c>
      <c r="D4" t="s">
        <v>15</v>
      </c>
      <c r="E4">
        <v>3.9984167616831302E-2</v>
      </c>
      <c r="F4">
        <v>0.30221765946544499</v>
      </c>
      <c r="G4">
        <v>0.28298647622204698</v>
      </c>
      <c r="H4">
        <v>2.6878232503703702E-4</v>
      </c>
      <c r="I4">
        <v>7.2579122784629593E-2</v>
      </c>
      <c r="J4">
        <v>0.190768044622767</v>
      </c>
      <c r="K4">
        <v>0.88880425303675603</v>
      </c>
      <c r="L4">
        <v>5</v>
      </c>
      <c r="M4" t="s">
        <v>16</v>
      </c>
    </row>
    <row r="5" spans="1:13" x14ac:dyDescent="0.3">
      <c r="A5" t="s">
        <v>17</v>
      </c>
      <c r="B5" t="s">
        <v>17</v>
      </c>
      <c r="C5">
        <v>2013</v>
      </c>
      <c r="D5" t="s">
        <v>15</v>
      </c>
      <c r="E5">
        <v>5.2411852207223199E-2</v>
      </c>
      <c r="F5">
        <v>0.431727099615559</v>
      </c>
      <c r="G5">
        <v>0.39522801681930297</v>
      </c>
      <c r="H5">
        <v>4.7846699170920999E-2</v>
      </c>
      <c r="I5">
        <v>0.27804043171236997</v>
      </c>
      <c r="J5">
        <v>0.18294457266334399</v>
      </c>
      <c r="K5">
        <v>1.3957142812077601</v>
      </c>
      <c r="M5" t="s">
        <v>18</v>
      </c>
    </row>
    <row r="6" spans="1:13" x14ac:dyDescent="0.3">
      <c r="A6" t="s">
        <v>19</v>
      </c>
      <c r="B6" t="s">
        <v>19</v>
      </c>
      <c r="C6">
        <v>2013</v>
      </c>
      <c r="D6" t="s">
        <v>15</v>
      </c>
      <c r="E6">
        <v>5.6080787149489102E-2</v>
      </c>
      <c r="F6">
        <v>0.936637715770688</v>
      </c>
      <c r="G6">
        <v>0.77492373242033796</v>
      </c>
      <c r="H6">
        <v>2.41818322567788E-2</v>
      </c>
      <c r="I6">
        <v>0.26189270478119803</v>
      </c>
      <c r="J6">
        <v>0.24095674537745501</v>
      </c>
      <c r="K6">
        <v>2.2946735177559501</v>
      </c>
      <c r="L6">
        <v>6</v>
      </c>
      <c r="M6" t="s">
        <v>20</v>
      </c>
    </row>
    <row r="7" spans="1:13" x14ac:dyDescent="0.3">
      <c r="A7" t="s">
        <v>21</v>
      </c>
      <c r="B7" t="s">
        <v>21</v>
      </c>
      <c r="C7">
        <v>2013</v>
      </c>
      <c r="D7" t="s">
        <v>15</v>
      </c>
      <c r="E7">
        <v>3.2737311456083898E-2</v>
      </c>
      <c r="F7">
        <v>1.40678944982226</v>
      </c>
      <c r="G7">
        <v>0.59355309917840304</v>
      </c>
      <c r="H7">
        <v>1.3211552523752499E-2</v>
      </c>
      <c r="I7">
        <v>0.169095961027702</v>
      </c>
      <c r="J7">
        <v>0.16656185221144201</v>
      </c>
      <c r="K7">
        <v>2.38194922621964</v>
      </c>
      <c r="L7">
        <v>5</v>
      </c>
      <c r="M7" t="s">
        <v>22</v>
      </c>
    </row>
    <row r="8" spans="1:13" x14ac:dyDescent="0.3">
      <c r="A8" t="s">
        <v>23</v>
      </c>
      <c r="B8" t="s">
        <v>23</v>
      </c>
      <c r="C8">
        <v>2013</v>
      </c>
      <c r="D8" t="s">
        <v>15</v>
      </c>
      <c r="E8">
        <v>5.5425692408701599E-2</v>
      </c>
      <c r="F8">
        <v>0.22106243551036001</v>
      </c>
      <c r="G8">
        <v>0.42834306555670898</v>
      </c>
      <c r="H8">
        <v>9.9342593703198895E-2</v>
      </c>
      <c r="I8">
        <v>0.11239917059467799</v>
      </c>
      <c r="J8">
        <v>6.2491924109960698E-2</v>
      </c>
      <c r="K8">
        <v>0.97906488188360796</v>
      </c>
      <c r="L8">
        <v>6</v>
      </c>
      <c r="M8" t="s">
        <v>24</v>
      </c>
    </row>
    <row r="9" spans="1:13" x14ac:dyDescent="0.3">
      <c r="A9" t="s">
        <v>25</v>
      </c>
      <c r="B9" t="s">
        <v>25</v>
      </c>
      <c r="C9">
        <v>2013</v>
      </c>
      <c r="D9" t="s">
        <v>15</v>
      </c>
      <c r="E9" t="s">
        <v>18</v>
      </c>
      <c r="F9" t="s">
        <v>18</v>
      </c>
      <c r="G9" t="s">
        <v>18</v>
      </c>
      <c r="H9" t="s">
        <v>18</v>
      </c>
      <c r="I9" t="s">
        <v>18</v>
      </c>
      <c r="J9" t="s">
        <v>18</v>
      </c>
      <c r="K9">
        <v>4.1026372784982597</v>
      </c>
      <c r="L9">
        <v>2</v>
      </c>
      <c r="M9" t="s">
        <v>26</v>
      </c>
    </row>
    <row r="10" spans="1:13" x14ac:dyDescent="0.3">
      <c r="A10" t="s">
        <v>27</v>
      </c>
      <c r="B10" t="s">
        <v>27</v>
      </c>
      <c r="C10">
        <v>2013</v>
      </c>
      <c r="D10" t="s">
        <v>15</v>
      </c>
      <c r="E10">
        <v>0.10360801509767199</v>
      </c>
      <c r="F10">
        <v>1.3097164568170701</v>
      </c>
      <c r="G10">
        <v>1.21050116324968</v>
      </c>
      <c r="H10">
        <v>9.8337299810990805E-2</v>
      </c>
      <c r="I10">
        <v>0.29617292073346102</v>
      </c>
      <c r="J10">
        <v>0.71241077559219201</v>
      </c>
      <c r="K10">
        <v>3.7307466313010602</v>
      </c>
      <c r="L10">
        <v>6</v>
      </c>
      <c r="M10" t="s">
        <v>28</v>
      </c>
    </row>
    <row r="11" spans="1:13" x14ac:dyDescent="0.3">
      <c r="A11" t="s">
        <v>29</v>
      </c>
      <c r="B11" t="s">
        <v>29</v>
      </c>
      <c r="C11">
        <v>2013</v>
      </c>
      <c r="D11" t="s">
        <v>15</v>
      </c>
      <c r="E11">
        <v>7.6965179602610206E-2</v>
      </c>
      <c r="F11">
        <v>0.87364963201502199</v>
      </c>
      <c r="G11">
        <v>0.68599570159354795</v>
      </c>
      <c r="H11">
        <v>4.8520243663342398E-3</v>
      </c>
      <c r="I11">
        <v>0.24692504622495101</v>
      </c>
      <c r="J11">
        <v>0.18140191887874599</v>
      </c>
      <c r="K11">
        <v>2.0697895026812101</v>
      </c>
      <c r="L11">
        <v>5</v>
      </c>
      <c r="M11" t="s">
        <v>30</v>
      </c>
    </row>
    <row r="12" spans="1:13" x14ac:dyDescent="0.3">
      <c r="A12" t="s">
        <v>31</v>
      </c>
      <c r="B12" t="s">
        <v>31</v>
      </c>
      <c r="C12">
        <v>2013</v>
      </c>
      <c r="D12" t="s">
        <v>15</v>
      </c>
      <c r="E12" t="s">
        <v>18</v>
      </c>
      <c r="F12" t="s">
        <v>18</v>
      </c>
      <c r="G12" t="s">
        <v>18</v>
      </c>
      <c r="H12" t="s">
        <v>18</v>
      </c>
      <c r="I12" t="s">
        <v>18</v>
      </c>
      <c r="J12" t="s">
        <v>18</v>
      </c>
      <c r="K12">
        <v>6.3613643011576197</v>
      </c>
      <c r="L12">
        <v>2</v>
      </c>
      <c r="M12" t="s">
        <v>32</v>
      </c>
    </row>
    <row r="13" spans="1:13" x14ac:dyDescent="0.3">
      <c r="A13" t="s">
        <v>33</v>
      </c>
      <c r="B13" t="s">
        <v>33</v>
      </c>
      <c r="C13">
        <v>2013</v>
      </c>
      <c r="D13" t="s">
        <v>15</v>
      </c>
      <c r="E13">
        <v>7.39234623282643E-2</v>
      </c>
      <c r="F13">
        <v>1.47975249412242</v>
      </c>
      <c r="G13">
        <v>0.44277630535134499</v>
      </c>
      <c r="H13">
        <v>7.9485440625580106E-2</v>
      </c>
      <c r="I13">
        <v>0.16565614060279801</v>
      </c>
      <c r="J13">
        <v>7.4391178975002706E-2</v>
      </c>
      <c r="K13">
        <v>2.3202481347524899</v>
      </c>
      <c r="M13" t="s">
        <v>18</v>
      </c>
    </row>
    <row r="14" spans="1:13" x14ac:dyDescent="0.3">
      <c r="A14" t="s">
        <v>34</v>
      </c>
      <c r="B14" t="s">
        <v>34</v>
      </c>
      <c r="C14">
        <v>2013</v>
      </c>
      <c r="D14" t="s">
        <v>15</v>
      </c>
      <c r="E14">
        <v>0.125897954125086</v>
      </c>
      <c r="F14">
        <v>5.0129189252322304</v>
      </c>
      <c r="G14">
        <v>2.2147499263557502</v>
      </c>
      <c r="H14">
        <v>0.11732649228197101</v>
      </c>
      <c r="I14">
        <v>0.818752768096354</v>
      </c>
      <c r="J14">
        <v>0.512821240012869</v>
      </c>
      <c r="K14">
        <v>8.8024673061042602</v>
      </c>
      <c r="L14">
        <v>5</v>
      </c>
      <c r="M14" t="s">
        <v>35</v>
      </c>
    </row>
    <row r="15" spans="1:13" x14ac:dyDescent="0.3">
      <c r="A15" t="s">
        <v>36</v>
      </c>
      <c r="B15" t="s">
        <v>36</v>
      </c>
      <c r="C15">
        <v>2013</v>
      </c>
      <c r="D15" t="s">
        <v>15</v>
      </c>
      <c r="E15">
        <v>0.123132850793089</v>
      </c>
      <c r="F15">
        <v>4.6102151972708896</v>
      </c>
      <c r="G15">
        <v>1.95248862381291</v>
      </c>
      <c r="H15">
        <v>0.20966288161718299</v>
      </c>
      <c r="I15">
        <v>0.86252635543425604</v>
      </c>
      <c r="J15">
        <v>0.45051280995063198</v>
      </c>
      <c r="K15">
        <v>8.2085387188789305</v>
      </c>
      <c r="M15" t="s">
        <v>18</v>
      </c>
    </row>
    <row r="16" spans="1:13" x14ac:dyDescent="0.3">
      <c r="A16" t="s">
        <v>37</v>
      </c>
      <c r="B16" t="s">
        <v>37</v>
      </c>
      <c r="C16">
        <v>2013</v>
      </c>
      <c r="D16" t="s">
        <v>15</v>
      </c>
      <c r="E16">
        <v>0.14373752521600899</v>
      </c>
      <c r="F16">
        <v>4.1593950512489899</v>
      </c>
      <c r="G16">
        <v>0.80396911490117995</v>
      </c>
      <c r="H16">
        <v>6.1076204793587302E-2</v>
      </c>
      <c r="I16">
        <v>0.67440584481722099</v>
      </c>
      <c r="J16">
        <v>0.270709828135418</v>
      </c>
      <c r="K16">
        <v>6.1132935691124102</v>
      </c>
      <c r="L16">
        <v>6</v>
      </c>
      <c r="M16" t="s">
        <v>38</v>
      </c>
    </row>
    <row r="17" spans="1:13" x14ac:dyDescent="0.3">
      <c r="A17" t="s">
        <v>39</v>
      </c>
      <c r="B17" t="s">
        <v>39</v>
      </c>
      <c r="C17">
        <v>2013</v>
      </c>
      <c r="D17" t="s">
        <v>15</v>
      </c>
      <c r="E17">
        <v>5.9500674282070801E-2</v>
      </c>
      <c r="F17">
        <v>1.2454613409358499</v>
      </c>
      <c r="G17">
        <v>0.62974070181008002</v>
      </c>
      <c r="H17">
        <v>1.34671821657989E-2</v>
      </c>
      <c r="I17">
        <v>0.13350388871565799</v>
      </c>
      <c r="J17">
        <v>0.220096782185044</v>
      </c>
      <c r="K17">
        <v>2.3017705700945101</v>
      </c>
      <c r="L17">
        <v>5</v>
      </c>
      <c r="M17" t="s">
        <v>40</v>
      </c>
    </row>
    <row r="18" spans="1:13" x14ac:dyDescent="0.3">
      <c r="A18" t="s">
        <v>41</v>
      </c>
      <c r="B18" t="s">
        <v>41</v>
      </c>
      <c r="C18">
        <v>2013</v>
      </c>
      <c r="D18" t="s">
        <v>15</v>
      </c>
      <c r="E18">
        <v>3.8785158383455302E-2</v>
      </c>
      <c r="F18">
        <v>2.2488557122729902</v>
      </c>
      <c r="G18">
        <v>0.78963266417494304</v>
      </c>
      <c r="H18">
        <v>0.119277994222901</v>
      </c>
      <c r="I18">
        <v>0.14478887320095299</v>
      </c>
      <c r="J18">
        <v>0.95524837126870998</v>
      </c>
      <c r="K18">
        <v>4.2965887735239496</v>
      </c>
      <c r="L18" t="s">
        <v>42</v>
      </c>
      <c r="M18" t="s">
        <v>43</v>
      </c>
    </row>
    <row r="19" spans="1:13" x14ac:dyDescent="0.3">
      <c r="A19" t="s">
        <v>44</v>
      </c>
      <c r="B19" t="s">
        <v>44</v>
      </c>
      <c r="C19">
        <v>2013</v>
      </c>
      <c r="D19" t="s">
        <v>15</v>
      </c>
      <c r="E19">
        <v>9.7699046062965395E-2</v>
      </c>
      <c r="F19">
        <v>5.23349369377621</v>
      </c>
      <c r="G19">
        <v>0.44334162072872502</v>
      </c>
      <c r="H19">
        <v>5.3205571911108897E-2</v>
      </c>
      <c r="I19">
        <v>0.178493558941868</v>
      </c>
      <c r="J19">
        <v>0.42850268385296297</v>
      </c>
      <c r="K19">
        <v>6.4347361752738399</v>
      </c>
      <c r="L19" t="s">
        <v>42</v>
      </c>
      <c r="M19" t="s">
        <v>45</v>
      </c>
    </row>
    <row r="20" spans="1:13" x14ac:dyDescent="0.3">
      <c r="A20" t="s">
        <v>46</v>
      </c>
      <c r="B20" t="s">
        <v>46</v>
      </c>
      <c r="C20">
        <v>2013</v>
      </c>
      <c r="D20" t="s">
        <v>15</v>
      </c>
      <c r="E20">
        <v>6.9072106331153404E-2</v>
      </c>
      <c r="F20">
        <v>0.27276440691856502</v>
      </c>
      <c r="G20">
        <v>0.30173838395047697</v>
      </c>
      <c r="H20">
        <v>2.0932345406999599E-2</v>
      </c>
      <c r="I20">
        <v>8.0279900073125701E-2</v>
      </c>
      <c r="J20">
        <v>4.6085498226633402E-3</v>
      </c>
      <c r="K20">
        <v>0.74939569250298299</v>
      </c>
      <c r="L20">
        <v>6</v>
      </c>
      <c r="M20" t="s">
        <v>47</v>
      </c>
    </row>
    <row r="21" spans="1:13" x14ac:dyDescent="0.3">
      <c r="A21" t="s">
        <v>48</v>
      </c>
      <c r="B21" t="s">
        <v>48</v>
      </c>
      <c r="C21">
        <v>2013</v>
      </c>
      <c r="D21" t="s">
        <v>15</v>
      </c>
      <c r="E21">
        <v>3.3914604401267902E-2</v>
      </c>
      <c r="F21">
        <v>2.13887799224486</v>
      </c>
      <c r="G21">
        <v>0.51045813765023895</v>
      </c>
      <c r="H21">
        <v>0.239701762976541</v>
      </c>
      <c r="I21">
        <v>0.15019517092003001</v>
      </c>
      <c r="J21">
        <v>0.28923844632114298</v>
      </c>
      <c r="K21">
        <v>3.3623861145140799</v>
      </c>
      <c r="L21">
        <v>5</v>
      </c>
      <c r="M21" t="s">
        <v>49</v>
      </c>
    </row>
    <row r="22" spans="1:13" x14ac:dyDescent="0.3">
      <c r="A22" t="s">
        <v>50</v>
      </c>
      <c r="B22" t="s">
        <v>50</v>
      </c>
      <c r="C22">
        <v>2013</v>
      </c>
      <c r="D22" t="s">
        <v>15</v>
      </c>
      <c r="E22">
        <v>7.1530928262897406E-2</v>
      </c>
      <c r="F22">
        <v>2.61308191249107</v>
      </c>
      <c r="G22">
        <v>0.92061832591682502</v>
      </c>
      <c r="H22">
        <v>8.5872083167404703E-2</v>
      </c>
      <c r="I22">
        <v>0.83976620982380201</v>
      </c>
      <c r="J22">
        <v>9.5232336063220097E-2</v>
      </c>
      <c r="K22">
        <v>4.6261017957252202</v>
      </c>
      <c r="L22">
        <v>6</v>
      </c>
      <c r="M22" t="s">
        <v>51</v>
      </c>
    </row>
    <row r="23" spans="1:13" x14ac:dyDescent="0.3">
      <c r="A23" t="s">
        <v>52</v>
      </c>
      <c r="B23" t="s">
        <v>52</v>
      </c>
      <c r="C23">
        <v>2013</v>
      </c>
      <c r="D23" t="s">
        <v>15</v>
      </c>
      <c r="E23">
        <v>0.25064039922590398</v>
      </c>
      <c r="F23">
        <v>4.3092445552104204</v>
      </c>
      <c r="G23">
        <v>1.0263488893016299</v>
      </c>
      <c r="H23">
        <v>0.116955885905922</v>
      </c>
      <c r="I23">
        <v>0.71437759248697197</v>
      </c>
      <c r="J23">
        <v>0.47220917007605301</v>
      </c>
      <c r="K23">
        <v>6.8897764922068996</v>
      </c>
      <c r="L23">
        <v>6</v>
      </c>
      <c r="M23" t="s">
        <v>53</v>
      </c>
    </row>
    <row r="24" spans="1:13" x14ac:dyDescent="0.3">
      <c r="A24" t="s">
        <v>54</v>
      </c>
      <c r="B24" t="s">
        <v>54</v>
      </c>
      <c r="C24">
        <v>2013</v>
      </c>
      <c r="D24" t="s">
        <v>15</v>
      </c>
      <c r="E24">
        <v>3.7690170934068998E-2</v>
      </c>
      <c r="F24">
        <v>0.36812406148495702</v>
      </c>
      <c r="G24">
        <v>0.53440114715420195</v>
      </c>
      <c r="H24">
        <v>8.2662479588818796E-2</v>
      </c>
      <c r="I24">
        <v>0.25351859597002802</v>
      </c>
      <c r="J24">
        <v>3.7768824030933901E-2</v>
      </c>
      <c r="K24">
        <v>1.3141652791630101</v>
      </c>
      <c r="L24">
        <v>6</v>
      </c>
      <c r="M24" t="s">
        <v>55</v>
      </c>
    </row>
    <row r="25" spans="1:13" x14ac:dyDescent="0.3">
      <c r="A25" t="s">
        <v>56</v>
      </c>
      <c r="B25" t="s">
        <v>56</v>
      </c>
      <c r="C25">
        <v>2013</v>
      </c>
      <c r="D25" t="s">
        <v>15</v>
      </c>
      <c r="E25" t="s">
        <v>18</v>
      </c>
      <c r="F25" t="s">
        <v>18</v>
      </c>
      <c r="G25" t="s">
        <v>18</v>
      </c>
      <c r="H25" t="s">
        <v>18</v>
      </c>
      <c r="I25" t="s">
        <v>18</v>
      </c>
      <c r="J25" t="s">
        <v>18</v>
      </c>
      <c r="K25">
        <v>5.8743361665930198</v>
      </c>
      <c r="L25" t="s">
        <v>57</v>
      </c>
      <c r="M25" t="s">
        <v>58</v>
      </c>
    </row>
    <row r="26" spans="1:13" x14ac:dyDescent="0.3">
      <c r="A26" t="s">
        <v>59</v>
      </c>
      <c r="B26" t="s">
        <v>59</v>
      </c>
      <c r="C26">
        <v>2013</v>
      </c>
      <c r="D26" t="s">
        <v>15</v>
      </c>
      <c r="E26">
        <v>0.222985581931119</v>
      </c>
      <c r="F26">
        <v>0.80665204228058096</v>
      </c>
      <c r="G26">
        <v>0.387614055463681</v>
      </c>
      <c r="H26">
        <v>2.7094818747818501E-2</v>
      </c>
      <c r="I26">
        <v>2.7325380763751701</v>
      </c>
      <c r="J26">
        <v>0.434005354967894</v>
      </c>
      <c r="K26">
        <v>4.6108899297662704</v>
      </c>
      <c r="L26">
        <v>5</v>
      </c>
      <c r="M26" t="s">
        <v>60</v>
      </c>
    </row>
    <row r="27" spans="1:13" x14ac:dyDescent="0.3">
      <c r="A27" t="s">
        <v>61</v>
      </c>
      <c r="B27" t="s">
        <v>61</v>
      </c>
      <c r="C27">
        <v>2013</v>
      </c>
      <c r="D27" t="s">
        <v>15</v>
      </c>
      <c r="E27">
        <v>6.2174508798400897E-2</v>
      </c>
      <c r="F27">
        <v>0.69296477568866199</v>
      </c>
      <c r="G27">
        <v>0.39389549757828501</v>
      </c>
      <c r="H27">
        <v>8.5002978462059096E-3</v>
      </c>
      <c r="I27">
        <v>0.16984205409866299</v>
      </c>
      <c r="J27">
        <v>1.7332477558831101</v>
      </c>
      <c r="K27">
        <v>3.0606248898933299</v>
      </c>
      <c r="L27">
        <v>5</v>
      </c>
      <c r="M27" t="s">
        <v>62</v>
      </c>
    </row>
    <row r="28" spans="1:13" x14ac:dyDescent="0.3">
      <c r="A28" t="s">
        <v>63</v>
      </c>
      <c r="B28" t="s">
        <v>63</v>
      </c>
      <c r="C28">
        <v>2013</v>
      </c>
      <c r="D28" t="s">
        <v>15</v>
      </c>
      <c r="E28">
        <v>1.8216533380883099E-2</v>
      </c>
      <c r="F28">
        <v>1.69362899517101</v>
      </c>
      <c r="G28">
        <v>0.65834182041838296</v>
      </c>
      <c r="H28">
        <v>1.71317525373667E-2</v>
      </c>
      <c r="I28">
        <v>0.52855445575379301</v>
      </c>
      <c r="J28">
        <v>0.29889759189297599</v>
      </c>
      <c r="K28">
        <v>3.21477114915441</v>
      </c>
      <c r="L28">
        <v>5</v>
      </c>
      <c r="M28" t="s">
        <v>64</v>
      </c>
    </row>
    <row r="29" spans="1:13" x14ac:dyDescent="0.3">
      <c r="A29" t="s">
        <v>65</v>
      </c>
      <c r="B29" t="s">
        <v>65</v>
      </c>
      <c r="C29">
        <v>2013</v>
      </c>
      <c r="D29" t="s">
        <v>15</v>
      </c>
      <c r="E29">
        <v>1.4538149438319801E-2</v>
      </c>
      <c r="F29">
        <v>2.1906277432318402</v>
      </c>
      <c r="G29">
        <v>0.27680435503876299</v>
      </c>
      <c r="H29">
        <v>1.3968517128621599E-2</v>
      </c>
      <c r="I29">
        <v>0.18085562941257899</v>
      </c>
      <c r="J29">
        <v>0.39208966223303499</v>
      </c>
      <c r="K29">
        <v>3.0688840564831601</v>
      </c>
      <c r="L29" t="s">
        <v>66</v>
      </c>
      <c r="M29" t="s">
        <v>67</v>
      </c>
    </row>
    <row r="30" spans="1:13" x14ac:dyDescent="0.3">
      <c r="A30" t="s">
        <v>68</v>
      </c>
      <c r="B30" t="s">
        <v>68</v>
      </c>
      <c r="C30">
        <v>2013</v>
      </c>
      <c r="D30" t="s">
        <v>15</v>
      </c>
      <c r="E30">
        <v>8.6936522967090202E-2</v>
      </c>
      <c r="F30">
        <v>0.92428351370816697</v>
      </c>
      <c r="G30">
        <v>0.61623214374902602</v>
      </c>
      <c r="H30">
        <v>4.4010545724457298E-2</v>
      </c>
      <c r="I30">
        <v>0.54472523616348201</v>
      </c>
      <c r="J30">
        <v>0.79896805569777596</v>
      </c>
      <c r="K30">
        <v>3.0151560180099999</v>
      </c>
      <c r="L30">
        <v>6</v>
      </c>
      <c r="M30" t="s">
        <v>69</v>
      </c>
    </row>
    <row r="31" spans="1:13" x14ac:dyDescent="0.3">
      <c r="A31" t="s">
        <v>70</v>
      </c>
      <c r="B31" t="s">
        <v>70</v>
      </c>
      <c r="C31">
        <v>2013</v>
      </c>
      <c r="D31" t="s">
        <v>15</v>
      </c>
      <c r="E31" t="s">
        <v>18</v>
      </c>
      <c r="F31" t="s">
        <v>18</v>
      </c>
      <c r="G31" t="s">
        <v>18</v>
      </c>
      <c r="H31" t="s">
        <v>18</v>
      </c>
      <c r="I31" t="s">
        <v>18</v>
      </c>
      <c r="J31" t="s">
        <v>18</v>
      </c>
      <c r="K31">
        <v>2.87443948886414</v>
      </c>
      <c r="L31" t="s">
        <v>57</v>
      </c>
      <c r="M31" t="s">
        <v>71</v>
      </c>
    </row>
    <row r="32" spans="1:13" x14ac:dyDescent="0.3">
      <c r="A32" t="s">
        <v>72</v>
      </c>
      <c r="B32" t="s">
        <v>73</v>
      </c>
      <c r="C32">
        <v>2013</v>
      </c>
      <c r="D32" t="s">
        <v>15</v>
      </c>
      <c r="E32">
        <v>2.3335421999097401E-2</v>
      </c>
      <c r="F32">
        <v>3.99754969543085</v>
      </c>
      <c r="G32">
        <v>0.40168444763637301</v>
      </c>
      <c r="H32">
        <v>0.225442864328984</v>
      </c>
      <c r="I32">
        <v>0.22401113202876</v>
      </c>
      <c r="J32">
        <v>0.30203874804146502</v>
      </c>
      <c r="K32">
        <v>5.1740623094655298</v>
      </c>
      <c r="L32" t="s">
        <v>42</v>
      </c>
      <c r="M32" t="s">
        <v>74</v>
      </c>
    </row>
    <row r="33" spans="1:13" x14ac:dyDescent="0.3">
      <c r="A33" t="s">
        <v>75</v>
      </c>
      <c r="B33" t="s">
        <v>75</v>
      </c>
      <c r="C33">
        <v>2013</v>
      </c>
      <c r="D33" t="s">
        <v>15</v>
      </c>
      <c r="E33">
        <v>0.143495131707609</v>
      </c>
      <c r="F33">
        <v>1.9862745422494501</v>
      </c>
      <c r="G33">
        <v>0.51372648334366999</v>
      </c>
      <c r="H33">
        <v>2.8209611587958199E-2</v>
      </c>
      <c r="I33">
        <v>0.33932743927695203</v>
      </c>
      <c r="J33">
        <v>0.116222505832346</v>
      </c>
      <c r="K33">
        <v>3.1272557139979802</v>
      </c>
      <c r="L33">
        <v>5</v>
      </c>
      <c r="M33" t="s">
        <v>76</v>
      </c>
    </row>
    <row r="34" spans="1:13" x14ac:dyDescent="0.3">
      <c r="A34" t="s">
        <v>77</v>
      </c>
      <c r="B34" t="s">
        <v>77</v>
      </c>
      <c r="C34">
        <v>2013</v>
      </c>
      <c r="D34" t="s">
        <v>15</v>
      </c>
      <c r="E34">
        <v>5.52838238182424E-2</v>
      </c>
      <c r="F34">
        <v>0.14908798694630601</v>
      </c>
      <c r="G34">
        <v>0.442054040939106</v>
      </c>
      <c r="H34">
        <v>2.69078334885881E-2</v>
      </c>
      <c r="I34">
        <v>0.35033942643226801</v>
      </c>
      <c r="J34">
        <v>0.16607650049453401</v>
      </c>
      <c r="K34">
        <v>1.1897496121190401</v>
      </c>
      <c r="L34">
        <v>6</v>
      </c>
      <c r="M34" t="s">
        <v>78</v>
      </c>
    </row>
    <row r="35" spans="1:13" x14ac:dyDescent="0.3">
      <c r="A35" t="s">
        <v>79</v>
      </c>
      <c r="B35" t="s">
        <v>79</v>
      </c>
      <c r="C35">
        <v>2013</v>
      </c>
      <c r="D35" t="s">
        <v>15</v>
      </c>
      <c r="E35">
        <v>3.4162237098584097E-2</v>
      </c>
      <c r="F35">
        <v>3.8411908201475997E-2</v>
      </c>
      <c r="G35">
        <v>0.225709566403589</v>
      </c>
      <c r="H35">
        <v>3.1875564309193599E-3</v>
      </c>
      <c r="I35">
        <v>0.26702921892134401</v>
      </c>
      <c r="J35">
        <v>6.3445925062134506E-2</v>
      </c>
      <c r="K35">
        <v>0.63194641211804603</v>
      </c>
      <c r="L35">
        <v>5</v>
      </c>
      <c r="M35" t="s">
        <v>80</v>
      </c>
    </row>
    <row r="36" spans="1:13" x14ac:dyDescent="0.3">
      <c r="A36" t="s">
        <v>81</v>
      </c>
      <c r="B36" t="s">
        <v>81</v>
      </c>
      <c r="C36">
        <v>2013</v>
      </c>
      <c r="D36" t="s">
        <v>15</v>
      </c>
      <c r="E36" t="s">
        <v>18</v>
      </c>
      <c r="F36" t="s">
        <v>18</v>
      </c>
      <c r="G36" t="s">
        <v>18</v>
      </c>
      <c r="H36" t="s">
        <v>18</v>
      </c>
      <c r="I36" t="s">
        <v>18</v>
      </c>
      <c r="J36" t="s">
        <v>18</v>
      </c>
      <c r="K36">
        <v>2.2042409407605601</v>
      </c>
      <c r="L36" t="s">
        <v>57</v>
      </c>
      <c r="M36" t="s">
        <v>82</v>
      </c>
    </row>
    <row r="37" spans="1:13" x14ac:dyDescent="0.3">
      <c r="A37" t="s">
        <v>83</v>
      </c>
      <c r="B37" t="s">
        <v>83</v>
      </c>
      <c r="C37">
        <v>2013</v>
      </c>
      <c r="D37" t="s">
        <v>15</v>
      </c>
      <c r="E37" t="s">
        <v>18</v>
      </c>
      <c r="F37" t="s">
        <v>18</v>
      </c>
      <c r="G37" t="s">
        <v>18</v>
      </c>
      <c r="H37" t="s">
        <v>18</v>
      </c>
      <c r="I37" t="s">
        <v>18</v>
      </c>
      <c r="J37" t="s">
        <v>18</v>
      </c>
      <c r="K37">
        <v>1.2132600498264301</v>
      </c>
      <c r="L37" t="s">
        <v>57</v>
      </c>
      <c r="M37" t="s">
        <v>84</v>
      </c>
    </row>
    <row r="38" spans="1:13" x14ac:dyDescent="0.3">
      <c r="A38" t="s">
        <v>85</v>
      </c>
      <c r="B38" t="s">
        <v>85</v>
      </c>
      <c r="C38">
        <v>2013</v>
      </c>
      <c r="D38" t="s">
        <v>15</v>
      </c>
      <c r="E38">
        <v>5.2004981313662102E-2</v>
      </c>
      <c r="F38">
        <v>0.185275247709035</v>
      </c>
      <c r="G38">
        <v>0.53459502545722404</v>
      </c>
      <c r="H38">
        <v>6.7048245462846601E-2</v>
      </c>
      <c r="I38">
        <v>0.222051932518363</v>
      </c>
      <c r="J38">
        <v>9.9236480049894701E-2</v>
      </c>
      <c r="K38">
        <v>1.16021191251103</v>
      </c>
      <c r="L38">
        <v>6</v>
      </c>
      <c r="M38" t="s">
        <v>86</v>
      </c>
    </row>
    <row r="39" spans="1:13" x14ac:dyDescent="0.3">
      <c r="A39" t="s">
        <v>87</v>
      </c>
      <c r="B39" t="s">
        <v>87</v>
      </c>
      <c r="C39">
        <v>2013</v>
      </c>
      <c r="D39" t="s">
        <v>15</v>
      </c>
      <c r="E39">
        <v>7.8688090292732202E-2</v>
      </c>
      <c r="F39">
        <v>5.2753056730255397</v>
      </c>
      <c r="G39">
        <v>1.8412759720237699</v>
      </c>
      <c r="H39">
        <v>0.123821847489098</v>
      </c>
      <c r="I39">
        <v>1.10554020124326</v>
      </c>
      <c r="J39">
        <v>0.33087455751589601</v>
      </c>
      <c r="K39">
        <v>8.7555063415902907</v>
      </c>
      <c r="L39">
        <v>5</v>
      </c>
      <c r="M39" t="s">
        <v>88</v>
      </c>
    </row>
    <row r="40" spans="1:13" x14ac:dyDescent="0.3">
      <c r="A40" t="s">
        <v>89</v>
      </c>
      <c r="B40" t="s">
        <v>89</v>
      </c>
      <c r="C40">
        <v>2013</v>
      </c>
      <c r="D40" t="s">
        <v>15</v>
      </c>
      <c r="E40">
        <v>3.11345046987762E-2</v>
      </c>
      <c r="F40">
        <v>1.04840848830138</v>
      </c>
      <c r="G40">
        <v>0.367146116512793</v>
      </c>
      <c r="H40">
        <v>3.8108313195271297E-2</v>
      </c>
      <c r="I40">
        <v>0.118348739424166</v>
      </c>
      <c r="J40">
        <v>9.9290148463045902E-2</v>
      </c>
      <c r="K40">
        <v>1.7963589365447401</v>
      </c>
      <c r="M40" t="s">
        <v>18</v>
      </c>
    </row>
    <row r="41" spans="1:13" x14ac:dyDescent="0.3">
      <c r="A41" t="s">
        <v>90</v>
      </c>
      <c r="B41" t="s">
        <v>90</v>
      </c>
      <c r="C41">
        <v>2013</v>
      </c>
      <c r="D41" t="s">
        <v>15</v>
      </c>
      <c r="E41">
        <v>0</v>
      </c>
      <c r="F41">
        <v>3.1943570587356001</v>
      </c>
      <c r="G41">
        <v>0.33006729081271302</v>
      </c>
      <c r="H41">
        <v>6.7760637033331295E-2</v>
      </c>
      <c r="I41">
        <v>1.48227765446146</v>
      </c>
      <c r="J41">
        <v>0.44744004482789301</v>
      </c>
      <c r="K41">
        <v>5.5219026858709999</v>
      </c>
      <c r="L41" t="s">
        <v>42</v>
      </c>
      <c r="M41" t="s">
        <v>91</v>
      </c>
    </row>
    <row r="42" spans="1:13" x14ac:dyDescent="0.3">
      <c r="A42" t="s">
        <v>92</v>
      </c>
      <c r="B42" t="s">
        <v>92</v>
      </c>
      <c r="C42">
        <v>2013</v>
      </c>
      <c r="D42" t="s">
        <v>15</v>
      </c>
      <c r="E42">
        <v>3.5890602454527999E-2</v>
      </c>
      <c r="F42">
        <v>3.0633881430605799E-2</v>
      </c>
      <c r="G42">
        <v>0.29141975596667902</v>
      </c>
      <c r="H42">
        <v>1.7091305820829301E-2</v>
      </c>
      <c r="I42">
        <v>0.23658100261383899</v>
      </c>
      <c r="J42">
        <v>0.53079944139943902</v>
      </c>
      <c r="K42">
        <v>1.1424159896859201</v>
      </c>
      <c r="L42">
        <v>6</v>
      </c>
      <c r="M42" t="s">
        <v>93</v>
      </c>
    </row>
    <row r="43" spans="1:13" x14ac:dyDescent="0.3">
      <c r="A43" t="s">
        <v>94</v>
      </c>
      <c r="B43" t="s">
        <v>94</v>
      </c>
      <c r="C43">
        <v>2013</v>
      </c>
      <c r="D43" t="s">
        <v>15</v>
      </c>
      <c r="E43">
        <v>4.8516081576199702E-2</v>
      </c>
      <c r="F43">
        <v>1.25239406230641</v>
      </c>
      <c r="G43">
        <v>0.44661165730318297</v>
      </c>
      <c r="H43">
        <v>7.2273406407620602E-2</v>
      </c>
      <c r="I43">
        <v>0.32011054832761399</v>
      </c>
      <c r="J43">
        <v>0.23744505545865599</v>
      </c>
      <c r="K43">
        <v>2.37735081137969</v>
      </c>
      <c r="M43" t="s">
        <v>18</v>
      </c>
    </row>
    <row r="44" spans="1:13" x14ac:dyDescent="0.3">
      <c r="A44" t="s">
        <v>95</v>
      </c>
      <c r="B44" t="s">
        <v>95</v>
      </c>
      <c r="C44">
        <v>2013</v>
      </c>
      <c r="D44" t="s">
        <v>15</v>
      </c>
      <c r="E44">
        <v>7.0588288704293706E-2</v>
      </c>
      <c r="F44">
        <v>2.3304124142311302</v>
      </c>
      <c r="G44">
        <v>0.69083721522429198</v>
      </c>
      <c r="H44">
        <v>1.20351675112197E-2</v>
      </c>
      <c r="I44">
        <v>9.9557351844991704E-2</v>
      </c>
      <c r="J44">
        <v>0.181931150699462</v>
      </c>
      <c r="K44">
        <v>3.3853615882153898</v>
      </c>
      <c r="M44" t="s">
        <v>18</v>
      </c>
    </row>
    <row r="45" spans="1:13" x14ac:dyDescent="0.3">
      <c r="A45" t="s">
        <v>96</v>
      </c>
      <c r="B45" t="s">
        <v>96</v>
      </c>
      <c r="C45">
        <v>2013</v>
      </c>
      <c r="D45" t="s">
        <v>15</v>
      </c>
      <c r="E45">
        <v>3.8828457534911501E-2</v>
      </c>
      <c r="F45">
        <v>2.6560635843573599E-2</v>
      </c>
      <c r="G45">
        <v>0.29368871154979398</v>
      </c>
      <c r="H45">
        <v>1.4383582998868501E-2</v>
      </c>
      <c r="I45">
        <v>0.25944489841296797</v>
      </c>
      <c r="J45">
        <v>0.74159570011661902</v>
      </c>
      <c r="K45">
        <v>1.3745019864567301</v>
      </c>
      <c r="L45">
        <v>6</v>
      </c>
      <c r="M45" t="s">
        <v>97</v>
      </c>
    </row>
    <row r="46" spans="1:13" x14ac:dyDescent="0.3">
      <c r="A46" t="s">
        <v>98</v>
      </c>
      <c r="B46" t="s">
        <v>98</v>
      </c>
      <c r="C46">
        <v>2013</v>
      </c>
      <c r="D46" t="s">
        <v>15</v>
      </c>
      <c r="E46">
        <v>0.15332176017479601</v>
      </c>
      <c r="F46">
        <v>2.1203463004823999</v>
      </c>
      <c r="G46">
        <v>0.59642164633996597</v>
      </c>
      <c r="H46">
        <v>0.14780460027290199</v>
      </c>
      <c r="I46">
        <v>1.01324199542315</v>
      </c>
      <c r="J46">
        <v>0.318914856743583</v>
      </c>
      <c r="K46">
        <v>4.3500511594368003</v>
      </c>
      <c r="L46">
        <v>6</v>
      </c>
      <c r="M46" t="s">
        <v>99</v>
      </c>
    </row>
    <row r="47" spans="1:13" x14ac:dyDescent="0.3">
      <c r="A47" t="s">
        <v>100</v>
      </c>
      <c r="B47" t="s">
        <v>100</v>
      </c>
      <c r="C47">
        <v>2013</v>
      </c>
      <c r="D47" t="s">
        <v>15</v>
      </c>
      <c r="E47">
        <v>0.112079893443813</v>
      </c>
      <c r="F47">
        <v>2.52564258109002</v>
      </c>
      <c r="G47">
        <v>0.53343020508608896</v>
      </c>
      <c r="H47">
        <v>8.1359792363606298E-2</v>
      </c>
      <c r="I47">
        <v>0.20206754838194299</v>
      </c>
      <c r="J47">
        <v>0.14022880819779099</v>
      </c>
      <c r="K47">
        <v>3.5948088285632598</v>
      </c>
      <c r="L47">
        <v>6</v>
      </c>
      <c r="M47" t="s">
        <v>101</v>
      </c>
    </row>
    <row r="48" spans="1:13" x14ac:dyDescent="0.3">
      <c r="A48" t="s">
        <v>102</v>
      </c>
      <c r="B48" t="s">
        <v>102</v>
      </c>
      <c r="C48">
        <v>2013</v>
      </c>
      <c r="D48" t="s">
        <v>15</v>
      </c>
      <c r="E48">
        <v>9.0183680975280706E-2</v>
      </c>
      <c r="F48">
        <v>0.69706441803341102</v>
      </c>
      <c r="G48">
        <v>0.33923434936726499</v>
      </c>
      <c r="H48">
        <v>3.8734425124853401E-2</v>
      </c>
      <c r="I48">
        <v>0.15859332425641201</v>
      </c>
      <c r="J48">
        <v>0.56336275219471399</v>
      </c>
      <c r="K48">
        <v>1.8871729499519401</v>
      </c>
      <c r="L48">
        <v>6</v>
      </c>
      <c r="M48" t="s">
        <v>103</v>
      </c>
    </row>
    <row r="49" spans="1:13" x14ac:dyDescent="0.3">
      <c r="A49" t="s">
        <v>104</v>
      </c>
      <c r="B49" t="s">
        <v>104</v>
      </c>
      <c r="C49">
        <v>2013</v>
      </c>
      <c r="D49" t="s">
        <v>15</v>
      </c>
      <c r="E49">
        <v>0</v>
      </c>
      <c r="F49">
        <v>0.15821992427291501</v>
      </c>
      <c r="G49">
        <v>0.25566820648731597</v>
      </c>
      <c r="H49">
        <v>0.44166632207349599</v>
      </c>
      <c r="I49">
        <v>0.17157386997499699</v>
      </c>
      <c r="J49">
        <v>2.1409599875039102E-2</v>
      </c>
      <c r="K49">
        <v>1.0485379226837599</v>
      </c>
      <c r="L49" t="s">
        <v>66</v>
      </c>
      <c r="M49" t="s">
        <v>105</v>
      </c>
    </row>
    <row r="50" spans="1:13" x14ac:dyDescent="0.3">
      <c r="A50" t="s">
        <v>106</v>
      </c>
      <c r="B50" t="s">
        <v>106</v>
      </c>
      <c r="C50">
        <v>2013</v>
      </c>
      <c r="D50" t="s">
        <v>15</v>
      </c>
      <c r="E50">
        <v>3.2301772635750098E-2</v>
      </c>
      <c r="F50">
        <v>0.419747440170326</v>
      </c>
      <c r="G50">
        <v>0.246845211498254</v>
      </c>
      <c r="H50">
        <v>9.66829340296501E-2</v>
      </c>
      <c r="I50">
        <v>0.36091208314969497</v>
      </c>
      <c r="J50">
        <v>0.10801093002604301</v>
      </c>
      <c r="K50">
        <v>1.2645003715097201</v>
      </c>
      <c r="L50">
        <v>5</v>
      </c>
      <c r="M50" t="s">
        <v>107</v>
      </c>
    </row>
    <row r="51" spans="1:13" x14ac:dyDescent="0.3">
      <c r="A51" t="s">
        <v>108</v>
      </c>
      <c r="B51" t="s">
        <v>109</v>
      </c>
      <c r="C51">
        <v>2013</v>
      </c>
      <c r="D51" t="s">
        <v>15</v>
      </c>
      <c r="E51">
        <v>4.8428374080584202E-2</v>
      </c>
      <c r="F51">
        <v>7.3142565578744906E-2</v>
      </c>
      <c r="G51">
        <v>0.134226842864336</v>
      </c>
      <c r="H51">
        <v>1.43143951380711E-2</v>
      </c>
      <c r="I51">
        <v>0.47052065884091199</v>
      </c>
      <c r="J51">
        <v>1.26953410423518E-2</v>
      </c>
      <c r="K51">
        <v>0.75332817754500003</v>
      </c>
      <c r="L51">
        <v>6</v>
      </c>
      <c r="M51" t="s">
        <v>110</v>
      </c>
    </row>
    <row r="52" spans="1:13" x14ac:dyDescent="0.3">
      <c r="A52" t="s">
        <v>111</v>
      </c>
      <c r="B52" t="s">
        <v>111</v>
      </c>
      <c r="C52">
        <v>2013</v>
      </c>
      <c r="D52" t="s">
        <v>15</v>
      </c>
      <c r="E52" t="s">
        <v>18</v>
      </c>
      <c r="F52" t="s">
        <v>18</v>
      </c>
      <c r="G52" t="s">
        <v>18</v>
      </c>
      <c r="H52" t="s">
        <v>18</v>
      </c>
      <c r="I52" t="s">
        <v>18</v>
      </c>
      <c r="J52" t="s">
        <v>18</v>
      </c>
      <c r="K52">
        <v>3.8913135600922799</v>
      </c>
      <c r="L52">
        <v>2</v>
      </c>
      <c r="M52" t="s">
        <v>112</v>
      </c>
    </row>
    <row r="53" spans="1:13" x14ac:dyDescent="0.3">
      <c r="A53" t="s">
        <v>113</v>
      </c>
      <c r="B53" t="s">
        <v>113</v>
      </c>
      <c r="C53">
        <v>2013</v>
      </c>
      <c r="D53" t="s">
        <v>15</v>
      </c>
      <c r="E53">
        <v>9.0262313473236905E-2</v>
      </c>
      <c r="F53">
        <v>1.0778193849671001</v>
      </c>
      <c r="G53">
        <v>0.32027742431989698</v>
      </c>
      <c r="H53">
        <v>4.9769117027039803E-2</v>
      </c>
      <c r="I53">
        <v>0.72051784438321997</v>
      </c>
      <c r="J53">
        <v>0.22209431723933501</v>
      </c>
      <c r="K53">
        <v>2.4807404014098302</v>
      </c>
      <c r="L53">
        <v>5</v>
      </c>
      <c r="M53" t="s">
        <v>114</v>
      </c>
    </row>
    <row r="54" spans="1:13" x14ac:dyDescent="0.3">
      <c r="A54" t="s">
        <v>115</v>
      </c>
      <c r="B54" t="s">
        <v>116</v>
      </c>
      <c r="C54">
        <v>2013</v>
      </c>
      <c r="D54" t="s">
        <v>15</v>
      </c>
      <c r="E54">
        <v>7.6175318013319199E-2</v>
      </c>
      <c r="F54">
        <v>0.26549981515246701</v>
      </c>
      <c r="G54">
        <v>0.48264463800767898</v>
      </c>
      <c r="H54">
        <v>0.11693177930877501</v>
      </c>
      <c r="I54">
        <v>0.229546795223388</v>
      </c>
      <c r="J54">
        <v>4.7185944045562297E-2</v>
      </c>
      <c r="K54">
        <v>1.2179842897511901</v>
      </c>
      <c r="L54">
        <v>6</v>
      </c>
      <c r="M54" t="s">
        <v>117</v>
      </c>
    </row>
    <row r="55" spans="1:13" x14ac:dyDescent="0.3">
      <c r="A55" t="s">
        <v>118</v>
      </c>
      <c r="B55" t="s">
        <v>118</v>
      </c>
      <c r="C55">
        <v>2013</v>
      </c>
      <c r="D55" t="s">
        <v>15</v>
      </c>
      <c r="E55">
        <v>5.7240855909487701E-2</v>
      </c>
      <c r="F55">
        <v>2.0629116044485598</v>
      </c>
      <c r="G55">
        <v>0.73985783466392196</v>
      </c>
      <c r="H55">
        <v>7.1713852825852104E-2</v>
      </c>
      <c r="I55">
        <v>0.65590755258490896</v>
      </c>
      <c r="J55">
        <v>0.185475899132094</v>
      </c>
      <c r="K55">
        <v>3.7731075995648302</v>
      </c>
      <c r="L55">
        <v>6</v>
      </c>
      <c r="M55" t="s">
        <v>119</v>
      </c>
    </row>
    <row r="56" spans="1:13" x14ac:dyDescent="0.3">
      <c r="A56" t="s">
        <v>120</v>
      </c>
      <c r="B56" t="s">
        <v>120</v>
      </c>
      <c r="C56">
        <v>2013</v>
      </c>
      <c r="D56" t="s">
        <v>15</v>
      </c>
      <c r="E56">
        <v>2.4950514818957999E-2</v>
      </c>
      <c r="F56">
        <v>1.15471820949631</v>
      </c>
      <c r="G56">
        <v>0.45793703909384798</v>
      </c>
      <c r="H56">
        <v>1.8809407609665301E-2</v>
      </c>
      <c r="I56">
        <v>8.8237342601557203E-2</v>
      </c>
      <c r="J56">
        <v>0.110847459080093</v>
      </c>
      <c r="K56">
        <v>1.85549997270043</v>
      </c>
      <c r="L56">
        <v>6</v>
      </c>
      <c r="M56" t="s">
        <v>121</v>
      </c>
    </row>
    <row r="57" spans="1:13" x14ac:dyDescent="0.3">
      <c r="A57" t="s">
        <v>122</v>
      </c>
      <c r="B57" t="s">
        <v>122</v>
      </c>
      <c r="C57">
        <v>2013</v>
      </c>
      <c r="D57" t="s">
        <v>15</v>
      </c>
      <c r="E57">
        <v>4.4570410039131501E-2</v>
      </c>
      <c r="F57">
        <v>2.1946246580325801</v>
      </c>
      <c r="G57">
        <v>0.66898629796005205</v>
      </c>
      <c r="H57">
        <v>0.117015301488288</v>
      </c>
      <c r="I57">
        <v>0.20313301873583001</v>
      </c>
      <c r="J57">
        <v>7.8171908977170204E-2</v>
      </c>
      <c r="K57">
        <v>3.3065015952330499</v>
      </c>
      <c r="L57">
        <v>5</v>
      </c>
      <c r="M57" t="s">
        <v>123</v>
      </c>
    </row>
    <row r="58" spans="1:13" x14ac:dyDescent="0.3">
      <c r="A58" t="s">
        <v>124</v>
      </c>
      <c r="B58" t="s">
        <v>124</v>
      </c>
      <c r="C58">
        <v>2013</v>
      </c>
      <c r="D58" t="s">
        <v>15</v>
      </c>
      <c r="E58">
        <v>0.12707555987413699</v>
      </c>
      <c r="F58">
        <v>3.4233766466117102</v>
      </c>
      <c r="G58">
        <v>0.63849444872278704</v>
      </c>
      <c r="H58">
        <v>3.1170207896960501E-2</v>
      </c>
      <c r="I58">
        <v>0.78649184539873596</v>
      </c>
      <c r="J58">
        <v>0.28428558088361</v>
      </c>
      <c r="K58">
        <v>5.29089428938794</v>
      </c>
      <c r="L58">
        <v>6</v>
      </c>
      <c r="M58" t="s">
        <v>125</v>
      </c>
    </row>
    <row r="59" spans="1:13" x14ac:dyDescent="0.3">
      <c r="A59" t="s">
        <v>126</v>
      </c>
      <c r="B59" t="s">
        <v>126</v>
      </c>
      <c r="C59">
        <v>2013</v>
      </c>
      <c r="D59" t="s">
        <v>15</v>
      </c>
      <c r="E59">
        <v>0.229705322294284</v>
      </c>
      <c r="F59">
        <v>3.1129645298527899</v>
      </c>
      <c r="G59">
        <v>1.1303879356940401</v>
      </c>
      <c r="H59">
        <v>0.24144783966931399</v>
      </c>
      <c r="I59">
        <v>0.89321801780260002</v>
      </c>
      <c r="J59">
        <v>0.50065171532872699</v>
      </c>
      <c r="K59">
        <v>6.1083753606417597</v>
      </c>
      <c r="L59">
        <v>5</v>
      </c>
      <c r="M59" t="s">
        <v>127</v>
      </c>
    </row>
    <row r="60" spans="1:13" x14ac:dyDescent="0.3">
      <c r="A60" t="s">
        <v>128</v>
      </c>
      <c r="B60" t="s">
        <v>128</v>
      </c>
      <c r="C60">
        <v>2013</v>
      </c>
      <c r="D60" t="s">
        <v>15</v>
      </c>
      <c r="E60" t="s">
        <v>18</v>
      </c>
      <c r="F60" t="s">
        <v>18</v>
      </c>
      <c r="G60" t="s">
        <v>18</v>
      </c>
      <c r="H60" t="s">
        <v>18</v>
      </c>
      <c r="I60" t="s">
        <v>18</v>
      </c>
      <c r="J60" t="s">
        <v>18</v>
      </c>
      <c r="K60">
        <v>2.7852562757833002</v>
      </c>
      <c r="L60" t="s">
        <v>57</v>
      </c>
      <c r="M60" t="s">
        <v>129</v>
      </c>
    </row>
    <row r="61" spans="1:13" x14ac:dyDescent="0.3">
      <c r="A61" t="s">
        <v>130</v>
      </c>
      <c r="B61" t="s">
        <v>130</v>
      </c>
      <c r="C61">
        <v>2013</v>
      </c>
      <c r="D61" t="s">
        <v>15</v>
      </c>
      <c r="E61">
        <v>0</v>
      </c>
      <c r="F61">
        <v>1.2565525934103301</v>
      </c>
      <c r="G61">
        <v>0.62118934474223497</v>
      </c>
      <c r="H61">
        <v>0.17512652110846499</v>
      </c>
      <c r="I61">
        <v>0.130867922049408</v>
      </c>
      <c r="J61">
        <v>6.2442425432457399E-2</v>
      </c>
      <c r="K61">
        <v>2.2461788067428898</v>
      </c>
      <c r="L61">
        <v>5</v>
      </c>
      <c r="M61" t="s">
        <v>131</v>
      </c>
    </row>
    <row r="62" spans="1:13" x14ac:dyDescent="0.3">
      <c r="A62" t="s">
        <v>132</v>
      </c>
      <c r="B62" t="s">
        <v>132</v>
      </c>
      <c r="C62">
        <v>2013</v>
      </c>
      <c r="D62" t="s">
        <v>15</v>
      </c>
      <c r="E62">
        <v>4.5342295413878402E-2</v>
      </c>
      <c r="F62">
        <v>0.87689789634791204</v>
      </c>
      <c r="G62">
        <v>0.33610509264139699</v>
      </c>
      <c r="H62">
        <v>3.5171379109712297E-2</v>
      </c>
      <c r="I62">
        <v>0.116482726130272</v>
      </c>
      <c r="J62">
        <v>0.115481318760386</v>
      </c>
      <c r="K62">
        <v>1.52548070840356</v>
      </c>
      <c r="L62">
        <v>6</v>
      </c>
      <c r="M62" t="s">
        <v>133</v>
      </c>
    </row>
    <row r="63" spans="1:13" x14ac:dyDescent="0.3">
      <c r="A63" t="s">
        <v>134</v>
      </c>
      <c r="B63" t="s">
        <v>134</v>
      </c>
      <c r="C63">
        <v>2013</v>
      </c>
      <c r="D63" t="s">
        <v>15</v>
      </c>
      <c r="E63">
        <v>4.7056500230616298E-2</v>
      </c>
      <c r="F63">
        <v>0.1515158986881</v>
      </c>
      <c r="G63">
        <v>0.28863391334494398</v>
      </c>
      <c r="H63">
        <v>3.8366614508346199E-2</v>
      </c>
      <c r="I63">
        <v>0.33642887113682801</v>
      </c>
      <c r="J63">
        <v>0.18312554436143899</v>
      </c>
      <c r="K63">
        <v>1.0517920983378</v>
      </c>
      <c r="M63" t="s">
        <v>18</v>
      </c>
    </row>
    <row r="64" spans="1:13" x14ac:dyDescent="0.3">
      <c r="A64" t="s">
        <v>135</v>
      </c>
      <c r="B64" t="s">
        <v>135</v>
      </c>
      <c r="C64">
        <v>2013</v>
      </c>
      <c r="D64" t="s">
        <v>15</v>
      </c>
      <c r="E64">
        <v>0.108106040941086</v>
      </c>
      <c r="F64">
        <v>2.6685361980433502</v>
      </c>
      <c r="G64">
        <v>0.52938035819923901</v>
      </c>
      <c r="H64">
        <v>0.110452175450599</v>
      </c>
      <c r="I64">
        <v>0.207048397246131</v>
      </c>
      <c r="J64">
        <v>0.14194561337580899</v>
      </c>
      <c r="K64">
        <v>3.7654687832562099</v>
      </c>
      <c r="M64" t="s">
        <v>18</v>
      </c>
    </row>
    <row r="65" spans="1:13" x14ac:dyDescent="0.3">
      <c r="A65" t="s">
        <v>136</v>
      </c>
      <c r="B65" t="s">
        <v>136</v>
      </c>
      <c r="C65">
        <v>2013</v>
      </c>
      <c r="D65" t="s">
        <v>15</v>
      </c>
      <c r="E65">
        <v>6.78798418212848E-2</v>
      </c>
      <c r="F65">
        <v>2.9579300286849399</v>
      </c>
      <c r="G65">
        <v>0.83328111735212995</v>
      </c>
      <c r="H65">
        <v>0.126480125915304</v>
      </c>
      <c r="I65">
        <v>0.56986597315132004</v>
      </c>
      <c r="J65">
        <v>0.107529406782868</v>
      </c>
      <c r="K65">
        <v>4.6629664937078497</v>
      </c>
      <c r="M65" t="s">
        <v>18</v>
      </c>
    </row>
    <row r="66" spans="1:13" x14ac:dyDescent="0.3">
      <c r="A66" t="s">
        <v>137</v>
      </c>
      <c r="B66" t="s">
        <v>137</v>
      </c>
      <c r="C66">
        <v>2013</v>
      </c>
      <c r="D66" t="s">
        <v>15</v>
      </c>
      <c r="E66">
        <v>0.13939964011318101</v>
      </c>
      <c r="F66">
        <v>0.95771219266093399</v>
      </c>
      <c r="G66">
        <v>0.58380379480709899</v>
      </c>
      <c r="H66">
        <v>3.5296272103837803E-2</v>
      </c>
      <c r="I66">
        <v>0.16044021363293801</v>
      </c>
      <c r="J66">
        <v>7.8426446407447697E-2</v>
      </c>
      <c r="K66">
        <v>1.9550785597254401</v>
      </c>
      <c r="L66">
        <v>5</v>
      </c>
      <c r="M66" t="s">
        <v>138</v>
      </c>
    </row>
    <row r="67" spans="1:13" x14ac:dyDescent="0.3">
      <c r="A67" t="s">
        <v>139</v>
      </c>
      <c r="B67" t="s">
        <v>139</v>
      </c>
      <c r="C67">
        <v>2013</v>
      </c>
      <c r="D67" t="s">
        <v>15</v>
      </c>
      <c r="E67">
        <v>4.1732041242036701E-2</v>
      </c>
      <c r="F67">
        <v>0.75840562671345502</v>
      </c>
      <c r="G67">
        <v>0.37419379194114999</v>
      </c>
      <c r="H67">
        <v>0.13366181687265299</v>
      </c>
      <c r="I67">
        <v>0.41589223220725602</v>
      </c>
      <c r="J67">
        <v>0.17030016702878001</v>
      </c>
      <c r="K67">
        <v>1.8941856760053299</v>
      </c>
      <c r="L67">
        <v>5</v>
      </c>
      <c r="M67" t="s">
        <v>140</v>
      </c>
    </row>
    <row r="68" spans="1:13" x14ac:dyDescent="0.3">
      <c r="A68" t="s">
        <v>141</v>
      </c>
      <c r="B68" t="s">
        <v>141</v>
      </c>
      <c r="C68">
        <v>2013</v>
      </c>
      <c r="D68" t="s">
        <v>15</v>
      </c>
      <c r="E68">
        <v>2.3555153926430799E-2</v>
      </c>
      <c r="F68">
        <v>2.34872270012827</v>
      </c>
      <c r="G68">
        <v>0.295622277342936</v>
      </c>
      <c r="H68">
        <v>0.184582537730655</v>
      </c>
      <c r="I68">
        <v>0.24431804463808901</v>
      </c>
      <c r="J68">
        <v>2.1803419212670001E-2</v>
      </c>
      <c r="K68">
        <v>3.1186041329790499</v>
      </c>
      <c r="L68" t="s">
        <v>42</v>
      </c>
      <c r="M68" t="s">
        <v>142</v>
      </c>
    </row>
    <row r="69" spans="1:13" x14ac:dyDescent="0.3">
      <c r="A69" t="s">
        <v>143</v>
      </c>
      <c r="B69" t="s">
        <v>143</v>
      </c>
      <c r="C69">
        <v>2013</v>
      </c>
      <c r="D69" t="s">
        <v>15</v>
      </c>
      <c r="E69">
        <v>2.5724468873371001E-2</v>
      </c>
      <c r="F69">
        <v>3.9822321526678903E-2</v>
      </c>
      <c r="G69">
        <v>0.113219029737745</v>
      </c>
      <c r="H69">
        <v>1.61426356092901E-2</v>
      </c>
      <c r="I69">
        <v>8.1913474955472701E-2</v>
      </c>
      <c r="J69">
        <v>0.22768195664159499</v>
      </c>
      <c r="K69">
        <v>0.50450388734415197</v>
      </c>
      <c r="L69">
        <v>6</v>
      </c>
      <c r="M69" t="s">
        <v>144</v>
      </c>
    </row>
    <row r="70" spans="1:13" x14ac:dyDescent="0.3">
      <c r="A70" t="s">
        <v>145</v>
      </c>
      <c r="B70" t="s">
        <v>145</v>
      </c>
      <c r="C70">
        <v>2013</v>
      </c>
      <c r="D70" t="s">
        <v>15</v>
      </c>
      <c r="E70">
        <v>0.106862353986017</v>
      </c>
      <c r="F70">
        <v>3.2705068885554001</v>
      </c>
      <c r="G70">
        <v>1.05256315096074</v>
      </c>
      <c r="H70">
        <v>6.2703246144016803E-2</v>
      </c>
      <c r="I70">
        <v>2.40164045468156</v>
      </c>
      <c r="J70">
        <v>0.115952432658116</v>
      </c>
      <c r="K70">
        <v>7.0102285269858404</v>
      </c>
      <c r="L70">
        <v>5</v>
      </c>
      <c r="M70" t="s">
        <v>146</v>
      </c>
    </row>
    <row r="71" spans="1:13" x14ac:dyDescent="0.3">
      <c r="A71" t="s">
        <v>147</v>
      </c>
      <c r="B71" t="s">
        <v>147</v>
      </c>
      <c r="C71">
        <v>2013</v>
      </c>
      <c r="D71" t="s">
        <v>15</v>
      </c>
      <c r="E71">
        <v>6.02257908588043E-2</v>
      </c>
      <c r="F71">
        <v>8.2759749469352495E-2</v>
      </c>
      <c r="G71">
        <v>0.29908592150869201</v>
      </c>
      <c r="H71">
        <v>1.89638758762683E-3</v>
      </c>
      <c r="I71">
        <v>0.456929372777374</v>
      </c>
      <c r="J71">
        <v>0.111458076030369</v>
      </c>
      <c r="K71">
        <v>1.0123552982322199</v>
      </c>
      <c r="L71">
        <v>6</v>
      </c>
      <c r="M71" t="s">
        <v>148</v>
      </c>
    </row>
    <row r="72" spans="1:13" x14ac:dyDescent="0.3">
      <c r="A72" t="s">
        <v>149</v>
      </c>
      <c r="B72" t="s">
        <v>149</v>
      </c>
      <c r="C72">
        <v>2013</v>
      </c>
      <c r="D72" t="s">
        <v>15</v>
      </c>
      <c r="E72">
        <v>0.110205346684008</v>
      </c>
      <c r="F72">
        <v>2.9522896088904602</v>
      </c>
      <c r="G72">
        <v>0.90651674484400002</v>
      </c>
      <c r="H72">
        <v>0.135849981588747</v>
      </c>
      <c r="I72">
        <v>0.51273492569914403</v>
      </c>
      <c r="J72">
        <v>0.19519655394186999</v>
      </c>
      <c r="K72">
        <v>4.8651579252969901</v>
      </c>
      <c r="M72" t="s">
        <v>18</v>
      </c>
    </row>
    <row r="73" spans="1:13" x14ac:dyDescent="0.3">
      <c r="A73" t="s">
        <v>150</v>
      </c>
      <c r="B73" t="s">
        <v>150</v>
      </c>
      <c r="C73">
        <v>2013</v>
      </c>
      <c r="D73" t="s">
        <v>15</v>
      </c>
      <c r="E73">
        <v>4.2177895790823303E-2</v>
      </c>
      <c r="F73">
        <v>1.0109914276481</v>
      </c>
      <c r="G73">
        <v>0.53259156352339199</v>
      </c>
      <c r="H73">
        <v>0.83403118088446604</v>
      </c>
      <c r="I73">
        <v>0.71662458617859204</v>
      </c>
      <c r="J73">
        <v>0.18865205329068399</v>
      </c>
      <c r="K73">
        <v>3.3250687073160599</v>
      </c>
      <c r="L73">
        <v>5</v>
      </c>
      <c r="M73" t="s">
        <v>151</v>
      </c>
    </row>
    <row r="74" spans="1:13" x14ac:dyDescent="0.3">
      <c r="A74" t="s">
        <v>152</v>
      </c>
      <c r="B74" t="s">
        <v>152</v>
      </c>
      <c r="C74">
        <v>2013</v>
      </c>
      <c r="D74" t="s">
        <v>15</v>
      </c>
      <c r="E74" t="s">
        <v>18</v>
      </c>
      <c r="F74" t="s">
        <v>18</v>
      </c>
      <c r="G74" t="s">
        <v>18</v>
      </c>
      <c r="H74" t="s">
        <v>18</v>
      </c>
      <c r="I74" t="s">
        <v>18</v>
      </c>
      <c r="J74" t="s">
        <v>18</v>
      </c>
      <c r="K74">
        <v>6.7348578395759899</v>
      </c>
      <c r="L74" t="s">
        <v>57</v>
      </c>
      <c r="M74" t="s">
        <v>153</v>
      </c>
    </row>
    <row r="75" spans="1:13" x14ac:dyDescent="0.3">
      <c r="A75" t="s">
        <v>154</v>
      </c>
      <c r="B75" t="s">
        <v>154</v>
      </c>
      <c r="C75">
        <v>2013</v>
      </c>
      <c r="D75" t="s">
        <v>15</v>
      </c>
      <c r="E75">
        <v>0.18415077283881101</v>
      </c>
      <c r="F75">
        <v>2.8515344837466601</v>
      </c>
      <c r="G75">
        <v>1.04098301208564</v>
      </c>
      <c r="H75">
        <v>0.196493358262947</v>
      </c>
      <c r="I75">
        <v>0.52265602963262503</v>
      </c>
      <c r="J75">
        <v>0.26697797171450199</v>
      </c>
      <c r="K75">
        <v>5.0627956282811901</v>
      </c>
      <c r="L75">
        <v>6</v>
      </c>
      <c r="M75" t="s">
        <v>155</v>
      </c>
    </row>
    <row r="76" spans="1:13" x14ac:dyDescent="0.3">
      <c r="A76" t="s">
        <v>156</v>
      </c>
      <c r="B76" t="s">
        <v>156</v>
      </c>
      <c r="C76">
        <v>2013</v>
      </c>
      <c r="D76" t="s">
        <v>15</v>
      </c>
      <c r="E76">
        <v>3.29189020974484E-3</v>
      </c>
      <c r="F76">
        <v>1.88515482768208</v>
      </c>
      <c r="G76">
        <v>6.1959557079462199E-2</v>
      </c>
      <c r="H76">
        <v>0.16133529347358699</v>
      </c>
      <c r="I76">
        <v>0.421002474471868</v>
      </c>
      <c r="J76">
        <v>5.7932433728546402E-2</v>
      </c>
      <c r="K76">
        <v>2.5906764766452799</v>
      </c>
      <c r="L76" t="s">
        <v>42</v>
      </c>
      <c r="M76" t="s">
        <v>157</v>
      </c>
    </row>
    <row r="77" spans="1:13" x14ac:dyDescent="0.3">
      <c r="A77" t="s">
        <v>158</v>
      </c>
      <c r="B77" t="s">
        <v>158</v>
      </c>
      <c r="C77">
        <v>2013</v>
      </c>
      <c r="D77" t="s">
        <v>15</v>
      </c>
      <c r="E77">
        <v>0</v>
      </c>
      <c r="F77">
        <v>1.8242880732053799</v>
      </c>
      <c r="G77">
        <v>0.70255412455562705</v>
      </c>
      <c r="H77">
        <v>0.76913761333795105</v>
      </c>
      <c r="I77">
        <v>0.11403895661956601</v>
      </c>
      <c r="J77">
        <v>0.62550235523310505</v>
      </c>
      <c r="K77">
        <v>4.0355211229516303</v>
      </c>
      <c r="L77">
        <v>5</v>
      </c>
      <c r="M77" t="s">
        <v>159</v>
      </c>
    </row>
    <row r="78" spans="1:13" x14ac:dyDescent="0.3">
      <c r="A78" t="s">
        <v>160</v>
      </c>
      <c r="B78" t="s">
        <v>160</v>
      </c>
      <c r="C78">
        <v>2013</v>
      </c>
      <c r="D78" t="s">
        <v>15</v>
      </c>
      <c r="E78">
        <v>3.2407721932683403E-2</v>
      </c>
      <c r="F78">
        <v>0.826246191139964</v>
      </c>
      <c r="G78">
        <v>0.50749307898291396</v>
      </c>
      <c r="H78">
        <v>0.163065288384004</v>
      </c>
      <c r="I78">
        <v>0.81115394817682795</v>
      </c>
      <c r="J78">
        <v>0.10713635249872</v>
      </c>
      <c r="K78">
        <v>2.4475025811151099</v>
      </c>
      <c r="L78" t="s">
        <v>42</v>
      </c>
      <c r="M78" t="s">
        <v>161</v>
      </c>
    </row>
    <row r="79" spans="1:13" x14ac:dyDescent="0.3">
      <c r="A79" t="s">
        <v>162</v>
      </c>
      <c r="B79" t="s">
        <v>162</v>
      </c>
      <c r="C79">
        <v>2013</v>
      </c>
      <c r="D79" t="s">
        <v>15</v>
      </c>
      <c r="E79">
        <v>2.2092733451946501E-2</v>
      </c>
      <c r="F79">
        <v>0.19727687712543299</v>
      </c>
      <c r="G79">
        <v>0.36980962773328102</v>
      </c>
      <c r="H79">
        <v>8.6631124801431994E-2</v>
      </c>
      <c r="I79">
        <v>0.19811364581687299</v>
      </c>
      <c r="J79">
        <v>4.4857263039920603E-2</v>
      </c>
      <c r="K79">
        <v>0.91878127196888604</v>
      </c>
      <c r="L79">
        <v>5</v>
      </c>
      <c r="M79" t="s">
        <v>163</v>
      </c>
    </row>
    <row r="80" spans="1:13" x14ac:dyDescent="0.3">
      <c r="A80" t="s">
        <v>164</v>
      </c>
      <c r="B80" t="s">
        <v>164</v>
      </c>
      <c r="C80">
        <v>2013</v>
      </c>
      <c r="D80" t="s">
        <v>15</v>
      </c>
      <c r="E80">
        <v>3.6440115617852903E-2</v>
      </c>
      <c r="F80">
        <v>0.940715637890431</v>
      </c>
      <c r="G80">
        <v>0.35631857936816203</v>
      </c>
      <c r="H80">
        <v>2.61442321120968E-2</v>
      </c>
      <c r="I80">
        <v>0.14939354773597699</v>
      </c>
      <c r="J80">
        <v>0.21965638718887701</v>
      </c>
      <c r="K80">
        <v>1.7286684999134001</v>
      </c>
      <c r="L80" t="s">
        <v>66</v>
      </c>
      <c r="M80" t="s">
        <v>165</v>
      </c>
    </row>
    <row r="81" spans="1:13" x14ac:dyDescent="0.3">
      <c r="A81" t="s">
        <v>166</v>
      </c>
      <c r="B81" t="s">
        <v>166</v>
      </c>
      <c r="C81">
        <v>2013</v>
      </c>
      <c r="D81" t="s">
        <v>15</v>
      </c>
      <c r="E81">
        <v>0.21652665932524801</v>
      </c>
      <c r="F81">
        <v>3.4890672693771299</v>
      </c>
      <c r="G81">
        <v>1.0505565184460699</v>
      </c>
      <c r="H81">
        <v>4.5558426162318102E-2</v>
      </c>
      <c r="I81">
        <v>0.50647863622163003</v>
      </c>
      <c r="J81">
        <v>0.15257374484622299</v>
      </c>
      <c r="K81">
        <v>5.4607612543786201</v>
      </c>
      <c r="L81">
        <v>5</v>
      </c>
      <c r="M81" t="s">
        <v>167</v>
      </c>
    </row>
    <row r="82" spans="1:13" x14ac:dyDescent="0.3">
      <c r="A82" t="s">
        <v>168</v>
      </c>
      <c r="B82" t="s">
        <v>168</v>
      </c>
      <c r="C82">
        <v>2013</v>
      </c>
      <c r="D82" t="s">
        <v>15</v>
      </c>
      <c r="E82">
        <v>7.0520894987057395E-2</v>
      </c>
      <c r="F82">
        <v>0.40141502117312999</v>
      </c>
      <c r="G82">
        <v>0.50933378967231002</v>
      </c>
      <c r="H82">
        <v>0.19490759146716799</v>
      </c>
      <c r="I82">
        <v>0.67172042651626196</v>
      </c>
      <c r="J82">
        <v>7.2499540621970907E-2</v>
      </c>
      <c r="K82">
        <v>1.9203972644378999</v>
      </c>
      <c r="L82">
        <v>6</v>
      </c>
      <c r="M82" t="s">
        <v>169</v>
      </c>
    </row>
    <row r="83" spans="1:13" x14ac:dyDescent="0.3">
      <c r="A83" t="s">
        <v>170</v>
      </c>
      <c r="B83" t="s">
        <v>170</v>
      </c>
      <c r="C83">
        <v>2013</v>
      </c>
      <c r="D83" t="s">
        <v>15</v>
      </c>
      <c r="E83">
        <v>5.25303575202744E-2</v>
      </c>
      <c r="F83">
        <v>2.4604762977584498</v>
      </c>
      <c r="G83">
        <v>1.0000384276133201</v>
      </c>
      <c r="H83">
        <v>8.3597362239136302E-2</v>
      </c>
      <c r="I83">
        <v>0.27462179368075701</v>
      </c>
      <c r="J83">
        <v>0.33588527386317302</v>
      </c>
      <c r="K83">
        <v>4.2071495126751097</v>
      </c>
      <c r="L83">
        <v>5</v>
      </c>
      <c r="M83" t="s">
        <v>171</v>
      </c>
    </row>
    <row r="84" spans="1:13" x14ac:dyDescent="0.3">
      <c r="A84" t="s">
        <v>172</v>
      </c>
      <c r="B84" t="s">
        <v>172</v>
      </c>
      <c r="C84">
        <v>2013</v>
      </c>
      <c r="D84" t="s">
        <v>15</v>
      </c>
      <c r="E84" t="s">
        <v>18</v>
      </c>
      <c r="F84" t="s">
        <v>18</v>
      </c>
      <c r="G84" t="s">
        <v>18</v>
      </c>
      <c r="H84" t="s">
        <v>18</v>
      </c>
      <c r="I84" t="s">
        <v>18</v>
      </c>
      <c r="J84" t="s">
        <v>18</v>
      </c>
      <c r="K84">
        <v>3.05037265633882</v>
      </c>
      <c r="L84" t="s">
        <v>57</v>
      </c>
      <c r="M84" t="s">
        <v>173</v>
      </c>
    </row>
    <row r="85" spans="1:13" x14ac:dyDescent="0.3">
      <c r="A85" t="s">
        <v>174</v>
      </c>
      <c r="B85" t="s">
        <v>174</v>
      </c>
      <c r="C85">
        <v>2013</v>
      </c>
      <c r="D85" t="s">
        <v>15</v>
      </c>
      <c r="E85">
        <v>2.4765187631212498E-3</v>
      </c>
      <c r="F85">
        <v>3.1881099525933601</v>
      </c>
      <c r="G85">
        <v>9.3260146953502598E-2</v>
      </c>
      <c r="H85">
        <v>0.21112248678600101</v>
      </c>
      <c r="I85">
        <v>0.16171346028633199</v>
      </c>
      <c r="J85">
        <v>3.0528076606527298E-2</v>
      </c>
      <c r="K85">
        <v>3.68721064198885</v>
      </c>
      <c r="L85">
        <v>5</v>
      </c>
      <c r="M85" t="s">
        <v>175</v>
      </c>
    </row>
    <row r="86" spans="1:13" x14ac:dyDescent="0.3">
      <c r="A86" t="s">
        <v>176</v>
      </c>
      <c r="B86" t="s">
        <v>176</v>
      </c>
      <c r="C86">
        <v>2013</v>
      </c>
      <c r="D86" t="s">
        <v>15</v>
      </c>
      <c r="E86">
        <v>6.8382602364976799E-2</v>
      </c>
      <c r="F86">
        <v>0.53428464043900703</v>
      </c>
      <c r="G86">
        <v>0.33299639341394399</v>
      </c>
      <c r="H86">
        <v>3.1851036630774203E-2</v>
      </c>
      <c r="I86">
        <v>0.57846319593713602</v>
      </c>
      <c r="J86">
        <v>0.15120142640539</v>
      </c>
      <c r="K86">
        <v>1.6971792951912299</v>
      </c>
      <c r="L86">
        <v>5</v>
      </c>
      <c r="M86" t="s">
        <v>177</v>
      </c>
    </row>
    <row r="87" spans="1:13" x14ac:dyDescent="0.3">
      <c r="A87" t="s">
        <v>178</v>
      </c>
      <c r="B87" t="s">
        <v>178</v>
      </c>
      <c r="C87">
        <v>2013</v>
      </c>
      <c r="D87" t="s">
        <v>15</v>
      </c>
      <c r="E87">
        <v>3.7864998999057202E-2</v>
      </c>
      <c r="F87">
        <v>0.162641182521927</v>
      </c>
      <c r="G87">
        <v>0.36861573196813502</v>
      </c>
      <c r="H87">
        <v>5.8501510543100897E-2</v>
      </c>
      <c r="I87">
        <v>0.43200514306054799</v>
      </c>
      <c r="J87">
        <v>0.31413796994865401</v>
      </c>
      <c r="K87">
        <v>1.37376653704142</v>
      </c>
      <c r="L87">
        <v>5</v>
      </c>
      <c r="M87" t="s">
        <v>179</v>
      </c>
    </row>
    <row r="88" spans="1:13" x14ac:dyDescent="0.3">
      <c r="A88" t="s">
        <v>180</v>
      </c>
      <c r="B88" t="s">
        <v>180</v>
      </c>
      <c r="C88">
        <v>2013</v>
      </c>
      <c r="D88" t="s">
        <v>15</v>
      </c>
      <c r="E88">
        <v>5.6113721457152502E-2</v>
      </c>
      <c r="F88">
        <v>9.0335657706468994E-2</v>
      </c>
      <c r="G88">
        <v>0.17067146259988</v>
      </c>
      <c r="H88">
        <v>6.0257917632241999E-3</v>
      </c>
      <c r="I88">
        <v>0.64126385960671906</v>
      </c>
      <c r="J88">
        <v>0.34375773254009501</v>
      </c>
      <c r="K88">
        <v>1.3081682256735401</v>
      </c>
      <c r="L88">
        <v>6</v>
      </c>
      <c r="M88" t="s">
        <v>181</v>
      </c>
    </row>
    <row r="89" spans="1:13" x14ac:dyDescent="0.3">
      <c r="A89" t="s">
        <v>182</v>
      </c>
      <c r="B89" t="s">
        <v>182</v>
      </c>
      <c r="C89">
        <v>2013</v>
      </c>
      <c r="D89" t="s">
        <v>15</v>
      </c>
      <c r="E89">
        <v>7.4407874620537606E-2</v>
      </c>
      <c r="F89">
        <v>1.46317922495963</v>
      </c>
      <c r="G89">
        <v>0.70102057828303499</v>
      </c>
      <c r="H89">
        <v>4.5009695315371502E-2</v>
      </c>
      <c r="I89">
        <v>0.85211501164702996</v>
      </c>
      <c r="J89">
        <v>0.18079248762206701</v>
      </c>
      <c r="K89">
        <v>3.3165248724476699</v>
      </c>
      <c r="L89">
        <v>5</v>
      </c>
      <c r="M89" t="s">
        <v>183</v>
      </c>
    </row>
    <row r="90" spans="1:13" x14ac:dyDescent="0.3">
      <c r="A90" t="s">
        <v>184</v>
      </c>
      <c r="B90" t="s">
        <v>184</v>
      </c>
      <c r="C90">
        <v>2013</v>
      </c>
      <c r="D90" t="s">
        <v>15</v>
      </c>
      <c r="E90">
        <v>2.9520300502838499E-2</v>
      </c>
      <c r="F90">
        <v>0.119495725524533</v>
      </c>
      <c r="G90">
        <v>0.30360461722167698</v>
      </c>
      <c r="H90">
        <v>1.6897791707329898E-2</v>
      </c>
      <c r="I90">
        <v>0.10082125027208499</v>
      </c>
      <c r="J90">
        <v>3.6858956351135903E-2</v>
      </c>
      <c r="K90">
        <v>0.60719864157959902</v>
      </c>
      <c r="L90">
        <v>6</v>
      </c>
      <c r="M90" t="s">
        <v>185</v>
      </c>
    </row>
    <row r="91" spans="1:13" x14ac:dyDescent="0.3">
      <c r="A91" t="s">
        <v>186</v>
      </c>
      <c r="B91" t="s">
        <v>186</v>
      </c>
      <c r="C91">
        <v>2013</v>
      </c>
      <c r="D91" t="s">
        <v>15</v>
      </c>
      <c r="E91">
        <v>5.5583950647055499E-2</v>
      </c>
      <c r="F91">
        <v>0.60531494307629397</v>
      </c>
      <c r="G91">
        <v>0.283668643419341</v>
      </c>
      <c r="H91">
        <v>0</v>
      </c>
      <c r="I91">
        <v>0.50023548132164497</v>
      </c>
      <c r="J91">
        <v>0.262005876193947</v>
      </c>
      <c r="K91">
        <v>1.70680889465828</v>
      </c>
      <c r="L91" t="s">
        <v>66</v>
      </c>
      <c r="M91" t="s">
        <v>187</v>
      </c>
    </row>
    <row r="92" spans="1:13" x14ac:dyDescent="0.3">
      <c r="A92" t="s">
        <v>188</v>
      </c>
      <c r="B92" t="s">
        <v>188</v>
      </c>
      <c r="C92">
        <v>2013</v>
      </c>
      <c r="D92" t="s">
        <v>15</v>
      </c>
      <c r="E92">
        <v>0.15063171003783299</v>
      </c>
      <c r="F92">
        <v>1.9490687379792899</v>
      </c>
      <c r="G92">
        <v>0.69766708545555001</v>
      </c>
      <c r="H92">
        <v>1.8966534531504899E-2</v>
      </c>
      <c r="I92">
        <v>0.36696466423114898</v>
      </c>
      <c r="J92">
        <v>7.9473424090168096E-2</v>
      </c>
      <c r="K92">
        <v>3.2627721563254899</v>
      </c>
      <c r="L92">
        <v>5</v>
      </c>
      <c r="M92" t="s">
        <v>189</v>
      </c>
    </row>
    <row r="93" spans="1:13" x14ac:dyDescent="0.3">
      <c r="A93" t="s">
        <v>190</v>
      </c>
      <c r="B93" t="s">
        <v>190</v>
      </c>
      <c r="C93">
        <v>2013</v>
      </c>
      <c r="D93" t="s">
        <v>15</v>
      </c>
      <c r="E93">
        <v>4.7095567948990502E-2</v>
      </c>
      <c r="F93">
        <v>0.54115804518771604</v>
      </c>
      <c r="G93">
        <v>0.32033481773608302</v>
      </c>
      <c r="H93">
        <v>1.6114358705322698E-2</v>
      </c>
      <c r="I93">
        <v>0.13056539536385001</v>
      </c>
      <c r="J93">
        <v>8.0653530684982894E-3</v>
      </c>
      <c r="K93">
        <v>1.06333353801046</v>
      </c>
      <c r="L93">
        <v>6</v>
      </c>
      <c r="M93" t="s">
        <v>191</v>
      </c>
    </row>
    <row r="94" spans="1:13" x14ac:dyDescent="0.3">
      <c r="A94" t="s">
        <v>192</v>
      </c>
      <c r="B94" t="s">
        <v>192</v>
      </c>
      <c r="C94">
        <v>2013</v>
      </c>
      <c r="D94" t="s">
        <v>15</v>
      </c>
      <c r="E94">
        <v>5.5077501010101497E-2</v>
      </c>
      <c r="F94">
        <v>0.541080503458233</v>
      </c>
      <c r="G94">
        <v>0.41588099408969198</v>
      </c>
      <c r="H94">
        <v>0.224701513745202</v>
      </c>
      <c r="I94">
        <v>0.18070786728500601</v>
      </c>
      <c r="J94">
        <v>3.02464940892129E-2</v>
      </c>
      <c r="K94">
        <v>1.44769487367745</v>
      </c>
      <c r="L94">
        <v>6</v>
      </c>
      <c r="M94" t="s">
        <v>193</v>
      </c>
    </row>
    <row r="95" spans="1:13" x14ac:dyDescent="0.3">
      <c r="A95" t="s">
        <v>194</v>
      </c>
      <c r="B95" t="s">
        <v>195</v>
      </c>
      <c r="C95">
        <v>2013</v>
      </c>
      <c r="D95" t="s">
        <v>15</v>
      </c>
      <c r="E95">
        <v>7.3747058663536105E-2</v>
      </c>
      <c r="F95">
        <v>2.0932550581404699</v>
      </c>
      <c r="G95">
        <v>0.56977550760366802</v>
      </c>
      <c r="H95">
        <v>0.119569340387349</v>
      </c>
      <c r="I95">
        <v>5.6232698183804303E-2</v>
      </c>
      <c r="J95">
        <v>9.1370178437069294E-2</v>
      </c>
      <c r="K95">
        <v>3.0039498414159</v>
      </c>
      <c r="L95" t="s">
        <v>66</v>
      </c>
      <c r="M95" t="s">
        <v>196</v>
      </c>
    </row>
    <row r="96" spans="1:13" x14ac:dyDescent="0.3">
      <c r="A96" t="s">
        <v>197</v>
      </c>
      <c r="B96" t="s">
        <v>197</v>
      </c>
      <c r="C96">
        <v>2013</v>
      </c>
      <c r="D96" t="s">
        <v>15</v>
      </c>
      <c r="E96">
        <v>4.2971631204470999E-2</v>
      </c>
      <c r="F96">
        <v>1.36480518583812</v>
      </c>
      <c r="G96">
        <v>0.432928498869949</v>
      </c>
      <c r="H96">
        <v>1.1738923517390001E-2</v>
      </c>
      <c r="I96">
        <v>1.5897639696835501E-2</v>
      </c>
      <c r="J96">
        <v>3.2705091649356803E-2</v>
      </c>
      <c r="K96">
        <v>1.9010469707761299</v>
      </c>
      <c r="L96" t="s">
        <v>66</v>
      </c>
      <c r="M96" t="s">
        <v>198</v>
      </c>
    </row>
    <row r="97" spans="1:13" x14ac:dyDescent="0.3">
      <c r="A97" t="s">
        <v>199</v>
      </c>
      <c r="B97" t="s">
        <v>199</v>
      </c>
      <c r="C97">
        <v>2013</v>
      </c>
      <c r="D97" t="s">
        <v>15</v>
      </c>
      <c r="E97">
        <v>0.133096666725288</v>
      </c>
      <c r="F97">
        <v>2.5613583184020401</v>
      </c>
      <c r="G97">
        <v>1.11138025922304</v>
      </c>
      <c r="H97">
        <v>0.10363718334215601</v>
      </c>
      <c r="I97">
        <v>0.44112649492682099</v>
      </c>
      <c r="J97">
        <v>0.453101276609991</v>
      </c>
      <c r="K97">
        <v>4.8037001992293398</v>
      </c>
      <c r="L97">
        <v>6</v>
      </c>
      <c r="M97" t="s">
        <v>200</v>
      </c>
    </row>
    <row r="98" spans="1:13" x14ac:dyDescent="0.3">
      <c r="A98" t="s">
        <v>201</v>
      </c>
      <c r="B98" t="s">
        <v>201</v>
      </c>
      <c r="C98">
        <v>2013</v>
      </c>
      <c r="D98" t="s">
        <v>15</v>
      </c>
      <c r="E98">
        <v>7.6174310501802497E-2</v>
      </c>
      <c r="F98">
        <v>4.41526187067638</v>
      </c>
      <c r="G98">
        <v>0.79710024480252695</v>
      </c>
      <c r="H98">
        <v>7.6457125161637801E-2</v>
      </c>
      <c r="I98">
        <v>0.35093047431521202</v>
      </c>
      <c r="J98">
        <v>0.24250186987803299</v>
      </c>
      <c r="K98">
        <v>5.9584258953355898</v>
      </c>
      <c r="L98">
        <v>6</v>
      </c>
      <c r="M98" t="s">
        <v>202</v>
      </c>
    </row>
    <row r="99" spans="1:13" x14ac:dyDescent="0.3">
      <c r="A99" t="s">
        <v>203</v>
      </c>
      <c r="B99" t="s">
        <v>203</v>
      </c>
      <c r="C99">
        <v>2013</v>
      </c>
      <c r="D99" t="s">
        <v>15</v>
      </c>
      <c r="E99">
        <v>6.0019867013438401E-2</v>
      </c>
      <c r="F99">
        <v>2.7156272540793398</v>
      </c>
      <c r="G99">
        <v>0.85672906472118604</v>
      </c>
      <c r="H99">
        <v>0.118456460226635</v>
      </c>
      <c r="I99">
        <v>0.42351952859500203</v>
      </c>
      <c r="J99">
        <v>0.32929059824326501</v>
      </c>
      <c r="K99">
        <v>4.5036427728788704</v>
      </c>
      <c r="L99">
        <v>6</v>
      </c>
      <c r="M99" t="s">
        <v>204</v>
      </c>
    </row>
    <row r="100" spans="1:13" x14ac:dyDescent="0.3">
      <c r="A100" t="s">
        <v>205</v>
      </c>
      <c r="B100" t="s">
        <v>205</v>
      </c>
      <c r="C100">
        <v>2013</v>
      </c>
      <c r="D100" t="s">
        <v>15</v>
      </c>
      <c r="E100">
        <v>4.1349449667779398E-2</v>
      </c>
      <c r="F100">
        <v>1.07429512609447</v>
      </c>
      <c r="G100">
        <v>0.39239680057998699</v>
      </c>
      <c r="H100">
        <v>7.8368076919750701E-2</v>
      </c>
      <c r="I100">
        <v>0.22442297289051699</v>
      </c>
      <c r="J100">
        <v>7.7648747748597299E-2</v>
      </c>
      <c r="K100">
        <v>1.8884811739011</v>
      </c>
      <c r="L100" t="s">
        <v>66</v>
      </c>
      <c r="M100" t="s">
        <v>206</v>
      </c>
    </row>
    <row r="101" spans="1:13" x14ac:dyDescent="0.3">
      <c r="A101" s="1" t="s">
        <v>207</v>
      </c>
      <c r="B101" s="1" t="s">
        <v>207</v>
      </c>
      <c r="C101" s="1">
        <v>2013</v>
      </c>
      <c r="D101" s="1" t="s">
        <v>15</v>
      </c>
      <c r="E101" s="1">
        <v>9.7484993683639096E-2</v>
      </c>
      <c r="F101" s="1">
        <v>3.6891641289410799</v>
      </c>
      <c r="G101" s="1">
        <v>0.494132788314115</v>
      </c>
      <c r="H101" s="1">
        <v>0.32750784662754701</v>
      </c>
      <c r="I101" s="1">
        <v>0.27024524724543397</v>
      </c>
      <c r="J101" s="1">
        <v>0.10798207784795</v>
      </c>
      <c r="K101" s="1">
        <v>4.98651708265976</v>
      </c>
      <c r="L101" s="1">
        <v>6</v>
      </c>
      <c r="M101" s="1" t="s">
        <v>208</v>
      </c>
    </row>
    <row r="102" spans="1:13" x14ac:dyDescent="0.3">
      <c r="A102" t="s">
        <v>209</v>
      </c>
      <c r="B102" t="s">
        <v>209</v>
      </c>
      <c r="C102">
        <v>2013</v>
      </c>
      <c r="D102" t="s">
        <v>15</v>
      </c>
      <c r="E102">
        <v>6.2643162427018104E-2</v>
      </c>
      <c r="F102">
        <v>1.15306970956974</v>
      </c>
      <c r="G102">
        <v>0.45857008097493601</v>
      </c>
      <c r="H102">
        <v>3.1827364506003597E-2</v>
      </c>
      <c r="I102">
        <v>0.16175254489576801</v>
      </c>
      <c r="J102">
        <v>0.18614042178345</v>
      </c>
      <c r="K102">
        <v>2.0540032841569098</v>
      </c>
      <c r="L102">
        <v>6</v>
      </c>
      <c r="M102" t="s">
        <v>210</v>
      </c>
    </row>
    <row r="103" spans="1:13" x14ac:dyDescent="0.3">
      <c r="A103" t="s">
        <v>211</v>
      </c>
      <c r="B103" t="s">
        <v>211</v>
      </c>
      <c r="C103">
        <v>2013</v>
      </c>
      <c r="D103" t="s">
        <v>15</v>
      </c>
      <c r="E103">
        <v>4.1471141805461999E-2</v>
      </c>
      <c r="F103">
        <v>5.0806299581992098</v>
      </c>
      <c r="G103">
        <v>1.05462481250187</v>
      </c>
      <c r="H103">
        <v>3.1345800004722098E-2</v>
      </c>
      <c r="I103">
        <v>0.102827160629582</v>
      </c>
      <c r="J103">
        <v>0.17828862069629201</v>
      </c>
      <c r="K103">
        <v>6.4891874938371297</v>
      </c>
      <c r="L103" t="s">
        <v>42</v>
      </c>
      <c r="M103" t="s">
        <v>212</v>
      </c>
    </row>
    <row r="104" spans="1:13" x14ac:dyDescent="0.3">
      <c r="A104" t="s">
        <v>213</v>
      </c>
      <c r="B104" t="s">
        <v>213</v>
      </c>
      <c r="C104">
        <v>2013</v>
      </c>
      <c r="D104" t="s">
        <v>15</v>
      </c>
      <c r="E104">
        <v>3.9153930233039903E-2</v>
      </c>
      <c r="F104">
        <v>0.21291396422431599</v>
      </c>
      <c r="G104">
        <v>0.238799644541214</v>
      </c>
      <c r="H104">
        <v>4.4305595550267501E-2</v>
      </c>
      <c r="I104">
        <v>0.26199763230720302</v>
      </c>
      <c r="J104">
        <v>0.23092538484358899</v>
      </c>
      <c r="K104">
        <v>1.0280961516996301</v>
      </c>
      <c r="L104">
        <v>5</v>
      </c>
      <c r="M104" t="s">
        <v>214</v>
      </c>
    </row>
    <row r="105" spans="1:13" x14ac:dyDescent="0.3">
      <c r="A105" t="s">
        <v>215</v>
      </c>
      <c r="B105" t="s">
        <v>215</v>
      </c>
      <c r="C105">
        <v>2013</v>
      </c>
      <c r="D105" t="s">
        <v>15</v>
      </c>
      <c r="E105">
        <v>0.15053217833306901</v>
      </c>
      <c r="F105">
        <v>6.8738469151051396</v>
      </c>
      <c r="G105">
        <v>0.59069546852843102</v>
      </c>
      <c r="H105">
        <v>6.7995983522081693E-2</v>
      </c>
      <c r="I105">
        <v>0.19795141288264401</v>
      </c>
      <c r="J105">
        <v>0.33960905240179601</v>
      </c>
      <c r="K105">
        <v>8.2206310107731699</v>
      </c>
      <c r="L105" t="s">
        <v>42</v>
      </c>
      <c r="M105" t="s">
        <v>216</v>
      </c>
    </row>
    <row r="106" spans="1:13" x14ac:dyDescent="0.3">
      <c r="A106" t="s">
        <v>217</v>
      </c>
      <c r="B106" t="s">
        <v>217</v>
      </c>
      <c r="C106">
        <v>2013</v>
      </c>
      <c r="D106" t="s">
        <v>15</v>
      </c>
      <c r="E106">
        <v>8.5662710925330704E-2</v>
      </c>
      <c r="F106">
        <v>0.91218780047589898</v>
      </c>
      <c r="G106">
        <v>0.57613842714540198</v>
      </c>
      <c r="H106">
        <v>1.40161038005147E-2</v>
      </c>
      <c r="I106">
        <v>0.101961394629727</v>
      </c>
      <c r="J106">
        <v>0.176271841284902</v>
      </c>
      <c r="K106">
        <v>1.8662382782617799</v>
      </c>
      <c r="L106" t="s">
        <v>66</v>
      </c>
      <c r="M106" t="s">
        <v>218</v>
      </c>
    </row>
    <row r="107" spans="1:13" x14ac:dyDescent="0.3">
      <c r="A107" t="s">
        <v>219</v>
      </c>
      <c r="B107" t="s">
        <v>220</v>
      </c>
      <c r="C107">
        <v>2013</v>
      </c>
      <c r="D107" t="s">
        <v>15</v>
      </c>
      <c r="E107">
        <v>0.111408680446206</v>
      </c>
      <c r="F107">
        <v>0.210664108567995</v>
      </c>
      <c r="G107">
        <v>0.55341809967270295</v>
      </c>
      <c r="H107">
        <v>1.4982223632121599E-2</v>
      </c>
      <c r="I107">
        <v>0.49213529082784202</v>
      </c>
      <c r="J107">
        <v>8.1435239988950206E-2</v>
      </c>
      <c r="K107">
        <v>1.4640436431358199</v>
      </c>
      <c r="L107">
        <v>6</v>
      </c>
      <c r="M107" t="s">
        <v>221</v>
      </c>
    </row>
    <row r="108" spans="1:13" x14ac:dyDescent="0.3">
      <c r="A108" t="s">
        <v>222</v>
      </c>
      <c r="B108" t="s">
        <v>222</v>
      </c>
      <c r="C108">
        <v>2013</v>
      </c>
      <c r="D108" t="s">
        <v>15</v>
      </c>
      <c r="E108">
        <v>7.3315067454108707E-2</v>
      </c>
      <c r="F108">
        <v>1.09620779720054</v>
      </c>
      <c r="G108">
        <v>0.55891560148119601</v>
      </c>
      <c r="H108">
        <v>7.8831878212528406E-2</v>
      </c>
      <c r="I108">
        <v>0.378484214522815</v>
      </c>
      <c r="J108">
        <v>0.56167969065427403</v>
      </c>
      <c r="K108">
        <v>2.7534575733586202</v>
      </c>
      <c r="M108" t="s">
        <v>18</v>
      </c>
    </row>
    <row r="109" spans="1:13" x14ac:dyDescent="0.3">
      <c r="A109" t="s">
        <v>223</v>
      </c>
      <c r="B109" t="s">
        <v>223</v>
      </c>
      <c r="C109">
        <v>2013</v>
      </c>
      <c r="D109" t="s">
        <v>15</v>
      </c>
      <c r="E109">
        <v>0.11596508093090301</v>
      </c>
      <c r="F109">
        <v>1.7944390842754501</v>
      </c>
      <c r="G109">
        <v>2.2543145845839101</v>
      </c>
      <c r="H109">
        <v>0.13185461764752901</v>
      </c>
      <c r="I109">
        <v>2.13513067133111</v>
      </c>
      <c r="J109">
        <v>9.5412651207349305E-2</v>
      </c>
      <c r="K109">
        <v>6.5271166899762498</v>
      </c>
      <c r="L109">
        <v>5</v>
      </c>
      <c r="M109" t="s">
        <v>224</v>
      </c>
    </row>
    <row r="110" spans="1:13" x14ac:dyDescent="0.3">
      <c r="A110" t="s">
        <v>225</v>
      </c>
      <c r="B110" t="s">
        <v>225</v>
      </c>
      <c r="C110">
        <v>2013</v>
      </c>
      <c r="D110" t="s">
        <v>15</v>
      </c>
      <c r="E110">
        <v>5.4003625934596303E-2</v>
      </c>
      <c r="F110">
        <v>2.2260330374723698</v>
      </c>
      <c r="G110">
        <v>0.56890719611773</v>
      </c>
      <c r="H110">
        <v>4.4839250035189203E-2</v>
      </c>
      <c r="I110">
        <v>0.19522573563045201</v>
      </c>
      <c r="J110">
        <v>0.29146331383228302</v>
      </c>
      <c r="K110">
        <v>3.3804721590226201</v>
      </c>
      <c r="L110">
        <v>6</v>
      </c>
      <c r="M110" t="s">
        <v>226</v>
      </c>
    </row>
    <row r="111" spans="1:13" x14ac:dyDescent="0.3">
      <c r="A111" t="s">
        <v>227</v>
      </c>
      <c r="B111" t="s">
        <v>227</v>
      </c>
      <c r="C111">
        <v>2013</v>
      </c>
      <c r="D111" t="s">
        <v>15</v>
      </c>
      <c r="E111">
        <v>1.1876448599432999E-2</v>
      </c>
      <c r="F111">
        <v>0.481233749610953</v>
      </c>
      <c r="G111">
        <v>0.19089988329864899</v>
      </c>
      <c r="H111">
        <v>5.3009452342280801E-3</v>
      </c>
      <c r="I111">
        <v>0.40668222796091402</v>
      </c>
      <c r="J111">
        <v>0.33285624458466301</v>
      </c>
      <c r="K111">
        <v>1.4288494992888401</v>
      </c>
      <c r="L111" t="s">
        <v>66</v>
      </c>
      <c r="M111" t="s">
        <v>228</v>
      </c>
    </row>
    <row r="112" spans="1:13" x14ac:dyDescent="0.3">
      <c r="A112" t="s">
        <v>229</v>
      </c>
      <c r="B112" t="s">
        <v>229</v>
      </c>
      <c r="C112">
        <v>2013</v>
      </c>
      <c r="D112" t="s">
        <v>15</v>
      </c>
      <c r="E112">
        <v>3.1361002250885998E-2</v>
      </c>
      <c r="F112">
        <v>6.7084137080046596E-2</v>
      </c>
      <c r="G112">
        <v>0.21611932560618399</v>
      </c>
      <c r="H112">
        <v>2.46041608790715E-2</v>
      </c>
      <c r="I112">
        <v>0.76646373903446197</v>
      </c>
      <c r="J112">
        <v>3.0185879181808699E-2</v>
      </c>
      <c r="K112">
        <v>1.13581824403246</v>
      </c>
      <c r="L112" t="s">
        <v>66</v>
      </c>
      <c r="M112" t="s">
        <v>230</v>
      </c>
    </row>
    <row r="113" spans="1:13" x14ac:dyDescent="0.3">
      <c r="A113" t="s">
        <v>231</v>
      </c>
      <c r="B113" t="s">
        <v>232</v>
      </c>
      <c r="C113">
        <v>2013</v>
      </c>
      <c r="D113" t="s">
        <v>15</v>
      </c>
      <c r="E113">
        <v>1.84032250366069E-2</v>
      </c>
      <c r="F113">
        <v>2.96009522480648</v>
      </c>
      <c r="G113">
        <v>0.82493771702511798</v>
      </c>
      <c r="H113">
        <v>0.113992251169345</v>
      </c>
      <c r="I113">
        <v>0.15613199514148199</v>
      </c>
      <c r="J113">
        <v>0.337307006379722</v>
      </c>
      <c r="K113">
        <v>4.4108674195587598</v>
      </c>
      <c r="L113" t="s">
        <v>66</v>
      </c>
      <c r="M113" t="s">
        <v>233</v>
      </c>
    </row>
    <row r="114" spans="1:13" x14ac:dyDescent="0.3">
      <c r="A114" t="s">
        <v>234</v>
      </c>
      <c r="B114" t="s">
        <v>234</v>
      </c>
      <c r="C114">
        <v>2013</v>
      </c>
      <c r="D114" t="s">
        <v>15</v>
      </c>
      <c r="E114">
        <v>0.149164255724341</v>
      </c>
      <c r="F114">
        <v>2.2869438886164599</v>
      </c>
      <c r="G114">
        <v>2.07873917061699</v>
      </c>
      <c r="H114">
        <v>0.217485286591764</v>
      </c>
      <c r="I114">
        <v>1.20607689015648</v>
      </c>
      <c r="J114">
        <v>0.244418375402598</v>
      </c>
      <c r="K114">
        <v>6.1828278671086299</v>
      </c>
      <c r="L114">
        <v>5</v>
      </c>
      <c r="M114" t="s">
        <v>235</v>
      </c>
    </row>
    <row r="115" spans="1:13" x14ac:dyDescent="0.3">
      <c r="A115" t="s">
        <v>236</v>
      </c>
      <c r="B115" t="s">
        <v>236</v>
      </c>
      <c r="C115">
        <v>2013</v>
      </c>
      <c r="D115" t="s">
        <v>15</v>
      </c>
      <c r="E115">
        <v>0.13870326406185299</v>
      </c>
      <c r="F115">
        <v>10.3743669036486</v>
      </c>
      <c r="G115">
        <v>1.06599667094404</v>
      </c>
      <c r="H115">
        <v>0.13406230522550999</v>
      </c>
      <c r="I115">
        <v>0.645986113057886</v>
      </c>
      <c r="J115">
        <v>0.73247828304627005</v>
      </c>
      <c r="K115">
        <v>13.0915935399841</v>
      </c>
      <c r="L115">
        <v>5</v>
      </c>
      <c r="M115" t="s">
        <v>237</v>
      </c>
    </row>
    <row r="116" spans="1:13" x14ac:dyDescent="0.3">
      <c r="A116" t="s">
        <v>238</v>
      </c>
      <c r="B116" t="s">
        <v>239</v>
      </c>
      <c r="C116">
        <v>2013</v>
      </c>
      <c r="D116" t="s">
        <v>15</v>
      </c>
      <c r="E116">
        <v>2.4942259735191999E-2</v>
      </c>
      <c r="F116">
        <v>1.8983260965386399</v>
      </c>
      <c r="G116">
        <v>0.60408530780747705</v>
      </c>
      <c r="H116">
        <v>2.72823700173302E-2</v>
      </c>
      <c r="I116">
        <v>0.30148877979337402</v>
      </c>
      <c r="J116">
        <v>0.20349852153231099</v>
      </c>
      <c r="K116">
        <v>3.0596233354243298</v>
      </c>
      <c r="L116">
        <v>5</v>
      </c>
      <c r="M116" t="s">
        <v>240</v>
      </c>
    </row>
    <row r="117" spans="1:13" x14ac:dyDescent="0.3">
      <c r="A117" t="s">
        <v>241</v>
      </c>
      <c r="B117" t="s">
        <v>241</v>
      </c>
      <c r="C117">
        <v>2013</v>
      </c>
      <c r="D117" t="s">
        <v>15</v>
      </c>
      <c r="E117">
        <v>4.9546340009308201E-2</v>
      </c>
      <c r="F117">
        <v>7.2786512749480295E-2</v>
      </c>
      <c r="G117">
        <v>0.23054275962083901</v>
      </c>
      <c r="H117">
        <v>2.2666147194593901E-2</v>
      </c>
      <c r="I117">
        <v>0.23161054669769901</v>
      </c>
      <c r="J117">
        <v>0.34403367090306503</v>
      </c>
      <c r="K117">
        <v>0.95118597717498499</v>
      </c>
      <c r="L117">
        <v>6</v>
      </c>
      <c r="M117" t="s">
        <v>242</v>
      </c>
    </row>
    <row r="118" spans="1:13" x14ac:dyDescent="0.3">
      <c r="A118" t="s">
        <v>243</v>
      </c>
      <c r="B118" t="s">
        <v>243</v>
      </c>
      <c r="C118">
        <v>2013</v>
      </c>
      <c r="D118" t="s">
        <v>15</v>
      </c>
      <c r="E118">
        <v>5.33458402417918E-2</v>
      </c>
      <c r="F118">
        <v>8.4105325117203797E-2</v>
      </c>
      <c r="G118">
        <v>0.43136142178201198</v>
      </c>
      <c r="H118">
        <v>1.23032373298775E-2</v>
      </c>
      <c r="I118">
        <v>0.193793751586126</v>
      </c>
      <c r="J118">
        <v>4.92008085832044E-2</v>
      </c>
      <c r="K118">
        <v>0.82411038464021602</v>
      </c>
      <c r="L118">
        <v>6</v>
      </c>
      <c r="M118" t="s">
        <v>244</v>
      </c>
    </row>
    <row r="119" spans="1:13" x14ac:dyDescent="0.3">
      <c r="A119" t="s">
        <v>245</v>
      </c>
      <c r="B119" t="s">
        <v>245</v>
      </c>
      <c r="C119">
        <v>2013</v>
      </c>
      <c r="D119" t="s">
        <v>15</v>
      </c>
      <c r="E119">
        <v>7.0758157020514495E-2</v>
      </c>
      <c r="F119">
        <v>2.6578039518707302</v>
      </c>
      <c r="G119">
        <v>0.62442212112558904</v>
      </c>
      <c r="H119">
        <v>0.41128262810477101</v>
      </c>
      <c r="I119">
        <v>0.31280701230176</v>
      </c>
      <c r="J119">
        <v>0.13696329097851101</v>
      </c>
      <c r="K119">
        <v>4.2140371614018797</v>
      </c>
      <c r="L119">
        <v>6</v>
      </c>
      <c r="M119" t="s">
        <v>246</v>
      </c>
    </row>
    <row r="120" spans="1:13" x14ac:dyDescent="0.3">
      <c r="A120" t="s">
        <v>247</v>
      </c>
      <c r="B120" t="s">
        <v>247</v>
      </c>
      <c r="C120">
        <v>2013</v>
      </c>
      <c r="D120" t="s">
        <v>15</v>
      </c>
      <c r="E120">
        <v>5.26943601827621E-2</v>
      </c>
      <c r="F120">
        <v>6.9277437916389906E-2</v>
      </c>
      <c r="G120">
        <v>0.39562517400139802</v>
      </c>
      <c r="H120">
        <v>2.90041569214009E-2</v>
      </c>
      <c r="I120">
        <v>0.15619830037532401</v>
      </c>
      <c r="J120">
        <v>0.59843772780441296</v>
      </c>
      <c r="K120">
        <v>1.3012371572016901</v>
      </c>
      <c r="L120">
        <v>6</v>
      </c>
      <c r="M120" t="s">
        <v>248</v>
      </c>
    </row>
    <row r="121" spans="1:13" x14ac:dyDescent="0.3">
      <c r="A121" t="s">
        <v>249</v>
      </c>
      <c r="B121" t="s">
        <v>249</v>
      </c>
      <c r="C121">
        <v>2013</v>
      </c>
      <c r="D121" t="s">
        <v>15</v>
      </c>
      <c r="E121" t="s">
        <v>18</v>
      </c>
      <c r="F121" t="s">
        <v>18</v>
      </c>
      <c r="G121" t="s">
        <v>18</v>
      </c>
      <c r="H121" t="s">
        <v>18</v>
      </c>
      <c r="I121" t="s">
        <v>18</v>
      </c>
      <c r="J121" t="s">
        <v>18</v>
      </c>
      <c r="K121">
        <v>4.4547081483297397</v>
      </c>
      <c r="L121">
        <v>2</v>
      </c>
      <c r="M121" t="s">
        <v>250</v>
      </c>
    </row>
    <row r="122" spans="1:13" x14ac:dyDescent="0.3">
      <c r="A122" t="s">
        <v>251</v>
      </c>
      <c r="B122" t="s">
        <v>251</v>
      </c>
      <c r="C122">
        <v>2013</v>
      </c>
      <c r="D122" t="s">
        <v>15</v>
      </c>
      <c r="E122" t="s">
        <v>18</v>
      </c>
      <c r="F122" t="s">
        <v>18</v>
      </c>
      <c r="G122" t="s">
        <v>18</v>
      </c>
      <c r="H122" t="s">
        <v>18</v>
      </c>
      <c r="I122" t="s">
        <v>18</v>
      </c>
      <c r="J122" t="s">
        <v>18</v>
      </c>
      <c r="K122">
        <v>4.5142845365843698</v>
      </c>
      <c r="L122" t="s">
        <v>57</v>
      </c>
      <c r="M122" t="s">
        <v>252</v>
      </c>
    </row>
    <row r="123" spans="1:13" x14ac:dyDescent="0.3">
      <c r="A123" t="s">
        <v>253</v>
      </c>
      <c r="B123" t="s">
        <v>253</v>
      </c>
      <c r="C123">
        <v>2013</v>
      </c>
      <c r="D123" t="s">
        <v>15</v>
      </c>
      <c r="E123">
        <v>4.0518003287908701E-2</v>
      </c>
      <c r="F123">
        <v>0.44038471890372999</v>
      </c>
      <c r="G123">
        <v>0.36317924400843399</v>
      </c>
      <c r="H123">
        <v>3.7870447358194198E-2</v>
      </c>
      <c r="I123">
        <v>0.20752388733322399</v>
      </c>
      <c r="J123">
        <v>1.3409502557300801</v>
      </c>
      <c r="K123">
        <v>2.4304265566215699</v>
      </c>
      <c r="L123" t="s">
        <v>66</v>
      </c>
      <c r="M123" t="s">
        <v>254</v>
      </c>
    </row>
    <row r="124" spans="1:13" x14ac:dyDescent="0.3">
      <c r="A124" t="s">
        <v>255</v>
      </c>
      <c r="B124" t="s">
        <v>255</v>
      </c>
      <c r="C124">
        <v>2013</v>
      </c>
      <c r="D124" t="s">
        <v>15</v>
      </c>
      <c r="E124">
        <v>0</v>
      </c>
      <c r="F124">
        <v>1.83343090190568</v>
      </c>
      <c r="G124">
        <v>0.48124023392348497</v>
      </c>
      <c r="H124">
        <v>0.64299965781945301</v>
      </c>
      <c r="I124">
        <v>0.16803775460385301</v>
      </c>
      <c r="J124">
        <v>0.20744130061208799</v>
      </c>
      <c r="K124">
        <v>3.3331498488645601</v>
      </c>
      <c r="L124">
        <v>5</v>
      </c>
      <c r="M124" t="s">
        <v>256</v>
      </c>
    </row>
    <row r="125" spans="1:13" x14ac:dyDescent="0.3">
      <c r="A125" t="s">
        <v>257</v>
      </c>
      <c r="B125" t="s">
        <v>257</v>
      </c>
      <c r="C125">
        <v>2013</v>
      </c>
      <c r="D125" t="s">
        <v>15</v>
      </c>
      <c r="E125">
        <v>0.124778033601912</v>
      </c>
      <c r="F125">
        <v>0.23730561057551999</v>
      </c>
      <c r="G125">
        <v>0.36309175157092</v>
      </c>
      <c r="H125">
        <v>0.57021840724282102</v>
      </c>
      <c r="I125">
        <v>0.37446223799901102</v>
      </c>
      <c r="J125">
        <v>7.2630611768934095E-2</v>
      </c>
      <c r="K125">
        <v>1.7424866527591201</v>
      </c>
      <c r="M125" t="s">
        <v>18</v>
      </c>
    </row>
    <row r="126" spans="1:13" x14ac:dyDescent="0.3">
      <c r="A126" t="s">
        <v>258</v>
      </c>
      <c r="B126" t="s">
        <v>258</v>
      </c>
      <c r="C126">
        <v>2013</v>
      </c>
      <c r="D126" t="s">
        <v>15</v>
      </c>
      <c r="E126">
        <v>4.4981804520610701E-2</v>
      </c>
      <c r="F126">
        <v>1.45058862989485</v>
      </c>
      <c r="G126">
        <v>0.48763896388540701</v>
      </c>
      <c r="H126">
        <v>6.9878038823438501E-2</v>
      </c>
      <c r="I126">
        <v>0.25612830383803697</v>
      </c>
      <c r="J126">
        <v>0.24870650533292701</v>
      </c>
      <c r="K126">
        <v>2.55792224629527</v>
      </c>
      <c r="L126">
        <v>5</v>
      </c>
      <c r="M126" t="s">
        <v>259</v>
      </c>
    </row>
    <row r="127" spans="1:13" x14ac:dyDescent="0.3">
      <c r="A127" t="s">
        <v>260</v>
      </c>
      <c r="B127" t="s">
        <v>260</v>
      </c>
      <c r="C127">
        <v>2013</v>
      </c>
      <c r="D127" t="s">
        <v>15</v>
      </c>
      <c r="E127" t="s">
        <v>18</v>
      </c>
      <c r="F127" t="s">
        <v>18</v>
      </c>
      <c r="G127" t="s">
        <v>18</v>
      </c>
      <c r="H127" t="s">
        <v>18</v>
      </c>
      <c r="I127" t="s">
        <v>18</v>
      </c>
      <c r="J127" t="s">
        <v>18</v>
      </c>
      <c r="K127">
        <v>2.91785781333299</v>
      </c>
      <c r="M127" t="s">
        <v>18</v>
      </c>
    </row>
    <row r="128" spans="1:13" x14ac:dyDescent="0.3">
      <c r="A128" t="s">
        <v>261</v>
      </c>
      <c r="B128" t="s">
        <v>261</v>
      </c>
      <c r="C128">
        <v>2013</v>
      </c>
      <c r="D128" t="s">
        <v>15</v>
      </c>
      <c r="E128">
        <v>4.7955222201174798E-2</v>
      </c>
      <c r="F128">
        <v>0.14160675149573401</v>
      </c>
      <c r="G128">
        <v>0.27338538424216402</v>
      </c>
      <c r="H128">
        <v>4.2298733322853201E-2</v>
      </c>
      <c r="I128">
        <v>0.34523773877562902</v>
      </c>
      <c r="J128">
        <v>0.122383926350803</v>
      </c>
      <c r="K128">
        <v>0.97286775638835898</v>
      </c>
      <c r="M128" t="s">
        <v>18</v>
      </c>
    </row>
    <row r="129" spans="1:13" x14ac:dyDescent="0.3">
      <c r="A129" t="s">
        <v>262</v>
      </c>
      <c r="B129" t="s">
        <v>262</v>
      </c>
      <c r="C129">
        <v>2013</v>
      </c>
      <c r="D129" t="s">
        <v>15</v>
      </c>
      <c r="E129">
        <v>4.4581733909685603E-2</v>
      </c>
      <c r="F129">
        <v>0.83962564106684501</v>
      </c>
      <c r="G129">
        <v>0.52039977436391904</v>
      </c>
      <c r="H129">
        <v>5.4052712498015298E-2</v>
      </c>
      <c r="I129">
        <v>0.21018874352401801</v>
      </c>
      <c r="J129">
        <v>6.7115368386386307E-2</v>
      </c>
      <c r="K129">
        <v>1.7359639737488699</v>
      </c>
      <c r="L129">
        <v>5</v>
      </c>
      <c r="M129" t="s">
        <v>263</v>
      </c>
    </row>
    <row r="130" spans="1:13" x14ac:dyDescent="0.3">
      <c r="A130" t="s">
        <v>264</v>
      </c>
      <c r="B130" t="s">
        <v>264</v>
      </c>
      <c r="C130">
        <v>2013</v>
      </c>
      <c r="D130" t="s">
        <v>15</v>
      </c>
      <c r="E130">
        <v>4.7598385320616499E-2</v>
      </c>
      <c r="F130">
        <v>3.0782790522194499</v>
      </c>
      <c r="G130">
        <v>0.22123015435854301</v>
      </c>
      <c r="H130">
        <v>3.9926163169351596E-3</v>
      </c>
      <c r="I130">
        <v>0.16315278127399799</v>
      </c>
      <c r="J130">
        <v>3.9637694703467399</v>
      </c>
      <c r="K130">
        <v>7.4780224598362803</v>
      </c>
      <c r="L130" t="s">
        <v>66</v>
      </c>
      <c r="M130" t="s">
        <v>265</v>
      </c>
    </row>
    <row r="131" spans="1:13" x14ac:dyDescent="0.3">
      <c r="A131" t="s">
        <v>266</v>
      </c>
      <c r="B131" t="s">
        <v>266</v>
      </c>
      <c r="C131">
        <v>2013</v>
      </c>
      <c r="D131" t="s">
        <v>15</v>
      </c>
      <c r="E131">
        <v>5.1935129099946201E-2</v>
      </c>
      <c r="F131">
        <v>2.0455267929229701</v>
      </c>
      <c r="G131">
        <v>0.59748881268553999</v>
      </c>
      <c r="H131">
        <v>5.2600137698292602E-2</v>
      </c>
      <c r="I131">
        <v>0.614928038441938</v>
      </c>
      <c r="J131">
        <v>0.27315124552599301</v>
      </c>
      <c r="K131">
        <v>3.6356301563746798</v>
      </c>
      <c r="L131">
        <v>5</v>
      </c>
      <c r="M131" t="s">
        <v>267</v>
      </c>
    </row>
    <row r="132" spans="1:13" x14ac:dyDescent="0.3">
      <c r="A132" t="s">
        <v>268</v>
      </c>
      <c r="B132" t="s">
        <v>268</v>
      </c>
      <c r="C132">
        <v>2013</v>
      </c>
      <c r="D132" t="s">
        <v>15</v>
      </c>
      <c r="E132" t="s">
        <v>18</v>
      </c>
      <c r="F132" t="s">
        <v>18</v>
      </c>
      <c r="G132" t="s">
        <v>18</v>
      </c>
      <c r="H132" t="s">
        <v>18</v>
      </c>
      <c r="I132" t="s">
        <v>18</v>
      </c>
      <c r="J132" t="s">
        <v>18</v>
      </c>
      <c r="K132">
        <v>5.4067471636314401</v>
      </c>
      <c r="L132">
        <v>2</v>
      </c>
      <c r="M132" t="s">
        <v>269</v>
      </c>
    </row>
    <row r="133" spans="1:13" x14ac:dyDescent="0.3">
      <c r="A133" t="s">
        <v>270</v>
      </c>
      <c r="B133" t="s">
        <v>270</v>
      </c>
      <c r="C133">
        <v>2013</v>
      </c>
      <c r="D133" t="s">
        <v>15</v>
      </c>
      <c r="E133">
        <v>4.3198117882822698E-2</v>
      </c>
      <c r="F133">
        <v>0.68643932421355902</v>
      </c>
      <c r="G133">
        <v>0.60111167342313598</v>
      </c>
      <c r="H133">
        <v>5.8092126560845898E-2</v>
      </c>
      <c r="I133">
        <v>0.14306364777659</v>
      </c>
      <c r="J133">
        <v>0.16485860138198399</v>
      </c>
      <c r="K133">
        <v>1.69676349123894</v>
      </c>
      <c r="L133">
        <v>5</v>
      </c>
      <c r="M133" t="s">
        <v>271</v>
      </c>
    </row>
    <row r="134" spans="1:13" x14ac:dyDescent="0.3">
      <c r="A134" t="s">
        <v>272</v>
      </c>
      <c r="B134" t="s">
        <v>272</v>
      </c>
      <c r="C134">
        <v>2013</v>
      </c>
      <c r="D134" t="s">
        <v>15</v>
      </c>
      <c r="E134">
        <v>4.0949989303226603E-2</v>
      </c>
      <c r="F134">
        <v>0.21205337060426199</v>
      </c>
      <c r="G134">
        <v>0.24253179801481201</v>
      </c>
      <c r="H134">
        <v>3.24725091031128E-2</v>
      </c>
      <c r="I134">
        <v>0.27430881354971998</v>
      </c>
      <c r="J134">
        <v>3.66133837435672E-2</v>
      </c>
      <c r="K134">
        <v>0.83892986431870098</v>
      </c>
      <c r="L134">
        <v>5</v>
      </c>
      <c r="M134" t="s">
        <v>273</v>
      </c>
    </row>
    <row r="135" spans="1:13" x14ac:dyDescent="0.3">
      <c r="A135" t="s">
        <v>274</v>
      </c>
      <c r="B135" t="s">
        <v>274</v>
      </c>
      <c r="C135">
        <v>2013</v>
      </c>
      <c r="D135" t="s">
        <v>15</v>
      </c>
      <c r="E135">
        <v>9.8991983197983205E-2</v>
      </c>
      <c r="F135">
        <v>0.22329221805816299</v>
      </c>
      <c r="G135">
        <v>0.70805715606767206</v>
      </c>
      <c r="H135">
        <v>0.103216030520262</v>
      </c>
      <c r="I135">
        <v>0.30532700200373902</v>
      </c>
      <c r="J135">
        <v>5.5924296906084596E-3</v>
      </c>
      <c r="K135">
        <v>1.4444768195384301</v>
      </c>
      <c r="L135">
        <v>6</v>
      </c>
      <c r="M135" t="s">
        <v>275</v>
      </c>
    </row>
    <row r="136" spans="1:13" x14ac:dyDescent="0.3">
      <c r="A136" t="s">
        <v>276</v>
      </c>
      <c r="B136" t="s">
        <v>276</v>
      </c>
      <c r="C136">
        <v>2013</v>
      </c>
      <c r="D136" t="s">
        <v>15</v>
      </c>
      <c r="E136" t="s">
        <v>18</v>
      </c>
      <c r="F136" t="s">
        <v>18</v>
      </c>
      <c r="G136" t="s">
        <v>18</v>
      </c>
      <c r="H136" t="s">
        <v>18</v>
      </c>
      <c r="I136" t="s">
        <v>18</v>
      </c>
      <c r="J136" t="s">
        <v>18</v>
      </c>
      <c r="K136">
        <v>2.1059124115318499</v>
      </c>
      <c r="L136">
        <v>2</v>
      </c>
      <c r="M136" t="s">
        <v>277</v>
      </c>
    </row>
    <row r="137" spans="1:13" x14ac:dyDescent="0.3">
      <c r="A137" t="s">
        <v>278</v>
      </c>
      <c r="B137" t="s">
        <v>278</v>
      </c>
      <c r="C137">
        <v>2013</v>
      </c>
      <c r="D137" t="s">
        <v>15</v>
      </c>
      <c r="E137" t="s">
        <v>18</v>
      </c>
      <c r="F137" t="s">
        <v>18</v>
      </c>
      <c r="G137" t="s">
        <v>18</v>
      </c>
      <c r="H137" t="s">
        <v>18</v>
      </c>
      <c r="I137" t="s">
        <v>18</v>
      </c>
      <c r="J137" t="s">
        <v>18</v>
      </c>
      <c r="K137">
        <v>2.91785781333299</v>
      </c>
      <c r="L137">
        <v>2</v>
      </c>
      <c r="M137" t="s">
        <v>279</v>
      </c>
    </row>
    <row r="138" spans="1:13" x14ac:dyDescent="0.3">
      <c r="A138" t="s">
        <v>280</v>
      </c>
      <c r="B138" t="s">
        <v>280</v>
      </c>
      <c r="C138">
        <v>2013</v>
      </c>
      <c r="D138" t="s">
        <v>15</v>
      </c>
      <c r="E138">
        <v>9.3096016676128199E-2</v>
      </c>
      <c r="F138">
        <v>0.18611276357908199</v>
      </c>
      <c r="G138">
        <v>0.38074705709789503</v>
      </c>
      <c r="H138">
        <v>3.7115653998510902E-3</v>
      </c>
      <c r="I138">
        <v>0.20719279456967701</v>
      </c>
      <c r="J138">
        <v>6.05987967227418E-2</v>
      </c>
      <c r="K138">
        <v>0.93145899404537502</v>
      </c>
      <c r="L138">
        <v>6</v>
      </c>
      <c r="M138" t="s">
        <v>281</v>
      </c>
    </row>
    <row r="139" spans="1:13" x14ac:dyDescent="0.3">
      <c r="A139" t="s">
        <v>282</v>
      </c>
      <c r="B139" t="s">
        <v>282</v>
      </c>
      <c r="C139">
        <v>2013</v>
      </c>
      <c r="D139" t="s">
        <v>15</v>
      </c>
      <c r="E139">
        <v>0.15881034477947201</v>
      </c>
      <c r="F139">
        <v>3.8838860357099301</v>
      </c>
      <c r="G139">
        <v>0.723221829299737</v>
      </c>
      <c r="H139">
        <v>0.119205106321615</v>
      </c>
      <c r="I139">
        <v>0.35371293283377703</v>
      </c>
      <c r="J139">
        <v>0.55743727558468803</v>
      </c>
      <c r="K139">
        <v>5.7962735245292203</v>
      </c>
      <c r="L139">
        <v>6</v>
      </c>
      <c r="M139" t="s">
        <v>283</v>
      </c>
    </row>
    <row r="140" spans="1:13" x14ac:dyDescent="0.3">
      <c r="A140" t="s">
        <v>284</v>
      </c>
      <c r="B140" t="s">
        <v>284</v>
      </c>
      <c r="C140">
        <v>2013</v>
      </c>
      <c r="D140" t="s">
        <v>15</v>
      </c>
      <c r="E140">
        <v>0</v>
      </c>
      <c r="F140">
        <v>0.53636167844706095</v>
      </c>
      <c r="G140">
        <v>0.63010545068236501</v>
      </c>
      <c r="H140">
        <v>0.27833630718902802</v>
      </c>
      <c r="I140">
        <v>0.196844429930537</v>
      </c>
      <c r="J140">
        <v>0.61875430671341203</v>
      </c>
      <c r="K140">
        <v>2.2604021729624</v>
      </c>
      <c r="L140" t="s">
        <v>42</v>
      </c>
      <c r="M140" t="s">
        <v>285</v>
      </c>
    </row>
    <row r="141" spans="1:13" x14ac:dyDescent="0.3">
      <c r="A141" t="s">
        <v>286</v>
      </c>
      <c r="B141" t="s">
        <v>286</v>
      </c>
      <c r="C141">
        <v>2013</v>
      </c>
      <c r="D141" t="s">
        <v>15</v>
      </c>
      <c r="E141">
        <v>0.10872160691966801</v>
      </c>
      <c r="F141">
        <v>2.5115112032211799</v>
      </c>
      <c r="G141">
        <v>0.58571439811347203</v>
      </c>
      <c r="H141">
        <v>0.69086578713217905</v>
      </c>
      <c r="I141">
        <v>1.0906417249989799</v>
      </c>
      <c r="J141">
        <v>0.12579267700265201</v>
      </c>
      <c r="K141">
        <v>5.1132473973881298</v>
      </c>
      <c r="L141">
        <v>5</v>
      </c>
      <c r="M141" t="s">
        <v>287</v>
      </c>
    </row>
    <row r="142" spans="1:13" x14ac:dyDescent="0.3">
      <c r="A142" t="s">
        <v>288</v>
      </c>
      <c r="B142" t="s">
        <v>288</v>
      </c>
      <c r="C142">
        <v>2013</v>
      </c>
      <c r="D142" t="s">
        <v>15</v>
      </c>
      <c r="E142">
        <v>4.8196231569642797E-2</v>
      </c>
      <c r="F142">
        <v>0.43720839368119502</v>
      </c>
      <c r="G142">
        <v>0.34621729099456999</v>
      </c>
      <c r="H142">
        <v>1.58094225431521E-2</v>
      </c>
      <c r="I142">
        <v>0.420483635990482</v>
      </c>
      <c r="J142">
        <v>0.16685225760633701</v>
      </c>
      <c r="K142">
        <v>1.43476723238538</v>
      </c>
      <c r="L142">
        <v>5</v>
      </c>
      <c r="M142" t="s">
        <v>289</v>
      </c>
    </row>
    <row r="143" spans="1:13" x14ac:dyDescent="0.3">
      <c r="A143" t="s">
        <v>290</v>
      </c>
      <c r="B143" t="s">
        <v>290</v>
      </c>
      <c r="C143">
        <v>2013</v>
      </c>
      <c r="D143" t="s">
        <v>15</v>
      </c>
      <c r="E143">
        <v>2.81406369051031E-2</v>
      </c>
      <c r="F143">
        <v>8.6633858935649302E-2</v>
      </c>
      <c r="G143">
        <v>0.64205753481509098</v>
      </c>
      <c r="H143">
        <v>1.7802965078620701E-2</v>
      </c>
      <c r="I143">
        <v>0.25066709859019898</v>
      </c>
      <c r="J143">
        <v>0.46965168291347498</v>
      </c>
      <c r="K143">
        <v>1.49495377723814</v>
      </c>
      <c r="L143">
        <v>5</v>
      </c>
      <c r="M143" t="s">
        <v>291</v>
      </c>
    </row>
    <row r="144" spans="1:13" x14ac:dyDescent="0.3">
      <c r="A144" t="s">
        <v>292</v>
      </c>
      <c r="B144" t="s">
        <v>292</v>
      </c>
      <c r="C144">
        <v>2013</v>
      </c>
      <c r="D144" t="s">
        <v>15</v>
      </c>
      <c r="E144">
        <v>4.4915437064910503E-2</v>
      </c>
      <c r="F144">
        <v>0.208541908738031</v>
      </c>
      <c r="G144">
        <v>0.47744009437537799</v>
      </c>
      <c r="H144">
        <v>5.1947637413657502E-2</v>
      </c>
      <c r="I144">
        <v>0.19233080837226799</v>
      </c>
      <c r="J144">
        <v>9.5402082514268696E-2</v>
      </c>
      <c r="K144">
        <v>1.0705779684785099</v>
      </c>
      <c r="L144">
        <v>6</v>
      </c>
      <c r="M144" t="s">
        <v>293</v>
      </c>
    </row>
    <row r="145" spans="1:13" x14ac:dyDescent="0.3">
      <c r="A145" t="s">
        <v>294</v>
      </c>
      <c r="B145" t="s">
        <v>294</v>
      </c>
      <c r="C145">
        <v>2013</v>
      </c>
      <c r="D145" t="s">
        <v>15</v>
      </c>
      <c r="E145">
        <v>9.3009989883025501E-2</v>
      </c>
      <c r="F145">
        <v>5.97892932925149</v>
      </c>
      <c r="G145">
        <v>1.2433824534149001</v>
      </c>
      <c r="H145">
        <v>0.13364459284117999</v>
      </c>
      <c r="I145">
        <v>0.85200174968333398</v>
      </c>
      <c r="J145">
        <v>0.305178689437202</v>
      </c>
      <c r="K145">
        <v>8.6071931128308492</v>
      </c>
      <c r="M145" t="s">
        <v>18</v>
      </c>
    </row>
    <row r="146" spans="1:13" x14ac:dyDescent="0.3">
      <c r="A146" t="s">
        <v>294</v>
      </c>
      <c r="B146" t="s">
        <v>294</v>
      </c>
      <c r="C146">
        <v>2013</v>
      </c>
      <c r="D146" t="s">
        <v>15</v>
      </c>
      <c r="E146">
        <v>9.3009989883025501E-2</v>
      </c>
      <c r="F146">
        <v>5.97892932925149</v>
      </c>
      <c r="G146">
        <v>1.2433824534149001</v>
      </c>
      <c r="H146">
        <v>0.13364459284117999</v>
      </c>
      <c r="I146">
        <v>0.85200174968333398</v>
      </c>
      <c r="J146">
        <v>0.305178689437202</v>
      </c>
      <c r="K146">
        <v>8.6071931128308492</v>
      </c>
      <c r="M146" t="s">
        <v>18</v>
      </c>
    </row>
    <row r="147" spans="1:13" x14ac:dyDescent="0.3">
      <c r="A147" t="s">
        <v>295</v>
      </c>
      <c r="B147" t="s">
        <v>296</v>
      </c>
      <c r="C147">
        <v>2013</v>
      </c>
      <c r="D147" t="s">
        <v>15</v>
      </c>
      <c r="E147">
        <v>5.4509351129902399E-2</v>
      </c>
      <c r="F147">
        <v>1.99794518896465</v>
      </c>
      <c r="G147">
        <v>0.26741895656153802</v>
      </c>
      <c r="H147">
        <v>2.38877439980415E-2</v>
      </c>
      <c r="I147">
        <v>0.139244479619233</v>
      </c>
      <c r="J147">
        <v>1.65922419702994E-3</v>
      </c>
      <c r="K147">
        <v>2.4846649444703899</v>
      </c>
      <c r="L147">
        <v>6</v>
      </c>
      <c r="M147" t="s">
        <v>297</v>
      </c>
    </row>
    <row r="148" spans="1:13" x14ac:dyDescent="0.3">
      <c r="A148" t="s">
        <v>298</v>
      </c>
      <c r="B148" t="s">
        <v>298</v>
      </c>
      <c r="C148">
        <v>2013</v>
      </c>
      <c r="D148" t="s">
        <v>15</v>
      </c>
      <c r="E148">
        <v>7.6949385262772702E-2</v>
      </c>
      <c r="F148">
        <v>0.86567989980206705</v>
      </c>
      <c r="G148">
        <v>0.564535194776146</v>
      </c>
      <c r="H148">
        <v>3.12997350383626E-2</v>
      </c>
      <c r="I148">
        <v>0.16652794461213399</v>
      </c>
      <c r="J148">
        <v>0.26179318952024</v>
      </c>
      <c r="K148">
        <v>1.96678534901172</v>
      </c>
      <c r="M148" t="s">
        <v>18</v>
      </c>
    </row>
    <row r="149" spans="1:13" x14ac:dyDescent="0.3">
      <c r="A149" t="s">
        <v>299</v>
      </c>
      <c r="B149" t="s">
        <v>299</v>
      </c>
      <c r="C149">
        <v>2013</v>
      </c>
      <c r="D149" t="s">
        <v>15</v>
      </c>
      <c r="E149">
        <v>0.16173758044803699</v>
      </c>
      <c r="F149">
        <v>2.9554198472591402</v>
      </c>
      <c r="G149">
        <v>0.94972840677723502</v>
      </c>
      <c r="H149">
        <v>0.13370002362932101</v>
      </c>
      <c r="I149">
        <v>0.62656746263204199</v>
      </c>
      <c r="J149">
        <v>0.26341537248985297</v>
      </c>
      <c r="K149">
        <v>5.4552437924065504</v>
      </c>
      <c r="M149" t="s">
        <v>18</v>
      </c>
    </row>
    <row r="150" spans="1:13" x14ac:dyDescent="0.3">
      <c r="A150" t="s">
        <v>300</v>
      </c>
      <c r="B150" t="s">
        <v>300</v>
      </c>
      <c r="C150">
        <v>2013</v>
      </c>
      <c r="D150" t="s">
        <v>15</v>
      </c>
      <c r="E150">
        <v>0.116460315045697</v>
      </c>
      <c r="F150">
        <v>2.69357334678925</v>
      </c>
      <c r="G150">
        <v>1.2159915735445399</v>
      </c>
      <c r="H150">
        <v>0.77200748891012305</v>
      </c>
      <c r="I150">
        <v>0.79803561613237195</v>
      </c>
      <c r="J150">
        <v>0.16853618629323799</v>
      </c>
      <c r="K150">
        <v>5.7646045267152202</v>
      </c>
      <c r="L150">
        <v>5</v>
      </c>
      <c r="M150" t="s">
        <v>301</v>
      </c>
    </row>
    <row r="151" spans="1:13" x14ac:dyDescent="0.3">
      <c r="A151" t="s">
        <v>302</v>
      </c>
      <c r="B151" t="s">
        <v>302</v>
      </c>
      <c r="C151">
        <v>2013</v>
      </c>
      <c r="D151" t="s">
        <v>15</v>
      </c>
      <c r="E151">
        <v>0.121520208088586</v>
      </c>
      <c r="F151">
        <v>3.4781342041195198</v>
      </c>
      <c r="G151">
        <v>1.54181864083789</v>
      </c>
      <c r="H151">
        <v>0.302737895801167</v>
      </c>
      <c r="I151">
        <v>0.73089490011982505</v>
      </c>
      <c r="J151">
        <v>0.356591844163478</v>
      </c>
      <c r="K151">
        <v>6.5354344720992099</v>
      </c>
      <c r="M151" t="s">
        <v>18</v>
      </c>
    </row>
    <row r="152" spans="1:13" x14ac:dyDescent="0.3">
      <c r="A152" t="s">
        <v>303</v>
      </c>
      <c r="B152" t="s">
        <v>303</v>
      </c>
      <c r="C152">
        <v>2013</v>
      </c>
      <c r="D152" t="s">
        <v>15</v>
      </c>
      <c r="E152">
        <v>0.20052115087352701</v>
      </c>
      <c r="F152">
        <v>4.1777532367201298</v>
      </c>
      <c r="G152">
        <v>0.45044191554379598</v>
      </c>
      <c r="H152">
        <v>0.31934928525280998</v>
      </c>
      <c r="I152">
        <v>0.145350004292012</v>
      </c>
      <c r="J152">
        <v>0.37275361952849501</v>
      </c>
      <c r="K152">
        <v>5.6661692122107699</v>
      </c>
      <c r="L152" t="s">
        <v>66</v>
      </c>
      <c r="M152" t="s">
        <v>304</v>
      </c>
    </row>
    <row r="153" spans="1:13" x14ac:dyDescent="0.3">
      <c r="A153" t="s">
        <v>305</v>
      </c>
      <c r="B153" t="s">
        <v>305</v>
      </c>
      <c r="C153">
        <v>2013</v>
      </c>
      <c r="D153" t="s">
        <v>15</v>
      </c>
      <c r="E153">
        <v>3.5727641248022503E-2</v>
      </c>
      <c r="F153">
        <v>0.32115149193918902</v>
      </c>
      <c r="G153">
        <v>0.268304158297409</v>
      </c>
      <c r="H153">
        <v>1.52301744261726E-2</v>
      </c>
      <c r="I153">
        <v>8.3488664482356506E-2</v>
      </c>
      <c r="J153">
        <v>5.1193111886358904E-3</v>
      </c>
      <c r="K153">
        <v>0.72902144158178595</v>
      </c>
      <c r="L153">
        <v>6</v>
      </c>
      <c r="M153" t="s">
        <v>306</v>
      </c>
    </row>
    <row r="154" spans="1:13" x14ac:dyDescent="0.3">
      <c r="A154" t="s">
        <v>307</v>
      </c>
      <c r="B154" t="s">
        <v>307</v>
      </c>
      <c r="C154">
        <v>2013</v>
      </c>
      <c r="D154" t="s">
        <v>15</v>
      </c>
      <c r="E154">
        <v>2.6674361638581799E-2</v>
      </c>
      <c r="F154">
        <v>1.3834770586271501</v>
      </c>
      <c r="G154">
        <v>0.34610026439060398</v>
      </c>
      <c r="H154">
        <v>0.483696594949513</v>
      </c>
      <c r="I154">
        <v>0.158530708514766</v>
      </c>
      <c r="J154">
        <v>0.41293062672235797</v>
      </c>
      <c r="K154">
        <v>2.8114096148429701</v>
      </c>
      <c r="L154">
        <v>5</v>
      </c>
      <c r="M154" t="s">
        <v>308</v>
      </c>
    </row>
    <row r="155" spans="1:13" x14ac:dyDescent="0.3">
      <c r="A155" t="s">
        <v>309</v>
      </c>
      <c r="B155" t="s">
        <v>309</v>
      </c>
      <c r="C155">
        <v>2013</v>
      </c>
      <c r="D155" t="s">
        <v>15</v>
      </c>
      <c r="E155">
        <v>0.136311017553775</v>
      </c>
      <c r="F155">
        <v>0.14803659536754801</v>
      </c>
      <c r="G155">
        <v>0.295533197851369</v>
      </c>
      <c r="H155">
        <v>0.52634136020768096</v>
      </c>
      <c r="I155">
        <v>0.36532686940975101</v>
      </c>
      <c r="J155">
        <v>4.15488791865622E-2</v>
      </c>
      <c r="K155">
        <v>1.51309791957669</v>
      </c>
      <c r="L155" t="s">
        <v>66</v>
      </c>
      <c r="M155" t="s">
        <v>310</v>
      </c>
    </row>
    <row r="156" spans="1:13" x14ac:dyDescent="0.3">
      <c r="A156" t="s">
        <v>311</v>
      </c>
      <c r="B156" t="s">
        <v>311</v>
      </c>
      <c r="C156">
        <v>2013</v>
      </c>
      <c r="D156" t="s">
        <v>15</v>
      </c>
      <c r="E156">
        <v>0.176063061082679</v>
      </c>
      <c r="F156">
        <v>0.45544151695521501</v>
      </c>
      <c r="G156">
        <v>1.48782467005495</v>
      </c>
      <c r="H156">
        <v>7.4153047216038602E-3</v>
      </c>
      <c r="I156">
        <v>0.87457786644318303</v>
      </c>
      <c r="J156">
        <v>1.0101419981639801</v>
      </c>
      <c r="K156">
        <v>4.0114644174216103</v>
      </c>
      <c r="L156">
        <v>5</v>
      </c>
      <c r="M156" t="s">
        <v>312</v>
      </c>
    </row>
    <row r="157" spans="1:13" x14ac:dyDescent="0.3">
      <c r="A157" t="s">
        <v>313</v>
      </c>
      <c r="B157" t="s">
        <v>313</v>
      </c>
      <c r="C157">
        <v>2013</v>
      </c>
      <c r="D157" t="s">
        <v>15</v>
      </c>
      <c r="E157">
        <v>7.0422971737312906E-2</v>
      </c>
      <c r="F157">
        <v>0.70346052507769796</v>
      </c>
      <c r="G157">
        <v>0.46608806169450701</v>
      </c>
      <c r="H157">
        <v>0.42154925639179902</v>
      </c>
      <c r="I157">
        <v>0.18279335663728699</v>
      </c>
      <c r="J157">
        <v>0.499401829002877</v>
      </c>
      <c r="K157">
        <v>2.3437160005414799</v>
      </c>
      <c r="L157">
        <v>6</v>
      </c>
      <c r="M157" t="s">
        <v>314</v>
      </c>
    </row>
    <row r="158" spans="1:13" x14ac:dyDescent="0.3">
      <c r="A158" t="s">
        <v>315</v>
      </c>
      <c r="B158" t="s">
        <v>315</v>
      </c>
      <c r="C158">
        <v>2013</v>
      </c>
      <c r="D158" t="s">
        <v>15</v>
      </c>
      <c r="E158">
        <v>5.1752952321554302E-2</v>
      </c>
      <c r="F158">
        <v>0.29581483604775899</v>
      </c>
      <c r="G158">
        <v>0.31536824128111801</v>
      </c>
      <c r="H158">
        <v>0.22341829742479999</v>
      </c>
      <c r="I158">
        <v>9.4403223112961995E-2</v>
      </c>
      <c r="J158">
        <v>2.6176513237961999E-2</v>
      </c>
      <c r="K158">
        <v>1.0069340634261601</v>
      </c>
      <c r="L158">
        <v>5</v>
      </c>
      <c r="M158" t="s">
        <v>316</v>
      </c>
    </row>
    <row r="159" spans="1:13" x14ac:dyDescent="0.3">
      <c r="A159" t="s">
        <v>317</v>
      </c>
      <c r="B159" t="s">
        <v>317</v>
      </c>
      <c r="C159">
        <v>2013</v>
      </c>
      <c r="D159" t="s">
        <v>15</v>
      </c>
      <c r="E159">
        <v>8.2118195143443803E-2</v>
      </c>
      <c r="F159">
        <v>2.6326791130210601</v>
      </c>
      <c r="G159">
        <v>0.67182058801548095</v>
      </c>
      <c r="H159">
        <v>6.6142802411748094E-2</v>
      </c>
      <c r="I159">
        <v>0.77931003283125799</v>
      </c>
      <c r="J159">
        <v>4.0411725160149597E-2</v>
      </c>
      <c r="K159">
        <v>4.2724824565831403</v>
      </c>
      <c r="L159">
        <v>6</v>
      </c>
      <c r="M159" t="s">
        <v>318</v>
      </c>
    </row>
    <row r="160" spans="1:13" x14ac:dyDescent="0.3">
      <c r="A160" t="s">
        <v>319</v>
      </c>
      <c r="B160" t="s">
        <v>319</v>
      </c>
      <c r="C160">
        <v>2013</v>
      </c>
      <c r="D160" t="s">
        <v>15</v>
      </c>
      <c r="E160">
        <v>0</v>
      </c>
      <c r="F160">
        <v>1.2430583196957199</v>
      </c>
      <c r="G160">
        <v>0.78297856499487095</v>
      </c>
      <c r="H160">
        <v>0.48055011481528898</v>
      </c>
      <c r="I160">
        <v>0.16498731504185599</v>
      </c>
      <c r="J160">
        <v>0.40283416155858398</v>
      </c>
      <c r="K160">
        <v>3.2575261868403098</v>
      </c>
      <c r="M160" t="s">
        <v>18</v>
      </c>
    </row>
    <row r="161" spans="1:13" x14ac:dyDescent="0.3">
      <c r="A161" t="s">
        <v>320</v>
      </c>
      <c r="B161" t="s">
        <v>320</v>
      </c>
      <c r="C161">
        <v>2013</v>
      </c>
      <c r="D161" t="s">
        <v>15</v>
      </c>
      <c r="E161">
        <v>4.8583560094781299E-2</v>
      </c>
      <c r="F161">
        <v>2.1804910804720299</v>
      </c>
      <c r="G161">
        <v>0.982034656808213</v>
      </c>
      <c r="H161">
        <v>0.30091774935834098</v>
      </c>
      <c r="I161">
        <v>7.6586758436214694E-2</v>
      </c>
      <c r="J161">
        <v>0.28209770009692597</v>
      </c>
      <c r="K161">
        <v>3.87071150526651</v>
      </c>
      <c r="L161">
        <v>6</v>
      </c>
      <c r="M161" t="s">
        <v>321</v>
      </c>
    </row>
    <row r="162" spans="1:13" x14ac:dyDescent="0.3">
      <c r="A162" t="s">
        <v>322</v>
      </c>
      <c r="B162" t="s">
        <v>322</v>
      </c>
      <c r="C162">
        <v>2013</v>
      </c>
      <c r="D162" t="s">
        <v>15</v>
      </c>
      <c r="E162">
        <v>5.1060678636462201E-2</v>
      </c>
      <c r="F162">
        <v>11.381133878859099</v>
      </c>
      <c r="G162">
        <v>0.47482468553766599</v>
      </c>
      <c r="H162">
        <v>0.176547299190385</v>
      </c>
      <c r="I162">
        <v>0.14424445617269699</v>
      </c>
      <c r="J162">
        <v>0.34574828205302799</v>
      </c>
      <c r="K162">
        <v>12.573559280449301</v>
      </c>
      <c r="L162" t="s">
        <v>42</v>
      </c>
      <c r="M162" t="s">
        <v>323</v>
      </c>
    </row>
    <row r="163" spans="1:13" x14ac:dyDescent="0.3">
      <c r="A163" t="s">
        <v>324</v>
      </c>
      <c r="B163" t="s">
        <v>325</v>
      </c>
      <c r="C163">
        <v>2013</v>
      </c>
      <c r="D163" t="s">
        <v>15</v>
      </c>
      <c r="E163">
        <v>0</v>
      </c>
      <c r="F163">
        <v>3.7391052406650598</v>
      </c>
      <c r="G163">
        <v>0.12806657964088</v>
      </c>
      <c r="H163">
        <v>9.6662946091873106E-2</v>
      </c>
      <c r="I163">
        <v>0.18575981947017001</v>
      </c>
      <c r="J163">
        <v>6.8265158113514903E-3</v>
      </c>
      <c r="K163">
        <v>4.1564211016793404</v>
      </c>
      <c r="L163">
        <v>5</v>
      </c>
      <c r="M163" t="s">
        <v>326</v>
      </c>
    </row>
    <row r="164" spans="1:13" x14ac:dyDescent="0.3">
      <c r="A164" t="s">
        <v>327</v>
      </c>
      <c r="B164" t="s">
        <v>327</v>
      </c>
      <c r="C164">
        <v>2013</v>
      </c>
      <c r="D164" t="s">
        <v>15</v>
      </c>
      <c r="E164">
        <v>0.14027611715642699</v>
      </c>
      <c r="F164">
        <v>1.40310875124389</v>
      </c>
      <c r="G164">
        <v>0.67367923674605501</v>
      </c>
      <c r="H164">
        <v>2.9584394032881E-2</v>
      </c>
      <c r="I164">
        <v>0.31102765148192901</v>
      </c>
      <c r="J164">
        <v>6.9107326395393506E-2</v>
      </c>
      <c r="K164">
        <v>2.6267834770565699</v>
      </c>
      <c r="L164">
        <v>5</v>
      </c>
      <c r="M164" t="s">
        <v>328</v>
      </c>
    </row>
    <row r="165" spans="1:13" x14ac:dyDescent="0.3">
      <c r="A165" t="s">
        <v>329</v>
      </c>
      <c r="B165" t="s">
        <v>330</v>
      </c>
      <c r="C165">
        <v>2013</v>
      </c>
      <c r="D165" t="s">
        <v>15</v>
      </c>
      <c r="E165">
        <v>3.6780841275798497E-2</v>
      </c>
      <c r="F165">
        <v>3.7431104239561601</v>
      </c>
      <c r="G165">
        <v>0.91120866374766396</v>
      </c>
      <c r="H165">
        <v>0.20023604060585001</v>
      </c>
      <c r="I165">
        <v>0.68044353589677498</v>
      </c>
      <c r="J165">
        <v>0.14927982815487201</v>
      </c>
      <c r="K165">
        <v>5.72105933363712</v>
      </c>
      <c r="L165">
        <v>6</v>
      </c>
      <c r="M165" t="s">
        <v>331</v>
      </c>
    </row>
    <row r="166" spans="1:13" x14ac:dyDescent="0.3">
      <c r="A166" t="s">
        <v>332</v>
      </c>
      <c r="B166" t="s">
        <v>332</v>
      </c>
      <c r="C166">
        <v>2013</v>
      </c>
      <c r="D166" t="s">
        <v>15</v>
      </c>
      <c r="E166">
        <v>5.5690587935781202E-2</v>
      </c>
      <c r="F166">
        <v>8.5339258743806795E-2</v>
      </c>
      <c r="G166">
        <v>0.43176545179849601</v>
      </c>
      <c r="H166">
        <v>1.0135605094537E-2</v>
      </c>
      <c r="I166">
        <v>0.25445680117818498</v>
      </c>
      <c r="J166">
        <v>3.6931026566926997E-2</v>
      </c>
      <c r="K166">
        <v>0.87431873131773197</v>
      </c>
      <c r="L166">
        <v>5</v>
      </c>
      <c r="M166" t="s">
        <v>333</v>
      </c>
    </row>
    <row r="167" spans="1:13" x14ac:dyDescent="0.3">
      <c r="A167" t="s">
        <v>334</v>
      </c>
      <c r="B167" t="s">
        <v>334</v>
      </c>
      <c r="C167">
        <v>2013</v>
      </c>
      <c r="D167" t="s">
        <v>15</v>
      </c>
      <c r="E167">
        <v>0</v>
      </c>
      <c r="F167">
        <v>0.75637241374613495</v>
      </c>
      <c r="G167">
        <v>0.82119119822301301</v>
      </c>
      <c r="H167">
        <v>0.344087889679698</v>
      </c>
      <c r="I167">
        <v>0.25212027443482898</v>
      </c>
      <c r="J167">
        <v>0.151598803975</v>
      </c>
      <c r="K167">
        <v>2.3253705800586699</v>
      </c>
      <c r="L167" t="s">
        <v>66</v>
      </c>
      <c r="M167" t="s">
        <v>335</v>
      </c>
    </row>
    <row r="168" spans="1:13" x14ac:dyDescent="0.3">
      <c r="A168" t="s">
        <v>336</v>
      </c>
      <c r="B168" t="s">
        <v>336</v>
      </c>
      <c r="C168">
        <v>2013</v>
      </c>
      <c r="D168" t="s">
        <v>15</v>
      </c>
      <c r="E168">
        <v>0</v>
      </c>
      <c r="F168">
        <v>0.45951914730239601</v>
      </c>
      <c r="G168">
        <v>0.39268739991378199</v>
      </c>
      <c r="H168">
        <v>0.464804801370029</v>
      </c>
      <c r="I168">
        <v>0.28154063462620099</v>
      </c>
      <c r="J168">
        <v>1.95921145034425E-2</v>
      </c>
      <c r="K168">
        <v>1.6181440977158501</v>
      </c>
      <c r="L168">
        <v>5</v>
      </c>
      <c r="M168" t="s">
        <v>337</v>
      </c>
    </row>
    <row r="169" spans="1:13" x14ac:dyDescent="0.3">
      <c r="A169" t="s">
        <v>338</v>
      </c>
      <c r="B169" t="s">
        <v>338</v>
      </c>
      <c r="C169">
        <v>2013</v>
      </c>
      <c r="D169" t="s">
        <v>15</v>
      </c>
      <c r="E169">
        <v>3.65118615197456E-2</v>
      </c>
      <c r="F169">
        <v>4.3288802605136301</v>
      </c>
      <c r="G169">
        <v>0.71934028113378501</v>
      </c>
      <c r="H169">
        <v>8.4582551975942902E-2</v>
      </c>
      <c r="I169">
        <v>0.213451298617476</v>
      </c>
      <c r="J169">
        <v>0.231225451076155</v>
      </c>
      <c r="K169">
        <v>5.6139917048367396</v>
      </c>
      <c r="L169" t="s">
        <v>42</v>
      </c>
      <c r="M169" t="s">
        <v>339</v>
      </c>
    </row>
    <row r="170" spans="1:13" x14ac:dyDescent="0.3">
      <c r="A170" t="s">
        <v>340</v>
      </c>
      <c r="B170" t="s">
        <v>340</v>
      </c>
      <c r="C170">
        <v>2013</v>
      </c>
      <c r="D170" t="s">
        <v>15</v>
      </c>
      <c r="E170">
        <v>2.1288105960605399E-2</v>
      </c>
      <c r="F170">
        <v>0.28039736851094899</v>
      </c>
      <c r="G170">
        <v>0.28178894656747799</v>
      </c>
      <c r="H170">
        <v>0.128931160533755</v>
      </c>
      <c r="I170">
        <v>0.200391159053356</v>
      </c>
      <c r="J170">
        <v>0.19257332548615899</v>
      </c>
      <c r="K170">
        <v>1.1053700661123</v>
      </c>
      <c r="L170">
        <v>5</v>
      </c>
      <c r="M170" t="s">
        <v>341</v>
      </c>
    </row>
    <row r="171" spans="1:13" x14ac:dyDescent="0.3">
      <c r="A171" t="s">
        <v>342</v>
      </c>
      <c r="B171" t="s">
        <v>342</v>
      </c>
      <c r="C171">
        <v>2013</v>
      </c>
      <c r="D171" t="s">
        <v>15</v>
      </c>
      <c r="E171">
        <v>6.0232071159970299E-2</v>
      </c>
      <c r="F171">
        <v>1.7579697221602699</v>
      </c>
      <c r="G171">
        <v>0.75075950885726495</v>
      </c>
      <c r="H171">
        <v>2.6556317339312002E-2</v>
      </c>
      <c r="I171">
        <v>0.482874769746995</v>
      </c>
      <c r="J171">
        <v>2.21409442292104E-2</v>
      </c>
      <c r="K171">
        <v>3.1005333334930301</v>
      </c>
      <c r="L171">
        <v>6</v>
      </c>
      <c r="M171" t="s">
        <v>343</v>
      </c>
    </row>
    <row r="172" spans="1:13" x14ac:dyDescent="0.3">
      <c r="A172" t="s">
        <v>344</v>
      </c>
      <c r="B172" t="s">
        <v>344</v>
      </c>
      <c r="C172">
        <v>2013</v>
      </c>
      <c r="D172" t="s">
        <v>15</v>
      </c>
      <c r="E172">
        <v>5.3795418901279E-2</v>
      </c>
      <c r="F172">
        <v>9.6024476205683301E-2</v>
      </c>
      <c r="G172">
        <v>0.467825836500184</v>
      </c>
      <c r="H172">
        <v>0.11039997822084301</v>
      </c>
      <c r="I172">
        <v>0.36659838871129202</v>
      </c>
      <c r="J172">
        <v>0.11666118754171501</v>
      </c>
      <c r="K172">
        <v>1.2113052860810001</v>
      </c>
      <c r="L172">
        <v>6</v>
      </c>
      <c r="M172" t="s">
        <v>345</v>
      </c>
    </row>
    <row r="173" spans="1:13" x14ac:dyDescent="0.3">
      <c r="A173" t="s">
        <v>346</v>
      </c>
      <c r="B173" t="s">
        <v>346</v>
      </c>
      <c r="C173">
        <v>2013</v>
      </c>
      <c r="D173" t="s">
        <v>15</v>
      </c>
      <c r="E173">
        <v>3.6340449993693798E-2</v>
      </c>
      <c r="F173">
        <v>5.2187502976905202</v>
      </c>
      <c r="G173">
        <v>0.54741710415897304</v>
      </c>
      <c r="H173">
        <v>0.21513263043085901</v>
      </c>
      <c r="I173">
        <v>0.54025974830805901</v>
      </c>
      <c r="J173">
        <v>0.24109336971078099</v>
      </c>
      <c r="K173">
        <v>6.7989936002928903</v>
      </c>
      <c r="L173">
        <v>5</v>
      </c>
      <c r="M173" t="s">
        <v>347</v>
      </c>
    </row>
    <row r="174" spans="1:13" x14ac:dyDescent="0.3">
      <c r="A174" t="s">
        <v>348</v>
      </c>
      <c r="B174" t="s">
        <v>348</v>
      </c>
      <c r="C174">
        <v>2013</v>
      </c>
      <c r="D174" t="s">
        <v>15</v>
      </c>
      <c r="E174">
        <v>9.9304561843099104E-2</v>
      </c>
      <c r="F174">
        <v>3.14100256752132</v>
      </c>
      <c r="G174">
        <v>0.414036993343667</v>
      </c>
      <c r="H174">
        <v>3.8278304242588303E-2</v>
      </c>
      <c r="I174">
        <v>0.633411281394338</v>
      </c>
      <c r="J174">
        <v>0.11851890626768601</v>
      </c>
      <c r="K174">
        <v>4.4445526146127001</v>
      </c>
      <c r="L174">
        <v>5</v>
      </c>
      <c r="M174" t="s">
        <v>349</v>
      </c>
    </row>
    <row r="175" spans="1:13" x14ac:dyDescent="0.3">
      <c r="A175" t="s">
        <v>350</v>
      </c>
      <c r="B175" t="s">
        <v>350</v>
      </c>
      <c r="C175">
        <v>2013</v>
      </c>
      <c r="D175" t="s">
        <v>15</v>
      </c>
      <c r="E175">
        <v>2.8795677017353801E-2</v>
      </c>
      <c r="F175">
        <v>3.16280226604326</v>
      </c>
      <c r="G175">
        <v>0.55449231604133598</v>
      </c>
      <c r="H175">
        <v>4.5892384869184899E-2</v>
      </c>
      <c r="I175">
        <v>0.732931647951934</v>
      </c>
      <c r="J175">
        <v>0.17258409927761501</v>
      </c>
      <c r="K175">
        <v>4.6974983912006802</v>
      </c>
      <c r="L175">
        <v>6</v>
      </c>
      <c r="M175" t="s">
        <v>351</v>
      </c>
    </row>
    <row r="176" spans="1:13" x14ac:dyDescent="0.3">
      <c r="A176" t="s">
        <v>352</v>
      </c>
      <c r="B176" t="s">
        <v>352</v>
      </c>
      <c r="C176">
        <v>2013</v>
      </c>
      <c r="D176" t="s">
        <v>15</v>
      </c>
      <c r="E176">
        <v>0.21757082856422799</v>
      </c>
      <c r="F176">
        <v>0</v>
      </c>
      <c r="G176">
        <v>0.58753933317601603</v>
      </c>
      <c r="H176">
        <v>0.27018160701989502</v>
      </c>
      <c r="I176">
        <v>8.8546345171621493E-2</v>
      </c>
      <c r="J176">
        <v>2.7405026042231599E-2</v>
      </c>
      <c r="K176">
        <v>1.19124313997399</v>
      </c>
      <c r="L176" t="s">
        <v>42</v>
      </c>
      <c r="M176" t="s">
        <v>353</v>
      </c>
    </row>
    <row r="177" spans="1:13" x14ac:dyDescent="0.3">
      <c r="A177" t="s">
        <v>354</v>
      </c>
      <c r="B177" t="s">
        <v>354</v>
      </c>
      <c r="C177">
        <v>2013</v>
      </c>
      <c r="D177" t="s">
        <v>15</v>
      </c>
      <c r="E177">
        <v>5.7786241572004897E-2</v>
      </c>
      <c r="F177">
        <v>4.4624110646734397E-2</v>
      </c>
      <c r="G177">
        <v>0.170310234094179</v>
      </c>
      <c r="H177">
        <v>5.59993903171875E-3</v>
      </c>
      <c r="I177">
        <v>0.51487142126948204</v>
      </c>
      <c r="J177">
        <v>0.44963758941128401</v>
      </c>
      <c r="K177">
        <v>1.2428295360254</v>
      </c>
      <c r="L177">
        <v>5</v>
      </c>
      <c r="M177" t="s">
        <v>355</v>
      </c>
    </row>
    <row r="178" spans="1:13" x14ac:dyDescent="0.3">
      <c r="A178" t="s">
        <v>356</v>
      </c>
      <c r="B178" t="s">
        <v>356</v>
      </c>
      <c r="C178">
        <v>2013</v>
      </c>
      <c r="D178" t="s">
        <v>15</v>
      </c>
      <c r="E178">
        <v>3.74310200179018E-2</v>
      </c>
      <c r="F178">
        <v>2.5512190256330398</v>
      </c>
      <c r="G178">
        <v>0.344121077673889</v>
      </c>
      <c r="H178">
        <v>7.5492965884338598E-2</v>
      </c>
      <c r="I178">
        <v>0.25175689708159299</v>
      </c>
      <c r="J178">
        <v>0.112390792302758</v>
      </c>
      <c r="K178">
        <v>3.3724117785935199</v>
      </c>
      <c r="L178">
        <v>5</v>
      </c>
      <c r="M178" t="s">
        <v>357</v>
      </c>
    </row>
    <row r="179" spans="1:13" x14ac:dyDescent="0.3">
      <c r="A179" t="s">
        <v>358</v>
      </c>
      <c r="B179" t="s">
        <v>358</v>
      </c>
      <c r="C179">
        <v>2013</v>
      </c>
      <c r="D179" t="s">
        <v>15</v>
      </c>
      <c r="E179">
        <v>8.7988670583083295E-2</v>
      </c>
      <c r="F179">
        <v>1.03441242101905</v>
      </c>
      <c r="G179">
        <v>0.62543948633510404</v>
      </c>
      <c r="H179">
        <v>8.5600944675124802E-2</v>
      </c>
      <c r="I179">
        <v>0.42873659833643601</v>
      </c>
      <c r="J179">
        <v>0.74482599128126303</v>
      </c>
      <c r="K179">
        <v>3.0070041122300601</v>
      </c>
      <c r="M179" t="s">
        <v>18</v>
      </c>
    </row>
    <row r="180" spans="1:13" x14ac:dyDescent="0.3">
      <c r="A180" t="s">
        <v>359</v>
      </c>
      <c r="B180" t="s">
        <v>360</v>
      </c>
      <c r="C180">
        <v>2013</v>
      </c>
      <c r="D180" t="s">
        <v>15</v>
      </c>
      <c r="E180">
        <v>5.43107129221575E-2</v>
      </c>
      <c r="F180">
        <v>4.3749708102887404</v>
      </c>
      <c r="G180">
        <v>0.65449230837046002</v>
      </c>
      <c r="H180">
        <v>0.42019196527833502</v>
      </c>
      <c r="I180">
        <v>0.22169911906280099</v>
      </c>
      <c r="J180">
        <v>0.12732202836106299</v>
      </c>
      <c r="K180">
        <v>5.8529869442835603</v>
      </c>
      <c r="L180">
        <v>6</v>
      </c>
      <c r="M180" t="s">
        <v>361</v>
      </c>
    </row>
    <row r="181" spans="1:13" x14ac:dyDescent="0.3">
      <c r="A181" t="s">
        <v>362</v>
      </c>
      <c r="B181" t="s">
        <v>362</v>
      </c>
      <c r="C181">
        <v>2013</v>
      </c>
      <c r="D181" t="s">
        <v>15</v>
      </c>
      <c r="E181">
        <v>6.7023872703230805E-2</v>
      </c>
      <c r="F181">
        <v>4.4427695504247702E-2</v>
      </c>
      <c r="G181">
        <v>0.43944002031856899</v>
      </c>
      <c r="H181">
        <v>4.9705850240477599E-3</v>
      </c>
      <c r="I181">
        <v>0.147997772153865</v>
      </c>
      <c r="J181">
        <v>1.0173662716862899</v>
      </c>
      <c r="K181">
        <v>1.7212262173902499</v>
      </c>
      <c r="L181">
        <v>5</v>
      </c>
      <c r="M181" t="s">
        <v>363</v>
      </c>
    </row>
    <row r="182" spans="1:13" x14ac:dyDescent="0.3">
      <c r="A182" t="s">
        <v>364</v>
      </c>
      <c r="B182" t="s">
        <v>364</v>
      </c>
      <c r="C182">
        <v>2013</v>
      </c>
      <c r="D182" t="s">
        <v>15</v>
      </c>
      <c r="E182">
        <v>6.5849336062968694E-2</v>
      </c>
      <c r="F182">
        <v>0.74079641433785404</v>
      </c>
      <c r="G182">
        <v>0.465682129640898</v>
      </c>
      <c r="H182">
        <v>0.18112373893226699</v>
      </c>
      <c r="I182">
        <v>0.191804353064225</v>
      </c>
      <c r="J182">
        <v>3.0055025087719501E-2</v>
      </c>
      <c r="K182">
        <v>1.7048787380097901</v>
      </c>
      <c r="M182" t="s">
        <v>18</v>
      </c>
    </row>
    <row r="183" spans="1:13" x14ac:dyDescent="0.3">
      <c r="A183" t="s">
        <v>365</v>
      </c>
      <c r="B183" t="s">
        <v>365</v>
      </c>
      <c r="C183">
        <v>2013</v>
      </c>
      <c r="D183" t="s">
        <v>15</v>
      </c>
      <c r="E183">
        <v>3.4879018455081401E-2</v>
      </c>
      <c r="F183">
        <v>2.3323664836065001</v>
      </c>
      <c r="G183">
        <v>0.322971620799755</v>
      </c>
      <c r="H183">
        <v>6.6722532960626704E-2</v>
      </c>
      <c r="I183">
        <v>0.25032792368066697</v>
      </c>
      <c r="J183">
        <v>0.13184244161960099</v>
      </c>
      <c r="K183">
        <v>3.21976022533913</v>
      </c>
      <c r="M183" t="s">
        <v>18</v>
      </c>
    </row>
    <row r="184" spans="1:13" x14ac:dyDescent="0.3">
      <c r="A184" t="s">
        <v>366</v>
      </c>
      <c r="B184" t="s">
        <v>366</v>
      </c>
      <c r="C184">
        <v>2013</v>
      </c>
      <c r="D184" t="s">
        <v>15</v>
      </c>
      <c r="E184">
        <v>4.9807912180610703E-2</v>
      </c>
      <c r="F184">
        <v>0.55320681228899404</v>
      </c>
      <c r="G184">
        <v>0.32478223206811901</v>
      </c>
      <c r="H184">
        <v>2.3601281297289702E-2</v>
      </c>
      <c r="I184">
        <v>0.119771851938469</v>
      </c>
      <c r="J184">
        <v>1.5273391223875599E-2</v>
      </c>
      <c r="K184">
        <v>1.08644348099736</v>
      </c>
      <c r="M184" t="s">
        <v>18</v>
      </c>
    </row>
    <row r="185" spans="1:13" x14ac:dyDescent="0.3">
      <c r="A185" t="s">
        <v>367</v>
      </c>
      <c r="B185" t="s">
        <v>367</v>
      </c>
      <c r="C185">
        <v>2013</v>
      </c>
      <c r="D185" t="s">
        <v>15</v>
      </c>
      <c r="E185">
        <v>5.3249806662269597E-2</v>
      </c>
      <c r="F185">
        <v>2.3573391516711202</v>
      </c>
      <c r="G185">
        <v>0.91358395573248297</v>
      </c>
      <c r="H185">
        <v>0.18841148151075801</v>
      </c>
      <c r="I185">
        <v>0.32926340133910997</v>
      </c>
      <c r="J185">
        <v>0.24342062526446101</v>
      </c>
      <c r="K185">
        <v>4.0974127969733196</v>
      </c>
      <c r="M185" t="s">
        <v>18</v>
      </c>
    </row>
    <row r="186" spans="1:13" x14ac:dyDescent="0.3">
      <c r="A186" t="s">
        <v>368</v>
      </c>
      <c r="B186" t="s">
        <v>368</v>
      </c>
      <c r="C186">
        <v>2013</v>
      </c>
      <c r="D186" t="s">
        <v>15</v>
      </c>
      <c r="E186">
        <v>4.9598886921456302E-2</v>
      </c>
      <c r="F186">
        <v>2.2065817579950799</v>
      </c>
      <c r="G186">
        <v>1.0699160965635699</v>
      </c>
      <c r="H186">
        <v>0.36127800746759298</v>
      </c>
      <c r="I186">
        <v>0.188419300929734</v>
      </c>
      <c r="J186">
        <v>0.152365053795921</v>
      </c>
      <c r="K186">
        <v>4.0281591036733602</v>
      </c>
      <c r="L186">
        <v>6</v>
      </c>
      <c r="M186" t="s">
        <v>369</v>
      </c>
    </row>
    <row r="187" spans="1:13" x14ac:dyDescent="0.3">
      <c r="A187" t="s">
        <v>370</v>
      </c>
      <c r="B187" t="s">
        <v>370</v>
      </c>
      <c r="C187">
        <v>2013</v>
      </c>
      <c r="D187" t="s">
        <v>15</v>
      </c>
      <c r="E187">
        <v>5.5313082641070502E-2</v>
      </c>
      <c r="F187">
        <v>0.57491225459667805</v>
      </c>
      <c r="G187">
        <v>0.34039605536252998</v>
      </c>
      <c r="H187">
        <v>0.28568328174364999</v>
      </c>
      <c r="I187">
        <v>0.16437583009193199</v>
      </c>
      <c r="J187">
        <v>1.06580073280033E-2</v>
      </c>
      <c r="K187">
        <v>1.43133851176386</v>
      </c>
      <c r="L187">
        <v>6</v>
      </c>
      <c r="M187" t="s">
        <v>371</v>
      </c>
    </row>
    <row r="188" spans="1:13" x14ac:dyDescent="0.3">
      <c r="A188" t="s">
        <v>372</v>
      </c>
      <c r="B188" t="s">
        <v>373</v>
      </c>
      <c r="C188">
        <v>2013</v>
      </c>
      <c r="D188" t="s">
        <v>15</v>
      </c>
      <c r="E188">
        <v>0</v>
      </c>
      <c r="F188">
        <v>2.7291616485666199</v>
      </c>
      <c r="G188">
        <v>0.465808523018093</v>
      </c>
      <c r="H188">
        <v>0.95219097048541601</v>
      </c>
      <c r="I188">
        <v>9.3870958209348196E-2</v>
      </c>
      <c r="J188">
        <v>0.177816614927816</v>
      </c>
      <c r="K188">
        <v>4.4188487152072904</v>
      </c>
      <c r="L188" t="s">
        <v>66</v>
      </c>
      <c r="M188" t="s">
        <v>374</v>
      </c>
    </row>
    <row r="189" spans="1:13" x14ac:dyDescent="0.3">
      <c r="A189" t="s">
        <v>375</v>
      </c>
      <c r="B189" t="s">
        <v>376</v>
      </c>
      <c r="C189">
        <v>2013</v>
      </c>
      <c r="D189" t="s">
        <v>15</v>
      </c>
      <c r="E189">
        <v>2.2193042238416701E-3</v>
      </c>
      <c r="F189">
        <v>1.5296130801454599</v>
      </c>
      <c r="G189">
        <v>0.36002704823932002</v>
      </c>
      <c r="H189">
        <v>0.227181328831836</v>
      </c>
      <c r="I189">
        <v>0.13658291254935301</v>
      </c>
      <c r="J189">
        <v>0.10298376531118</v>
      </c>
      <c r="K189">
        <v>2.3586074393009899</v>
      </c>
      <c r="L189">
        <v>5</v>
      </c>
      <c r="M189" t="s">
        <v>377</v>
      </c>
    </row>
    <row r="190" spans="1:13" x14ac:dyDescent="0.3">
      <c r="A190" t="s">
        <v>378</v>
      </c>
      <c r="B190" t="s">
        <v>379</v>
      </c>
      <c r="C190">
        <v>2013</v>
      </c>
      <c r="D190" t="s">
        <v>15</v>
      </c>
      <c r="E190" t="s">
        <v>18</v>
      </c>
      <c r="F190" t="s">
        <v>18</v>
      </c>
      <c r="G190" t="s">
        <v>18</v>
      </c>
      <c r="H190" t="s">
        <v>18</v>
      </c>
      <c r="I190" t="s">
        <v>18</v>
      </c>
      <c r="J190" t="s">
        <v>18</v>
      </c>
      <c r="K190">
        <v>3.4249662981747102</v>
      </c>
      <c r="L190">
        <v>2</v>
      </c>
      <c r="M190" t="s">
        <v>380</v>
      </c>
    </row>
    <row r="191" spans="1:13" x14ac:dyDescent="0.3">
      <c r="A191" t="s">
        <v>381</v>
      </c>
      <c r="B191" t="s">
        <v>381</v>
      </c>
      <c r="C191">
        <v>2013</v>
      </c>
      <c r="D191" t="s">
        <v>15</v>
      </c>
      <c r="E191">
        <v>3.4860956383423798E-2</v>
      </c>
      <c r="F191">
        <v>0.121605379983672</v>
      </c>
      <c r="G191">
        <v>0.42900346218385799</v>
      </c>
      <c r="H191">
        <v>1.2978162452300099E-3</v>
      </c>
      <c r="I191">
        <v>0.17495716345322701</v>
      </c>
      <c r="J191">
        <v>0.66838764615091695</v>
      </c>
      <c r="K191">
        <v>1.43011242440033</v>
      </c>
      <c r="L191">
        <v>5</v>
      </c>
      <c r="M191" t="s">
        <v>382</v>
      </c>
    </row>
    <row r="192" spans="1:13" x14ac:dyDescent="0.3">
      <c r="A192" t="s">
        <v>383</v>
      </c>
      <c r="B192" t="s">
        <v>383</v>
      </c>
      <c r="C192">
        <v>2013</v>
      </c>
      <c r="D192" t="s">
        <v>15</v>
      </c>
      <c r="E192">
        <v>8.90710734556939E-2</v>
      </c>
      <c r="F192">
        <v>2.6974753034265202</v>
      </c>
      <c r="G192">
        <v>0.49039634051373898</v>
      </c>
      <c r="H192">
        <v>0.17861687974649701</v>
      </c>
      <c r="I192">
        <v>0.47208352722709801</v>
      </c>
      <c r="J192">
        <v>8.6540055697801294E-2</v>
      </c>
      <c r="K192">
        <v>4.0141831800673504</v>
      </c>
      <c r="L192" t="s">
        <v>42</v>
      </c>
      <c r="M192" t="s">
        <v>384</v>
      </c>
    </row>
    <row r="193" spans="1:13" x14ac:dyDescent="0.3">
      <c r="A193" t="s">
        <v>385</v>
      </c>
      <c r="B193" t="s">
        <v>385</v>
      </c>
      <c r="C193">
        <v>2013</v>
      </c>
      <c r="D193" t="s">
        <v>15</v>
      </c>
      <c r="E193">
        <v>6.50361424035025E-2</v>
      </c>
      <c r="F193">
        <v>0.69103840473956302</v>
      </c>
      <c r="G193">
        <v>0.32597015436401799</v>
      </c>
      <c r="H193">
        <v>1.14299619037193E-2</v>
      </c>
      <c r="I193">
        <v>0.51947046297703703</v>
      </c>
      <c r="J193">
        <v>0.42230813311892501</v>
      </c>
      <c r="K193">
        <v>2.0352532595067601</v>
      </c>
      <c r="L193" t="s">
        <v>66</v>
      </c>
      <c r="M193" t="s">
        <v>386</v>
      </c>
    </row>
    <row r="194" spans="1:13" x14ac:dyDescent="0.3">
      <c r="A194" t="s">
        <v>387</v>
      </c>
      <c r="B194" t="s">
        <v>387</v>
      </c>
      <c r="C194">
        <v>2013</v>
      </c>
      <c r="D194" t="s">
        <v>15</v>
      </c>
      <c r="E194">
        <v>0.22717974085687201</v>
      </c>
      <c r="F194">
        <v>3.2976782619482399</v>
      </c>
      <c r="G194">
        <v>1.3790279896222599</v>
      </c>
      <c r="H194">
        <v>0.12590443582024199</v>
      </c>
      <c r="I194">
        <v>1.23410263208272</v>
      </c>
      <c r="J194">
        <v>0.268984773572153</v>
      </c>
      <c r="K194">
        <v>6.5328778339024902</v>
      </c>
      <c r="L194">
        <v>5</v>
      </c>
      <c r="M194" t="s">
        <v>388</v>
      </c>
    </row>
    <row r="195" spans="1:13" x14ac:dyDescent="0.3">
      <c r="A195" t="s">
        <v>389</v>
      </c>
      <c r="B195" t="s">
        <v>389</v>
      </c>
      <c r="C195">
        <v>2013</v>
      </c>
      <c r="D195" t="s">
        <v>15</v>
      </c>
      <c r="E195">
        <v>0.106895607334376</v>
      </c>
      <c r="F195">
        <v>3.8249605444052701</v>
      </c>
      <c r="G195">
        <v>0.71034265516599704</v>
      </c>
      <c r="H195">
        <v>6.9281580804136406E-2</v>
      </c>
      <c r="I195">
        <v>0.34715690961697698</v>
      </c>
      <c r="J195">
        <v>0.22454901330457799</v>
      </c>
      <c r="K195">
        <v>5.2831863106313399</v>
      </c>
      <c r="L195">
        <v>6</v>
      </c>
      <c r="M195" t="s">
        <v>390</v>
      </c>
    </row>
    <row r="196" spans="1:13" x14ac:dyDescent="0.3">
      <c r="A196" t="s">
        <v>391</v>
      </c>
      <c r="B196" t="s">
        <v>392</v>
      </c>
      <c r="C196">
        <v>2013</v>
      </c>
      <c r="D196" t="s">
        <v>15</v>
      </c>
      <c r="E196">
        <v>3.5122445076021698E-2</v>
      </c>
      <c r="F196">
        <v>0.73049490715953502</v>
      </c>
      <c r="G196">
        <v>0.54447050556158105</v>
      </c>
      <c r="H196">
        <v>1.1416422244652299E-2</v>
      </c>
      <c r="I196">
        <v>2.3768001245213801E-2</v>
      </c>
      <c r="J196">
        <v>9.9295739423686399E-2</v>
      </c>
      <c r="K196">
        <v>1.4445680207106899</v>
      </c>
      <c r="L196">
        <v>5</v>
      </c>
      <c r="M196" t="s">
        <v>393</v>
      </c>
    </row>
    <row r="197" spans="1:13" x14ac:dyDescent="0.3">
      <c r="A197" t="s">
        <v>394</v>
      </c>
      <c r="B197" t="s">
        <v>394</v>
      </c>
      <c r="C197">
        <v>2013</v>
      </c>
      <c r="D197" t="s">
        <v>15</v>
      </c>
      <c r="E197">
        <v>8.0645830035159294E-2</v>
      </c>
      <c r="F197">
        <v>0.182897960391604</v>
      </c>
      <c r="G197">
        <v>0.41951767244171401</v>
      </c>
      <c r="H197">
        <v>2.2295722198275099E-3</v>
      </c>
      <c r="I197">
        <v>9.9906217849913104E-2</v>
      </c>
      <c r="J197">
        <v>0.14060626002674501</v>
      </c>
      <c r="K197">
        <v>0.92580351296496299</v>
      </c>
      <c r="L197" t="s">
        <v>66</v>
      </c>
      <c r="M197" t="s">
        <v>395</v>
      </c>
    </row>
    <row r="198" spans="1:13" x14ac:dyDescent="0.3">
      <c r="A198" t="s">
        <v>396</v>
      </c>
      <c r="B198" t="s">
        <v>397</v>
      </c>
      <c r="C198">
        <v>2013</v>
      </c>
      <c r="D198" t="s">
        <v>15</v>
      </c>
      <c r="E198">
        <v>5.4088727091835202E-2</v>
      </c>
      <c r="F198">
        <v>0.16115745109068799</v>
      </c>
      <c r="G198">
        <v>0.40369390123374899</v>
      </c>
      <c r="H198">
        <v>8.8060105491982302E-2</v>
      </c>
      <c r="I198">
        <v>0.22355667322197401</v>
      </c>
      <c r="J198">
        <v>0.32272460334762698</v>
      </c>
      <c r="K198">
        <v>1.25328146147786</v>
      </c>
      <c r="L198">
        <v>6</v>
      </c>
      <c r="M198" t="s">
        <v>398</v>
      </c>
    </row>
    <row r="199" spans="1:13" x14ac:dyDescent="0.3">
      <c r="A199" t="s">
        <v>399</v>
      </c>
      <c r="B199" t="s">
        <v>399</v>
      </c>
      <c r="C199">
        <v>2013</v>
      </c>
      <c r="D199" t="s">
        <v>15</v>
      </c>
      <c r="E199">
        <v>6.4863072361861299E-2</v>
      </c>
      <c r="F199">
        <v>1.5078813555388699</v>
      </c>
      <c r="G199">
        <v>0.60509013541654599</v>
      </c>
      <c r="H199">
        <v>0.15368467252673701</v>
      </c>
      <c r="I199">
        <v>0.21954808286190999</v>
      </c>
      <c r="J199">
        <v>1.7247665759963501E-2</v>
      </c>
      <c r="K199">
        <v>2.5683149844658901</v>
      </c>
      <c r="L199">
        <v>6</v>
      </c>
      <c r="M199" t="s">
        <v>400</v>
      </c>
    </row>
    <row r="200" spans="1:13" x14ac:dyDescent="0.3">
      <c r="A200" t="s">
        <v>401</v>
      </c>
      <c r="B200" t="s">
        <v>401</v>
      </c>
      <c r="C200">
        <v>2013</v>
      </c>
      <c r="D200" t="s">
        <v>15</v>
      </c>
      <c r="E200">
        <v>3.7192060560697397E-2</v>
      </c>
      <c r="F200">
        <v>0.33340839231714398</v>
      </c>
      <c r="G200">
        <v>0.24551791312504501</v>
      </c>
      <c r="H200">
        <v>1.9867979502694501E-2</v>
      </c>
      <c r="I200">
        <v>4.17437641661716E-2</v>
      </c>
      <c r="J200">
        <v>6.5785300384236106E-2</v>
      </c>
      <c r="K200">
        <v>0.74351541005598798</v>
      </c>
      <c r="L200" t="s">
        <v>66</v>
      </c>
      <c r="M200" t="s">
        <v>402</v>
      </c>
    </row>
    <row r="201" spans="1:13" x14ac:dyDescent="0.3">
      <c r="A201" t="s">
        <v>403</v>
      </c>
      <c r="B201" t="s">
        <v>403</v>
      </c>
      <c r="C201">
        <v>2013</v>
      </c>
      <c r="D201" t="s">
        <v>15</v>
      </c>
      <c r="E201">
        <v>1.80601238903462E-2</v>
      </c>
      <c r="F201">
        <v>0.29198755688894401</v>
      </c>
      <c r="G201">
        <v>0.27807332488992198</v>
      </c>
      <c r="H201">
        <v>6.5078915732730405E-2</v>
      </c>
      <c r="I201">
        <v>0.26230474498582801</v>
      </c>
      <c r="J201">
        <v>9.6405956720412897E-2</v>
      </c>
      <c r="K201">
        <v>1.01191062310818</v>
      </c>
      <c r="L201">
        <v>6</v>
      </c>
      <c r="M201" t="s">
        <v>404</v>
      </c>
    </row>
    <row r="202" spans="1:13" x14ac:dyDescent="0.3">
      <c r="A202" t="s">
        <v>405</v>
      </c>
      <c r="B202" t="s">
        <v>405</v>
      </c>
      <c r="C202">
        <v>2013</v>
      </c>
      <c r="D202" t="s">
        <v>15</v>
      </c>
      <c r="E202">
        <v>0</v>
      </c>
      <c r="F202">
        <v>0.99504380313063001</v>
      </c>
      <c r="G202">
        <v>1.1778784664248101</v>
      </c>
      <c r="H202">
        <v>0.12289183716532701</v>
      </c>
      <c r="I202">
        <v>0.194501724446628</v>
      </c>
      <c r="J202">
        <v>0.401485210396891</v>
      </c>
      <c r="K202">
        <v>2.8918010415642899</v>
      </c>
      <c r="L202">
        <v>5</v>
      </c>
      <c r="M202" t="s">
        <v>406</v>
      </c>
    </row>
    <row r="203" spans="1:13" x14ac:dyDescent="0.3">
      <c r="A203" t="s">
        <v>407</v>
      </c>
      <c r="B203" t="s">
        <v>407</v>
      </c>
      <c r="C203">
        <v>2013</v>
      </c>
      <c r="D203" t="s">
        <v>15</v>
      </c>
      <c r="E203">
        <v>1.03478837598419E-3</v>
      </c>
      <c r="F203">
        <v>7.70830990901635</v>
      </c>
      <c r="G203">
        <v>0.437334099083938</v>
      </c>
      <c r="H203">
        <v>0.13267293454638501</v>
      </c>
      <c r="I203">
        <v>0.28713853449892501</v>
      </c>
      <c r="J203">
        <v>0.19486262827582301</v>
      </c>
      <c r="K203">
        <v>8.7613528937974099</v>
      </c>
      <c r="L203" t="s">
        <v>66</v>
      </c>
      <c r="M203" t="s">
        <v>408</v>
      </c>
    </row>
    <row r="204" spans="1:13" x14ac:dyDescent="0.3">
      <c r="A204" t="s">
        <v>409</v>
      </c>
      <c r="B204" t="s">
        <v>409</v>
      </c>
      <c r="C204">
        <v>2013</v>
      </c>
      <c r="D204" t="s">
        <v>15</v>
      </c>
      <c r="E204">
        <v>2.6741297131491301E-2</v>
      </c>
      <c r="F204">
        <v>1.06656835274115</v>
      </c>
      <c r="G204">
        <v>0.65551663315095698</v>
      </c>
      <c r="H204">
        <v>6.6121104939568701E-2</v>
      </c>
      <c r="I204">
        <v>0.27310789208115399</v>
      </c>
      <c r="J204">
        <v>9.4365706355219098E-2</v>
      </c>
      <c r="K204">
        <v>2.1824209863995399</v>
      </c>
      <c r="L204">
        <v>5</v>
      </c>
      <c r="M204" t="s">
        <v>410</v>
      </c>
    </row>
    <row r="205" spans="1:13" x14ac:dyDescent="0.3">
      <c r="A205" t="s">
        <v>411</v>
      </c>
      <c r="B205" t="s">
        <v>411</v>
      </c>
      <c r="C205">
        <v>2013</v>
      </c>
      <c r="D205" t="s">
        <v>15</v>
      </c>
      <c r="E205">
        <v>3.4701540946998198E-2</v>
      </c>
      <c r="F205">
        <v>1.8742101989129301</v>
      </c>
      <c r="G205">
        <v>0.81787926744825001</v>
      </c>
      <c r="H205">
        <v>2.9030162416202199E-2</v>
      </c>
      <c r="I205">
        <v>0.31813840512460301</v>
      </c>
      <c r="J205">
        <v>0.114988629724116</v>
      </c>
      <c r="K205">
        <v>3.1889482045731001</v>
      </c>
      <c r="L205">
        <v>6</v>
      </c>
      <c r="M205" t="s">
        <v>412</v>
      </c>
    </row>
    <row r="206" spans="1:13" x14ac:dyDescent="0.3">
      <c r="A206" t="s">
        <v>413</v>
      </c>
      <c r="B206" t="s">
        <v>413</v>
      </c>
      <c r="C206">
        <v>2013</v>
      </c>
      <c r="D206" t="s">
        <v>15</v>
      </c>
      <c r="E206">
        <v>8.6984446249319197E-2</v>
      </c>
      <c r="F206">
        <v>4.22156035645971</v>
      </c>
      <c r="G206">
        <v>0.65356083116552799</v>
      </c>
      <c r="H206">
        <v>7.0144428476143E-3</v>
      </c>
      <c r="I206">
        <v>7.9007041313832904E-2</v>
      </c>
      <c r="J206">
        <v>0.48894215182252398</v>
      </c>
      <c r="K206">
        <v>5.53706926985853</v>
      </c>
      <c r="L206" t="s">
        <v>66</v>
      </c>
      <c r="M206" t="s">
        <v>414</v>
      </c>
    </row>
    <row r="207" spans="1:13" x14ac:dyDescent="0.3">
      <c r="A207" t="s">
        <v>415</v>
      </c>
      <c r="B207" t="s">
        <v>415</v>
      </c>
      <c r="C207">
        <v>2013</v>
      </c>
      <c r="D207" t="s">
        <v>15</v>
      </c>
      <c r="E207">
        <v>3.6228642837013603E-2</v>
      </c>
      <c r="F207">
        <v>9.5197074722949193E-2</v>
      </c>
      <c r="G207">
        <v>0.31109382732755803</v>
      </c>
      <c r="H207">
        <v>0.102372179602618</v>
      </c>
      <c r="I207">
        <v>0.53029075538158099</v>
      </c>
      <c r="J207">
        <v>0.149208153041436</v>
      </c>
      <c r="K207">
        <v>1.22439063291316</v>
      </c>
      <c r="L207">
        <v>6</v>
      </c>
      <c r="M207" t="s">
        <v>416</v>
      </c>
    </row>
    <row r="208" spans="1:13" x14ac:dyDescent="0.3">
      <c r="A208" t="s">
        <v>417</v>
      </c>
      <c r="B208" t="s">
        <v>417</v>
      </c>
      <c r="C208">
        <v>2013</v>
      </c>
      <c r="D208" t="s">
        <v>15</v>
      </c>
      <c r="E208">
        <v>7.6110153896016094E-2</v>
      </c>
      <c r="F208">
        <v>1.9357437833173601</v>
      </c>
      <c r="G208">
        <v>0.98068055540634702</v>
      </c>
      <c r="H208">
        <v>7.3729529599877094E-2</v>
      </c>
      <c r="I208">
        <v>0.152307518772163</v>
      </c>
      <c r="J208">
        <v>1.7642767424156401E-2</v>
      </c>
      <c r="K208">
        <v>3.2362143084159198</v>
      </c>
      <c r="L208">
        <v>5</v>
      </c>
      <c r="M208" t="s">
        <v>418</v>
      </c>
    </row>
    <row r="209" spans="1:13" x14ac:dyDescent="0.3">
      <c r="A209" t="s">
        <v>419</v>
      </c>
      <c r="B209" t="s">
        <v>419</v>
      </c>
      <c r="C209">
        <v>2013</v>
      </c>
      <c r="D209" t="s">
        <v>15</v>
      </c>
      <c r="E209">
        <v>0.16854854433598501</v>
      </c>
      <c r="F209">
        <v>3.2526376219611901</v>
      </c>
      <c r="G209">
        <v>0.82176319438984002</v>
      </c>
      <c r="H209">
        <v>8.58985807442115E-2</v>
      </c>
      <c r="I209">
        <v>0.45408439228179198</v>
      </c>
      <c r="J209">
        <v>0.26706980386082302</v>
      </c>
      <c r="K209">
        <v>5.0500021375738404</v>
      </c>
      <c r="L209">
        <v>6</v>
      </c>
      <c r="M209" t="s">
        <v>420</v>
      </c>
    </row>
    <row r="210" spans="1:13" x14ac:dyDescent="0.3">
      <c r="A210" t="s">
        <v>421</v>
      </c>
      <c r="B210" t="s">
        <v>422</v>
      </c>
      <c r="C210">
        <v>2013</v>
      </c>
      <c r="D210" t="s">
        <v>15</v>
      </c>
      <c r="E210">
        <v>9.4619393091779497E-2</v>
      </c>
      <c r="F210">
        <v>6.0582766390526102</v>
      </c>
      <c r="G210">
        <v>1.17720830771378</v>
      </c>
      <c r="H210">
        <v>0.13476221766084701</v>
      </c>
      <c r="I210">
        <v>0.82400460536276399</v>
      </c>
      <c r="J210">
        <v>0.30238446229155203</v>
      </c>
      <c r="K210">
        <v>8.5912556251733303</v>
      </c>
      <c r="L210">
        <v>6</v>
      </c>
      <c r="M210" t="s">
        <v>423</v>
      </c>
    </row>
    <row r="211" spans="1:13" x14ac:dyDescent="0.3">
      <c r="A211" t="s">
        <v>424</v>
      </c>
      <c r="B211" t="s">
        <v>424</v>
      </c>
      <c r="C211">
        <v>2013</v>
      </c>
      <c r="D211" t="s">
        <v>15</v>
      </c>
      <c r="E211">
        <v>0.143079007274174</v>
      </c>
      <c r="F211">
        <v>0.94410706445800496</v>
      </c>
      <c r="G211">
        <v>0.22866787357603</v>
      </c>
      <c r="H211">
        <v>7.8330423661648094E-2</v>
      </c>
      <c r="I211">
        <v>0.60061594980616495</v>
      </c>
      <c r="J211">
        <v>1.30481426645746</v>
      </c>
      <c r="K211">
        <v>3.2996145852334799</v>
      </c>
      <c r="L211" t="s">
        <v>66</v>
      </c>
      <c r="M211" t="s">
        <v>425</v>
      </c>
    </row>
    <row r="212" spans="1:13" x14ac:dyDescent="0.3">
      <c r="A212" t="s">
        <v>426</v>
      </c>
      <c r="B212" t="s">
        <v>426</v>
      </c>
      <c r="C212">
        <v>2013</v>
      </c>
      <c r="D212" t="s">
        <v>15</v>
      </c>
      <c r="E212">
        <v>7.8984585906553606E-2</v>
      </c>
      <c r="F212">
        <v>1.2500009737523801</v>
      </c>
      <c r="G212">
        <v>0.58181415667532699</v>
      </c>
      <c r="H212">
        <v>3.9157955580951297E-3</v>
      </c>
      <c r="I212">
        <v>0.10076738050103</v>
      </c>
      <c r="J212">
        <v>0.14133174619994399</v>
      </c>
      <c r="K212">
        <v>2.15681463859333</v>
      </c>
      <c r="L212">
        <v>6</v>
      </c>
      <c r="M212" t="s">
        <v>427</v>
      </c>
    </row>
    <row r="213" spans="1:13" x14ac:dyDescent="0.3">
      <c r="A213" t="s">
        <v>428</v>
      </c>
      <c r="B213" t="s">
        <v>428</v>
      </c>
      <c r="C213">
        <v>2013</v>
      </c>
      <c r="D213" t="s">
        <v>15</v>
      </c>
      <c r="E213">
        <v>0</v>
      </c>
      <c r="F213">
        <v>0.34628314083488099</v>
      </c>
      <c r="G213">
        <v>0.95641602321909402</v>
      </c>
      <c r="H213">
        <v>1.8796247482108099</v>
      </c>
      <c r="I213">
        <v>0.26135065767403698</v>
      </c>
      <c r="J213">
        <v>0.11334827909491201</v>
      </c>
      <c r="K213">
        <v>3.5570228490337401</v>
      </c>
      <c r="L213" t="s">
        <v>42</v>
      </c>
      <c r="M213" t="s">
        <v>429</v>
      </c>
    </row>
    <row r="214" spans="1:13" x14ac:dyDescent="0.3">
      <c r="A214" t="s">
        <v>430</v>
      </c>
      <c r="B214" t="s">
        <v>431</v>
      </c>
      <c r="C214">
        <v>2013</v>
      </c>
      <c r="D214" t="s">
        <v>15</v>
      </c>
      <c r="E214">
        <v>3.44078041296874E-2</v>
      </c>
      <c r="F214">
        <v>1.82570294209161</v>
      </c>
      <c r="G214">
        <v>0.436043219567537</v>
      </c>
      <c r="H214">
        <v>8.90586311282828E-2</v>
      </c>
      <c r="I214">
        <v>0.12690139880432999</v>
      </c>
      <c r="J214">
        <v>0.776205776464999</v>
      </c>
      <c r="K214">
        <v>3.2883197721864499</v>
      </c>
      <c r="L214">
        <v>5</v>
      </c>
      <c r="M214" t="s">
        <v>432</v>
      </c>
    </row>
    <row r="215" spans="1:13" x14ac:dyDescent="0.3">
      <c r="A215" t="s">
        <v>433</v>
      </c>
      <c r="B215" t="s">
        <v>433</v>
      </c>
      <c r="C215">
        <v>2013</v>
      </c>
      <c r="D215" t="s">
        <v>15</v>
      </c>
      <c r="E215">
        <v>0.100325500752417</v>
      </c>
      <c r="F215">
        <v>0.76670993923508901</v>
      </c>
      <c r="G215">
        <v>0.53719857383219205</v>
      </c>
      <c r="H215">
        <v>4.8980014028956E-2</v>
      </c>
      <c r="I215">
        <v>0.192121688057726</v>
      </c>
      <c r="J215">
        <v>9.9453408284448392E-3</v>
      </c>
      <c r="K215">
        <v>1.65528105673482</v>
      </c>
      <c r="L215">
        <v>6</v>
      </c>
      <c r="M215" t="s">
        <v>434</v>
      </c>
    </row>
    <row r="216" spans="1:13" x14ac:dyDescent="0.3">
      <c r="A216" t="s">
        <v>435</v>
      </c>
      <c r="B216" t="s">
        <v>435</v>
      </c>
      <c r="C216">
        <v>2013</v>
      </c>
      <c r="D216" t="s">
        <v>15</v>
      </c>
      <c r="E216" t="s">
        <v>18</v>
      </c>
      <c r="F216" t="s">
        <v>18</v>
      </c>
      <c r="G216" t="s">
        <v>18</v>
      </c>
      <c r="H216" t="s">
        <v>18</v>
      </c>
      <c r="I216" t="s">
        <v>18</v>
      </c>
      <c r="J216" t="s">
        <v>18</v>
      </c>
      <c r="K216">
        <v>2.3180567812399202</v>
      </c>
      <c r="L216" t="s">
        <v>57</v>
      </c>
      <c r="M216" t="s">
        <v>436</v>
      </c>
    </row>
    <row r="217" spans="1:13" x14ac:dyDescent="0.3">
      <c r="A217" t="s">
        <v>437</v>
      </c>
      <c r="B217" t="s">
        <v>437</v>
      </c>
      <c r="C217">
        <v>2013</v>
      </c>
      <c r="D217" t="s">
        <v>15</v>
      </c>
      <c r="E217">
        <v>4.6700458495270603E-2</v>
      </c>
      <c r="F217">
        <v>0.21653232092775901</v>
      </c>
      <c r="G217">
        <v>0.46107487959432403</v>
      </c>
      <c r="H217">
        <v>6.8204016089068994E-2</v>
      </c>
      <c r="I217">
        <v>0.26681124543851897</v>
      </c>
      <c r="J217">
        <v>0.16462943988814799</v>
      </c>
      <c r="K217">
        <v>1.2272946561596201</v>
      </c>
      <c r="M217" t="s">
        <v>18</v>
      </c>
    </row>
    <row r="218" spans="1:13" x14ac:dyDescent="0.3">
      <c r="A218" t="s">
        <v>438</v>
      </c>
      <c r="B218" t="s">
        <v>438</v>
      </c>
      <c r="C218">
        <v>2013</v>
      </c>
      <c r="D218" t="s">
        <v>15</v>
      </c>
      <c r="E218">
        <v>4.5694173908873301E-2</v>
      </c>
      <c r="F218">
        <v>2.1038507232846202</v>
      </c>
      <c r="G218">
        <v>0.61623426952052096</v>
      </c>
      <c r="H218">
        <v>4.1966822517897802E-2</v>
      </c>
      <c r="I218">
        <v>0.180233443536612</v>
      </c>
      <c r="J218">
        <v>0.14852719518778401</v>
      </c>
      <c r="K218">
        <v>3.1365066279563099</v>
      </c>
      <c r="M218" t="s">
        <v>18</v>
      </c>
    </row>
    <row r="219" spans="1:13" x14ac:dyDescent="0.3">
      <c r="A219" t="s">
        <v>439</v>
      </c>
      <c r="B219" t="s">
        <v>439</v>
      </c>
      <c r="C219">
        <v>2013</v>
      </c>
      <c r="D219" t="s">
        <v>15</v>
      </c>
      <c r="E219">
        <v>0.19432726232921599</v>
      </c>
      <c r="F219">
        <v>3.4216762852255602</v>
      </c>
      <c r="G219">
        <v>0.99131349762969201</v>
      </c>
      <c r="H219">
        <v>0.109120185431587</v>
      </c>
      <c r="I219">
        <v>0.51171214419266098</v>
      </c>
      <c r="J219">
        <v>0.25587413982181101</v>
      </c>
      <c r="K219">
        <v>5.4840235146305201</v>
      </c>
      <c r="M219" t="s">
        <v>18</v>
      </c>
    </row>
    <row r="220" spans="1:13" x14ac:dyDescent="0.3">
      <c r="A220" t="s">
        <v>440</v>
      </c>
      <c r="B220" t="s">
        <v>440</v>
      </c>
      <c r="C220">
        <v>2013</v>
      </c>
      <c r="D220" t="s">
        <v>15</v>
      </c>
      <c r="E220">
        <v>6.4080952950864606E-2</v>
      </c>
      <c r="F220">
        <v>1.72377401372268</v>
      </c>
      <c r="G220">
        <v>0.55390284983467697</v>
      </c>
      <c r="H220">
        <v>9.0795498936448199E-2</v>
      </c>
      <c r="I220">
        <v>0.27793290073395199</v>
      </c>
      <c r="J220">
        <v>0.15829535107304801</v>
      </c>
      <c r="K220">
        <v>2.8687834543261399</v>
      </c>
      <c r="L220">
        <v>6</v>
      </c>
      <c r="M220" t="s">
        <v>18</v>
      </c>
    </row>
    <row r="221" spans="1:13" x14ac:dyDescent="0.3">
      <c r="A221" t="s">
        <v>441</v>
      </c>
      <c r="B221" t="s">
        <v>441</v>
      </c>
      <c r="C221">
        <v>2013</v>
      </c>
      <c r="D221" t="s">
        <v>15</v>
      </c>
      <c r="E221">
        <v>3.6259599211695297E-2</v>
      </c>
      <c r="F221">
        <v>0.44756156190660301</v>
      </c>
      <c r="G221">
        <v>0.26619388033861402</v>
      </c>
      <c r="H221">
        <v>4.17363449543579E-2</v>
      </c>
      <c r="I221">
        <v>3.6411162487882398E-2</v>
      </c>
      <c r="J221">
        <v>0.142873297786593</v>
      </c>
      <c r="K221">
        <v>0.97103584668574505</v>
      </c>
      <c r="L221">
        <v>5</v>
      </c>
      <c r="M221" t="s">
        <v>442</v>
      </c>
    </row>
    <row r="222" spans="1:13" x14ac:dyDescent="0.3">
      <c r="A222" t="s">
        <v>443</v>
      </c>
      <c r="B222" t="s">
        <v>443</v>
      </c>
      <c r="C222">
        <v>2013</v>
      </c>
      <c r="D222" t="s">
        <v>15</v>
      </c>
      <c r="E222">
        <v>3.3498677214886301E-2</v>
      </c>
      <c r="F222">
        <v>0.25525252505519802</v>
      </c>
      <c r="G222">
        <v>0.16718109773897599</v>
      </c>
      <c r="H222">
        <v>2.36569104625396E-2</v>
      </c>
      <c r="I222">
        <v>0.308890896289928</v>
      </c>
      <c r="J222">
        <v>0.17873427477447301</v>
      </c>
      <c r="K222">
        <v>0.96721438153600003</v>
      </c>
      <c r="L222">
        <v>6</v>
      </c>
      <c r="M222" t="s">
        <v>444</v>
      </c>
    </row>
    <row r="223" spans="1:13" x14ac:dyDescent="0.3">
      <c r="A223" t="s">
        <v>445</v>
      </c>
      <c r="B223" t="s">
        <v>445</v>
      </c>
      <c r="C223">
        <v>2013</v>
      </c>
      <c r="D223" t="s">
        <v>15</v>
      </c>
      <c r="E223">
        <v>1.7761966208769301E-2</v>
      </c>
      <c r="F223">
        <v>0.395415470344328</v>
      </c>
      <c r="G223">
        <v>0.155389989216632</v>
      </c>
      <c r="H223">
        <v>8.8349639146420803E-3</v>
      </c>
      <c r="I223">
        <v>0.27208110586556</v>
      </c>
      <c r="J223">
        <v>0.294200892687351</v>
      </c>
      <c r="K223">
        <v>1.14368438823728</v>
      </c>
      <c r="L223">
        <v>6</v>
      </c>
      <c r="M223" t="s">
        <v>446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エコロジカル・フットプリント</vt:lpstr>
      <vt:lpstr>データ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2017-04-22T16:43:38Z</dcterms:created>
  <dcterms:modified xsi:type="dcterms:W3CDTF">2017-04-22T17:58:52Z</dcterms:modified>
</cp:coreProperties>
</file>