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/>
  <mc:AlternateContent xmlns:mc="http://schemas.openxmlformats.org/markup-compatibility/2006">
    <mc:Choice Requires="x15">
      <x15ac:absPath xmlns:x15ac="http://schemas.microsoft.com/office/spreadsheetml/2010/11/ac" url="\\storage\homes\K8691\Dox\Documents\"/>
    </mc:Choice>
  </mc:AlternateContent>
  <xr:revisionPtr revIDLastSave="10" documentId="11_3B0A72B285246F4D2A6171AB7270123020D6ECB8" xr6:coauthVersionLast="37" xr6:coauthVersionMax="37" xr10:uidLastSave="{A86B9D60-757A-4AF2-9EBC-49BCF6A25D5D}"/>
  <bookViews>
    <workbookView xWindow="0" yWindow="0" windowWidth="28800" windowHeight="12300" activeTab="3" xr2:uid="{00000000-000D-0000-FFFF-FFFF00000000}"/>
  </bookViews>
  <sheets>
    <sheet name="Yhteenveto" sheetId="1" r:id="rId1"/>
    <sheet name="Käynnistysvaihe" sheetId="2" r:id="rId2"/>
    <sheet name="Sprintti1" sheetId="3" r:id="rId3"/>
    <sheet name="Sprintti2" sheetId="4" r:id="rId4"/>
    <sheet name="Sprintti3" sheetId="5" r:id="rId5"/>
    <sheet name="Sprintti4" sheetId="6" r:id="rId6"/>
    <sheet name="Sprintti5" sheetId="7" r:id="rId7"/>
    <sheet name="Sprintti6" sheetId="8" r:id="rId8"/>
    <sheet name="Sprintti7" sheetId="9" r:id="rId9"/>
    <sheet name="Sprintti8" sheetId="10" r:id="rId10"/>
    <sheet name="Sprintti9" sheetId="11" r:id="rId11"/>
    <sheet name="Sprintti10" sheetId="12" r:id="rId12"/>
  </sheets>
  <calcPr calcId="179020"/>
</workbook>
</file>

<file path=xl/calcChain.xml><?xml version="1.0" encoding="utf-8"?>
<calcChain xmlns="http://schemas.openxmlformats.org/spreadsheetml/2006/main">
  <c r="O8" i="3" l="1"/>
  <c r="K6" i="12"/>
  <c r="F13" i="1"/>
  <c r="K5" i="12"/>
  <c r="E13" i="1"/>
  <c r="K4" i="12"/>
  <c r="D13" i="1"/>
  <c r="K3" i="12"/>
  <c r="C13" i="1"/>
  <c r="K2" i="12"/>
  <c r="K6" i="11"/>
  <c r="K5" i="11"/>
  <c r="E12" i="1"/>
  <c r="K4" i="11"/>
  <c r="D12" i="1"/>
  <c r="K3" i="11"/>
  <c r="C12" i="1"/>
  <c r="K2" i="11"/>
  <c r="B12" i="1"/>
  <c r="K6" i="10"/>
  <c r="F11" i="1"/>
  <c r="K5" i="10"/>
  <c r="E11" i="1"/>
  <c r="K4" i="10"/>
  <c r="D11" i="1"/>
  <c r="K3" i="10"/>
  <c r="C11" i="1"/>
  <c r="K2" i="10"/>
  <c r="K6" i="9"/>
  <c r="K5" i="9"/>
  <c r="E10" i="1"/>
  <c r="K4" i="9"/>
  <c r="K3" i="9"/>
  <c r="K2" i="9"/>
  <c r="K6" i="8"/>
  <c r="F9" i="1"/>
  <c r="K5" i="8"/>
  <c r="E9" i="1"/>
  <c r="K4" i="8"/>
  <c r="D9" i="1"/>
  <c r="K3" i="8"/>
  <c r="C9" i="1"/>
  <c r="K2" i="8"/>
  <c r="K6" i="7"/>
  <c r="F8" i="1"/>
  <c r="K5" i="7"/>
  <c r="K4" i="7"/>
  <c r="K3" i="7"/>
  <c r="K2" i="7"/>
  <c r="K6" i="6"/>
  <c r="F7" i="1"/>
  <c r="K5" i="6"/>
  <c r="E7" i="1"/>
  <c r="K4" i="6"/>
  <c r="D7" i="1"/>
  <c r="K3" i="6"/>
  <c r="C7" i="1"/>
  <c r="K2" i="6"/>
  <c r="K6" i="5"/>
  <c r="K5" i="5"/>
  <c r="K4" i="5"/>
  <c r="K3" i="5"/>
  <c r="C6" i="1"/>
  <c r="K2" i="5"/>
  <c r="B6" i="1"/>
  <c r="O8" i="4"/>
  <c r="K6" i="4"/>
  <c r="F5" i="1"/>
  <c r="K5" i="4"/>
  <c r="E5" i="1"/>
  <c r="K4" i="4"/>
  <c r="K3" i="4"/>
  <c r="K2" i="4"/>
  <c r="B5" i="1"/>
  <c r="K6" i="3"/>
  <c r="F4" i="1"/>
  <c r="K5" i="3"/>
  <c r="E4" i="1"/>
  <c r="K4" i="3"/>
  <c r="D4" i="1"/>
  <c r="K3" i="3"/>
  <c r="C4" i="1"/>
  <c r="K2" i="3"/>
  <c r="K6" i="2"/>
  <c r="F3" i="1"/>
  <c r="K5" i="2"/>
  <c r="E3" i="1"/>
  <c r="K4" i="2"/>
  <c r="D3" i="1"/>
  <c r="K3" i="2"/>
  <c r="C3" i="1"/>
  <c r="K2" i="2"/>
  <c r="H38" i="1"/>
  <c r="H37" i="1"/>
  <c r="C34" i="1"/>
  <c r="F21" i="1"/>
  <c r="G16" i="1"/>
  <c r="F15" i="1"/>
  <c r="D15" i="1"/>
  <c r="C15" i="1"/>
  <c r="B13" i="1"/>
  <c r="F12" i="1"/>
  <c r="B11" i="1"/>
  <c r="F10" i="1"/>
  <c r="C10" i="1"/>
  <c r="B10" i="1"/>
  <c r="E8" i="1"/>
  <c r="D8" i="1"/>
  <c r="C8" i="1"/>
  <c r="B8" i="1"/>
  <c r="B7" i="1"/>
  <c r="F40" i="1"/>
  <c r="F6" i="1"/>
  <c r="E6" i="1"/>
  <c r="D6" i="1"/>
  <c r="E40" i="1"/>
  <c r="D5" i="1"/>
  <c r="D40" i="1"/>
  <c r="C40" i="1"/>
  <c r="B40" i="1"/>
  <c r="K9" i="8"/>
  <c r="K8" i="9"/>
  <c r="D10" i="1"/>
  <c r="D16" i="1"/>
  <c r="D39" i="1"/>
  <c r="D42" i="1"/>
  <c r="K8" i="12"/>
  <c r="H6" i="1"/>
  <c r="D24" i="1"/>
  <c r="H12" i="1"/>
  <c r="D30" i="1"/>
  <c r="K8" i="10"/>
  <c r="K8" i="7"/>
  <c r="H13" i="1"/>
  <c r="D31" i="1"/>
  <c r="H8" i="1"/>
  <c r="D26" i="1"/>
  <c r="H11" i="1"/>
  <c r="D29" i="1"/>
  <c r="K8" i="3"/>
  <c r="K8" i="6"/>
  <c r="H7" i="1"/>
  <c r="D25" i="1"/>
  <c r="B9" i="1"/>
  <c r="H9" i="1"/>
  <c r="D27" i="1"/>
  <c r="K8" i="5"/>
  <c r="K8" i="4"/>
  <c r="K8" i="11"/>
  <c r="C5" i="1"/>
  <c r="H5" i="1"/>
  <c r="D23" i="1"/>
  <c r="B4" i="1"/>
  <c r="H4" i="1"/>
  <c r="D22" i="1"/>
  <c r="C16" i="1"/>
  <c r="C39" i="1"/>
  <c r="C42" i="1"/>
  <c r="E16" i="1"/>
  <c r="E39" i="1"/>
  <c r="E42" i="1"/>
  <c r="F16" i="1"/>
  <c r="F39" i="1"/>
  <c r="F42" i="1"/>
  <c r="K7" i="2"/>
  <c r="B3" i="1"/>
  <c r="K8" i="1"/>
  <c r="L8" i="1"/>
  <c r="H10" i="1"/>
  <c r="D28" i="1"/>
  <c r="C41" i="1"/>
  <c r="D41" i="1"/>
  <c r="E41" i="1"/>
  <c r="F41" i="1"/>
  <c r="B16" i="1"/>
  <c r="H3" i="1"/>
  <c r="B39" i="1"/>
  <c r="H16" i="1"/>
  <c r="B34" i="1"/>
  <c r="D21" i="1"/>
  <c r="B42" i="1"/>
  <c r="B41" i="1"/>
  <c r="G21" i="1"/>
  <c r="D34" i="1"/>
</calcChain>
</file>

<file path=xl/sharedStrings.xml><?xml version="1.0" encoding="utf-8"?>
<sst xmlns="http://schemas.openxmlformats.org/spreadsheetml/2006/main" count="340" uniqueCount="98">
  <si>
    <t>Sprinttien tunnit per jäsen</t>
  </si>
  <si>
    <t>Sairaspoissaolot</t>
  </si>
  <si>
    <t>Päivät</t>
  </si>
  <si>
    <t>Tunteina (8h/pv)</t>
  </si>
  <si>
    <t>Jere</t>
  </si>
  <si>
    <t>Noora</t>
  </si>
  <si>
    <t>Marja</t>
  </si>
  <si>
    <t>Miika</t>
  </si>
  <si>
    <t>Otto</t>
  </si>
  <si>
    <t>Yhteensä</t>
  </si>
  <si>
    <t>Käynnistysvaihe</t>
  </si>
  <si>
    <t>Sprintti 1</t>
  </si>
  <si>
    <t>Sprintti 2</t>
  </si>
  <si>
    <t>Sprintti 3</t>
  </si>
  <si>
    <t>Sprintti 4</t>
  </si>
  <si>
    <t>Sprintti 5</t>
  </si>
  <si>
    <t>Kaikki</t>
  </si>
  <si>
    <t>Sprintti 6</t>
  </si>
  <si>
    <t>Sprintti 7</t>
  </si>
  <si>
    <t>Sprintti 8</t>
  </si>
  <si>
    <t>Sprintti 9</t>
  </si>
  <si>
    <t>Sprintti 10</t>
  </si>
  <si>
    <t>Yhteensä (ei sairaspoissaoloja)</t>
  </si>
  <si>
    <t>Sprinttien suunnitellut &amp; toteutuneet tunnit</t>
  </si>
  <si>
    <t>Toteutuneet</t>
  </si>
  <si>
    <t>Suunnitellut</t>
  </si>
  <si>
    <t>Erotus</t>
  </si>
  <si>
    <t>Suunn. / jäsen</t>
  </si>
  <si>
    <t>Tot. / jäsen</t>
  </si>
  <si>
    <t>Käynnistysvaihe 5.9.-12.9.2017</t>
  </si>
  <si>
    <t>Sprintti 1 19.9. – 2.10.2017</t>
  </si>
  <si>
    <t xml:space="preserve">Sprintti 2 3.10. – </t>
  </si>
  <si>
    <t xml:space="preserve">Sprintti 3 </t>
  </si>
  <si>
    <t xml:space="preserve">Sprintti 4 </t>
  </si>
  <si>
    <t xml:space="preserve">Sprintti 5 </t>
  </si>
  <si>
    <t xml:space="preserve">Sprintti 6 </t>
  </si>
  <si>
    <t xml:space="preserve">Sprintti 7 </t>
  </si>
  <si>
    <t>Tunnit sprinteille 8-9 yhteensä (kirittävät tunnit mukana)</t>
  </si>
  <si>
    <t xml:space="preserve">Sprintti 8 </t>
  </si>
  <si>
    <t xml:space="preserve">Sprintti  9 </t>
  </si>
  <si>
    <t xml:space="preserve">Sprintti 10 </t>
  </si>
  <si>
    <t>Jäsenten tuntimäärät</t>
  </si>
  <si>
    <t>Toteutuneet tunnit (+ sairaspoissaolot) yhteensä</t>
  </si>
  <si>
    <t>Sairaspoissaolot (tuntia)</t>
  </si>
  <si>
    <t>Puuttuu suunnitellusta tuntimäärästä</t>
  </si>
  <si>
    <t>%-osuus suunnitellusta tuntimäärästä</t>
  </si>
  <si>
    <t>Pvm</t>
  </si>
  <si>
    <t>Tehtävät</t>
  </si>
  <si>
    <t>Ryhmäytyminen / työympäristön pystytys</t>
  </si>
  <si>
    <t>Nimen pohdintaa</t>
  </si>
  <si>
    <t>GitLab ja Slack toimintaympäristöt</t>
  </si>
  <si>
    <t>Tilannekatsauspohja</t>
  </si>
  <si>
    <t>Logo</t>
  </si>
  <si>
    <t>Resurssitaulukkopohja</t>
  </si>
  <si>
    <t>Dokumentteihin tutustuminen</t>
  </si>
  <si>
    <t>Yhteystietolomake</t>
  </si>
  <si>
    <t>Scrumiin tutustuminen</t>
  </si>
  <si>
    <t>Yhteiset pelisäännöt</t>
  </si>
  <si>
    <t>Sähköpostilaatikon käyttöönotto</t>
  </si>
  <si>
    <t>Kysymyksiä workshopiin</t>
  </si>
  <si>
    <t>Word-teemat alkuun</t>
  </si>
  <si>
    <t>Tehtävien hallintaa</t>
  </si>
  <si>
    <t>Projektisuunnitelman kasaus</t>
  </si>
  <si>
    <t>Muistiopohja</t>
  </si>
  <si>
    <t>Sopimusmallin katselmointi</t>
  </si>
  <si>
    <t>Projektisuunnitelman teeman vaihto</t>
  </si>
  <si>
    <t>Tehtyjen tehtävien katselmointi</t>
  </si>
  <si>
    <t>Esityslista</t>
  </si>
  <si>
    <t>Kurssin tavoitteisiin tutustuminen</t>
  </si>
  <si>
    <t>Päivä (8h)</t>
  </si>
  <si>
    <t>Aiheiden jako</t>
  </si>
  <si>
    <t>Yhteystietoesite</t>
  </si>
  <si>
    <t>Workshop-valmistautuminen</t>
  </si>
  <si>
    <t>Workshop-tapaaminen</t>
  </si>
  <si>
    <t>Workshop-muistio</t>
  </si>
  <si>
    <t>Backlogin täyttö</t>
  </si>
  <si>
    <t>Kyselyn tekeminen</t>
  </si>
  <si>
    <t>Esityslistan tekeminen</t>
  </si>
  <si>
    <t>Dokumenttien päivittäminen</t>
  </si>
  <si>
    <t>Kyselylomake</t>
  </si>
  <si>
    <t>Ohjausryhmän kokous</t>
  </si>
  <si>
    <t>Wordpress-tutustuminen</t>
  </si>
  <si>
    <t>Workshop 2 -esityslistan valmistelu</t>
  </si>
  <si>
    <t>Tiedostonimien siistiminen</t>
  </si>
  <si>
    <t>Prosessikuvaus</t>
  </si>
  <si>
    <t>Sprinttisuunnitelma</t>
  </si>
  <si>
    <t>Analyysi Mahdollistajista</t>
  </si>
  <si>
    <t>Projektisuunnitelman viilausta</t>
  </si>
  <si>
    <t>Materiaalien läpikäyntiä (headless-CMS/konsepti)</t>
  </si>
  <si>
    <t>Resurssitaulukon uusinta</t>
  </si>
  <si>
    <t>Suunnittelupalaveri</t>
  </si>
  <si>
    <t>Prosessikuvausten tekeminen</t>
  </si>
  <si>
    <t>Projektisuunnitelma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</si>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</sst>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\.m\."/>
    <numFmt numFmtId="166" formatCode="dd\.mm"/>
  </numFmts>
  <fonts count="18">
    <font>
      <sz val="11"/>
      <color rgb="FF000000"/>
      <name val="Calibri"/>
    </font>
    <font>
      <sz val="14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name val="Calibri"/>
      <family val="2"/>
    </font>
    <font>
      <sz val="10"/>
      <name val="Calibri"/>
      <family val="2"/>
    </font>
    <font>
      <sz val="11"/>
      <color rgb="FF000000"/>
      <name val="Inconsolata"/>
    </font>
    <font>
      <sz val="14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b/>
      <sz val="14"/>
      <name val="Calibri"/>
      <family val="2"/>
    </font>
    <font>
      <b/>
      <i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rgb="FFD9D2E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rgb="FFD0CECE"/>
      </patternFill>
    </fill>
    <fill>
      <patternFill patternType="solid">
        <fgColor theme="9"/>
        <bgColor rgb="FFC8C8C8"/>
      </patternFill>
    </fill>
    <fill>
      <patternFill patternType="solid">
        <fgColor theme="9"/>
        <bgColor rgb="FFCCCCCC"/>
      </patternFill>
    </fill>
    <fill>
      <patternFill patternType="solid">
        <fgColor theme="9" tint="0.39997558519241921"/>
        <bgColor rgb="FFD0CECE"/>
      </patternFill>
    </fill>
    <fill>
      <patternFill patternType="solid">
        <fgColor theme="9" tint="0.39997558519241921"/>
        <bgColor rgb="FFCCCCCC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3" xfId="0" applyBorder="1"/>
    <xf numFmtId="0" fontId="2" fillId="0" borderId="0" xfId="0" applyFont="1"/>
    <xf numFmtId="16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7" fillId="6" borderId="0" xfId="0" applyFont="1" applyFill="1"/>
    <xf numFmtId="0" fontId="2" fillId="6" borderId="0" xfId="0" applyFont="1" applyFill="1"/>
    <xf numFmtId="0" fontId="7" fillId="0" borderId="0" xfId="0" applyFont="1"/>
    <xf numFmtId="0" fontId="9" fillId="5" borderId="1" xfId="0" applyFont="1" applyFill="1" applyBorder="1"/>
    <xf numFmtId="0" fontId="10" fillId="5" borderId="1" xfId="0" applyFont="1" applyFill="1" applyBorder="1"/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1" xfId="0" applyFont="1" applyBorder="1"/>
    <xf numFmtId="164" fontId="0" fillId="0" borderId="1" xfId="0" applyNumberFormat="1" applyBorder="1"/>
    <xf numFmtId="0" fontId="11" fillId="5" borderId="0" xfId="0" applyFont="1" applyFill="1" applyAlignment="1">
      <alignment horizontal="left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2" fillId="4" borderId="0" xfId="0" applyFont="1" applyFill="1"/>
    <xf numFmtId="166" fontId="0" fillId="0" borderId="1" xfId="0" applyNumberFormat="1" applyBorder="1"/>
    <xf numFmtId="0" fontId="0" fillId="4" borderId="0" xfId="0" applyFill="1" applyAlignment="1">
      <alignment horizontal="left"/>
    </xf>
    <xf numFmtId="0" fontId="13" fillId="4" borderId="0" xfId="0" applyFont="1" applyFill="1"/>
    <xf numFmtId="0" fontId="14" fillId="0" borderId="1" xfId="0" applyFont="1" applyBorder="1"/>
    <xf numFmtId="0" fontId="7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1" xfId="0" applyFont="1" applyBorder="1"/>
    <xf numFmtId="14" fontId="0" fillId="0" borderId="1" xfId="0" applyNumberFormat="1" applyBorder="1"/>
    <xf numFmtId="0" fontId="2" fillId="8" borderId="0" xfId="0" applyFont="1" applyFill="1"/>
    <xf numFmtId="0" fontId="15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3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9" borderId="0" xfId="0" applyFill="1"/>
    <xf numFmtId="0" fontId="12" fillId="9" borderId="0" xfId="0" applyFont="1" applyFill="1"/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9" fillId="13" borderId="1" xfId="0" applyFont="1" applyFill="1" applyBorder="1"/>
    <xf numFmtId="0" fontId="10" fillId="13" borderId="1" xfId="0" applyFont="1" applyFill="1" applyBorder="1"/>
    <xf numFmtId="0" fontId="12" fillId="0" borderId="3" xfId="0" applyFont="1" applyBorder="1"/>
    <xf numFmtId="0" fontId="17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5" fillId="13" borderId="1" xfId="0" applyFont="1" applyFill="1" applyBorder="1"/>
    <xf numFmtId="0" fontId="3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0" fontId="0" fillId="6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6" xfId="0" applyFill="1" applyBorder="1"/>
    <xf numFmtId="0" fontId="0" fillId="4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9" fillId="15" borderId="1" xfId="0" applyFont="1" applyFill="1" applyBorder="1"/>
    <xf numFmtId="0" fontId="11" fillId="13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2" fillId="16" borderId="1" xfId="0" applyFont="1" applyFill="1" applyBorder="1"/>
    <xf numFmtId="0" fontId="6" fillId="0" borderId="0" xfId="0" applyFont="1" applyAlignment="1">
      <alignment horizontal="center"/>
    </xf>
    <xf numFmtId="0" fontId="0" fillId="0" borderId="4" xfId="0" applyBorder="1"/>
    <xf numFmtId="0" fontId="0" fillId="13" borderId="4" xfId="0" applyFill="1" applyBorder="1"/>
    <xf numFmtId="0" fontId="0" fillId="5" borderId="4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2"/>
  <sheetViews>
    <sheetView workbookViewId="0" xr3:uid="{AEA406A1-0E4B-5B11-9CD5-51D6E497D94C}">
      <selection activeCell="A31" sqref="A31"/>
    </sheetView>
  </sheetViews>
  <sheetFormatPr defaultColWidth="14.42578125" defaultRowHeight="15" customHeight="1"/>
  <cols>
    <col min="1" max="1" width="44.28515625" customWidth="1"/>
    <col min="2" max="2" width="11.7109375" customWidth="1"/>
    <col min="3" max="3" width="11.5703125" customWidth="1"/>
    <col min="4" max="4" width="13" customWidth="1"/>
    <col min="7" max="7" width="14.85546875" customWidth="1"/>
    <col min="10" max="10" width="20.7109375" customWidth="1"/>
    <col min="12" max="12" width="16.7109375" customWidth="1"/>
  </cols>
  <sheetData>
    <row r="1" spans="1:12" ht="15" customHeight="1">
      <c r="A1" s="34" t="s">
        <v>0</v>
      </c>
      <c r="B1" s="33"/>
      <c r="C1" s="33"/>
      <c r="D1" s="33"/>
      <c r="E1" s="33"/>
      <c r="F1" s="33"/>
      <c r="G1" s="33"/>
      <c r="H1" s="33"/>
      <c r="J1" s="34" t="s">
        <v>1</v>
      </c>
      <c r="K1" s="37" t="s">
        <v>2</v>
      </c>
      <c r="L1" s="37" t="s">
        <v>3</v>
      </c>
    </row>
    <row r="2" spans="1:12">
      <c r="A2" s="35"/>
      <c r="B2" s="50" t="s">
        <v>4</v>
      </c>
      <c r="C2" s="50" t="s">
        <v>5</v>
      </c>
      <c r="D2" s="50" t="s">
        <v>6</v>
      </c>
      <c r="E2" s="50" t="s">
        <v>7</v>
      </c>
      <c r="F2" s="50" t="s">
        <v>8</v>
      </c>
      <c r="G2" s="50" t="s">
        <v>1</v>
      </c>
      <c r="H2" s="50" t="s">
        <v>9</v>
      </c>
      <c r="J2" s="35" t="s">
        <v>4</v>
      </c>
      <c r="K2" s="52"/>
      <c r="L2" s="51"/>
    </row>
    <row r="3" spans="1:12">
      <c r="A3" s="35" t="s">
        <v>10</v>
      </c>
      <c r="B3" s="51">
        <f>Käynnistysvaihe!K2</f>
        <v>10.600000000000001</v>
      </c>
      <c r="C3" s="52">
        <f>Käynnistysvaihe!K3</f>
        <v>7</v>
      </c>
      <c r="D3" s="52">
        <f>Käynnistysvaihe!K4</f>
        <v>10.5</v>
      </c>
      <c r="E3" s="52">
        <f>Käynnistysvaihe!K5</f>
        <v>10.7</v>
      </c>
      <c r="F3" s="52">
        <f>Käynnistysvaihe!K6</f>
        <v>11.1</v>
      </c>
      <c r="G3" s="52"/>
      <c r="H3" s="52">
        <f t="shared" ref="H3:H4" si="0">SUM(B3:F3)</f>
        <v>49.9</v>
      </c>
      <c r="J3" s="35" t="s">
        <v>5</v>
      </c>
      <c r="K3" s="52"/>
      <c r="L3" s="51"/>
    </row>
    <row r="4" spans="1:12">
      <c r="A4" s="35" t="s">
        <v>11</v>
      </c>
      <c r="B4" s="52">
        <f>Sprintti1!K2</f>
        <v>15.75</v>
      </c>
      <c r="C4" s="52">
        <f>Sprintti1!K3</f>
        <v>14.75</v>
      </c>
      <c r="D4" s="52">
        <f>Sprintti1!K4</f>
        <v>13.5</v>
      </c>
      <c r="E4" s="52">
        <f>Sprintti1!K5</f>
        <v>14.25</v>
      </c>
      <c r="F4" s="52">
        <f>Sprintti1!K6</f>
        <v>14.75</v>
      </c>
      <c r="G4" s="52"/>
      <c r="H4" s="52">
        <f t="shared" si="0"/>
        <v>73</v>
      </c>
      <c r="J4" s="35" t="s">
        <v>6</v>
      </c>
      <c r="K4" s="52">
        <v>1</v>
      </c>
      <c r="L4" s="51">
        <v>8</v>
      </c>
    </row>
    <row r="5" spans="1:12">
      <c r="A5" s="35" t="s">
        <v>12</v>
      </c>
      <c r="B5" s="52">
        <f>Sprintti2!K2</f>
        <v>1</v>
      </c>
      <c r="C5" s="52">
        <f>Sprintti2!K3</f>
        <v>2</v>
      </c>
      <c r="D5" s="52">
        <f>Sprintti2!K4</f>
        <v>2</v>
      </c>
      <c r="E5" s="52">
        <f>Sprintti2!K5</f>
        <v>1</v>
      </c>
      <c r="F5" s="52">
        <f>Sprintti2!K6</f>
        <v>2</v>
      </c>
      <c r="G5" s="51"/>
      <c r="H5" s="52">
        <f>SUM(B5:G5)</f>
        <v>8</v>
      </c>
      <c r="J5" s="35" t="s">
        <v>7</v>
      </c>
      <c r="K5" s="52"/>
      <c r="L5" s="51"/>
    </row>
    <row r="6" spans="1:12">
      <c r="A6" s="35" t="s">
        <v>13</v>
      </c>
      <c r="B6" s="52">
        <f>Sprintti3!K2</f>
        <v>0</v>
      </c>
      <c r="C6" s="52">
        <f>Sprintti3!K3</f>
        <v>0</v>
      </c>
      <c r="D6" s="52">
        <f>Sprintti3!K4</f>
        <v>0</v>
      </c>
      <c r="E6" s="52">
        <f>Sprintti3!K5</f>
        <v>0</v>
      </c>
      <c r="F6" s="52">
        <f>Sprintti3!K6</f>
        <v>0</v>
      </c>
      <c r="G6" s="52"/>
      <c r="H6" s="52">
        <f t="shared" ref="H6:H9" si="1">SUM(B6:F6)</f>
        <v>0</v>
      </c>
      <c r="J6" s="35" t="s">
        <v>8</v>
      </c>
      <c r="K6" s="52"/>
      <c r="L6" s="51"/>
    </row>
    <row r="7" spans="1:12">
      <c r="A7" s="35" t="s">
        <v>14</v>
      </c>
      <c r="B7" s="52">
        <f>Sprintti4!K2</f>
        <v>0</v>
      </c>
      <c r="C7" s="52">
        <f>Sprintti4!K3</f>
        <v>0</v>
      </c>
      <c r="D7" s="52">
        <f>Sprintti4!K4</f>
        <v>0</v>
      </c>
      <c r="E7" s="52">
        <f>Sprintti4!K5</f>
        <v>0</v>
      </c>
      <c r="F7" s="52">
        <f>Sprintti4!K6</f>
        <v>0</v>
      </c>
      <c r="G7" s="52"/>
      <c r="H7" s="52">
        <f t="shared" si="1"/>
        <v>0</v>
      </c>
      <c r="J7" s="35"/>
      <c r="K7" s="52"/>
      <c r="L7" s="51"/>
    </row>
    <row r="8" spans="1:12">
      <c r="A8" s="35" t="s">
        <v>15</v>
      </c>
      <c r="B8" s="52">
        <f>Sprintti5!K2</f>
        <v>0</v>
      </c>
      <c r="C8" s="52">
        <f>Sprintti5!K3</f>
        <v>0</v>
      </c>
      <c r="D8" s="52">
        <f>Sprintti5!K4</f>
        <v>0</v>
      </c>
      <c r="E8" s="51">
        <f>Sprintti5!K5</f>
        <v>0</v>
      </c>
      <c r="F8" s="52">
        <f>Sprintti5!K6</f>
        <v>0</v>
      </c>
      <c r="G8" s="52"/>
      <c r="H8" s="52">
        <f t="shared" si="1"/>
        <v>0</v>
      </c>
      <c r="J8" s="35" t="s">
        <v>16</v>
      </c>
      <c r="K8" s="52">
        <f>SUM(K2:K6)</f>
        <v>1</v>
      </c>
      <c r="L8" s="51">
        <f>8*Yhteenveto!K8</f>
        <v>8</v>
      </c>
    </row>
    <row r="9" spans="1:12">
      <c r="A9" s="35" t="s">
        <v>17</v>
      </c>
      <c r="B9" s="51">
        <f>Sprintti6!K2</f>
        <v>0</v>
      </c>
      <c r="C9" s="51">
        <f>Sprintti6!K3</f>
        <v>0</v>
      </c>
      <c r="D9" s="51">
        <f>Sprintti6!K4</f>
        <v>0</v>
      </c>
      <c r="E9" s="51">
        <f>Sprintti6!K5</f>
        <v>0</v>
      </c>
      <c r="F9" s="51">
        <f>Sprintti6!K6</f>
        <v>0</v>
      </c>
      <c r="G9" s="52"/>
      <c r="H9" s="52">
        <f t="shared" si="1"/>
        <v>0</v>
      </c>
    </row>
    <row r="10" spans="1:12">
      <c r="A10" s="35" t="s">
        <v>18</v>
      </c>
      <c r="B10" s="52">
        <f>Sprintti7!K2</f>
        <v>0</v>
      </c>
      <c r="C10" s="52">
        <f>Sprintti7!K3</f>
        <v>0</v>
      </c>
      <c r="D10" s="52">
        <f>Sprintti7!K4</f>
        <v>0</v>
      </c>
      <c r="E10" s="52">
        <f>Sprintti7!K5</f>
        <v>0</v>
      </c>
      <c r="F10" s="52">
        <f>Sprintti7!K6</f>
        <v>0</v>
      </c>
      <c r="G10" s="51"/>
      <c r="H10" s="52">
        <f t="shared" ref="H10:H13" si="2">SUM(B10:G10)</f>
        <v>0</v>
      </c>
    </row>
    <row r="11" spans="1:12">
      <c r="A11" s="35" t="s">
        <v>19</v>
      </c>
      <c r="B11" s="52">
        <f>Sprintti8!K2</f>
        <v>0</v>
      </c>
      <c r="C11" s="52">
        <f>Sprintti8!K3</f>
        <v>0</v>
      </c>
      <c r="D11" s="52">
        <f>Sprintti8!K4</f>
        <v>0</v>
      </c>
      <c r="E11" s="52">
        <f>Sprintti8!K5</f>
        <v>0</v>
      </c>
      <c r="F11" s="52">
        <f>Sprintti8!K6</f>
        <v>0</v>
      </c>
      <c r="G11" s="51"/>
      <c r="H11" s="52">
        <f t="shared" si="2"/>
        <v>0</v>
      </c>
    </row>
    <row r="12" spans="1:12">
      <c r="A12" s="35" t="s">
        <v>20</v>
      </c>
      <c r="B12" s="52">
        <f>Sprintti9!K2</f>
        <v>0</v>
      </c>
      <c r="C12" s="52">
        <f>Sprintti9!K3</f>
        <v>0</v>
      </c>
      <c r="D12" s="52">
        <f>Sprintti9!K4</f>
        <v>0</v>
      </c>
      <c r="E12" s="52">
        <f>Sprintti9!K5</f>
        <v>0</v>
      </c>
      <c r="F12" s="52">
        <f>Sprintti9!K6</f>
        <v>0</v>
      </c>
      <c r="G12" s="51"/>
      <c r="H12" s="52">
        <f t="shared" si="2"/>
        <v>0</v>
      </c>
    </row>
    <row r="13" spans="1:12">
      <c r="A13" s="35" t="s">
        <v>21</v>
      </c>
      <c r="B13" s="52">
        <f>Sprintti10!K2</f>
        <v>0</v>
      </c>
      <c r="C13" s="52">
        <f>Sprintti10!K3</f>
        <v>0</v>
      </c>
      <c r="D13" s="52">
        <f>Sprintti10!K4</f>
        <v>0</v>
      </c>
      <c r="E13" s="52">
        <f>Sprintti10!K5</f>
        <v>0</v>
      </c>
      <c r="F13" s="52">
        <f>Sprintti10!K6</f>
        <v>0</v>
      </c>
      <c r="G13" s="51"/>
      <c r="H13" s="52">
        <f t="shared" si="2"/>
        <v>0</v>
      </c>
    </row>
    <row r="14" spans="1:12">
      <c r="A14" s="35"/>
      <c r="B14" s="52"/>
      <c r="C14" s="52"/>
      <c r="D14" s="52"/>
      <c r="E14" s="52"/>
      <c r="F14" s="52"/>
      <c r="G14" s="52"/>
      <c r="H14" s="52"/>
    </row>
    <row r="15" spans="1:12">
      <c r="A15" s="35"/>
      <c r="B15" s="52"/>
      <c r="C15" s="52">
        <f>Sprintti9!L5</f>
        <v>0</v>
      </c>
      <c r="D15" s="52">
        <f>Sprintti9!M5</f>
        <v>0</v>
      </c>
      <c r="E15" s="52"/>
      <c r="F15" s="52">
        <f>Sprintti9!O5</f>
        <v>0</v>
      </c>
      <c r="G15" s="52"/>
      <c r="H15" s="52"/>
    </row>
    <row r="16" spans="1:12">
      <c r="A16" s="36" t="s">
        <v>22</v>
      </c>
      <c r="B16" s="53">
        <f t="shared" ref="B16:G16" si="3">SUM(B3:B15)</f>
        <v>27.35</v>
      </c>
      <c r="C16" s="53">
        <f t="shared" si="3"/>
        <v>23.75</v>
      </c>
      <c r="D16" s="53">
        <f t="shared" si="3"/>
        <v>26</v>
      </c>
      <c r="E16" s="53">
        <f t="shared" si="3"/>
        <v>25.95</v>
      </c>
      <c r="F16" s="53">
        <f t="shared" si="3"/>
        <v>27.85</v>
      </c>
      <c r="G16" s="53">
        <f t="shared" si="3"/>
        <v>0</v>
      </c>
      <c r="H16" s="53">
        <f>SUM(B16:F16)</f>
        <v>130.9</v>
      </c>
    </row>
    <row r="19" spans="1:10" ht="15" customHeight="1">
      <c r="A19" s="34" t="s">
        <v>23</v>
      </c>
      <c r="B19" s="33"/>
      <c r="C19" s="33"/>
      <c r="D19" s="33"/>
      <c r="E19" s="33"/>
      <c r="F19" s="33"/>
      <c r="G19" s="33"/>
    </row>
    <row r="20" spans="1:10">
      <c r="A20" s="40"/>
      <c r="B20" s="54" t="s">
        <v>24</v>
      </c>
      <c r="C20" s="54" t="s">
        <v>25</v>
      </c>
      <c r="D20" s="54" t="s">
        <v>26</v>
      </c>
      <c r="E20" s="55"/>
      <c r="F20" s="50" t="s">
        <v>27</v>
      </c>
      <c r="G20" s="54" t="s">
        <v>28</v>
      </c>
    </row>
    <row r="21" spans="1:10">
      <c r="A21" s="41" t="s">
        <v>29</v>
      </c>
      <c r="B21" s="52">
        <v>49.9</v>
      </c>
      <c r="C21" s="52">
        <v>60</v>
      </c>
      <c r="D21" s="56">
        <f t="shared" ref="D21:D31" si="4">SUM(-B21,C21)</f>
        <v>10.100000000000001</v>
      </c>
      <c r="E21" s="52"/>
      <c r="F21" s="51">
        <f>C34/5</f>
        <v>32</v>
      </c>
      <c r="G21" s="52">
        <f>B34/5</f>
        <v>24.580000000000002</v>
      </c>
    </row>
    <row r="22" spans="1:10">
      <c r="A22" s="40" t="s">
        <v>30</v>
      </c>
      <c r="B22" s="63">
        <v>73</v>
      </c>
      <c r="C22" s="52">
        <v>100</v>
      </c>
      <c r="D22" s="56">
        <f t="shared" si="4"/>
        <v>27</v>
      </c>
      <c r="E22" s="52"/>
      <c r="F22" s="52"/>
      <c r="G22" s="52"/>
    </row>
    <row r="23" spans="1:10">
      <c r="A23" s="65" t="s">
        <v>31</v>
      </c>
      <c r="B23" s="67"/>
      <c r="C23" s="52"/>
      <c r="D23" s="56">
        <f t="shared" si="4"/>
        <v>0</v>
      </c>
      <c r="E23" s="52"/>
      <c r="F23" s="52"/>
      <c r="G23" s="52"/>
    </row>
    <row r="24" spans="1:10">
      <c r="A24" s="65" t="s">
        <v>32</v>
      </c>
      <c r="B24" s="66"/>
      <c r="C24" s="52"/>
      <c r="D24" s="70">
        <f t="shared" si="4"/>
        <v>0</v>
      </c>
      <c r="E24" s="52"/>
      <c r="F24" s="52"/>
      <c r="G24" s="52"/>
    </row>
    <row r="25" spans="1:10">
      <c r="A25" s="65" t="s">
        <v>33</v>
      </c>
      <c r="B25" s="64"/>
      <c r="C25" s="68"/>
      <c r="D25" s="71">
        <f t="shared" si="4"/>
        <v>0</v>
      </c>
      <c r="E25" s="52"/>
      <c r="F25" s="52"/>
      <c r="G25" s="52"/>
    </row>
    <row r="26" spans="1:10">
      <c r="A26" s="40" t="s">
        <v>34</v>
      </c>
      <c r="B26" s="52"/>
      <c r="C26" s="69"/>
      <c r="D26" s="71">
        <f t="shared" si="4"/>
        <v>0</v>
      </c>
      <c r="E26" s="52"/>
      <c r="F26" s="52"/>
      <c r="G26" s="52"/>
    </row>
    <row r="27" spans="1:10">
      <c r="A27" s="40" t="s">
        <v>35</v>
      </c>
      <c r="B27" s="52"/>
      <c r="C27" s="68"/>
      <c r="D27" s="73">
        <f t="shared" si="4"/>
        <v>0</v>
      </c>
      <c r="E27" s="63"/>
      <c r="F27" s="52"/>
      <c r="G27" s="52"/>
      <c r="I27" s="7"/>
    </row>
    <row r="28" spans="1:10">
      <c r="A28" s="40" t="s">
        <v>36</v>
      </c>
      <c r="B28" s="52"/>
      <c r="C28" s="52"/>
      <c r="D28" s="72">
        <f t="shared" si="4"/>
        <v>0</v>
      </c>
      <c r="E28" s="52"/>
      <c r="F28" s="52"/>
      <c r="G28" s="52"/>
      <c r="H28" s="10" t="s">
        <v>37</v>
      </c>
      <c r="I28" s="11"/>
      <c r="J28" s="11"/>
    </row>
    <row r="29" spans="1:10">
      <c r="A29" s="40" t="s">
        <v>38</v>
      </c>
      <c r="B29" s="52"/>
      <c r="C29" s="52"/>
      <c r="D29" s="83">
        <f t="shared" si="4"/>
        <v>0</v>
      </c>
      <c r="E29" s="51"/>
      <c r="F29" s="52"/>
      <c r="G29" s="52"/>
      <c r="H29" s="12"/>
      <c r="I29" s="7"/>
      <c r="J29" s="7"/>
    </row>
    <row r="30" spans="1:10">
      <c r="A30" s="40" t="s">
        <v>39</v>
      </c>
      <c r="B30" s="52"/>
      <c r="C30" s="52"/>
      <c r="D30" s="52">
        <f t="shared" si="4"/>
        <v>0</v>
      </c>
      <c r="E30" s="51"/>
      <c r="F30" s="52"/>
      <c r="G30" s="52"/>
      <c r="H30" s="12"/>
    </row>
    <row r="31" spans="1:10">
      <c r="A31" s="40" t="s">
        <v>40</v>
      </c>
      <c r="B31" s="52"/>
      <c r="C31" s="52"/>
      <c r="D31" s="52">
        <f t="shared" si="4"/>
        <v>0</v>
      </c>
      <c r="E31" s="51"/>
      <c r="F31" s="52"/>
      <c r="G31" s="52"/>
    </row>
    <row r="32" spans="1:10">
      <c r="A32" s="40"/>
      <c r="B32" s="52"/>
      <c r="C32" s="52"/>
      <c r="D32" s="52"/>
      <c r="E32" s="52"/>
      <c r="F32" s="52"/>
      <c r="G32" s="52"/>
    </row>
    <row r="33" spans="1:8">
      <c r="A33" s="40"/>
      <c r="B33" s="52"/>
      <c r="C33" s="52"/>
      <c r="D33" s="52"/>
      <c r="E33" s="52"/>
      <c r="F33" s="52"/>
      <c r="G33" s="52"/>
    </row>
    <row r="34" spans="1:8">
      <c r="A34" s="36" t="s">
        <v>9</v>
      </c>
      <c r="B34" s="58">
        <f t="shared" ref="B34:C34" si="5">SUM(B21:B33)</f>
        <v>122.9</v>
      </c>
      <c r="C34" s="58">
        <f t="shared" si="5"/>
        <v>160</v>
      </c>
      <c r="D34" s="59">
        <f>SUM(-B34,C34)</f>
        <v>37.099999999999994</v>
      </c>
      <c r="E34" s="60"/>
      <c r="F34" s="60"/>
      <c r="G34" s="60"/>
    </row>
    <row r="37" spans="1:8" ht="15" customHeight="1">
      <c r="A37" s="34" t="s">
        <v>41</v>
      </c>
      <c r="B37" s="38"/>
      <c r="C37" s="39"/>
      <c r="D37" s="38"/>
      <c r="E37" s="38"/>
      <c r="F37" s="33"/>
      <c r="H37">
        <f>25*13</f>
        <v>325</v>
      </c>
    </row>
    <row r="38" spans="1:8">
      <c r="A38" s="35"/>
      <c r="B38" s="54" t="s">
        <v>4</v>
      </c>
      <c r="C38" s="54" t="s">
        <v>5</v>
      </c>
      <c r="D38" s="54" t="s">
        <v>6</v>
      </c>
      <c r="E38" s="54" t="s">
        <v>7</v>
      </c>
      <c r="F38" s="54" t="s">
        <v>8</v>
      </c>
      <c r="H38">
        <f>200/25</f>
        <v>8</v>
      </c>
    </row>
    <row r="39" spans="1:8">
      <c r="A39" s="35" t="s">
        <v>42</v>
      </c>
      <c r="B39" s="57">
        <f>B16+B40</f>
        <v>27.35</v>
      </c>
      <c r="C39" s="57">
        <f t="shared" ref="C39:F39" si="6">C16+C40</f>
        <v>23.75</v>
      </c>
      <c r="D39" s="57">
        <f t="shared" si="6"/>
        <v>34</v>
      </c>
      <c r="E39" s="57">
        <f t="shared" si="6"/>
        <v>25.95</v>
      </c>
      <c r="F39" s="57">
        <f t="shared" si="6"/>
        <v>27.85</v>
      </c>
    </row>
    <row r="40" spans="1:8">
      <c r="A40" s="35" t="s">
        <v>43</v>
      </c>
      <c r="B40" s="61">
        <f>Yhteenveto!L2</f>
        <v>0</v>
      </c>
      <c r="C40" s="57">
        <f>Yhteenveto!L3</f>
        <v>0</v>
      </c>
      <c r="D40" s="61">
        <f>Yhteenveto!L4</f>
        <v>8</v>
      </c>
      <c r="E40" s="57">
        <f>Yhteenveto!L5</f>
        <v>0</v>
      </c>
      <c r="F40" s="57">
        <f>Yhteenveto!L6</f>
        <v>0</v>
      </c>
    </row>
    <row r="41" spans="1:8">
      <c r="A41" s="35" t="s">
        <v>44</v>
      </c>
      <c r="B41" s="57">
        <f>F21-B39</f>
        <v>4.6499999999999986</v>
      </c>
      <c r="C41" s="57">
        <f>F21-C39</f>
        <v>8.25</v>
      </c>
      <c r="D41" s="57">
        <f>F21-D39</f>
        <v>-2</v>
      </c>
      <c r="E41" s="57">
        <f>F21-E39</f>
        <v>6.0500000000000007</v>
      </c>
      <c r="F41" s="57">
        <f>F21-F39</f>
        <v>4.1499999999999986</v>
      </c>
    </row>
    <row r="42" spans="1:8">
      <c r="A42" s="35" t="s">
        <v>45</v>
      </c>
      <c r="B42" s="62">
        <f>((B39)/F21)</f>
        <v>0.85468750000000004</v>
      </c>
      <c r="C42" s="62">
        <f>((C39)/F21)</f>
        <v>0.7421875</v>
      </c>
      <c r="D42" s="62">
        <f>((D39)/F21)</f>
        <v>1.0625</v>
      </c>
      <c r="E42" s="62">
        <f>((E39)/F21)</f>
        <v>0.81093749999999998</v>
      </c>
      <c r="F42" s="62">
        <f>((F39)/F21)</f>
        <v>0.87031250000000004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33"/>
  <sheetViews>
    <sheetView workbookViewId="0" xr3:uid="{7BE570AB-09E9-518F-B8F7-3F91B7162CA9}">
      <selection activeCell="A2" sqref="A2:G29"/>
    </sheetView>
  </sheetViews>
  <sheetFormatPr defaultColWidth="14.42578125" defaultRowHeight="15" customHeight="1"/>
  <cols>
    <col min="1" max="1" width="11.140625" customWidth="1"/>
    <col min="2" max="2" width="38.42578125" customWidth="1"/>
    <col min="3" max="10" width="8.7109375" customWidth="1"/>
    <col min="11" max="11" width="14.85546875" customWidth="1"/>
    <col min="12" max="13" width="8.7109375" customWidth="1"/>
    <col min="14" max="14" width="19.28515625" customWidth="1"/>
    <col min="15" max="15" width="11" customWidth="1"/>
    <col min="16" max="16" width="9.85546875" customWidth="1"/>
    <col min="17" max="26" width="8.7109375" customWidth="1"/>
  </cols>
  <sheetData>
    <row r="1" spans="1:15" ht="15" customHeight="1">
      <c r="A1" s="1" t="s">
        <v>46</v>
      </c>
      <c r="B1" s="1" t="s">
        <v>47</v>
      </c>
      <c r="C1" s="2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29"/>
      <c r="I1" s="29"/>
      <c r="J1" s="86"/>
      <c r="K1" s="1" t="s">
        <v>9</v>
      </c>
      <c r="N1" s="13" t="s">
        <v>1</v>
      </c>
      <c r="O1" s="14" t="s">
        <v>69</v>
      </c>
    </row>
    <row r="2" spans="1:15" ht="15" customHeight="1">
      <c r="A2" s="15"/>
      <c r="B2" s="4"/>
      <c r="C2" s="5"/>
      <c r="D2" s="4"/>
      <c r="E2" s="4"/>
      <c r="F2" s="4"/>
      <c r="G2" s="4"/>
      <c r="J2" s="1" t="s">
        <v>93</v>
      </c>
      <c r="K2" s="6">
        <f>SUM(C:C)</f>
        <v>0</v>
      </c>
      <c r="N2" s="13" t="s">
        <v>93</v>
      </c>
      <c r="O2" s="17"/>
    </row>
    <row r="3" spans="1:15" ht="15" customHeight="1">
      <c r="A3" s="15"/>
      <c r="B3" s="4"/>
      <c r="C3" s="4"/>
      <c r="D3" s="4"/>
      <c r="E3" s="4"/>
      <c r="F3" s="4"/>
      <c r="G3" s="4"/>
      <c r="J3" s="1" t="s">
        <v>94</v>
      </c>
      <c r="K3" s="4">
        <f>SUM(D:D)</f>
        <v>0</v>
      </c>
      <c r="N3" s="13" t="s">
        <v>94</v>
      </c>
      <c r="O3" s="17">
        <v>1</v>
      </c>
    </row>
    <row r="4" spans="1:15" ht="15" customHeight="1">
      <c r="A4" s="16"/>
      <c r="B4" s="5"/>
      <c r="C4" s="4"/>
      <c r="D4" s="4"/>
      <c r="E4" s="4"/>
      <c r="F4" s="4"/>
      <c r="G4" s="4"/>
      <c r="J4" s="1" t="s">
        <v>95</v>
      </c>
      <c r="K4" s="4">
        <f>SUM(E:E)</f>
        <v>0</v>
      </c>
      <c r="N4" s="13" t="s">
        <v>95</v>
      </c>
      <c r="O4" s="17">
        <v>1</v>
      </c>
    </row>
    <row r="5" spans="1:15" ht="15" customHeight="1">
      <c r="A5" s="16"/>
      <c r="B5" s="4"/>
      <c r="C5" s="17"/>
      <c r="D5" s="17"/>
      <c r="E5" s="17"/>
      <c r="F5" s="17"/>
      <c r="G5" s="17"/>
      <c r="J5" s="1" t="s">
        <v>96</v>
      </c>
      <c r="K5" s="4">
        <f>SUM(F:F)</f>
        <v>0</v>
      </c>
      <c r="N5" s="13" t="s">
        <v>96</v>
      </c>
      <c r="O5" s="17"/>
    </row>
    <row r="6" spans="1:15" ht="15" customHeight="1">
      <c r="A6" s="15"/>
      <c r="B6" s="4"/>
      <c r="C6" s="4"/>
      <c r="D6" s="4"/>
      <c r="E6" s="4"/>
      <c r="F6" s="4"/>
      <c r="G6" s="4"/>
      <c r="J6" s="1" t="s">
        <v>97</v>
      </c>
      <c r="K6" s="4">
        <f>SUM(G:G)</f>
        <v>0</v>
      </c>
      <c r="N6" s="13" t="s">
        <v>97</v>
      </c>
      <c r="O6" s="17">
        <v>0.5</v>
      </c>
    </row>
    <row r="7" spans="1:15" ht="15" customHeight="1">
      <c r="A7" s="15"/>
      <c r="B7" s="4"/>
      <c r="C7" s="4"/>
      <c r="D7" s="4"/>
      <c r="E7" s="4"/>
      <c r="F7" s="4"/>
      <c r="G7" s="4"/>
      <c r="J7" s="1"/>
      <c r="K7" s="4"/>
      <c r="N7" s="13"/>
      <c r="O7" s="17"/>
    </row>
    <row r="8" spans="1:15" ht="15" customHeight="1">
      <c r="A8" s="4"/>
      <c r="B8" s="4"/>
      <c r="C8" s="4"/>
      <c r="D8" s="4"/>
      <c r="E8" s="4"/>
      <c r="F8" s="4"/>
      <c r="G8" s="4"/>
      <c r="J8" s="1" t="s">
        <v>16</v>
      </c>
      <c r="K8" s="4">
        <f>SUM(K2:K6)</f>
        <v>0</v>
      </c>
      <c r="N8" s="13" t="s">
        <v>16</v>
      </c>
      <c r="O8" s="17"/>
    </row>
    <row r="9" spans="1:15">
      <c r="A9" s="15"/>
      <c r="B9" s="26"/>
      <c r="C9" s="4"/>
      <c r="D9" s="4"/>
      <c r="E9" s="4"/>
      <c r="F9" s="4"/>
      <c r="G9" s="4"/>
    </row>
    <row r="10" spans="1:15">
      <c r="A10" s="15"/>
      <c r="B10" s="4"/>
      <c r="C10" s="4"/>
      <c r="D10" s="4"/>
      <c r="E10" s="4"/>
      <c r="F10" s="4"/>
      <c r="G10" s="4"/>
    </row>
    <row r="11" spans="1:15">
      <c r="A11" s="18"/>
      <c r="B11" s="4"/>
      <c r="C11" s="4"/>
      <c r="D11" s="4"/>
      <c r="E11" s="4"/>
      <c r="F11" s="4"/>
      <c r="G11" s="4"/>
    </row>
    <row r="12" spans="1:15">
      <c r="A12" s="18"/>
      <c r="B12" s="4"/>
      <c r="C12" s="4"/>
      <c r="D12" s="4"/>
      <c r="E12" s="4"/>
      <c r="F12" s="4"/>
      <c r="G12" s="4"/>
    </row>
    <row r="13" spans="1:15">
      <c r="A13" s="15"/>
      <c r="B13" s="4"/>
      <c r="C13" s="4"/>
      <c r="D13" s="4"/>
      <c r="E13" s="4"/>
      <c r="F13" s="4"/>
      <c r="G13" s="4"/>
    </row>
    <row r="14" spans="1:15">
      <c r="A14" s="15"/>
      <c r="B14" s="4"/>
      <c r="C14" s="4"/>
      <c r="D14" s="4"/>
      <c r="E14" s="4"/>
      <c r="F14" s="4"/>
      <c r="G14" s="4"/>
    </row>
    <row r="15" spans="1:15">
      <c r="A15" s="15"/>
      <c r="B15" s="4"/>
      <c r="C15" s="4"/>
      <c r="D15" s="4"/>
      <c r="E15" s="4"/>
      <c r="F15" s="4"/>
      <c r="G15" s="4"/>
    </row>
    <row r="16" spans="1:15">
      <c r="A16" s="15"/>
      <c r="B16" s="22"/>
      <c r="C16" s="4"/>
      <c r="D16" s="4"/>
      <c r="E16" s="4"/>
      <c r="F16" s="4"/>
      <c r="G16" s="4"/>
    </row>
    <row r="17" spans="1:13">
      <c r="A17" s="15"/>
      <c r="B17" s="4"/>
      <c r="C17" s="4"/>
      <c r="D17" s="4"/>
      <c r="E17" s="4"/>
      <c r="F17" s="4"/>
      <c r="G17" s="4"/>
      <c r="I17" s="21"/>
      <c r="J17" s="21"/>
      <c r="K17" s="21"/>
      <c r="L17" s="21"/>
      <c r="M17" s="21"/>
    </row>
    <row r="18" spans="1:13">
      <c r="A18" s="4"/>
      <c r="B18" s="26"/>
      <c r="C18" s="4"/>
      <c r="D18" s="4"/>
      <c r="E18" s="4"/>
      <c r="F18" s="4"/>
      <c r="G18" s="4"/>
      <c r="I18" s="21"/>
      <c r="J18" s="21"/>
      <c r="K18" s="21"/>
      <c r="L18" s="21"/>
      <c r="M18" s="21"/>
    </row>
    <row r="19" spans="1:13">
      <c r="A19" s="4"/>
      <c r="B19" s="4"/>
      <c r="C19" s="4"/>
      <c r="D19" s="4"/>
      <c r="E19" s="4"/>
      <c r="F19" s="4"/>
      <c r="G19" s="4"/>
      <c r="I19" s="21"/>
      <c r="J19" s="23"/>
      <c r="K19" s="21"/>
      <c r="L19" s="21"/>
      <c r="M19" s="21"/>
    </row>
    <row r="20" spans="1:13">
      <c r="A20" s="15"/>
      <c r="B20" s="4"/>
      <c r="C20" s="4"/>
      <c r="D20" s="4"/>
      <c r="E20" s="4"/>
      <c r="F20" s="4"/>
      <c r="G20" s="4"/>
      <c r="I20" s="21"/>
      <c r="J20" s="23"/>
      <c r="K20" s="21"/>
      <c r="L20" s="21"/>
      <c r="M20" s="21"/>
    </row>
    <row r="21" spans="1:13">
      <c r="A21" s="15"/>
      <c r="B21" s="4"/>
      <c r="C21" s="4"/>
      <c r="D21" s="4"/>
      <c r="E21" s="4"/>
      <c r="F21" s="4"/>
      <c r="G21" s="4"/>
      <c r="I21" s="21"/>
      <c r="J21" s="23"/>
      <c r="K21" s="21"/>
      <c r="L21" s="21"/>
      <c r="M21" s="21"/>
    </row>
    <row r="22" spans="1:13">
      <c r="A22" s="4"/>
      <c r="B22" s="4"/>
      <c r="C22" s="4"/>
      <c r="D22" s="4"/>
      <c r="E22" s="4"/>
      <c r="F22" s="4"/>
      <c r="G22" s="4"/>
      <c r="I22" s="21"/>
      <c r="J22" s="23"/>
      <c r="K22" s="21"/>
      <c r="L22" s="21"/>
      <c r="M22" s="21"/>
    </row>
    <row r="23" spans="1:13">
      <c r="A23" s="4"/>
      <c r="B23" s="4"/>
      <c r="C23" s="4"/>
      <c r="D23" s="4"/>
      <c r="E23" s="4"/>
      <c r="F23" s="4"/>
      <c r="G23" s="4"/>
      <c r="I23" s="21"/>
      <c r="J23" s="23"/>
      <c r="K23" s="21"/>
      <c r="L23" s="21"/>
      <c r="M23" s="21"/>
    </row>
    <row r="24" spans="1:13">
      <c r="A24" s="15"/>
      <c r="B24" s="4"/>
      <c r="C24" s="4"/>
      <c r="D24" s="4"/>
      <c r="E24" s="4"/>
      <c r="F24" s="4"/>
      <c r="G24" s="4"/>
      <c r="I24" s="21"/>
      <c r="J24" s="23"/>
      <c r="K24" s="21"/>
      <c r="L24" s="21"/>
      <c r="M24" s="21"/>
    </row>
    <row r="25" spans="1:13">
      <c r="A25" s="4"/>
      <c r="B25" s="4"/>
      <c r="C25" s="4"/>
      <c r="D25" s="4"/>
      <c r="E25" s="4"/>
      <c r="F25" s="4"/>
      <c r="G25" s="4"/>
      <c r="I25" s="21"/>
      <c r="J25" s="23"/>
      <c r="K25" s="21"/>
      <c r="L25" s="21"/>
      <c r="M25" s="23"/>
    </row>
    <row r="26" spans="1:13">
      <c r="A26" s="4"/>
      <c r="B26" s="27"/>
      <c r="C26" s="4"/>
      <c r="D26" s="4"/>
      <c r="E26" s="4"/>
      <c r="F26" s="4"/>
      <c r="G26" s="4"/>
    </row>
    <row r="27" spans="1:13">
      <c r="A27" s="17"/>
      <c r="B27" s="22"/>
      <c r="C27" s="17"/>
      <c r="D27" s="17"/>
      <c r="E27" s="17"/>
      <c r="F27" s="17"/>
      <c r="G27" s="17"/>
    </row>
    <row r="28" spans="1:13">
      <c r="A28" s="17"/>
      <c r="B28" s="17"/>
      <c r="C28" s="17"/>
      <c r="D28" s="17"/>
      <c r="E28" s="17"/>
      <c r="F28" s="17"/>
      <c r="G28" s="17"/>
    </row>
    <row r="29" spans="1:13">
      <c r="A29" s="17"/>
      <c r="B29" s="17"/>
      <c r="C29" s="17"/>
      <c r="D29" s="17"/>
      <c r="E29" s="17"/>
      <c r="F29" s="17"/>
      <c r="G29" s="17"/>
    </row>
    <row r="30" spans="1:13">
      <c r="A30" s="17"/>
      <c r="B30" s="17"/>
      <c r="C30" s="17"/>
      <c r="D30" s="17"/>
      <c r="E30" s="17"/>
      <c r="F30" s="17"/>
      <c r="G30" s="17"/>
    </row>
    <row r="31" spans="1:13">
      <c r="A31" s="17"/>
      <c r="B31" s="17"/>
      <c r="C31" s="17"/>
      <c r="D31" s="17"/>
      <c r="E31" s="17"/>
      <c r="F31" s="17"/>
      <c r="G31" s="17"/>
    </row>
    <row r="32" spans="1:13">
      <c r="A32" s="17"/>
      <c r="B32" s="17"/>
      <c r="C32" s="17"/>
      <c r="D32" s="17"/>
      <c r="E32" s="17"/>
      <c r="F32" s="17"/>
      <c r="G32" s="17"/>
    </row>
    <row r="33" spans="1:7">
      <c r="A33" s="17"/>
      <c r="B33" s="17"/>
      <c r="C33" s="17"/>
      <c r="D33" s="17"/>
      <c r="E33" s="17"/>
      <c r="F33" s="17"/>
      <c r="G33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29"/>
  <sheetViews>
    <sheetView workbookViewId="0" xr3:uid="{65FA3815-DCC1-5481-872F-D2879ED395ED}">
      <selection activeCell="A2" sqref="A2:G20"/>
    </sheetView>
  </sheetViews>
  <sheetFormatPr defaultColWidth="14.42578125" defaultRowHeight="15" customHeight="1"/>
  <cols>
    <col min="1" max="1" width="11.140625" customWidth="1"/>
    <col min="2" max="2" width="38.42578125" customWidth="1"/>
    <col min="3" max="10" width="8.7109375" customWidth="1"/>
    <col min="11" max="11" width="14.85546875" customWidth="1"/>
    <col min="12" max="13" width="8.7109375" customWidth="1"/>
    <col min="14" max="14" width="19.28515625" customWidth="1"/>
    <col min="15" max="15" width="12.85546875" customWidth="1"/>
    <col min="16" max="16" width="9.85546875" customWidth="1"/>
    <col min="17" max="26" width="8.7109375" customWidth="1"/>
  </cols>
  <sheetData>
    <row r="1" spans="1:15" ht="15" customHeight="1">
      <c r="A1" s="1" t="s">
        <v>46</v>
      </c>
      <c r="B1" s="1" t="s">
        <v>47</v>
      </c>
      <c r="C1" s="2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3"/>
      <c r="I1" s="3"/>
      <c r="J1" s="86"/>
      <c r="K1" s="1" t="s">
        <v>9</v>
      </c>
      <c r="N1" s="13" t="s">
        <v>1</v>
      </c>
      <c r="O1" s="19" t="s">
        <v>69</v>
      </c>
    </row>
    <row r="2" spans="1:15" ht="15" customHeight="1">
      <c r="A2" s="15"/>
      <c r="B2" s="4"/>
      <c r="C2" s="5"/>
      <c r="D2" s="4"/>
      <c r="E2" s="4"/>
      <c r="F2" s="4"/>
      <c r="G2" s="4"/>
      <c r="J2" s="1" t="s">
        <v>93</v>
      </c>
      <c r="K2" s="6">
        <f>SUM(C:C)</f>
        <v>0</v>
      </c>
      <c r="N2" s="13" t="s">
        <v>93</v>
      </c>
      <c r="O2" s="17"/>
    </row>
    <row r="3" spans="1:15" ht="15" customHeight="1">
      <c r="A3" s="15"/>
      <c r="B3" s="4"/>
      <c r="C3" s="4"/>
      <c r="D3" s="4"/>
      <c r="E3" s="4"/>
      <c r="F3" s="4"/>
      <c r="G3" s="4"/>
      <c r="J3" s="1" t="s">
        <v>94</v>
      </c>
      <c r="K3" s="4">
        <f>SUM(D:D)</f>
        <v>0</v>
      </c>
      <c r="N3" s="13" t="s">
        <v>94</v>
      </c>
      <c r="O3" s="17"/>
    </row>
    <row r="4" spans="1:15" ht="15" customHeight="1">
      <c r="A4" s="16"/>
      <c r="B4" s="4"/>
      <c r="C4" s="4"/>
      <c r="D4" s="4"/>
      <c r="E4" s="4"/>
      <c r="F4" s="4"/>
      <c r="G4" s="4"/>
      <c r="J4" s="1" t="s">
        <v>95</v>
      </c>
      <c r="K4" s="4">
        <f>SUM(E:E)</f>
        <v>0</v>
      </c>
      <c r="N4" s="13" t="s">
        <v>95</v>
      </c>
      <c r="O4" s="17"/>
    </row>
    <row r="5" spans="1:15" ht="15" customHeight="1">
      <c r="A5" s="16"/>
      <c r="B5" s="17"/>
      <c r="C5" s="17"/>
      <c r="D5" s="17"/>
      <c r="E5" s="17"/>
      <c r="F5" s="17"/>
      <c r="G5" s="17"/>
      <c r="J5" s="1" t="s">
        <v>96</v>
      </c>
      <c r="K5" s="4">
        <f>SUM(F:F)</f>
        <v>0</v>
      </c>
      <c r="N5" s="13" t="s">
        <v>96</v>
      </c>
      <c r="O5" s="17"/>
    </row>
    <row r="6" spans="1:15" ht="15" customHeight="1">
      <c r="A6" s="17"/>
      <c r="B6" s="17"/>
      <c r="C6" s="17"/>
      <c r="D6" s="17"/>
      <c r="E6" s="17"/>
      <c r="F6" s="17"/>
      <c r="G6" s="17"/>
      <c r="J6" s="1" t="s">
        <v>97</v>
      </c>
      <c r="K6" s="4">
        <f>SUM(G:G)</f>
        <v>0</v>
      </c>
      <c r="N6" s="13" t="s">
        <v>97</v>
      </c>
      <c r="O6" s="17">
        <v>1</v>
      </c>
    </row>
    <row r="7" spans="1:15" ht="15" customHeight="1">
      <c r="A7" s="15"/>
      <c r="B7" s="4"/>
      <c r="C7" s="4"/>
      <c r="D7" s="4"/>
      <c r="E7" s="4"/>
      <c r="F7" s="4"/>
      <c r="G7" s="4"/>
      <c r="J7" s="1"/>
      <c r="K7" s="4"/>
      <c r="N7" s="13"/>
      <c r="O7" s="17"/>
    </row>
    <row r="8" spans="1:15" ht="15" customHeight="1">
      <c r="A8" s="4"/>
      <c r="B8" s="27"/>
      <c r="C8" s="4"/>
      <c r="D8" s="4"/>
      <c r="E8" s="4"/>
      <c r="F8" s="4"/>
      <c r="G8" s="4"/>
      <c r="J8" s="1" t="s">
        <v>16</v>
      </c>
      <c r="K8" s="4">
        <f>SUM(K2:K6)</f>
        <v>0</v>
      </c>
      <c r="N8" s="13" t="s">
        <v>16</v>
      </c>
      <c r="O8" s="17"/>
    </row>
    <row r="9" spans="1:15">
      <c r="A9" s="4"/>
      <c r="B9" s="4"/>
      <c r="C9" s="4"/>
      <c r="D9" s="4"/>
      <c r="E9" s="4"/>
      <c r="F9" s="4"/>
      <c r="G9" s="4"/>
    </row>
    <row r="10" spans="1:15">
      <c r="A10" s="15"/>
      <c r="B10" s="4"/>
      <c r="C10" s="4"/>
      <c r="D10" s="4"/>
      <c r="E10" s="4"/>
      <c r="F10" s="4"/>
      <c r="G10" s="4"/>
    </row>
    <row r="11" spans="1:15">
      <c r="A11" s="15"/>
      <c r="B11" s="4"/>
      <c r="C11" s="4"/>
      <c r="D11" s="4"/>
      <c r="E11" s="4"/>
      <c r="F11" s="4"/>
      <c r="G11" s="4"/>
    </row>
    <row r="12" spans="1:15">
      <c r="A12" s="18"/>
      <c r="B12" s="4"/>
      <c r="C12" s="4"/>
      <c r="D12" s="4"/>
      <c r="E12" s="4"/>
      <c r="F12" s="4"/>
      <c r="G12" s="4"/>
    </row>
    <row r="13" spans="1:15">
      <c r="A13" s="15"/>
      <c r="B13" s="4"/>
      <c r="C13" s="4"/>
      <c r="D13" s="4"/>
      <c r="E13" s="4"/>
      <c r="F13" s="4"/>
      <c r="G13" s="4"/>
    </row>
    <row r="14" spans="1:15">
      <c r="A14" s="15"/>
      <c r="B14" s="4"/>
      <c r="C14" s="4"/>
      <c r="D14" s="4"/>
      <c r="E14" s="4"/>
      <c r="F14" s="4"/>
      <c r="G14" s="4"/>
    </row>
    <row r="15" spans="1:15">
      <c r="A15" s="15"/>
      <c r="B15" s="4"/>
      <c r="C15" s="4"/>
      <c r="D15" s="4"/>
      <c r="E15" s="4"/>
      <c r="F15" s="4"/>
      <c r="G15" s="4"/>
    </row>
    <row r="16" spans="1:15">
      <c r="A16" s="15"/>
      <c r="B16" s="4"/>
      <c r="C16" s="4"/>
      <c r="D16" s="4"/>
      <c r="E16" s="4"/>
      <c r="F16" s="4"/>
      <c r="G16" s="4"/>
    </row>
    <row r="17" spans="1:7">
      <c r="A17" s="4"/>
      <c r="B17" s="4"/>
      <c r="C17" s="4"/>
      <c r="D17" s="4"/>
      <c r="E17" s="4"/>
      <c r="F17" s="4"/>
      <c r="G17" s="4"/>
    </row>
    <row r="18" spans="1:7">
      <c r="A18" s="4"/>
      <c r="B18" s="4"/>
      <c r="C18" s="4"/>
      <c r="D18" s="4"/>
      <c r="E18" s="4"/>
      <c r="F18" s="4"/>
      <c r="G18" s="4"/>
    </row>
    <row r="19" spans="1:7">
      <c r="A19" s="4"/>
      <c r="B19" s="4"/>
      <c r="C19" s="4"/>
      <c r="D19" s="4"/>
      <c r="E19" s="4"/>
      <c r="F19" s="4"/>
      <c r="G19" s="4"/>
    </row>
    <row r="20" spans="1:7">
      <c r="A20" s="15"/>
      <c r="B20" s="4"/>
      <c r="C20" s="4"/>
      <c r="D20" s="4"/>
      <c r="E20" s="4"/>
      <c r="F20" s="4"/>
      <c r="G20" s="4"/>
    </row>
    <row r="2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  <row r="24" spans="1:7">
      <c r="A24" s="17"/>
      <c r="B24" s="17"/>
      <c r="C24" s="17"/>
      <c r="D24" s="17"/>
      <c r="E24" s="17"/>
      <c r="F24" s="17"/>
      <c r="G24" s="17"/>
    </row>
    <row r="25" spans="1:7">
      <c r="A25" s="17"/>
      <c r="B25" s="17"/>
      <c r="C25" s="17"/>
      <c r="D25" s="17"/>
      <c r="E25" s="17"/>
      <c r="F25" s="17"/>
      <c r="G25" s="17"/>
    </row>
    <row r="26" spans="1:7">
      <c r="A26" s="17"/>
      <c r="B26" s="17"/>
      <c r="C26" s="17"/>
      <c r="D26" s="17"/>
      <c r="E26" s="17"/>
      <c r="F26" s="17"/>
      <c r="G26" s="17"/>
    </row>
    <row r="27" spans="1:7">
      <c r="A27" s="17"/>
      <c r="B27" s="17"/>
      <c r="C27" s="17"/>
      <c r="D27" s="17"/>
      <c r="E27" s="17"/>
      <c r="F27" s="17"/>
      <c r="G27" s="17"/>
    </row>
    <row r="28" spans="1:7">
      <c r="A28" s="17"/>
      <c r="B28" s="17"/>
      <c r="C28" s="17"/>
      <c r="D28" s="17"/>
      <c r="E28" s="17"/>
      <c r="F28" s="17"/>
      <c r="G28" s="17"/>
    </row>
    <row r="29" spans="1:7">
      <c r="A29" s="17"/>
      <c r="B29" s="17"/>
      <c r="C29" s="17"/>
      <c r="D29" s="17"/>
      <c r="E29" s="17"/>
      <c r="F29" s="17"/>
      <c r="G29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26"/>
  <sheetViews>
    <sheetView workbookViewId="0" xr3:uid="{FF0BDA26-1AD6-5648-BD9A-E01AA4DDCA7C}">
      <selection activeCell="A2" sqref="A2:G15"/>
    </sheetView>
  </sheetViews>
  <sheetFormatPr defaultColWidth="14.42578125" defaultRowHeight="15" customHeight="1"/>
  <cols>
    <col min="1" max="1" width="11.140625" customWidth="1"/>
    <col min="2" max="2" width="38.42578125" customWidth="1"/>
    <col min="3" max="10" width="8.7109375" customWidth="1"/>
    <col min="11" max="11" width="14.85546875" customWidth="1"/>
    <col min="12" max="13" width="8.7109375" customWidth="1"/>
    <col min="14" max="14" width="19.28515625" customWidth="1"/>
    <col min="15" max="16" width="12.7109375" customWidth="1"/>
    <col min="17" max="26" width="8.7109375" customWidth="1"/>
  </cols>
  <sheetData>
    <row r="1" spans="1:15" ht="15" customHeight="1">
      <c r="A1" s="1" t="s">
        <v>46</v>
      </c>
      <c r="B1" s="1" t="s">
        <v>47</v>
      </c>
      <c r="C1" s="2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3"/>
      <c r="I1" s="3"/>
      <c r="J1" s="86"/>
      <c r="K1" s="1" t="s">
        <v>9</v>
      </c>
      <c r="N1" s="13" t="s">
        <v>1</v>
      </c>
      <c r="O1" s="19" t="s">
        <v>69</v>
      </c>
    </row>
    <row r="2" spans="1:15" ht="15" customHeight="1">
      <c r="A2" s="15"/>
      <c r="B2" s="4"/>
      <c r="C2" s="5"/>
      <c r="D2" s="4"/>
      <c r="E2" s="4"/>
      <c r="F2" s="4"/>
      <c r="G2" s="4"/>
      <c r="J2" s="1" t="s">
        <v>93</v>
      </c>
      <c r="K2" s="6">
        <f>SUM(C:C)</f>
        <v>0</v>
      </c>
      <c r="N2" s="13" t="s">
        <v>93</v>
      </c>
      <c r="O2" s="17"/>
    </row>
    <row r="3" spans="1:15" ht="15" customHeight="1">
      <c r="A3" s="15"/>
      <c r="B3" s="4"/>
      <c r="C3" s="4"/>
      <c r="D3" s="4"/>
      <c r="E3" s="4"/>
      <c r="F3" s="4"/>
      <c r="G3" s="4"/>
      <c r="J3" s="1" t="s">
        <v>94</v>
      </c>
      <c r="K3" s="4">
        <f>SUM(D:D)</f>
        <v>0</v>
      </c>
      <c r="N3" s="13" t="s">
        <v>94</v>
      </c>
      <c r="O3" s="17"/>
    </row>
    <row r="4" spans="1:15" ht="15" customHeight="1">
      <c r="A4" s="16"/>
      <c r="B4" s="4"/>
      <c r="C4" s="4"/>
      <c r="D4" s="4"/>
      <c r="E4" s="4"/>
      <c r="F4" s="4"/>
      <c r="G4" s="4"/>
      <c r="J4" s="1" t="s">
        <v>95</v>
      </c>
      <c r="K4" s="4">
        <f>SUM(E:E)</f>
        <v>0</v>
      </c>
      <c r="N4" s="13" t="s">
        <v>95</v>
      </c>
      <c r="O4" s="17"/>
    </row>
    <row r="5" spans="1:15" ht="15" customHeight="1">
      <c r="A5" s="16"/>
      <c r="B5" s="17"/>
      <c r="C5" s="17"/>
      <c r="D5" s="17"/>
      <c r="E5" s="17"/>
      <c r="F5" s="17"/>
      <c r="G5" s="17"/>
      <c r="J5" s="1" t="s">
        <v>96</v>
      </c>
      <c r="K5" s="4">
        <f>SUM(F:F)</f>
        <v>0</v>
      </c>
      <c r="N5" s="13" t="s">
        <v>96</v>
      </c>
      <c r="O5" s="17">
        <v>3</v>
      </c>
    </row>
    <row r="6" spans="1:15" ht="15" customHeight="1">
      <c r="A6" s="16"/>
      <c r="B6" s="17"/>
      <c r="C6" s="17"/>
      <c r="D6" s="17"/>
      <c r="E6" s="17"/>
      <c r="F6" s="17"/>
      <c r="G6" s="17"/>
      <c r="J6" s="1" t="s">
        <v>97</v>
      </c>
      <c r="K6" s="4">
        <f>SUM(G:G)</f>
        <v>0</v>
      </c>
      <c r="N6" s="13" t="s">
        <v>97</v>
      </c>
      <c r="O6" s="17"/>
    </row>
    <row r="7" spans="1:15" ht="15" customHeight="1">
      <c r="A7" s="15"/>
      <c r="B7" s="4"/>
      <c r="C7" s="4"/>
      <c r="D7" s="4"/>
      <c r="E7" s="4"/>
      <c r="F7" s="4"/>
      <c r="G7" s="4"/>
      <c r="J7" s="1"/>
      <c r="K7" s="4"/>
      <c r="N7" s="13"/>
      <c r="O7" s="17"/>
    </row>
    <row r="8" spans="1:15" ht="15" customHeight="1">
      <c r="A8" s="15"/>
      <c r="B8" s="4"/>
      <c r="C8" s="4"/>
      <c r="D8" s="4"/>
      <c r="E8" s="4"/>
      <c r="F8" s="4"/>
      <c r="G8" s="4"/>
      <c r="J8" s="1" t="s">
        <v>16</v>
      </c>
      <c r="K8" s="4">
        <f>SUM(K2:K6)</f>
        <v>0</v>
      </c>
      <c r="N8" s="13" t="s">
        <v>16</v>
      </c>
      <c r="O8" s="17"/>
    </row>
    <row r="9" spans="1:15">
      <c r="A9" s="15"/>
      <c r="B9" s="4"/>
      <c r="C9" s="4"/>
      <c r="D9" s="4"/>
      <c r="E9" s="4"/>
      <c r="F9" s="4"/>
      <c r="G9" s="4"/>
    </row>
    <row r="10" spans="1:15">
      <c r="A10" s="15"/>
      <c r="B10" s="4"/>
      <c r="C10" s="4"/>
      <c r="D10" s="4"/>
      <c r="E10" s="4"/>
      <c r="F10" s="4"/>
      <c r="G10" s="4"/>
    </row>
    <row r="11" spans="1:15">
      <c r="A11" s="15"/>
      <c r="B11" s="4"/>
      <c r="C11" s="4"/>
      <c r="D11" s="4"/>
      <c r="E11" s="4"/>
      <c r="F11" s="4"/>
      <c r="G11" s="4"/>
    </row>
    <row r="12" spans="1:15">
      <c r="A12" s="17"/>
      <c r="B12" s="17"/>
      <c r="C12" s="17"/>
      <c r="D12" s="17"/>
      <c r="E12" s="17"/>
      <c r="F12" s="17"/>
      <c r="G12" s="17"/>
    </row>
    <row r="13" spans="1:15">
      <c r="A13" s="18"/>
      <c r="B13" s="4"/>
      <c r="C13" s="4"/>
      <c r="D13" s="4"/>
      <c r="E13" s="4"/>
      <c r="F13" s="4"/>
      <c r="G13" s="4"/>
    </row>
    <row r="14" spans="1:15">
      <c r="A14" s="18"/>
      <c r="B14" s="4"/>
      <c r="C14" s="4"/>
      <c r="D14" s="4"/>
      <c r="E14" s="4"/>
      <c r="F14" s="4"/>
      <c r="G14" s="4"/>
    </row>
    <row r="15" spans="1:15">
      <c r="A15" s="15"/>
      <c r="B15" s="4"/>
      <c r="C15" s="4"/>
      <c r="D15" s="4"/>
      <c r="E15" s="4"/>
      <c r="F15" s="4"/>
      <c r="G15" s="4"/>
    </row>
    <row r="16" spans="1:15">
      <c r="A16" s="15"/>
      <c r="B16" s="4"/>
      <c r="C16" s="4"/>
      <c r="D16" s="4"/>
      <c r="E16" s="4"/>
      <c r="F16" s="4"/>
      <c r="G16" s="4"/>
    </row>
    <row r="17" spans="1:7">
      <c r="A17" s="15"/>
      <c r="B17" s="4"/>
      <c r="C17" s="4"/>
      <c r="D17" s="4"/>
      <c r="E17" s="4"/>
      <c r="F17" s="4"/>
      <c r="G17" s="4"/>
    </row>
    <row r="18" spans="1:7">
      <c r="A18" s="4"/>
      <c r="B18" s="4"/>
      <c r="C18" s="4"/>
      <c r="D18" s="4"/>
      <c r="E18" s="4"/>
      <c r="F18" s="4"/>
      <c r="G18" s="4"/>
    </row>
    <row r="19" spans="1:7">
      <c r="A19" s="4"/>
      <c r="B19" s="4"/>
      <c r="C19" s="4"/>
      <c r="D19" s="4"/>
      <c r="E19" s="4"/>
      <c r="F19" s="4"/>
      <c r="G19" s="4"/>
    </row>
    <row r="20" spans="1:7">
      <c r="A20" s="4"/>
      <c r="B20" s="4"/>
      <c r="C20" s="4"/>
      <c r="D20" s="4"/>
      <c r="E20" s="4"/>
      <c r="F20" s="4"/>
      <c r="G20" s="4"/>
    </row>
    <row r="2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  <row r="24" spans="1:7">
      <c r="A24" s="4"/>
      <c r="B24" s="4"/>
      <c r="C24" s="4"/>
      <c r="D24" s="4"/>
      <c r="E24" s="4"/>
      <c r="F24" s="4"/>
      <c r="G24" s="4"/>
    </row>
    <row r="25" spans="1:7">
      <c r="A25" s="17"/>
      <c r="B25" s="4"/>
      <c r="C25" s="17"/>
      <c r="D25" s="17"/>
      <c r="E25" s="17"/>
      <c r="F25" s="17"/>
      <c r="G25" s="17"/>
    </row>
    <row r="26" spans="1:7">
      <c r="A26" s="17"/>
      <c r="B26" s="4"/>
      <c r="C26" s="17"/>
      <c r="D26" s="17"/>
      <c r="E26" s="17"/>
      <c r="F26" s="17"/>
      <c r="G2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5"/>
  <sheetViews>
    <sheetView workbookViewId="0" xr3:uid="{958C4451-9541-5A59-BF78-D2F731DF1C81}">
      <selection activeCell="K7" sqref="K7"/>
    </sheetView>
  </sheetViews>
  <sheetFormatPr defaultColWidth="14.42578125" defaultRowHeight="15" customHeight="1"/>
  <cols>
    <col min="1" max="1" width="9.140625" customWidth="1"/>
    <col min="2" max="2" width="49.42578125" customWidth="1"/>
    <col min="3" max="10" width="9.140625" customWidth="1"/>
    <col min="11" max="11" width="14.85546875" customWidth="1"/>
    <col min="12" max="26" width="8.7109375" customWidth="1"/>
  </cols>
  <sheetData>
    <row r="1" spans="1:11">
      <c r="A1" s="47" t="s">
        <v>46</v>
      </c>
      <c r="B1" s="47" t="s">
        <v>47</v>
      </c>
      <c r="C1" s="48" t="s">
        <v>4</v>
      </c>
      <c r="D1" s="47" t="s">
        <v>5</v>
      </c>
      <c r="E1" s="47" t="s">
        <v>6</v>
      </c>
      <c r="F1" s="47" t="s">
        <v>7</v>
      </c>
      <c r="G1" s="47" t="s">
        <v>8</v>
      </c>
      <c r="H1" s="3"/>
      <c r="I1" s="3"/>
      <c r="J1" s="84"/>
      <c r="K1" s="47" t="s">
        <v>9</v>
      </c>
    </row>
    <row r="2" spans="1:11">
      <c r="A2" s="32">
        <v>43348</v>
      </c>
      <c r="B2" s="30" t="s">
        <v>48</v>
      </c>
      <c r="C2" s="5">
        <v>2</v>
      </c>
      <c r="D2" s="4"/>
      <c r="E2" s="4">
        <v>2</v>
      </c>
      <c r="F2" s="4">
        <v>2</v>
      </c>
      <c r="G2" s="4">
        <v>2</v>
      </c>
      <c r="J2" s="74" t="s">
        <v>4</v>
      </c>
      <c r="K2" s="6">
        <f>SUM(C:C)</f>
        <v>10.600000000000001</v>
      </c>
    </row>
    <row r="3" spans="1:11">
      <c r="A3" s="4"/>
      <c r="B3" s="31" t="s">
        <v>49</v>
      </c>
      <c r="C3" s="4">
        <v>0.5</v>
      </c>
      <c r="D3" s="4"/>
      <c r="E3" s="4">
        <v>0.5</v>
      </c>
      <c r="F3" s="4">
        <v>0.5</v>
      </c>
      <c r="G3" s="4">
        <v>0.5</v>
      </c>
      <c r="J3" s="74" t="s">
        <v>5</v>
      </c>
      <c r="K3" s="4">
        <f>SUM(D:D)</f>
        <v>7</v>
      </c>
    </row>
    <row r="4" spans="1:11">
      <c r="A4" s="4"/>
      <c r="B4" s="31" t="s">
        <v>50</v>
      </c>
      <c r="C4" s="4">
        <v>0.5</v>
      </c>
      <c r="D4" s="4"/>
      <c r="E4" s="4"/>
      <c r="F4" s="4"/>
      <c r="G4" s="4"/>
      <c r="J4" s="74" t="s">
        <v>6</v>
      </c>
      <c r="K4" s="4">
        <f>SUM(E:E)</f>
        <v>10.5</v>
      </c>
    </row>
    <row r="5" spans="1:11">
      <c r="A5" s="4"/>
      <c r="B5" s="31" t="s">
        <v>51</v>
      </c>
      <c r="C5" s="4">
        <v>1</v>
      </c>
      <c r="D5" s="4"/>
      <c r="E5" s="4"/>
      <c r="F5" s="4"/>
      <c r="G5" s="4"/>
      <c r="J5" s="74" t="s">
        <v>7</v>
      </c>
      <c r="K5" s="4">
        <f>SUM(F:F)</f>
        <v>10.7</v>
      </c>
    </row>
    <row r="6" spans="1:11">
      <c r="A6" s="4"/>
      <c r="B6" s="31" t="s">
        <v>52</v>
      </c>
      <c r="C6" s="4"/>
      <c r="D6" s="4"/>
      <c r="E6" s="4"/>
      <c r="F6" s="4"/>
      <c r="G6" s="4">
        <v>2</v>
      </c>
      <c r="J6" s="74" t="s">
        <v>8</v>
      </c>
      <c r="K6" s="4">
        <f>SUM(G:G)</f>
        <v>11.1</v>
      </c>
    </row>
    <row r="7" spans="1:11">
      <c r="A7" s="4"/>
      <c r="B7" s="31" t="s">
        <v>53</v>
      </c>
      <c r="C7" s="4">
        <v>0.2</v>
      </c>
      <c r="D7" s="4"/>
      <c r="E7" s="4">
        <v>1</v>
      </c>
      <c r="F7" s="4"/>
      <c r="G7" s="4"/>
      <c r="J7" s="75" t="s">
        <v>16</v>
      </c>
      <c r="K7" s="4">
        <f>SUM(K2:K6)</f>
        <v>49.9</v>
      </c>
    </row>
    <row r="8" spans="1:11">
      <c r="A8" s="4"/>
      <c r="B8" s="31" t="s">
        <v>54</v>
      </c>
      <c r="C8" s="4">
        <v>0.5</v>
      </c>
      <c r="D8" s="4">
        <v>0.5</v>
      </c>
      <c r="E8" s="4">
        <v>0.5</v>
      </c>
      <c r="F8" s="4">
        <v>0.5</v>
      </c>
      <c r="G8" s="4">
        <v>0.5</v>
      </c>
    </row>
    <row r="9" spans="1:11">
      <c r="A9" s="4"/>
      <c r="B9" s="31" t="s">
        <v>55</v>
      </c>
      <c r="C9" s="4"/>
      <c r="D9" s="4"/>
      <c r="E9" s="4"/>
      <c r="F9" s="4">
        <v>1</v>
      </c>
      <c r="G9" s="4"/>
    </row>
    <row r="10" spans="1:11">
      <c r="A10" s="4"/>
      <c r="B10" s="31" t="s">
        <v>56</v>
      </c>
      <c r="C10" s="4">
        <v>0.5</v>
      </c>
      <c r="D10" s="4">
        <v>0.5</v>
      </c>
      <c r="E10" s="4">
        <v>0.5</v>
      </c>
      <c r="F10" s="4">
        <v>0.5</v>
      </c>
      <c r="G10" s="4">
        <v>0.5</v>
      </c>
    </row>
    <row r="11" spans="1:11">
      <c r="A11" s="4"/>
      <c r="B11" s="31"/>
      <c r="C11" s="4"/>
      <c r="D11" s="4"/>
      <c r="E11" s="4"/>
      <c r="F11" s="4"/>
      <c r="G11" s="4"/>
    </row>
    <row r="12" spans="1:11">
      <c r="A12" s="32">
        <v>43355</v>
      </c>
      <c r="B12" s="31" t="s">
        <v>57</v>
      </c>
      <c r="C12" s="4">
        <v>0.5</v>
      </c>
      <c r="D12" s="4"/>
      <c r="E12" s="4">
        <v>0.5</v>
      </c>
      <c r="F12" s="4">
        <v>0.5</v>
      </c>
      <c r="G12" s="4">
        <v>1</v>
      </c>
    </row>
    <row r="13" spans="1:11">
      <c r="A13" s="4"/>
      <c r="B13" s="31" t="s">
        <v>58</v>
      </c>
      <c r="C13" s="4">
        <v>0.2</v>
      </c>
      <c r="D13" s="4"/>
      <c r="E13" s="4">
        <v>0.1</v>
      </c>
      <c r="F13" s="4"/>
      <c r="G13" s="4">
        <v>0.1</v>
      </c>
    </row>
    <row r="14" spans="1:11">
      <c r="A14" s="4"/>
      <c r="B14" s="31" t="s">
        <v>59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</row>
    <row r="15" spans="1:11">
      <c r="A15" s="4"/>
      <c r="B15" s="31" t="s">
        <v>60</v>
      </c>
      <c r="C15" s="4">
        <v>1.2</v>
      </c>
      <c r="D15" s="4"/>
      <c r="E15" s="4">
        <v>1</v>
      </c>
      <c r="F15" s="4"/>
      <c r="G15" s="4">
        <v>1</v>
      </c>
    </row>
    <row r="16" spans="1:11">
      <c r="A16" s="4"/>
      <c r="B16" s="31" t="s">
        <v>61</v>
      </c>
      <c r="C16" s="4">
        <v>1.5</v>
      </c>
      <c r="D16" s="4"/>
      <c r="E16" s="4">
        <v>0.2</v>
      </c>
      <c r="F16" s="4"/>
      <c r="G16" s="4"/>
    </row>
    <row r="17" spans="1:7">
      <c r="A17" s="4"/>
      <c r="B17" s="31" t="s">
        <v>62</v>
      </c>
      <c r="C17" s="4">
        <v>0.5</v>
      </c>
      <c r="D17" s="4"/>
      <c r="E17" s="4">
        <v>1.5</v>
      </c>
      <c r="F17" s="4"/>
      <c r="G17" s="4">
        <v>1</v>
      </c>
    </row>
    <row r="18" spans="1:7">
      <c r="A18" s="4"/>
      <c r="B18" s="31" t="s">
        <v>55</v>
      </c>
      <c r="C18" s="4"/>
      <c r="D18" s="4"/>
      <c r="E18" s="4"/>
      <c r="F18" s="4">
        <v>4</v>
      </c>
      <c r="G18" s="4"/>
    </row>
    <row r="19" spans="1:7">
      <c r="A19" s="4"/>
      <c r="B19" s="31" t="s">
        <v>63</v>
      </c>
      <c r="C19" s="4"/>
      <c r="D19" s="4"/>
      <c r="E19" s="4"/>
      <c r="F19" s="4">
        <v>0.2</v>
      </c>
      <c r="G19" s="4"/>
    </row>
    <row r="20" spans="1:7">
      <c r="A20" s="4"/>
      <c r="B20" s="31" t="s">
        <v>64</v>
      </c>
      <c r="C20" s="4">
        <v>0.5</v>
      </c>
      <c r="D20" s="4"/>
      <c r="E20" s="4">
        <v>0.5</v>
      </c>
      <c r="F20" s="4">
        <v>0.5</v>
      </c>
      <c r="G20" s="4">
        <v>0.5</v>
      </c>
    </row>
    <row r="21" spans="1:7">
      <c r="A21" s="4"/>
      <c r="B21" s="31" t="s">
        <v>65</v>
      </c>
      <c r="C21" s="4"/>
      <c r="D21" s="4"/>
      <c r="E21" s="4">
        <v>0.2</v>
      </c>
      <c r="F21" s="4"/>
      <c r="G21" s="4"/>
    </row>
    <row r="22" spans="1:7">
      <c r="A22" s="4"/>
      <c r="B22" s="31" t="s">
        <v>66</v>
      </c>
      <c r="C22" s="4">
        <v>0.5</v>
      </c>
      <c r="D22" s="4">
        <v>1</v>
      </c>
      <c r="E22" s="4">
        <v>0.5</v>
      </c>
      <c r="F22" s="4">
        <v>0.5</v>
      </c>
      <c r="G22" s="4">
        <v>0.5</v>
      </c>
    </row>
    <row r="23" spans="1:7">
      <c r="A23" s="4"/>
      <c r="B23" s="31" t="s">
        <v>56</v>
      </c>
      <c r="C23" s="4"/>
      <c r="D23" s="4">
        <v>1.5</v>
      </c>
      <c r="E23" s="4">
        <v>1</v>
      </c>
      <c r="F23" s="4"/>
      <c r="G23" s="4">
        <v>1</v>
      </c>
    </row>
    <row r="24" spans="1:7">
      <c r="A24" s="4"/>
      <c r="B24" s="31" t="s">
        <v>67</v>
      </c>
      <c r="C24" s="4"/>
      <c r="D24" s="4">
        <v>2</v>
      </c>
      <c r="E24" s="4"/>
      <c r="F24" s="4"/>
      <c r="G24" s="4"/>
    </row>
    <row r="25" spans="1:7">
      <c r="A25" s="4"/>
      <c r="B25" s="31" t="s">
        <v>68</v>
      </c>
      <c r="C25" s="4"/>
      <c r="D25" s="4">
        <v>1</v>
      </c>
      <c r="E25" s="4"/>
      <c r="F25" s="4"/>
      <c r="G2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5"/>
  <sheetViews>
    <sheetView workbookViewId="0" xr3:uid="{842E5F09-E766-5B8D-85AF-A39847EA96FD}">
      <selection activeCell="B7" sqref="B7"/>
    </sheetView>
  </sheetViews>
  <sheetFormatPr defaultColWidth="14.42578125" defaultRowHeight="15" customHeight="1"/>
  <cols>
    <col min="1" max="1" width="9.42578125" customWidth="1"/>
    <col min="2" max="2" width="45.7109375" customWidth="1"/>
    <col min="3" max="10" width="9.140625" customWidth="1"/>
    <col min="11" max="11" width="14.85546875" customWidth="1"/>
    <col min="12" max="13" width="8.7109375" customWidth="1"/>
    <col min="14" max="14" width="19.42578125" customWidth="1"/>
    <col min="15" max="15" width="11.85546875" customWidth="1"/>
    <col min="16" max="26" width="8.7109375" customWidth="1"/>
  </cols>
  <sheetData>
    <row r="1" spans="1:15" ht="15" customHeight="1">
      <c r="A1" s="47" t="s">
        <v>46</v>
      </c>
      <c r="B1" s="47" t="s">
        <v>47</v>
      </c>
      <c r="C1" s="48" t="s">
        <v>4</v>
      </c>
      <c r="D1" s="47" t="s">
        <v>5</v>
      </c>
      <c r="E1" s="47" t="s">
        <v>6</v>
      </c>
      <c r="F1" s="47" t="s">
        <v>7</v>
      </c>
      <c r="G1" s="47" t="s">
        <v>8</v>
      </c>
      <c r="H1" s="3"/>
      <c r="I1" s="3"/>
      <c r="J1" s="85"/>
      <c r="K1" s="47" t="s">
        <v>9</v>
      </c>
      <c r="N1" s="49" t="s">
        <v>1</v>
      </c>
      <c r="O1" s="45" t="s">
        <v>69</v>
      </c>
    </row>
    <row r="2" spans="1:15" ht="18.75">
      <c r="A2" s="32">
        <v>43362</v>
      </c>
      <c r="B2" s="31" t="s">
        <v>70</v>
      </c>
      <c r="C2" s="78">
        <v>2</v>
      </c>
      <c r="D2" s="78">
        <v>2</v>
      </c>
      <c r="E2" s="78">
        <v>2</v>
      </c>
      <c r="F2" s="78">
        <v>2</v>
      </c>
      <c r="G2" s="78">
        <v>2</v>
      </c>
      <c r="J2" s="74" t="s">
        <v>4</v>
      </c>
      <c r="K2" s="81">
        <f>SUM(C:C)</f>
        <v>15.75</v>
      </c>
      <c r="N2" s="76" t="s">
        <v>4</v>
      </c>
      <c r="O2" s="79"/>
    </row>
    <row r="3" spans="1:15" ht="16.5" customHeight="1">
      <c r="A3" s="4"/>
      <c r="B3" s="31" t="s">
        <v>71</v>
      </c>
      <c r="C3" s="78"/>
      <c r="D3" s="78"/>
      <c r="E3" s="78"/>
      <c r="F3" s="78">
        <v>1.5</v>
      </c>
      <c r="G3" s="78"/>
      <c r="J3" s="74" t="s">
        <v>5</v>
      </c>
      <c r="K3" s="78">
        <f>SUM(D:D)</f>
        <v>14.75</v>
      </c>
      <c r="N3" s="76" t="s">
        <v>5</v>
      </c>
      <c r="O3" s="79"/>
    </row>
    <row r="4" spans="1:15" ht="16.5" customHeight="1">
      <c r="A4" s="4"/>
      <c r="B4" s="31" t="s">
        <v>72</v>
      </c>
      <c r="C4" s="78">
        <v>2</v>
      </c>
      <c r="D4" s="78">
        <v>2</v>
      </c>
      <c r="E4" s="78">
        <v>2</v>
      </c>
      <c r="F4" s="78">
        <v>2</v>
      </c>
      <c r="G4" s="78">
        <v>2</v>
      </c>
      <c r="J4" s="74" t="s">
        <v>6</v>
      </c>
      <c r="K4" s="78">
        <f>SUM(E:E)</f>
        <v>13.5</v>
      </c>
      <c r="N4" s="76" t="s">
        <v>6</v>
      </c>
      <c r="O4" s="79">
        <v>1</v>
      </c>
    </row>
    <row r="5" spans="1:15" ht="16.5" customHeight="1">
      <c r="A5" s="4"/>
      <c r="B5" s="31" t="s">
        <v>73</v>
      </c>
      <c r="C5" s="80">
        <v>1.5</v>
      </c>
      <c r="D5" s="78">
        <v>1.5</v>
      </c>
      <c r="E5" s="78">
        <v>1.5</v>
      </c>
      <c r="F5" s="78">
        <v>1.5</v>
      </c>
      <c r="G5" s="78">
        <v>1.5</v>
      </c>
      <c r="J5" s="74" t="s">
        <v>7</v>
      </c>
      <c r="K5" s="78">
        <f>SUM(F:F)</f>
        <v>14.25</v>
      </c>
      <c r="N5" s="76" t="s">
        <v>7</v>
      </c>
      <c r="O5" s="79"/>
    </row>
    <row r="6" spans="1:15" ht="16.5" customHeight="1">
      <c r="A6" s="4"/>
      <c r="B6" s="31" t="s">
        <v>74</v>
      </c>
      <c r="C6" s="78"/>
      <c r="D6" s="78"/>
      <c r="E6" s="78"/>
      <c r="F6" s="78">
        <v>0.5</v>
      </c>
      <c r="G6" s="78"/>
      <c r="J6" s="74" t="s">
        <v>8</v>
      </c>
      <c r="K6" s="78">
        <f>SUM(G:G)</f>
        <v>14.75</v>
      </c>
      <c r="N6" s="76" t="s">
        <v>8</v>
      </c>
      <c r="O6" s="79"/>
    </row>
    <row r="7" spans="1:15" ht="15" customHeight="1">
      <c r="A7" s="4"/>
      <c r="B7" s="82" t="s">
        <v>52</v>
      </c>
      <c r="C7" s="78">
        <v>0.5</v>
      </c>
      <c r="D7" s="78"/>
      <c r="E7" s="78"/>
      <c r="F7" s="78">
        <v>0.5</v>
      </c>
      <c r="G7" s="78"/>
      <c r="J7" s="74"/>
      <c r="K7" s="78"/>
      <c r="N7" s="76"/>
      <c r="O7" s="79"/>
    </row>
    <row r="8" spans="1:15" ht="16.5" customHeight="1">
      <c r="A8" s="8"/>
      <c r="B8" s="31" t="s">
        <v>75</v>
      </c>
      <c r="C8" s="78">
        <v>0.3</v>
      </c>
      <c r="D8" s="78"/>
      <c r="E8" s="78"/>
      <c r="F8" s="78"/>
      <c r="G8" s="78"/>
      <c r="J8" s="74" t="s">
        <v>16</v>
      </c>
      <c r="K8" s="78">
        <f>SUM(K2:K6)</f>
        <v>73</v>
      </c>
      <c r="N8" s="76" t="s">
        <v>16</v>
      </c>
      <c r="O8" s="79">
        <f>SUM(O2:O6)</f>
        <v>1</v>
      </c>
    </row>
    <row r="9" spans="1:15">
      <c r="A9" s="4"/>
      <c r="B9" s="31" t="s">
        <v>76</v>
      </c>
      <c r="C9" s="78">
        <v>1.7</v>
      </c>
      <c r="D9" s="78">
        <v>2</v>
      </c>
      <c r="E9" s="78">
        <v>2</v>
      </c>
      <c r="F9" s="78"/>
      <c r="G9" s="78">
        <v>2</v>
      </c>
    </row>
    <row r="10" spans="1:15">
      <c r="A10" s="4"/>
      <c r="B10" s="31" t="s">
        <v>77</v>
      </c>
      <c r="C10" s="78"/>
      <c r="D10" s="78">
        <v>1</v>
      </c>
      <c r="E10" s="78"/>
      <c r="F10" s="78"/>
      <c r="G10" s="78"/>
    </row>
    <row r="11" spans="1:15">
      <c r="A11" s="4"/>
      <c r="B11" s="31" t="s">
        <v>54</v>
      </c>
      <c r="C11" s="78"/>
      <c r="D11" s="78">
        <v>1</v>
      </c>
      <c r="E11" s="78">
        <v>0.5</v>
      </c>
      <c r="F11" s="78"/>
      <c r="G11" s="78"/>
    </row>
    <row r="12" spans="1:15">
      <c r="A12" s="9"/>
      <c r="B12" s="31" t="s">
        <v>78</v>
      </c>
      <c r="C12" s="78"/>
      <c r="D12" s="78"/>
      <c r="E12" s="78"/>
      <c r="F12" s="78"/>
      <c r="G12" s="78">
        <v>1</v>
      </c>
    </row>
    <row r="13" spans="1:15">
      <c r="A13" s="4"/>
      <c r="B13" s="31" t="s">
        <v>79</v>
      </c>
      <c r="C13" s="78">
        <v>1.5</v>
      </c>
      <c r="D13" s="78">
        <v>1.5</v>
      </c>
      <c r="E13" s="78">
        <v>1.5</v>
      </c>
      <c r="F13" s="78">
        <v>1.5</v>
      </c>
      <c r="G13" s="78">
        <v>1.5</v>
      </c>
    </row>
    <row r="14" spans="1:15">
      <c r="A14" s="4"/>
      <c r="B14" s="4"/>
      <c r="C14" s="78"/>
      <c r="D14" s="78"/>
      <c r="E14" s="78"/>
      <c r="F14" s="78"/>
      <c r="G14" s="78"/>
    </row>
    <row r="15" spans="1:15">
      <c r="A15" s="32">
        <v>43369</v>
      </c>
      <c r="B15" s="31" t="s">
        <v>80</v>
      </c>
      <c r="C15" s="78">
        <v>0.75</v>
      </c>
      <c r="D15" s="78">
        <v>0.75</v>
      </c>
      <c r="E15" s="78"/>
      <c r="F15" s="78">
        <v>0.75</v>
      </c>
      <c r="G15" s="78">
        <v>0.75</v>
      </c>
    </row>
    <row r="16" spans="1:15">
      <c r="A16" s="4"/>
      <c r="B16" s="31" t="s">
        <v>81</v>
      </c>
      <c r="C16" s="78">
        <v>2</v>
      </c>
      <c r="D16" s="78">
        <v>2</v>
      </c>
      <c r="E16" s="78">
        <v>1.5</v>
      </c>
      <c r="F16" s="78">
        <v>2</v>
      </c>
      <c r="G16" s="78">
        <v>2</v>
      </c>
    </row>
    <row r="17" spans="1:7">
      <c r="A17" s="4"/>
      <c r="B17" s="31" t="s">
        <v>76</v>
      </c>
      <c r="C17" s="78">
        <v>1</v>
      </c>
      <c r="D17" s="78">
        <v>1</v>
      </c>
      <c r="E17" s="78"/>
      <c r="F17" s="78">
        <v>1</v>
      </c>
      <c r="G17" s="78">
        <v>1</v>
      </c>
    </row>
    <row r="18" spans="1:7">
      <c r="A18" s="4"/>
      <c r="B18" s="31" t="s">
        <v>82</v>
      </c>
      <c r="C18" s="78"/>
      <c r="D18" s="78"/>
      <c r="E18" s="78"/>
      <c r="F18" s="78"/>
      <c r="G18" s="78">
        <v>0.5</v>
      </c>
    </row>
    <row r="19" spans="1:7">
      <c r="A19" s="4"/>
      <c r="B19" s="31" t="s">
        <v>83</v>
      </c>
      <c r="C19" s="78"/>
      <c r="D19" s="78"/>
      <c r="E19" s="78"/>
      <c r="F19" s="78"/>
      <c r="G19" s="78">
        <v>0.5</v>
      </c>
    </row>
    <row r="20" spans="1:7">
      <c r="A20" s="4"/>
      <c r="B20" s="31" t="s">
        <v>84</v>
      </c>
      <c r="C20" s="78">
        <v>1</v>
      </c>
      <c r="D20" s="78"/>
      <c r="E20" s="78"/>
      <c r="F20" s="78">
        <v>1</v>
      </c>
      <c r="G20" s="78"/>
    </row>
    <row r="21" spans="1:7">
      <c r="A21" s="4"/>
      <c r="B21" s="31" t="s">
        <v>85</v>
      </c>
      <c r="C21" s="78">
        <v>0.5</v>
      </c>
      <c r="D21" s="78"/>
      <c r="E21" s="78"/>
      <c r="F21" s="78"/>
      <c r="G21" s="78"/>
    </row>
    <row r="22" spans="1:7">
      <c r="A22" s="9"/>
      <c r="B22" s="46" t="s">
        <v>86</v>
      </c>
      <c r="C22" s="81">
        <v>1</v>
      </c>
      <c r="D22" s="81"/>
      <c r="E22" s="81"/>
      <c r="F22" s="81"/>
      <c r="G22" s="81"/>
    </row>
    <row r="23" spans="1:7">
      <c r="A23" s="4"/>
      <c r="B23" s="31" t="s">
        <v>87</v>
      </c>
      <c r="C23" s="78"/>
      <c r="D23" s="78"/>
      <c r="E23" s="78">
        <v>2</v>
      </c>
      <c r="F23" s="78"/>
      <c r="G23" s="78"/>
    </row>
    <row r="24" spans="1:7">
      <c r="A24" s="4"/>
      <c r="B24" s="31" t="s">
        <v>88</v>
      </c>
      <c r="C24" s="78"/>
      <c r="D24" s="78"/>
      <c r="E24" s="78">
        <v>0.5</v>
      </c>
      <c r="F24" s="78"/>
      <c r="G24" s="78"/>
    </row>
    <row r="25" spans="1:7">
      <c r="A25" s="4"/>
      <c r="B25" s="4"/>
      <c r="C25" s="78"/>
      <c r="D25" s="78"/>
      <c r="E25" s="78"/>
      <c r="F25" s="78"/>
      <c r="G25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3"/>
  <sheetViews>
    <sheetView tabSelected="1" workbookViewId="0" xr3:uid="{51F8DEE0-4D01-5F28-A812-FC0BD7CAC4A5}">
      <selection activeCell="D9" sqref="D9"/>
    </sheetView>
  </sheetViews>
  <sheetFormatPr defaultColWidth="14.42578125" defaultRowHeight="15" customHeight="1"/>
  <cols>
    <col min="1" max="1" width="11.140625" customWidth="1"/>
    <col min="2" max="2" width="38.42578125" customWidth="1"/>
    <col min="3" max="10" width="8.7109375" customWidth="1"/>
    <col min="11" max="11" width="14.85546875" customWidth="1"/>
    <col min="12" max="13" width="8.7109375" customWidth="1"/>
    <col min="14" max="14" width="19.28515625" customWidth="1"/>
    <col min="15" max="15" width="12.42578125" customWidth="1"/>
    <col min="16" max="16" width="9.85546875" customWidth="1"/>
    <col min="17" max="26" width="8.7109375" customWidth="1"/>
  </cols>
  <sheetData>
    <row r="1" spans="1:15" ht="15" customHeight="1">
      <c r="A1" s="47" t="s">
        <v>46</v>
      </c>
      <c r="B1" s="47" t="s">
        <v>47</v>
      </c>
      <c r="C1" s="48" t="s">
        <v>4</v>
      </c>
      <c r="D1" s="47" t="s">
        <v>5</v>
      </c>
      <c r="E1" s="47" t="s">
        <v>6</v>
      </c>
      <c r="F1" s="47" t="s">
        <v>7</v>
      </c>
      <c r="G1" s="47" t="s">
        <v>8</v>
      </c>
      <c r="H1" s="3"/>
      <c r="I1" s="3"/>
      <c r="J1" s="85"/>
      <c r="K1" s="42" t="s">
        <v>9</v>
      </c>
      <c r="N1" s="44" t="s">
        <v>1</v>
      </c>
      <c r="O1" s="45" t="s">
        <v>69</v>
      </c>
    </row>
    <row r="2" spans="1:15" ht="15" customHeight="1">
      <c r="A2" s="15">
        <v>43376</v>
      </c>
      <c r="B2" s="31" t="s">
        <v>89</v>
      </c>
      <c r="C2" s="5"/>
      <c r="D2" s="4"/>
      <c r="E2" s="78">
        <v>1</v>
      </c>
      <c r="F2" s="4"/>
      <c r="G2" s="4"/>
      <c r="J2" s="74" t="s">
        <v>4</v>
      </c>
      <c r="K2" s="6">
        <f>SUM(C:C)</f>
        <v>1</v>
      </c>
      <c r="N2" s="76" t="s">
        <v>4</v>
      </c>
      <c r="O2" s="17"/>
    </row>
    <row r="3" spans="1:15" ht="15" customHeight="1">
      <c r="A3" s="15"/>
      <c r="B3" s="31" t="s">
        <v>90</v>
      </c>
      <c r="C3" s="78">
        <v>1</v>
      </c>
      <c r="D3" s="78">
        <v>1</v>
      </c>
      <c r="E3" s="78">
        <v>1</v>
      </c>
      <c r="F3" s="78">
        <v>1</v>
      </c>
      <c r="G3" s="78">
        <v>1</v>
      </c>
      <c r="J3" s="74" t="s">
        <v>5</v>
      </c>
      <c r="K3" s="4">
        <f>SUM(D:D)</f>
        <v>2</v>
      </c>
      <c r="N3" s="76" t="s">
        <v>5</v>
      </c>
      <c r="O3" s="17"/>
    </row>
    <row r="4" spans="1:15" ht="15" customHeight="1">
      <c r="A4" s="16"/>
      <c r="B4" s="4" t="s">
        <v>91</v>
      </c>
      <c r="C4" s="78"/>
      <c r="D4" s="78"/>
      <c r="E4" s="78"/>
      <c r="F4" s="78"/>
      <c r="G4" s="78">
        <v>1</v>
      </c>
      <c r="J4" s="74" t="s">
        <v>6</v>
      </c>
      <c r="K4" s="4">
        <f>SUM(E:E)</f>
        <v>2</v>
      </c>
      <c r="N4" s="76" t="s">
        <v>6</v>
      </c>
      <c r="O4" s="17"/>
    </row>
    <row r="5" spans="1:15" ht="15" customHeight="1">
      <c r="A5" s="16"/>
      <c r="B5" s="17" t="s">
        <v>92</v>
      </c>
      <c r="C5" s="79"/>
      <c r="D5" s="79">
        <v>1</v>
      </c>
      <c r="E5" s="79"/>
      <c r="F5" s="79"/>
      <c r="G5" s="79"/>
      <c r="J5" s="74" t="s">
        <v>7</v>
      </c>
      <c r="K5" s="4">
        <f>SUM(F:F)</f>
        <v>1</v>
      </c>
      <c r="N5" s="76" t="s">
        <v>7</v>
      </c>
      <c r="O5" s="17"/>
    </row>
    <row r="6" spans="1:15" ht="15" customHeight="1">
      <c r="A6" s="15"/>
      <c r="B6" s="4"/>
      <c r="C6" s="78"/>
      <c r="D6" s="78"/>
      <c r="E6" s="78"/>
      <c r="F6" s="78"/>
      <c r="G6" s="78"/>
      <c r="J6" s="74" t="s">
        <v>8</v>
      </c>
      <c r="K6" s="4">
        <f>SUM(G:G)</f>
        <v>2</v>
      </c>
      <c r="N6" s="76" t="s">
        <v>8</v>
      </c>
      <c r="O6" s="17"/>
    </row>
    <row r="7" spans="1:15" ht="15" customHeight="1">
      <c r="A7" s="4"/>
      <c r="B7" s="4"/>
      <c r="C7" s="78"/>
      <c r="D7" s="78"/>
      <c r="E7" s="78"/>
      <c r="F7" s="78"/>
      <c r="G7" s="78"/>
      <c r="J7" s="74"/>
      <c r="K7" s="4"/>
      <c r="N7" s="76"/>
      <c r="O7" s="17"/>
    </row>
    <row r="8" spans="1:15" ht="15" customHeight="1">
      <c r="A8" s="4"/>
      <c r="B8" s="4"/>
      <c r="C8" s="78"/>
      <c r="D8" s="78"/>
      <c r="E8" s="78"/>
      <c r="F8" s="78"/>
      <c r="G8" s="78"/>
      <c r="J8" s="74" t="s">
        <v>16</v>
      </c>
      <c r="K8" s="4">
        <f>SUM(K2:K6)</f>
        <v>8</v>
      </c>
      <c r="N8" s="76" t="s">
        <v>16</v>
      </c>
      <c r="O8" s="17">
        <f>SUM(O2:O6)</f>
        <v>0</v>
      </c>
    </row>
    <row r="9" spans="1:15">
      <c r="A9" s="15"/>
      <c r="B9" s="4"/>
      <c r="C9" s="78"/>
      <c r="D9" s="78"/>
      <c r="E9" s="78"/>
      <c r="F9" s="78"/>
      <c r="G9" s="78"/>
    </row>
    <row r="10" spans="1:15">
      <c r="A10" s="15"/>
      <c r="B10" s="4"/>
      <c r="C10" s="78"/>
      <c r="D10" s="78"/>
      <c r="E10" s="78"/>
      <c r="F10" s="78"/>
      <c r="G10" s="78"/>
    </row>
    <row r="11" spans="1:15">
      <c r="A11" s="18"/>
      <c r="B11" s="4"/>
      <c r="C11" s="78"/>
      <c r="D11" s="78"/>
      <c r="E11" s="78"/>
      <c r="F11" s="78"/>
      <c r="G11" s="78"/>
    </row>
    <row r="12" spans="1:15">
      <c r="A12" s="18"/>
      <c r="B12" s="4"/>
      <c r="C12" s="78"/>
      <c r="D12" s="78"/>
      <c r="E12" s="78"/>
      <c r="F12" s="78"/>
      <c r="G12" s="78"/>
    </row>
    <row r="13" spans="1:15">
      <c r="A13" s="15"/>
      <c r="B13" s="4"/>
      <c r="C13" s="78"/>
      <c r="D13" s="78"/>
      <c r="E13" s="78"/>
      <c r="F13" s="78"/>
      <c r="G13" s="78"/>
    </row>
    <row r="14" spans="1:15">
      <c r="A14" s="15"/>
      <c r="B14" s="4"/>
      <c r="C14" s="78"/>
      <c r="D14" s="78"/>
      <c r="E14" s="78"/>
      <c r="F14" s="78"/>
      <c r="G14" s="78"/>
    </row>
    <row r="15" spans="1:15">
      <c r="A15" s="15"/>
      <c r="B15" s="4"/>
      <c r="C15" s="78"/>
      <c r="D15" s="78"/>
      <c r="E15" s="78"/>
      <c r="F15" s="78"/>
      <c r="G15" s="78"/>
    </row>
    <row r="16" spans="1:15">
      <c r="A16" s="15"/>
      <c r="B16" s="4"/>
      <c r="C16" s="78"/>
      <c r="D16" s="78"/>
      <c r="E16" s="78"/>
      <c r="F16" s="78"/>
      <c r="G16" s="78"/>
    </row>
    <row r="17" spans="1:7">
      <c r="A17" s="4"/>
      <c r="B17" s="4"/>
      <c r="C17" s="78"/>
      <c r="D17" s="78"/>
      <c r="E17" s="78"/>
      <c r="F17" s="78"/>
      <c r="G17" s="78"/>
    </row>
    <row r="18" spans="1:7">
      <c r="A18" s="4"/>
      <c r="B18" s="4"/>
      <c r="C18" s="78"/>
      <c r="D18" s="78"/>
      <c r="E18" s="78"/>
      <c r="F18" s="78"/>
      <c r="G18" s="78"/>
    </row>
    <row r="19" spans="1:7">
      <c r="A19" s="4"/>
      <c r="B19" s="4"/>
      <c r="C19" s="78"/>
      <c r="D19" s="78"/>
      <c r="E19" s="78"/>
      <c r="F19" s="78"/>
      <c r="G19" s="78"/>
    </row>
    <row r="20" spans="1:7">
      <c r="A20" s="4"/>
      <c r="B20" s="4"/>
      <c r="C20" s="78"/>
      <c r="D20" s="78"/>
      <c r="E20" s="78"/>
      <c r="F20" s="78"/>
      <c r="G20" s="78"/>
    </row>
    <row r="21" spans="1:7">
      <c r="A21" s="4"/>
      <c r="B21" s="4"/>
      <c r="C21" s="78"/>
      <c r="D21" s="78"/>
      <c r="E21" s="78"/>
      <c r="F21" s="78"/>
      <c r="G21" s="78"/>
    </row>
    <row r="22" spans="1:7">
      <c r="A22" s="4"/>
      <c r="B22" s="4"/>
      <c r="C22" s="78"/>
      <c r="D22" s="78"/>
      <c r="E22" s="78"/>
      <c r="F22" s="78"/>
      <c r="G22" s="78"/>
    </row>
    <row r="23" spans="1:7">
      <c r="A23" s="4"/>
      <c r="B23" s="4"/>
      <c r="C23" s="78"/>
      <c r="D23" s="78"/>
      <c r="E23" s="78"/>
      <c r="F23" s="78"/>
      <c r="G23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25"/>
  <sheetViews>
    <sheetView workbookViewId="0" xr3:uid="{F9CF3CF3-643B-5BE6-8B46-32C596A47465}">
      <selection activeCell="N2" sqref="N2:N8"/>
    </sheetView>
  </sheetViews>
  <sheetFormatPr defaultColWidth="14.42578125" defaultRowHeight="15" customHeight="1"/>
  <cols>
    <col min="1" max="1" width="11.140625" customWidth="1"/>
    <col min="2" max="2" width="38.42578125" customWidth="1"/>
    <col min="3" max="10" width="8.7109375" customWidth="1"/>
    <col min="11" max="11" width="14.85546875" customWidth="1"/>
    <col min="12" max="13" width="8.7109375" customWidth="1"/>
    <col min="14" max="14" width="19.28515625" customWidth="1"/>
    <col min="15" max="15" width="11.42578125" customWidth="1"/>
    <col min="16" max="16" width="9.85546875" customWidth="1"/>
    <col min="17" max="26" width="8.7109375" customWidth="1"/>
  </cols>
  <sheetData>
    <row r="1" spans="1:15" ht="15" customHeight="1">
      <c r="A1" s="42" t="s">
        <v>46</v>
      </c>
      <c r="B1" s="42" t="s">
        <v>47</v>
      </c>
      <c r="C1" s="43" t="s">
        <v>93</v>
      </c>
      <c r="D1" s="42" t="s">
        <v>94</v>
      </c>
      <c r="E1" s="42" t="s">
        <v>95</v>
      </c>
      <c r="F1" s="42" t="s">
        <v>96</v>
      </c>
      <c r="G1" s="42" t="s">
        <v>97</v>
      </c>
      <c r="H1" s="3"/>
      <c r="I1" s="3"/>
      <c r="J1" s="85"/>
      <c r="K1" s="42" t="s">
        <v>9</v>
      </c>
      <c r="N1" s="44" t="s">
        <v>1</v>
      </c>
      <c r="O1" s="77" t="s">
        <v>69</v>
      </c>
    </row>
    <row r="2" spans="1:15" ht="15" customHeight="1">
      <c r="A2" s="15"/>
      <c r="B2" s="4"/>
      <c r="C2" s="5"/>
      <c r="D2" s="5"/>
      <c r="E2" s="5"/>
      <c r="F2" s="5"/>
      <c r="G2" s="5"/>
      <c r="J2" s="74" t="s">
        <v>93</v>
      </c>
      <c r="K2" s="6">
        <f>SUM(C:C)</f>
        <v>0</v>
      </c>
      <c r="N2" s="76" t="s">
        <v>93</v>
      </c>
      <c r="O2" s="17"/>
    </row>
    <row r="3" spans="1:15" ht="15" customHeight="1">
      <c r="A3" s="15"/>
      <c r="B3" s="4"/>
      <c r="C3" s="5"/>
      <c r="D3" s="5"/>
      <c r="E3" s="5"/>
      <c r="F3" s="5"/>
      <c r="G3" s="5"/>
      <c r="J3" s="74" t="s">
        <v>94</v>
      </c>
      <c r="K3" s="4">
        <f>SUM(D:D)</f>
        <v>0</v>
      </c>
      <c r="N3" s="76" t="s">
        <v>94</v>
      </c>
      <c r="O3" s="17"/>
    </row>
    <row r="4" spans="1:15" ht="15" customHeight="1">
      <c r="A4" s="16"/>
      <c r="B4" s="4"/>
      <c r="C4" s="5"/>
      <c r="D4" s="5"/>
      <c r="E4" s="5"/>
      <c r="F4" s="5"/>
      <c r="G4" s="5"/>
      <c r="J4" s="74" t="s">
        <v>95</v>
      </c>
      <c r="K4" s="4">
        <f>SUM(E:E)</f>
        <v>0</v>
      </c>
      <c r="N4" s="76" t="s">
        <v>95</v>
      </c>
      <c r="O4" s="17"/>
    </row>
    <row r="5" spans="1:15" ht="15" customHeight="1">
      <c r="A5" s="16"/>
      <c r="B5" s="17"/>
      <c r="C5" s="20"/>
      <c r="D5" s="20"/>
      <c r="E5" s="20"/>
      <c r="F5" s="20"/>
      <c r="G5" s="20"/>
      <c r="J5" s="74" t="s">
        <v>96</v>
      </c>
      <c r="K5" s="4">
        <f>SUM(F:F)</f>
        <v>0</v>
      </c>
      <c r="N5" s="76" t="s">
        <v>96</v>
      </c>
      <c r="O5" s="17"/>
    </row>
    <row r="6" spans="1:15" ht="15" customHeight="1">
      <c r="A6" s="15"/>
      <c r="B6" s="4"/>
      <c r="C6" s="5"/>
      <c r="D6" s="5"/>
      <c r="E6" s="5"/>
      <c r="F6" s="5"/>
      <c r="G6" s="5"/>
      <c r="J6" s="74" t="s">
        <v>97</v>
      </c>
      <c r="K6" s="4">
        <f>SUM(G:G)</f>
        <v>0</v>
      </c>
      <c r="N6" s="76" t="s">
        <v>97</v>
      </c>
      <c r="O6" s="17"/>
    </row>
    <row r="7" spans="1:15" ht="15" customHeight="1">
      <c r="A7" s="4"/>
      <c r="B7" s="4"/>
      <c r="C7" s="5"/>
      <c r="D7" s="5"/>
      <c r="E7" s="5"/>
      <c r="F7" s="5"/>
      <c r="G7" s="5"/>
      <c r="J7" s="74"/>
      <c r="K7" s="4"/>
      <c r="N7" s="76"/>
      <c r="O7" s="17"/>
    </row>
    <row r="8" spans="1:15" ht="15" customHeight="1">
      <c r="A8" s="4"/>
      <c r="B8" s="4"/>
      <c r="C8" s="5"/>
      <c r="D8" s="5"/>
      <c r="E8" s="21"/>
      <c r="F8" s="5"/>
      <c r="G8" s="5"/>
      <c r="J8" s="74" t="s">
        <v>16</v>
      </c>
      <c r="K8" s="4">
        <f>SUM(K2:K6)</f>
        <v>0</v>
      </c>
      <c r="N8" s="76" t="s">
        <v>16</v>
      </c>
      <c r="O8" s="17"/>
    </row>
    <row r="9" spans="1:15">
      <c r="A9" s="15"/>
      <c r="B9" s="4"/>
      <c r="C9" s="5"/>
      <c r="D9" s="5"/>
      <c r="E9" s="5"/>
      <c r="F9" s="5"/>
      <c r="G9" s="5"/>
    </row>
    <row r="10" spans="1:15">
      <c r="A10" s="15"/>
      <c r="B10" s="22"/>
      <c r="C10" s="5"/>
      <c r="D10" s="5"/>
      <c r="E10" s="5"/>
      <c r="F10" s="5"/>
      <c r="G10" s="5"/>
    </row>
    <row r="11" spans="1:15">
      <c r="A11" s="18"/>
      <c r="B11" s="4"/>
      <c r="C11" s="5"/>
      <c r="D11" s="5"/>
      <c r="E11" s="5"/>
      <c r="F11" s="5"/>
      <c r="G11" s="5"/>
    </row>
    <row r="12" spans="1:15">
      <c r="A12" s="18"/>
      <c r="B12" s="4"/>
      <c r="C12" s="5"/>
      <c r="D12" s="5"/>
      <c r="E12" s="5"/>
      <c r="F12" s="5"/>
      <c r="G12" s="5"/>
    </row>
    <row r="13" spans="1:15">
      <c r="A13" s="15"/>
      <c r="B13" s="4"/>
      <c r="C13" s="5"/>
      <c r="D13" s="5"/>
      <c r="E13" s="5"/>
      <c r="F13" s="5"/>
      <c r="G13" s="5"/>
    </row>
    <row r="14" spans="1:15">
      <c r="A14" s="15"/>
      <c r="B14" s="4"/>
      <c r="C14" s="5"/>
      <c r="D14" s="5"/>
      <c r="E14" s="5"/>
      <c r="F14" s="5"/>
      <c r="G14" s="5"/>
    </row>
    <row r="15" spans="1:15">
      <c r="A15" s="15"/>
      <c r="B15" s="4"/>
      <c r="C15" s="5"/>
      <c r="D15" s="5"/>
      <c r="E15" s="5"/>
      <c r="F15" s="5"/>
      <c r="G15" s="5"/>
    </row>
    <row r="16" spans="1:15">
      <c r="A16" s="15"/>
      <c r="B16" s="4"/>
      <c r="C16" s="5"/>
      <c r="D16" s="5"/>
      <c r="E16" s="5"/>
      <c r="F16" s="5"/>
      <c r="G16" s="5"/>
    </row>
    <row r="17" spans="1:9">
      <c r="A17" s="18"/>
      <c r="B17" s="4"/>
      <c r="C17" s="5"/>
      <c r="D17" s="5"/>
      <c r="E17" s="5"/>
      <c r="F17" s="5"/>
      <c r="G17" s="5"/>
    </row>
    <row r="18" spans="1:9">
      <c r="A18" s="18"/>
      <c r="B18" s="4"/>
      <c r="C18" s="5"/>
      <c r="D18" s="5"/>
      <c r="E18" s="5"/>
      <c r="F18" s="5"/>
      <c r="G18" s="5"/>
    </row>
    <row r="19" spans="1:9">
      <c r="A19" s="18"/>
      <c r="B19" s="4"/>
      <c r="C19" s="4"/>
      <c r="D19" s="4"/>
      <c r="E19" s="4"/>
      <c r="F19" s="4"/>
      <c r="G19" s="4"/>
    </row>
    <row r="20" spans="1:9">
      <c r="A20" s="4"/>
      <c r="B20" s="4"/>
      <c r="C20" s="4"/>
      <c r="D20" s="4"/>
      <c r="E20" s="4"/>
      <c r="F20" s="4"/>
      <c r="G20" s="4"/>
      <c r="I20" s="7"/>
    </row>
    <row r="21" spans="1:9">
      <c r="A21" s="4"/>
      <c r="B21" s="4"/>
      <c r="C21" s="4"/>
      <c r="D21" s="4"/>
      <c r="E21" s="4"/>
      <c r="F21" s="4"/>
      <c r="G21" s="4"/>
      <c r="I21" s="7"/>
    </row>
    <row r="22" spans="1:9">
      <c r="A22" s="18"/>
      <c r="B22" s="4"/>
      <c r="C22" s="4"/>
      <c r="D22" s="4"/>
      <c r="E22" s="4"/>
      <c r="F22" s="4"/>
      <c r="G22" s="4"/>
    </row>
    <row r="23" spans="1:9">
      <c r="A23" s="4"/>
      <c r="B23" s="4"/>
      <c r="C23" s="4"/>
      <c r="D23" s="4"/>
      <c r="E23" s="4"/>
      <c r="F23" s="4"/>
      <c r="G23" s="4"/>
    </row>
    <row r="24" spans="1:9">
      <c r="A24" s="4"/>
      <c r="B24" s="4"/>
      <c r="C24" s="4"/>
      <c r="D24" s="4"/>
      <c r="E24" s="4"/>
      <c r="F24" s="4"/>
      <c r="G24" s="4"/>
    </row>
    <row r="25" spans="1:9">
      <c r="A25" s="4"/>
      <c r="B25" s="4"/>
      <c r="C25" s="4"/>
      <c r="D25" s="4"/>
      <c r="E25" s="4"/>
      <c r="F25" s="4"/>
      <c r="G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26"/>
  <sheetViews>
    <sheetView workbookViewId="0" xr3:uid="{78B4E459-6924-5F8B-B7BA-2DD04133E49E}">
      <selection activeCell="A2" sqref="A2:G26"/>
    </sheetView>
  </sheetViews>
  <sheetFormatPr defaultColWidth="14.42578125" defaultRowHeight="15" customHeight="1"/>
  <cols>
    <col min="1" max="1" width="11.140625" customWidth="1"/>
    <col min="2" max="2" width="38.42578125" customWidth="1"/>
    <col min="3" max="10" width="8.7109375" customWidth="1"/>
    <col min="11" max="11" width="14.85546875" customWidth="1"/>
    <col min="12" max="13" width="8.7109375" customWidth="1"/>
    <col min="14" max="14" width="19.28515625" customWidth="1"/>
    <col min="15" max="15" width="10.5703125" customWidth="1"/>
    <col min="16" max="16" width="9.85546875" customWidth="1"/>
    <col min="17" max="26" width="8.7109375" customWidth="1"/>
  </cols>
  <sheetData>
    <row r="1" spans="1:15" ht="15" customHeight="1">
      <c r="A1" s="1" t="s">
        <v>46</v>
      </c>
      <c r="B1" s="1" t="s">
        <v>47</v>
      </c>
      <c r="C1" s="2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3"/>
      <c r="I1" s="3"/>
      <c r="J1" s="86"/>
      <c r="K1" s="1" t="s">
        <v>9</v>
      </c>
      <c r="N1" s="13" t="s">
        <v>1</v>
      </c>
      <c r="O1" s="19" t="s">
        <v>69</v>
      </c>
    </row>
    <row r="2" spans="1:15" ht="15" customHeight="1">
      <c r="A2" s="15"/>
      <c r="B2" s="5"/>
      <c r="C2" s="5"/>
      <c r="D2" s="5"/>
      <c r="E2" s="5"/>
      <c r="F2" s="5"/>
      <c r="G2" s="5"/>
      <c r="J2" s="1" t="s">
        <v>93</v>
      </c>
      <c r="K2" s="6">
        <f>SUM(C:C)</f>
        <v>0</v>
      </c>
      <c r="N2" s="13" t="s">
        <v>93</v>
      </c>
      <c r="O2" s="17"/>
    </row>
    <row r="3" spans="1:15" ht="15" customHeight="1">
      <c r="A3" s="15"/>
      <c r="B3" s="5"/>
      <c r="C3" s="5"/>
      <c r="D3" s="5"/>
      <c r="E3" s="5"/>
      <c r="F3" s="5"/>
      <c r="G3" s="5"/>
      <c r="J3" s="1" t="s">
        <v>94</v>
      </c>
      <c r="K3" s="4">
        <f>SUM(D:D)</f>
        <v>0</v>
      </c>
      <c r="N3" s="13" t="s">
        <v>94</v>
      </c>
      <c r="O3" s="17"/>
    </row>
    <row r="4" spans="1:15" ht="15" customHeight="1">
      <c r="A4" s="16"/>
      <c r="B4" s="5"/>
      <c r="C4" s="5"/>
      <c r="D4" s="5"/>
      <c r="E4" s="5"/>
      <c r="F4" s="5"/>
      <c r="G4" s="5"/>
      <c r="J4" s="1" t="s">
        <v>95</v>
      </c>
      <c r="K4" s="4">
        <f>SUM(E:E)</f>
        <v>0</v>
      </c>
      <c r="N4" s="13" t="s">
        <v>95</v>
      </c>
      <c r="O4" s="17"/>
    </row>
    <row r="5" spans="1:15" ht="15" customHeight="1">
      <c r="A5" s="16"/>
      <c r="B5" s="20"/>
      <c r="C5" s="20"/>
      <c r="D5" s="20"/>
      <c r="E5" s="20"/>
      <c r="F5" s="20"/>
      <c r="G5" s="20"/>
      <c r="J5" s="1" t="s">
        <v>96</v>
      </c>
      <c r="K5" s="4">
        <f>SUM(F:F)</f>
        <v>0</v>
      </c>
      <c r="N5" s="13" t="s">
        <v>96</v>
      </c>
      <c r="O5" s="17"/>
    </row>
    <row r="6" spans="1:15" ht="15" customHeight="1">
      <c r="A6" s="15"/>
      <c r="B6" s="5"/>
      <c r="C6" s="5"/>
      <c r="D6" s="5"/>
      <c r="E6" s="5"/>
      <c r="F6" s="5"/>
      <c r="G6" s="5"/>
      <c r="J6" s="1" t="s">
        <v>97</v>
      </c>
      <c r="K6" s="4">
        <f>SUM(G:G)</f>
        <v>0</v>
      </c>
      <c r="N6" s="13" t="s">
        <v>97</v>
      </c>
      <c r="O6" s="17"/>
    </row>
    <row r="7" spans="1:15" ht="15" customHeight="1">
      <c r="A7" s="15"/>
      <c r="B7" s="5"/>
      <c r="C7" s="5"/>
      <c r="D7" s="5"/>
      <c r="E7" s="5"/>
      <c r="F7" s="5"/>
      <c r="G7" s="5"/>
      <c r="J7" s="1"/>
      <c r="K7" s="4"/>
      <c r="N7" s="13"/>
      <c r="O7" s="17"/>
    </row>
    <row r="8" spans="1:15" ht="15" customHeight="1">
      <c r="A8" s="18"/>
      <c r="B8" s="5"/>
      <c r="C8" s="5"/>
      <c r="D8" s="5"/>
      <c r="E8" s="5"/>
      <c r="F8" s="5"/>
      <c r="G8" s="5"/>
      <c r="J8" s="1" t="s">
        <v>16</v>
      </c>
      <c r="K8" s="4">
        <f>SUM(K2:K6)</f>
        <v>0</v>
      </c>
      <c r="N8" s="13" t="s">
        <v>16</v>
      </c>
      <c r="O8" s="17"/>
    </row>
    <row r="9" spans="1:15">
      <c r="A9" s="15"/>
      <c r="B9" s="5"/>
      <c r="C9" s="5"/>
      <c r="D9" s="5"/>
      <c r="E9" s="5"/>
      <c r="F9" s="5"/>
      <c r="G9" s="5"/>
    </row>
    <row r="10" spans="1:15">
      <c r="A10" s="15"/>
      <c r="B10" s="5"/>
      <c r="C10" s="5"/>
      <c r="D10" s="5"/>
      <c r="E10" s="5"/>
      <c r="F10" s="5"/>
      <c r="G10" s="5"/>
    </row>
    <row r="11" spans="1:15">
      <c r="A11" s="18"/>
      <c r="B11" s="5"/>
      <c r="C11" s="5"/>
      <c r="D11" s="5"/>
      <c r="E11" s="5"/>
      <c r="F11" s="5"/>
      <c r="G11" s="5"/>
    </row>
    <row r="12" spans="1:15">
      <c r="A12" s="18"/>
      <c r="B12" s="5"/>
      <c r="C12" s="5"/>
      <c r="D12" s="5"/>
      <c r="E12" s="5"/>
      <c r="F12" s="5"/>
      <c r="G12" s="5"/>
    </row>
    <row r="13" spans="1:15">
      <c r="A13" s="15"/>
      <c r="B13" s="5"/>
      <c r="C13" s="5"/>
      <c r="D13" s="5"/>
      <c r="E13" s="5"/>
      <c r="F13" s="5"/>
      <c r="G13" s="5"/>
    </row>
    <row r="14" spans="1:15">
      <c r="A14" s="15"/>
      <c r="B14" s="23"/>
      <c r="C14" s="5"/>
      <c r="D14" s="5"/>
      <c r="E14" s="5"/>
      <c r="F14" s="5"/>
      <c r="G14" s="5"/>
    </row>
    <row r="15" spans="1:15">
      <c r="A15" s="15"/>
      <c r="B15" s="5"/>
      <c r="C15" s="5"/>
      <c r="D15" s="5"/>
      <c r="E15" s="5"/>
      <c r="F15" s="5"/>
      <c r="G15" s="5"/>
    </row>
    <row r="16" spans="1:15">
      <c r="A16" s="15"/>
      <c r="B16" s="5"/>
      <c r="C16" s="5"/>
      <c r="D16" s="5"/>
      <c r="E16" s="5"/>
      <c r="F16" s="5"/>
      <c r="G16" s="5"/>
    </row>
    <row r="17" spans="1:7">
      <c r="A17" s="4"/>
      <c r="B17" s="5"/>
      <c r="C17" s="5"/>
      <c r="D17" s="5"/>
      <c r="E17" s="5"/>
      <c r="F17" s="5"/>
      <c r="G17" s="5"/>
    </row>
    <row r="18" spans="1:7">
      <c r="A18" s="4"/>
      <c r="B18" s="5"/>
      <c r="C18" s="5"/>
      <c r="D18" s="5"/>
      <c r="E18" s="5"/>
      <c r="F18" s="5"/>
      <c r="G18" s="5"/>
    </row>
    <row r="19" spans="1:7">
      <c r="A19" s="4"/>
      <c r="B19" s="5"/>
      <c r="C19" s="5"/>
      <c r="D19" s="5"/>
      <c r="E19" s="5"/>
      <c r="F19" s="5"/>
      <c r="G19" s="5"/>
    </row>
    <row r="20" spans="1:7">
      <c r="A20" s="24"/>
      <c r="B20" s="5"/>
      <c r="C20" s="5"/>
      <c r="D20" s="5"/>
      <c r="E20" s="5"/>
      <c r="F20" s="5"/>
      <c r="G20" s="5"/>
    </row>
    <row r="21" spans="1:7">
      <c r="A21" s="4"/>
      <c r="B21" s="5"/>
      <c r="C21" s="5"/>
      <c r="D21" s="5"/>
      <c r="E21" s="5"/>
      <c r="F21" s="5"/>
      <c r="G21" s="5"/>
    </row>
    <row r="22" spans="1:7">
      <c r="A22" s="4"/>
      <c r="B22" s="4"/>
      <c r="C22" s="4"/>
      <c r="D22" s="4"/>
      <c r="E22" s="4"/>
      <c r="F22" s="4"/>
      <c r="G22" s="4"/>
    </row>
    <row r="23" spans="1:7">
      <c r="A23" s="18"/>
      <c r="B23" s="4"/>
      <c r="C23" s="4"/>
      <c r="D23" s="4"/>
      <c r="E23" s="4"/>
      <c r="F23" s="4"/>
      <c r="G23" s="4"/>
    </row>
    <row r="24" spans="1:7">
      <c r="A24" s="4"/>
      <c r="B24" s="4"/>
      <c r="C24" s="4"/>
      <c r="D24" s="4"/>
      <c r="E24" s="4"/>
      <c r="F24" s="4"/>
      <c r="G24" s="4"/>
    </row>
    <row r="25" spans="1:7">
      <c r="A25" s="15"/>
      <c r="B25" s="4"/>
      <c r="C25" s="4"/>
      <c r="D25" s="4"/>
      <c r="E25" s="4"/>
      <c r="F25" s="4"/>
      <c r="G25" s="4"/>
    </row>
    <row r="26" spans="1:7">
      <c r="A26" s="18"/>
      <c r="B26" s="4"/>
      <c r="C26" s="4"/>
      <c r="D26" s="4"/>
      <c r="E26" s="4"/>
      <c r="F26" s="4"/>
      <c r="G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29"/>
  <sheetViews>
    <sheetView workbookViewId="0" xr3:uid="{9B253EF2-77E0-53E3-AE26-4D66ECD923F3}">
      <selection activeCell="A2" sqref="A2:G10"/>
    </sheetView>
  </sheetViews>
  <sheetFormatPr defaultColWidth="14.42578125" defaultRowHeight="15" customHeight="1"/>
  <cols>
    <col min="1" max="1" width="11.140625" customWidth="1"/>
    <col min="2" max="2" width="38.42578125" customWidth="1"/>
    <col min="3" max="10" width="8.7109375" customWidth="1"/>
    <col min="11" max="11" width="14.85546875" customWidth="1"/>
    <col min="12" max="13" width="8.7109375" customWidth="1"/>
    <col min="14" max="14" width="19.28515625" customWidth="1"/>
    <col min="15" max="15" width="13.140625" customWidth="1"/>
    <col min="16" max="16" width="9.85546875" customWidth="1"/>
    <col min="17" max="26" width="8.7109375" customWidth="1"/>
  </cols>
  <sheetData>
    <row r="1" spans="1:15" ht="15" customHeight="1">
      <c r="A1" s="1" t="s">
        <v>46</v>
      </c>
      <c r="B1" s="1" t="s">
        <v>47</v>
      </c>
      <c r="C1" s="2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3"/>
      <c r="I1" s="3"/>
      <c r="J1" s="86"/>
      <c r="K1" s="1" t="s">
        <v>9</v>
      </c>
      <c r="N1" s="13" t="s">
        <v>1</v>
      </c>
      <c r="O1" s="19" t="s">
        <v>69</v>
      </c>
    </row>
    <row r="2" spans="1:15" ht="15" customHeight="1">
      <c r="A2" s="15"/>
      <c r="B2" s="4"/>
      <c r="C2" s="5"/>
      <c r="D2" s="4"/>
      <c r="E2" s="4"/>
      <c r="F2" s="4"/>
      <c r="G2" s="4"/>
      <c r="J2" s="1" t="s">
        <v>93</v>
      </c>
      <c r="K2" s="6">
        <f>SUM(C:C)</f>
        <v>0</v>
      </c>
      <c r="N2" s="13" t="s">
        <v>93</v>
      </c>
      <c r="O2" s="17"/>
    </row>
    <row r="3" spans="1:15" ht="15" customHeight="1">
      <c r="A3" s="15"/>
      <c r="B3" s="4"/>
      <c r="C3" s="4"/>
      <c r="D3" s="4"/>
      <c r="E3" s="4"/>
      <c r="F3" s="4"/>
      <c r="G3" s="4"/>
      <c r="J3" s="1" t="s">
        <v>94</v>
      </c>
      <c r="K3" s="4">
        <f>SUM(D:D)</f>
        <v>0</v>
      </c>
      <c r="N3" s="13" t="s">
        <v>94</v>
      </c>
      <c r="O3" s="17"/>
    </row>
    <row r="4" spans="1:15" ht="15" customHeight="1">
      <c r="A4" s="16"/>
      <c r="B4" s="4"/>
      <c r="C4" s="4"/>
      <c r="D4" s="4"/>
      <c r="E4" s="4"/>
      <c r="F4" s="4"/>
      <c r="G4" s="4"/>
      <c r="J4" s="1" t="s">
        <v>95</v>
      </c>
      <c r="K4" s="4">
        <f>SUM(E:E)</f>
        <v>0</v>
      </c>
      <c r="N4" s="13" t="s">
        <v>95</v>
      </c>
      <c r="O4" s="17"/>
    </row>
    <row r="5" spans="1:15" ht="15" customHeight="1">
      <c r="A5" s="16"/>
      <c r="B5" s="17"/>
      <c r="C5" s="17"/>
      <c r="D5" s="17"/>
      <c r="E5" s="17"/>
      <c r="F5" s="17"/>
      <c r="G5" s="17"/>
      <c r="J5" s="1" t="s">
        <v>96</v>
      </c>
      <c r="K5" s="4">
        <f>SUM(F:F)</f>
        <v>0</v>
      </c>
      <c r="N5" s="13" t="s">
        <v>96</v>
      </c>
      <c r="O5" s="17"/>
    </row>
    <row r="6" spans="1:15" ht="15" customHeight="1">
      <c r="A6" s="15"/>
      <c r="B6" s="4"/>
      <c r="C6" s="4"/>
      <c r="D6" s="4"/>
      <c r="E6" s="4"/>
      <c r="F6" s="4"/>
      <c r="G6" s="4"/>
      <c r="J6" s="1" t="s">
        <v>97</v>
      </c>
      <c r="K6" s="4">
        <f>SUM(G:G)</f>
        <v>0</v>
      </c>
      <c r="N6" s="13" t="s">
        <v>97</v>
      </c>
      <c r="O6" s="17"/>
    </row>
    <row r="7" spans="1:15" ht="15" customHeight="1">
      <c r="A7" s="4"/>
      <c r="B7" s="4"/>
      <c r="C7" s="4"/>
      <c r="D7" s="4"/>
      <c r="E7" s="4"/>
      <c r="F7" s="4"/>
      <c r="G7" s="4"/>
      <c r="J7" s="1"/>
      <c r="K7" s="4"/>
      <c r="N7" s="13"/>
      <c r="O7" s="17"/>
    </row>
    <row r="8" spans="1:15" ht="15" customHeight="1">
      <c r="A8" s="15"/>
      <c r="B8" s="4"/>
      <c r="C8" s="4"/>
      <c r="D8" s="4"/>
      <c r="E8" s="4"/>
      <c r="F8" s="4"/>
      <c r="G8" s="4"/>
      <c r="J8" s="1" t="s">
        <v>16</v>
      </c>
      <c r="K8" s="4">
        <f>SUM(K2:K6)</f>
        <v>0</v>
      </c>
      <c r="N8" s="13" t="s">
        <v>16</v>
      </c>
      <c r="O8" s="17"/>
    </row>
    <row r="9" spans="1:15">
      <c r="A9" s="15"/>
      <c r="B9" s="4"/>
      <c r="C9" s="4"/>
      <c r="D9" s="4"/>
      <c r="E9" s="4"/>
      <c r="F9" s="4"/>
      <c r="G9" s="4"/>
    </row>
    <row r="10" spans="1:15">
      <c r="A10" s="15"/>
      <c r="B10" s="4"/>
      <c r="C10" s="4"/>
      <c r="D10" s="4"/>
      <c r="E10" s="4"/>
      <c r="F10" s="4"/>
      <c r="G10" s="4"/>
    </row>
    <row r="11" spans="1:15">
      <c r="A11" s="18"/>
      <c r="B11" s="4"/>
      <c r="C11" s="4"/>
      <c r="D11" s="4"/>
      <c r="E11" s="4"/>
      <c r="F11" s="4"/>
      <c r="G11" s="4"/>
    </row>
    <row r="12" spans="1:15">
      <c r="A12" s="18"/>
      <c r="B12" s="4"/>
      <c r="C12" s="4"/>
      <c r="D12" s="4"/>
      <c r="E12" s="4"/>
      <c r="F12" s="4"/>
      <c r="G12" s="4"/>
    </row>
    <row r="13" spans="1:15">
      <c r="A13" s="15"/>
      <c r="B13" s="4"/>
      <c r="C13" s="4"/>
      <c r="D13" s="4"/>
      <c r="E13" s="4"/>
      <c r="F13" s="4"/>
      <c r="G13" s="4"/>
    </row>
    <row r="14" spans="1:15">
      <c r="A14" s="15"/>
      <c r="B14" s="4"/>
      <c r="C14" s="4"/>
      <c r="D14" s="4"/>
      <c r="E14" s="4"/>
      <c r="F14" s="4"/>
      <c r="G14" s="4"/>
    </row>
    <row r="15" spans="1:15">
      <c r="A15" s="15"/>
      <c r="B15" s="4"/>
      <c r="C15" s="4"/>
      <c r="D15" s="4"/>
      <c r="E15" s="4"/>
      <c r="F15" s="4"/>
      <c r="G15" s="4"/>
    </row>
    <row r="16" spans="1:15">
      <c r="A16" s="15"/>
      <c r="B16" s="4"/>
      <c r="C16" s="4"/>
      <c r="D16" s="4"/>
      <c r="E16" s="4"/>
      <c r="F16" s="4"/>
      <c r="G16" s="4"/>
    </row>
    <row r="17" spans="1:7">
      <c r="A17" s="15"/>
      <c r="B17" s="4"/>
      <c r="C17" s="4"/>
      <c r="D17" s="4"/>
      <c r="E17" s="4"/>
      <c r="F17" s="4"/>
      <c r="G17" s="4"/>
    </row>
    <row r="18" spans="1:7">
      <c r="A18" s="4"/>
      <c r="B18" s="4"/>
      <c r="C18" s="4"/>
      <c r="D18" s="4"/>
      <c r="E18" s="4"/>
      <c r="F18" s="4"/>
      <c r="G18" s="4"/>
    </row>
    <row r="19" spans="1:7">
      <c r="A19" s="4"/>
      <c r="B19" s="4"/>
      <c r="C19" s="4"/>
      <c r="D19" s="4"/>
      <c r="E19" s="4"/>
      <c r="F19" s="4"/>
      <c r="G19" s="4"/>
    </row>
    <row r="20" spans="1:7">
      <c r="A20" s="4"/>
      <c r="B20" s="4"/>
      <c r="C20" s="4"/>
      <c r="D20" s="4"/>
      <c r="E20" s="4"/>
      <c r="F20" s="4"/>
      <c r="G20" s="4"/>
    </row>
    <row r="2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  <row r="24" spans="1:7">
      <c r="A24" s="4"/>
      <c r="B24" s="4"/>
      <c r="C24" s="4"/>
      <c r="D24" s="4"/>
      <c r="E24" s="4"/>
      <c r="F24" s="4"/>
      <c r="G24" s="4"/>
    </row>
    <row r="25" spans="1:7">
      <c r="A25" s="4"/>
      <c r="B25" s="4"/>
      <c r="C25" s="4"/>
      <c r="D25" s="4"/>
      <c r="E25" s="4"/>
      <c r="F25" s="4"/>
      <c r="G25" s="4"/>
    </row>
    <row r="26" spans="1:7">
      <c r="A26" s="4"/>
      <c r="B26" s="4"/>
      <c r="C26" s="4"/>
      <c r="D26" s="4"/>
      <c r="E26" s="4"/>
      <c r="F26" s="4"/>
      <c r="G26" s="4"/>
    </row>
    <row r="27" spans="1:7">
      <c r="A27" s="4"/>
      <c r="B27" s="4"/>
      <c r="C27" s="4"/>
      <c r="D27" s="4"/>
      <c r="E27" s="4"/>
      <c r="F27" s="4"/>
      <c r="G27" s="4"/>
    </row>
    <row r="28" spans="1:7">
      <c r="A28" s="4"/>
      <c r="B28" s="4"/>
      <c r="C28" s="4"/>
      <c r="D28" s="4"/>
      <c r="E28" s="4"/>
      <c r="F28" s="4"/>
      <c r="G28" s="4"/>
    </row>
    <row r="29" spans="1:7">
      <c r="A29" s="4"/>
      <c r="B29" s="4"/>
      <c r="C29" s="4"/>
      <c r="D29" s="4"/>
      <c r="E29" s="4"/>
      <c r="F29" s="4"/>
      <c r="G2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42"/>
  <sheetViews>
    <sheetView workbookViewId="0" xr3:uid="{85D5C41F-068E-5C55-9968-509E7C2A5619}">
      <selection activeCell="A2" sqref="A2:G36"/>
    </sheetView>
  </sheetViews>
  <sheetFormatPr defaultColWidth="14.42578125" defaultRowHeight="15" customHeight="1"/>
  <cols>
    <col min="1" max="1" width="11.140625" customWidth="1"/>
    <col min="2" max="2" width="38.42578125" customWidth="1"/>
    <col min="3" max="10" width="8.7109375" customWidth="1"/>
    <col min="11" max="11" width="14.85546875" customWidth="1"/>
    <col min="12" max="13" width="8.7109375" customWidth="1"/>
    <col min="14" max="14" width="19.28515625" customWidth="1"/>
    <col min="15" max="15" width="13.28515625" customWidth="1"/>
    <col min="16" max="16" width="9.85546875" customWidth="1"/>
    <col min="17" max="26" width="8.7109375" customWidth="1"/>
  </cols>
  <sheetData>
    <row r="1" spans="1:15" ht="15" customHeight="1">
      <c r="A1" s="1"/>
      <c r="B1" s="1" t="s">
        <v>47</v>
      </c>
      <c r="C1" s="2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3"/>
      <c r="I1" s="3"/>
      <c r="J1" s="86"/>
      <c r="K1" s="1" t="s">
        <v>9</v>
      </c>
      <c r="N1" s="13" t="s">
        <v>1</v>
      </c>
      <c r="O1" s="19" t="s">
        <v>69</v>
      </c>
    </row>
    <row r="2" spans="1:15" ht="15" customHeight="1">
      <c r="A2" s="15"/>
      <c r="B2" s="4"/>
      <c r="C2" s="5"/>
      <c r="D2" s="4"/>
      <c r="E2" s="4"/>
      <c r="F2" s="4"/>
      <c r="G2" s="4"/>
      <c r="J2" s="1" t="s">
        <v>93</v>
      </c>
      <c r="K2" s="6">
        <f>SUM(C:C)</f>
        <v>0</v>
      </c>
      <c r="N2" s="13" t="s">
        <v>93</v>
      </c>
      <c r="O2" s="17"/>
    </row>
    <row r="3" spans="1:15" ht="15" customHeight="1">
      <c r="A3" s="15"/>
      <c r="B3" s="4"/>
      <c r="C3" s="4"/>
      <c r="D3" s="4"/>
      <c r="E3" s="4"/>
      <c r="F3" s="4"/>
      <c r="G3" s="4"/>
      <c r="J3" s="1" t="s">
        <v>94</v>
      </c>
      <c r="K3" s="4">
        <f>SUM(D:D)</f>
        <v>0</v>
      </c>
      <c r="N3" s="13" t="s">
        <v>94</v>
      </c>
      <c r="O3" s="17"/>
    </row>
    <row r="4" spans="1:15" ht="15" customHeight="1">
      <c r="A4" s="16"/>
      <c r="B4" s="4"/>
      <c r="C4" s="4"/>
      <c r="D4" s="4"/>
      <c r="E4" s="4"/>
      <c r="F4" s="4"/>
      <c r="G4" s="4"/>
      <c r="J4" s="1" t="s">
        <v>95</v>
      </c>
      <c r="K4" s="4">
        <f>SUM(E:E)</f>
        <v>0</v>
      </c>
      <c r="N4" s="13" t="s">
        <v>95</v>
      </c>
      <c r="O4" s="17"/>
    </row>
    <row r="5" spans="1:15" ht="15" customHeight="1">
      <c r="A5" s="16"/>
      <c r="B5" s="17"/>
      <c r="C5" s="17"/>
      <c r="D5" s="17"/>
      <c r="E5" s="17"/>
      <c r="F5" s="17"/>
      <c r="G5" s="17"/>
      <c r="J5" s="1" t="s">
        <v>96</v>
      </c>
      <c r="K5" s="4">
        <f>SUM(F:F)</f>
        <v>0</v>
      </c>
      <c r="N5" s="13" t="s">
        <v>96</v>
      </c>
      <c r="O5" s="17"/>
    </row>
    <row r="6" spans="1:15" ht="15" customHeight="1">
      <c r="A6" s="16"/>
      <c r="B6" s="17"/>
      <c r="C6" s="17"/>
      <c r="D6" s="17"/>
      <c r="E6" s="17"/>
      <c r="F6" s="17"/>
      <c r="G6" s="17"/>
      <c r="J6" s="1" t="s">
        <v>97</v>
      </c>
      <c r="K6" s="4">
        <f>SUM(G:G)</f>
        <v>0</v>
      </c>
      <c r="N6" s="13" t="s">
        <v>97</v>
      </c>
      <c r="O6" s="17"/>
    </row>
    <row r="7" spans="1:15" ht="15" customHeight="1">
      <c r="A7" s="15"/>
      <c r="B7" s="4"/>
      <c r="C7" s="4"/>
      <c r="D7" s="4"/>
      <c r="E7" s="4"/>
      <c r="F7" s="4"/>
      <c r="G7" s="4"/>
      <c r="J7" s="1"/>
      <c r="K7" s="4"/>
      <c r="N7" s="13"/>
      <c r="O7" s="17"/>
    </row>
    <row r="8" spans="1:15" ht="15" customHeight="1">
      <c r="A8" s="4"/>
      <c r="B8" s="4"/>
      <c r="C8" s="4"/>
      <c r="D8" s="4"/>
      <c r="E8" s="4"/>
      <c r="F8" s="4"/>
      <c r="G8" s="4"/>
      <c r="J8" s="1"/>
      <c r="K8" s="4"/>
      <c r="N8" s="13"/>
      <c r="O8" s="17"/>
    </row>
    <row r="9" spans="1:15" ht="15" customHeight="1">
      <c r="A9" s="4"/>
      <c r="B9" s="4"/>
      <c r="C9" s="4"/>
      <c r="D9" s="4"/>
      <c r="E9" s="4"/>
      <c r="F9" s="4"/>
      <c r="G9" s="4"/>
      <c r="J9" s="1" t="s">
        <v>16</v>
      </c>
      <c r="K9" s="4">
        <f>SUM(K2:K6)</f>
        <v>0</v>
      </c>
      <c r="N9" s="13" t="s">
        <v>16</v>
      </c>
      <c r="O9" s="17"/>
    </row>
    <row r="10" spans="1:15">
      <c r="A10" s="15"/>
      <c r="B10" s="4"/>
      <c r="C10" s="4"/>
      <c r="D10" s="4"/>
      <c r="E10" s="4"/>
      <c r="F10" s="4"/>
      <c r="G10" s="4"/>
    </row>
    <row r="11" spans="1:15">
      <c r="A11" s="15"/>
      <c r="B11" s="4"/>
      <c r="C11" s="4"/>
      <c r="D11" s="4"/>
      <c r="E11" s="4"/>
      <c r="F11" s="4"/>
      <c r="G11" s="4"/>
    </row>
    <row r="12" spans="1:15">
      <c r="A12" s="15"/>
      <c r="B12" s="4"/>
      <c r="C12" s="4"/>
      <c r="D12" s="4"/>
      <c r="E12" s="4"/>
      <c r="F12" s="4"/>
      <c r="G12" s="4"/>
    </row>
    <row r="13" spans="1:15">
      <c r="A13" s="15"/>
      <c r="B13" s="4"/>
      <c r="C13" s="4"/>
      <c r="D13" s="4"/>
      <c r="E13" s="4"/>
      <c r="F13" s="4"/>
      <c r="G13" s="4"/>
    </row>
    <row r="14" spans="1:15">
      <c r="A14" s="18"/>
      <c r="B14" s="4"/>
      <c r="C14" s="4"/>
      <c r="D14" s="4"/>
      <c r="E14" s="4"/>
      <c r="F14" s="4"/>
      <c r="G14" s="4"/>
    </row>
    <row r="15" spans="1:15">
      <c r="A15" s="18"/>
      <c r="B15" s="4"/>
      <c r="C15" s="4"/>
      <c r="D15" s="4"/>
      <c r="E15" s="4"/>
      <c r="F15" s="4"/>
      <c r="G15" s="4"/>
    </row>
    <row r="16" spans="1:15">
      <c r="A16" s="15"/>
      <c r="B16" s="4"/>
      <c r="C16" s="4"/>
      <c r="D16" s="4"/>
      <c r="E16" s="4"/>
      <c r="F16" s="4"/>
      <c r="G16" s="4"/>
    </row>
    <row r="17" spans="1:7">
      <c r="A17" s="15"/>
      <c r="B17" s="4"/>
      <c r="C17" s="4"/>
      <c r="D17" s="4"/>
      <c r="E17" s="4"/>
      <c r="F17" s="4"/>
      <c r="G17" s="4"/>
    </row>
    <row r="18" spans="1:7">
      <c r="A18" s="15"/>
      <c r="B18" s="4"/>
      <c r="C18" s="4"/>
      <c r="D18" s="4"/>
      <c r="E18" s="4"/>
      <c r="F18" s="4"/>
      <c r="G18" s="4"/>
    </row>
    <row r="19" spans="1:7">
      <c r="A19" s="15"/>
      <c r="B19" s="4"/>
      <c r="C19" s="4"/>
      <c r="D19" s="4"/>
      <c r="E19" s="4"/>
      <c r="F19" s="4"/>
      <c r="G19" s="4"/>
    </row>
    <row r="20" spans="1:7">
      <c r="A20" s="15"/>
      <c r="B20" s="4"/>
      <c r="C20" s="4"/>
      <c r="D20" s="4"/>
      <c r="E20" s="4"/>
      <c r="F20" s="4"/>
      <c r="G20" s="4"/>
    </row>
    <row r="21" spans="1:7">
      <c r="A21" s="4"/>
      <c r="B21" s="4"/>
      <c r="C21" s="4"/>
      <c r="D21" s="4"/>
      <c r="E21" s="4"/>
      <c r="F21" s="4"/>
      <c r="G21" s="4"/>
    </row>
    <row r="22" spans="1:7">
      <c r="A22" s="4"/>
      <c r="B22" s="4"/>
      <c r="C22" s="4"/>
      <c r="D22" s="4"/>
      <c r="E22" s="4"/>
      <c r="F22" s="4"/>
      <c r="G22" s="4"/>
    </row>
    <row r="23" spans="1:7">
      <c r="A23" s="4"/>
      <c r="B23" s="4"/>
      <c r="C23" s="4"/>
      <c r="D23" s="4"/>
      <c r="E23" s="4"/>
      <c r="F23" s="4"/>
      <c r="G23" s="4"/>
    </row>
    <row r="24" spans="1:7">
      <c r="A24" s="4"/>
      <c r="B24" s="4"/>
      <c r="C24" s="4"/>
      <c r="D24" s="4"/>
      <c r="E24" s="4"/>
      <c r="F24" s="4"/>
      <c r="G24" s="4"/>
    </row>
    <row r="25" spans="1:7">
      <c r="A25" s="4"/>
      <c r="B25" s="4"/>
      <c r="C25" s="4"/>
      <c r="D25" s="4"/>
      <c r="E25" s="4"/>
      <c r="F25" s="4"/>
      <c r="G25" s="4"/>
    </row>
    <row r="26" spans="1:7">
      <c r="A26" s="18"/>
      <c r="B26" s="4"/>
      <c r="C26" s="4"/>
      <c r="D26" s="4"/>
      <c r="E26" s="4"/>
      <c r="F26" s="4"/>
      <c r="G26" s="4"/>
    </row>
    <row r="27" spans="1:7">
      <c r="A27" s="4"/>
      <c r="B27" s="4"/>
      <c r="C27" s="4"/>
      <c r="D27" s="4"/>
      <c r="E27" s="4"/>
      <c r="F27" s="4"/>
      <c r="G27" s="4"/>
    </row>
    <row r="28" spans="1:7">
      <c r="A28" s="17"/>
      <c r="B28" s="17"/>
      <c r="C28" s="17"/>
      <c r="D28" s="17"/>
      <c r="E28" s="17"/>
      <c r="F28" s="17"/>
      <c r="G28" s="17"/>
    </row>
    <row r="29" spans="1:7">
      <c r="A29" s="17"/>
      <c r="B29" s="17"/>
      <c r="C29" s="17"/>
      <c r="D29" s="17"/>
      <c r="E29" s="17"/>
      <c r="F29" s="17"/>
      <c r="G29" s="17"/>
    </row>
    <row r="30" spans="1:7">
      <c r="A30" s="17"/>
      <c r="B30" s="17"/>
      <c r="C30" s="17"/>
      <c r="D30" s="17"/>
      <c r="E30" s="17"/>
      <c r="F30" s="17"/>
      <c r="G30" s="17"/>
    </row>
    <row r="31" spans="1:7">
      <c r="A31" s="17"/>
      <c r="B31" s="17"/>
      <c r="C31" s="17"/>
      <c r="D31" s="17"/>
      <c r="E31" s="17"/>
      <c r="F31" s="17"/>
      <c r="G31" s="17"/>
    </row>
    <row r="32" spans="1:7">
      <c r="A32" s="17"/>
      <c r="B32" s="17"/>
      <c r="C32" s="17"/>
      <c r="D32" s="17"/>
      <c r="E32" s="17"/>
      <c r="F32" s="17"/>
      <c r="G32" s="17"/>
    </row>
    <row r="33" spans="1:7">
      <c r="A33" s="17"/>
      <c r="B33" s="17"/>
      <c r="C33" s="17"/>
      <c r="D33" s="17"/>
      <c r="E33" s="17"/>
      <c r="F33" s="17"/>
      <c r="G33" s="17"/>
    </row>
    <row r="34" spans="1:7">
      <c r="A34" s="17"/>
      <c r="B34" s="17"/>
      <c r="C34" s="17"/>
      <c r="D34" s="17"/>
      <c r="E34" s="17"/>
      <c r="F34" s="17"/>
      <c r="G34" s="17"/>
    </row>
    <row r="35" spans="1:7">
      <c r="A35" s="17"/>
      <c r="B35" s="17"/>
      <c r="C35" s="17"/>
      <c r="D35" s="17"/>
      <c r="E35" s="17"/>
      <c r="F35" s="17"/>
      <c r="G35" s="17"/>
    </row>
    <row r="36" spans="1:7">
      <c r="A36" s="18"/>
      <c r="B36" s="17"/>
      <c r="C36" s="17"/>
      <c r="D36" s="17"/>
      <c r="E36" s="17"/>
      <c r="F36" s="17"/>
      <c r="G36" s="17"/>
    </row>
    <row r="37" spans="1:7">
      <c r="A37" s="17"/>
      <c r="B37" s="17"/>
      <c r="C37" s="17"/>
      <c r="D37" s="17"/>
      <c r="E37" s="17"/>
      <c r="F37" s="17"/>
      <c r="G37" s="17"/>
    </row>
    <row r="38" spans="1:7">
      <c r="A38" s="17"/>
      <c r="B38" s="17"/>
      <c r="C38" s="17"/>
      <c r="D38" s="17"/>
      <c r="E38" s="17"/>
      <c r="F38" s="17"/>
      <c r="G38" s="17"/>
    </row>
    <row r="39" spans="1:7">
      <c r="A39" s="17"/>
      <c r="B39" s="17"/>
      <c r="C39" s="17"/>
      <c r="D39" s="17"/>
      <c r="E39" s="17"/>
      <c r="F39" s="17"/>
      <c r="G39" s="17"/>
    </row>
    <row r="40" spans="1:7">
      <c r="A40" s="17"/>
      <c r="B40" s="17"/>
      <c r="C40" s="17"/>
      <c r="D40" s="17"/>
      <c r="E40" s="17"/>
      <c r="F40" s="17"/>
      <c r="G40" s="17"/>
    </row>
    <row r="41" spans="1:7">
      <c r="A41" s="17"/>
      <c r="B41" s="17"/>
      <c r="C41" s="17"/>
      <c r="D41" s="17"/>
      <c r="E41" s="17"/>
      <c r="F41" s="17"/>
      <c r="G41" s="17"/>
    </row>
    <row r="42" spans="1:7">
      <c r="A42" s="17"/>
      <c r="B42" s="17"/>
      <c r="C42" s="17"/>
      <c r="D42" s="17"/>
      <c r="E42" s="17"/>
      <c r="F42" s="17"/>
      <c r="G42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36"/>
  <sheetViews>
    <sheetView workbookViewId="0" xr3:uid="{44B22561-5205-5C8A-B808-2C70100D228F}">
      <selection activeCell="A2" sqref="A2:G36"/>
    </sheetView>
  </sheetViews>
  <sheetFormatPr defaultColWidth="14.42578125" defaultRowHeight="15" customHeight="1"/>
  <cols>
    <col min="1" max="1" width="11.140625" customWidth="1"/>
    <col min="2" max="2" width="38.42578125" customWidth="1"/>
    <col min="3" max="10" width="8.7109375" customWidth="1"/>
    <col min="11" max="11" width="14.85546875" customWidth="1"/>
    <col min="12" max="13" width="8.7109375" customWidth="1"/>
    <col min="14" max="14" width="19.28515625" customWidth="1"/>
    <col min="15" max="15" width="11.42578125" customWidth="1"/>
    <col min="16" max="16" width="9.85546875" customWidth="1"/>
    <col min="17" max="26" width="8.7109375" customWidth="1"/>
  </cols>
  <sheetData>
    <row r="1" spans="1:15" ht="15" customHeight="1">
      <c r="A1" s="1" t="s">
        <v>46</v>
      </c>
      <c r="B1" s="1" t="s">
        <v>47</v>
      </c>
      <c r="C1" s="2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3"/>
      <c r="I1" s="3"/>
      <c r="J1" s="86"/>
      <c r="K1" s="1" t="s">
        <v>9</v>
      </c>
      <c r="N1" s="13" t="s">
        <v>1</v>
      </c>
      <c r="O1" s="14" t="s">
        <v>69</v>
      </c>
    </row>
    <row r="2" spans="1:15" ht="15" customHeight="1">
      <c r="A2" s="15"/>
      <c r="B2" s="4"/>
      <c r="C2" s="5"/>
      <c r="D2" s="4"/>
      <c r="E2" s="4"/>
      <c r="F2" s="4"/>
      <c r="G2" s="4"/>
      <c r="J2" s="1" t="s">
        <v>93</v>
      </c>
      <c r="K2" s="6">
        <f>SUM(C:C)</f>
        <v>0</v>
      </c>
      <c r="N2" s="13" t="s">
        <v>93</v>
      </c>
      <c r="O2" s="17">
        <v>2</v>
      </c>
    </row>
    <row r="3" spans="1:15" ht="15" customHeight="1">
      <c r="A3" s="15"/>
      <c r="B3" s="25"/>
      <c r="C3" s="4"/>
      <c r="D3" s="4"/>
      <c r="E3" s="4"/>
      <c r="F3" s="4"/>
      <c r="G3" s="4"/>
      <c r="J3" s="1" t="s">
        <v>94</v>
      </c>
      <c r="K3" s="4">
        <f>SUM(D:D)</f>
        <v>0</v>
      </c>
      <c r="N3" s="13" t="s">
        <v>94</v>
      </c>
      <c r="O3" s="17"/>
    </row>
    <row r="4" spans="1:15" ht="15" customHeight="1">
      <c r="A4" s="15"/>
      <c r="B4" s="4"/>
      <c r="C4" s="4"/>
      <c r="D4" s="4"/>
      <c r="E4" s="4"/>
      <c r="F4" s="4"/>
      <c r="G4" s="4"/>
      <c r="J4" s="1" t="s">
        <v>95</v>
      </c>
      <c r="K4" s="4">
        <f>SUM(E:E)</f>
        <v>0</v>
      </c>
      <c r="N4" s="13" t="s">
        <v>95</v>
      </c>
      <c r="O4" s="17">
        <v>2</v>
      </c>
    </row>
    <row r="5" spans="1:15" ht="15" customHeight="1">
      <c r="A5" s="16"/>
      <c r="B5" s="4"/>
      <c r="C5" s="4"/>
      <c r="D5" s="4"/>
      <c r="E5" s="4"/>
      <c r="F5" s="4"/>
      <c r="G5" s="4"/>
      <c r="J5" s="1" t="s">
        <v>96</v>
      </c>
      <c r="K5" s="4">
        <f>SUM(F:F)</f>
        <v>0</v>
      </c>
      <c r="N5" s="13" t="s">
        <v>96</v>
      </c>
      <c r="O5" s="17"/>
    </row>
    <row r="6" spans="1:15" ht="15" customHeight="1">
      <c r="A6" s="16"/>
      <c r="B6" s="17"/>
      <c r="C6" s="17"/>
      <c r="D6" s="17"/>
      <c r="E6" s="17"/>
      <c r="F6" s="17"/>
      <c r="G6" s="17"/>
      <c r="J6" s="1" t="s">
        <v>97</v>
      </c>
      <c r="K6" s="4">
        <f>SUM(G:G)</f>
        <v>0</v>
      </c>
      <c r="N6" s="13" t="s">
        <v>97</v>
      </c>
      <c r="O6" s="17">
        <v>1</v>
      </c>
    </row>
    <row r="7" spans="1:15" ht="15" customHeight="1">
      <c r="A7" s="15"/>
      <c r="B7" s="4"/>
      <c r="C7" s="4"/>
      <c r="D7" s="4"/>
      <c r="E7" s="4"/>
      <c r="F7" s="4"/>
      <c r="G7" s="4"/>
      <c r="J7" s="1"/>
      <c r="K7" s="4"/>
      <c r="N7" s="13"/>
      <c r="O7" s="17"/>
    </row>
    <row r="8" spans="1:15" ht="15" customHeight="1">
      <c r="A8" s="4"/>
      <c r="B8" s="4"/>
      <c r="C8" s="4"/>
      <c r="D8" s="4"/>
      <c r="E8" s="4"/>
      <c r="F8" s="4"/>
      <c r="G8" s="4"/>
      <c r="J8" s="1" t="s">
        <v>16</v>
      </c>
      <c r="K8" s="4">
        <f>SUM(K2:K6)</f>
        <v>0</v>
      </c>
      <c r="N8" s="13" t="s">
        <v>16</v>
      </c>
      <c r="O8" s="17">
        <v>5</v>
      </c>
    </row>
    <row r="9" spans="1:15">
      <c r="A9" s="4"/>
      <c r="B9" s="4"/>
      <c r="C9" s="4"/>
      <c r="D9" s="4"/>
      <c r="E9" s="4"/>
      <c r="F9" s="4"/>
      <c r="G9" s="4"/>
    </row>
    <row r="10" spans="1:15">
      <c r="A10" s="15"/>
      <c r="B10" s="4"/>
      <c r="C10" s="4"/>
      <c r="D10" s="4"/>
      <c r="E10" s="4"/>
      <c r="F10" s="4"/>
      <c r="G10" s="4"/>
    </row>
    <row r="11" spans="1:15">
      <c r="A11" s="4"/>
      <c r="B11" s="4"/>
      <c r="C11" s="4"/>
      <c r="D11" s="4"/>
      <c r="E11" s="4"/>
      <c r="F11" s="4"/>
      <c r="G11" s="4"/>
    </row>
    <row r="12" spans="1:15">
      <c r="A12" s="18"/>
      <c r="B12" s="4"/>
      <c r="C12" s="4"/>
      <c r="D12" s="4"/>
      <c r="E12" s="4"/>
      <c r="F12" s="4"/>
      <c r="G12" s="4"/>
    </row>
    <row r="13" spans="1:15">
      <c r="A13" s="18"/>
      <c r="B13" s="4"/>
      <c r="C13" s="4"/>
      <c r="D13" s="4"/>
      <c r="E13" s="4"/>
      <c r="F13" s="4"/>
      <c r="G13" s="4"/>
    </row>
    <row r="14" spans="1:15">
      <c r="A14" s="15"/>
      <c r="B14" s="4"/>
      <c r="C14" s="4"/>
      <c r="D14" s="4"/>
      <c r="E14" s="4"/>
      <c r="F14" s="4"/>
      <c r="G14" s="4"/>
    </row>
    <row r="15" spans="1:15">
      <c r="A15" s="15"/>
      <c r="B15" s="4"/>
      <c r="C15" s="4"/>
      <c r="D15" s="4"/>
      <c r="E15" s="4"/>
      <c r="F15" s="4"/>
      <c r="G15" s="4"/>
    </row>
    <row r="16" spans="1:15">
      <c r="A16" s="15"/>
      <c r="B16" s="4"/>
      <c r="C16" s="4"/>
      <c r="D16" s="4"/>
      <c r="E16" s="4"/>
      <c r="F16" s="4"/>
      <c r="G16" s="4"/>
    </row>
    <row r="17" spans="1:10">
      <c r="A17" s="15"/>
      <c r="B17" s="26"/>
      <c r="C17" s="4"/>
      <c r="D17" s="4"/>
      <c r="E17" s="4"/>
      <c r="F17" s="4"/>
      <c r="G17" s="4"/>
    </row>
    <row r="18" spans="1:10">
      <c r="A18" s="4"/>
      <c r="B18" s="4"/>
      <c r="C18" s="4"/>
      <c r="D18" s="4"/>
      <c r="E18" s="4"/>
      <c r="F18" s="4"/>
      <c r="G18" s="4"/>
      <c r="J18" s="7">
        <v>24</v>
      </c>
    </row>
    <row r="19" spans="1:10">
      <c r="A19" s="15"/>
      <c r="B19" s="26"/>
      <c r="C19" s="4"/>
      <c r="D19" s="4"/>
      <c r="E19" s="4"/>
      <c r="F19" s="4"/>
      <c r="G19" s="4"/>
    </row>
    <row r="20" spans="1:10">
      <c r="A20" s="4"/>
      <c r="B20" s="27"/>
      <c r="C20" s="4"/>
      <c r="D20" s="4"/>
      <c r="E20" s="4"/>
      <c r="F20" s="4"/>
      <c r="G20" s="4"/>
    </row>
    <row r="21" spans="1:10">
      <c r="A21" s="4"/>
      <c r="B21" s="4"/>
      <c r="C21" s="4"/>
      <c r="D21" s="4"/>
      <c r="E21" s="4"/>
      <c r="F21" s="4"/>
      <c r="G21" s="4"/>
    </row>
    <row r="22" spans="1:10">
      <c r="A22" s="4"/>
      <c r="B22" s="22"/>
      <c r="C22" s="4"/>
      <c r="D22" s="4"/>
      <c r="E22" s="4"/>
      <c r="F22" s="4"/>
      <c r="G22" s="4"/>
    </row>
    <row r="23" spans="1:10">
      <c r="A23" s="4"/>
      <c r="B23" s="4"/>
      <c r="C23" s="4"/>
      <c r="D23" s="4"/>
      <c r="E23" s="4"/>
      <c r="F23" s="4"/>
      <c r="G23" s="4"/>
    </row>
    <row r="24" spans="1:10">
      <c r="A24" s="4"/>
      <c r="B24" s="4"/>
      <c r="C24" s="4"/>
      <c r="D24" s="4"/>
      <c r="E24" s="4"/>
      <c r="F24" s="4"/>
      <c r="G24" s="4"/>
    </row>
    <row r="25" spans="1:10">
      <c r="A25" s="17"/>
      <c r="B25" s="28"/>
      <c r="C25" s="17"/>
      <c r="D25" s="17"/>
      <c r="E25" s="17"/>
      <c r="F25" s="17"/>
      <c r="G25" s="17"/>
    </row>
    <row r="26" spans="1:10">
      <c r="A26" s="17"/>
      <c r="B26" s="17"/>
      <c r="C26" s="17"/>
      <c r="D26" s="17"/>
      <c r="E26" s="17"/>
      <c r="F26" s="17"/>
      <c r="G26" s="17"/>
    </row>
    <row r="27" spans="1:10">
      <c r="A27" s="17"/>
      <c r="B27" s="17"/>
      <c r="C27" s="17"/>
      <c r="D27" s="17"/>
      <c r="E27" s="17"/>
      <c r="F27" s="17"/>
      <c r="G27" s="17"/>
    </row>
    <row r="28" spans="1:10">
      <c r="A28" s="16"/>
      <c r="B28" s="17"/>
      <c r="C28" s="17"/>
      <c r="D28" s="17"/>
      <c r="E28" s="17"/>
      <c r="F28" s="17"/>
      <c r="G28" s="17"/>
    </row>
    <row r="29" spans="1:10">
      <c r="A29" s="17"/>
      <c r="B29" s="17"/>
      <c r="C29" s="17"/>
      <c r="D29" s="17"/>
      <c r="E29" s="17"/>
      <c r="F29" s="17"/>
      <c r="G29" s="17"/>
    </row>
    <row r="30" spans="1:10">
      <c r="A30" s="17"/>
      <c r="B30" s="17"/>
      <c r="C30" s="17"/>
      <c r="D30" s="17"/>
      <c r="E30" s="17"/>
      <c r="F30" s="17"/>
      <c r="G30" s="17"/>
    </row>
    <row r="31" spans="1:10">
      <c r="A31" s="17"/>
      <c r="B31" s="28"/>
      <c r="C31" s="17"/>
      <c r="D31" s="17"/>
      <c r="E31" s="17"/>
      <c r="F31" s="17"/>
      <c r="G31" s="17"/>
    </row>
    <row r="32" spans="1:10">
      <c r="A32" s="17"/>
      <c r="B32" s="17"/>
      <c r="C32" s="17"/>
      <c r="D32" s="17"/>
      <c r="E32" s="17"/>
      <c r="F32" s="17"/>
      <c r="G32" s="17"/>
    </row>
    <row r="33" spans="1:7">
      <c r="A33" s="17"/>
      <c r="B33" s="17"/>
      <c r="C33" s="17"/>
      <c r="D33" s="17"/>
      <c r="E33" s="17"/>
      <c r="F33" s="17"/>
      <c r="G33" s="17"/>
    </row>
    <row r="34" spans="1:7">
      <c r="A34" s="17"/>
      <c r="B34" s="17"/>
      <c r="C34" s="17"/>
      <c r="D34" s="17"/>
      <c r="E34" s="17"/>
      <c r="F34" s="17"/>
      <c r="G34" s="17"/>
    </row>
    <row r="35" spans="1:7">
      <c r="A35" s="17"/>
      <c r="B35" s="17"/>
      <c r="C35" s="17"/>
      <c r="D35" s="17"/>
      <c r="E35" s="17"/>
      <c r="F35" s="17"/>
      <c r="G35" s="17"/>
    </row>
    <row r="36" spans="1:7">
      <c r="A36" s="17"/>
      <c r="B36" s="17"/>
      <c r="C36" s="17"/>
      <c r="D36" s="17"/>
      <c r="E36" s="17"/>
      <c r="F36" s="17"/>
      <c r="G3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Niemi Kari</dc:creator>
  <cp:keywords/>
  <dc:description/>
  <cp:lastModifiedBy>Jokinen Noora</cp:lastModifiedBy>
  <cp:revision/>
  <dcterms:created xsi:type="dcterms:W3CDTF">2018-09-05T12:01:56Z</dcterms:created>
  <dcterms:modified xsi:type="dcterms:W3CDTF">2018-10-03T09:25:19Z</dcterms:modified>
  <cp:category/>
  <cp:contentStatus/>
</cp:coreProperties>
</file>