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k/Desktop/t-MA-Combots-2021/evaluation/leolani2-evaluations/"/>
    </mc:Choice>
  </mc:AlternateContent>
  <xr:revisionPtr revIDLastSave="0" documentId="13_ncr:40009_{16B9F149-CD88-C242-B60B-23F08A6AF321}" xr6:coauthVersionLast="36" xr6:coauthVersionMax="36" xr10:uidLastSave="{00000000-0000-0000-0000-000000000000}"/>
  <bookViews>
    <workbookView xWindow="0" yWindow="500" windowWidth="25600" windowHeight="14660" activeTab="2"/>
  </bookViews>
  <sheets>
    <sheet name="Human annotations" sheetId="2" r:id="rId1"/>
    <sheet name="System llh_correlation" sheetId="1" r:id="rId2"/>
    <sheet name="MLM llh correlation" sheetId="3" r:id="rId3"/>
  </sheets>
  <definedNames>
    <definedName name="MLM_llh_correlation" localSheetId="2">'MLM llh correlation'!$B$1:$E$10</definedName>
    <definedName name="MLM_llh_correlation_1" localSheetId="2">'MLM llh correlation'!$G$1:$J$10</definedName>
    <definedName name="MLM_llh_correlation_2" localSheetId="2">'MLM llh correlation'!$B$14:$E$23</definedName>
    <definedName name="MLM_llh_correlation_3" localSheetId="2">'MLM llh correlation'!$G$14:$J$23</definedName>
    <definedName name="MLM_llh_correlation_4" localSheetId="2">'MLM llh correlation'!$B$27:$E$36</definedName>
    <definedName name="MLM_llh_correlation_5" localSheetId="2">'MLM llh correlation'!$G$27:$J$36</definedName>
    <definedName name="MLM_llh_correlation_6" localSheetId="2">'MLM llh correlation'!$B$40:$E$49</definedName>
    <definedName name="MLM_llh_correlation_7" localSheetId="2">'MLM llh correlation'!$G$40:$J$49</definedName>
    <definedName name="Overall_Human_Rating_correlation" localSheetId="0">'Human annotations'!$B$1:$F$9</definedName>
    <definedName name="Overall_Human_Rating_correlation_1" localSheetId="0">'Human annotations'!$H$1:$L$9</definedName>
    <definedName name="Overall_Human_Rating_correlation_2" localSheetId="0">'Human annotations'!$B$12:$F$20</definedName>
    <definedName name="Overall_Human_Rating_correlation_3" localSheetId="0">'Human annotations'!$H$12:$L$20</definedName>
    <definedName name="Overall_Human_Rating_correlation_4" localSheetId="0">'Human annotations'!$B$23:$F$31</definedName>
    <definedName name="Overall_Human_Rating_correlation_5" localSheetId="0">'Human annotations'!$H$23:$L$31</definedName>
    <definedName name="Overall_Human_Rating_correlation_6" localSheetId="0">'Human annotations'!$B$34:$F$42</definedName>
    <definedName name="Overall_Human_Rating_correlation_7" localSheetId="0">'Human annotations'!$H$34:$L$42</definedName>
    <definedName name="System_llh_correlation" localSheetId="0">'Human annotations'!#REF!</definedName>
    <definedName name="System_llh_correlation" localSheetId="1">'System llh_correlation'!$B$13:$E$22</definedName>
    <definedName name="System_llh_correlation_1" localSheetId="1">'System llh_correlation'!$G$1:$J$10</definedName>
    <definedName name="System_llh_correlation_2" localSheetId="1">'System llh_correlation'!$G$13:$J$22</definedName>
    <definedName name="System_llh_correlation_3" localSheetId="1">'System llh_correlation'!$B$25:$E$34</definedName>
    <definedName name="System_llh_correlation_4" localSheetId="1">'System llh_correlation'!$G$25:$J$34</definedName>
    <definedName name="System_llh_correlation_5" localSheetId="1">'System llh_correlation'!$B$37:$E$46</definedName>
    <definedName name="System_llh_correlation_6" localSheetId="1">'System llh_correlation'!$G$37:$J$46</definedName>
  </definedNames>
  <calcPr calcId="181029"/>
</workbook>
</file>

<file path=xl/calcChain.xml><?xml version="1.0" encoding="utf-8"?>
<calcChain xmlns="http://schemas.openxmlformats.org/spreadsheetml/2006/main">
  <c r="L43" i="2" l="1"/>
  <c r="K43" i="2"/>
  <c r="J43" i="2"/>
  <c r="F43" i="2"/>
  <c r="E43" i="2"/>
  <c r="D43" i="2"/>
  <c r="L32" i="2"/>
  <c r="K32" i="2"/>
  <c r="J32" i="2"/>
  <c r="F32" i="2"/>
  <c r="E32" i="2"/>
  <c r="D32" i="2"/>
  <c r="L21" i="2"/>
  <c r="K21" i="2"/>
  <c r="J21" i="2"/>
  <c r="F21" i="2"/>
  <c r="E21" i="2"/>
  <c r="D21" i="2"/>
  <c r="L10" i="2"/>
  <c r="K10" i="2"/>
  <c r="J10" i="2"/>
  <c r="F10" i="2"/>
  <c r="E10" i="2"/>
  <c r="D10" i="2"/>
  <c r="J51" i="3"/>
  <c r="I51" i="3"/>
  <c r="H51" i="3"/>
  <c r="E51" i="3"/>
  <c r="D51" i="3"/>
  <c r="C51" i="3"/>
  <c r="J38" i="3"/>
  <c r="I38" i="3"/>
  <c r="H38" i="3"/>
  <c r="E38" i="3"/>
  <c r="D38" i="3"/>
  <c r="C38" i="3"/>
  <c r="J25" i="3"/>
  <c r="I25" i="3"/>
  <c r="H25" i="3"/>
  <c r="E25" i="3"/>
  <c r="D25" i="3"/>
  <c r="C25" i="3"/>
  <c r="J12" i="3"/>
  <c r="I12" i="3"/>
  <c r="H12" i="3"/>
  <c r="E12" i="3"/>
  <c r="D12" i="3"/>
  <c r="C12" i="3"/>
  <c r="J47" i="1"/>
  <c r="I47" i="1"/>
  <c r="H47" i="1"/>
  <c r="E47" i="1"/>
  <c r="D47" i="1"/>
  <c r="C47" i="1"/>
  <c r="J35" i="1"/>
  <c r="I35" i="1"/>
  <c r="H35" i="1"/>
  <c r="E35" i="1"/>
  <c r="D35" i="1"/>
  <c r="C35" i="1"/>
  <c r="J23" i="1"/>
  <c r="I23" i="1"/>
  <c r="H23" i="1"/>
  <c r="E23" i="1"/>
  <c r="D23" i="1"/>
  <c r="C23" i="1"/>
  <c r="J11" i="1"/>
  <c r="I11" i="1"/>
  <c r="H11" i="1"/>
  <c r="E11" i="1"/>
  <c r="D11" i="1"/>
  <c r="C11" i="1"/>
  <c r="J11" i="3"/>
  <c r="I11" i="3"/>
  <c r="H11" i="3"/>
  <c r="E11" i="3"/>
  <c r="D11" i="3"/>
  <c r="C11" i="3"/>
  <c r="J24" i="3"/>
  <c r="I24" i="3"/>
  <c r="H24" i="3"/>
  <c r="E24" i="3"/>
  <c r="D24" i="3"/>
  <c r="C24" i="3"/>
  <c r="J37" i="3"/>
  <c r="I37" i="3"/>
  <c r="H37" i="3"/>
  <c r="E37" i="3"/>
  <c r="D37" i="3"/>
  <c r="C37" i="3"/>
  <c r="J50" i="3"/>
  <c r="I50" i="3"/>
  <c r="H50" i="3"/>
  <c r="E50" i="3"/>
  <c r="D50" i="3"/>
  <c r="C50" i="3"/>
  <c r="C43" i="2"/>
  <c r="I43" i="2"/>
  <c r="I32" i="2"/>
  <c r="C32" i="2"/>
  <c r="C21" i="2"/>
  <c r="I21" i="2"/>
  <c r="I10" i="2"/>
  <c r="C10" i="2"/>
</calcChain>
</file>

<file path=xl/connections.xml><?xml version="1.0" encoding="utf-8"?>
<connections xmlns="http://schemas.openxmlformats.org/spreadsheetml/2006/main">
  <connection id="1" name="MLM llh_correlation" type="6" refreshedVersion="6" background="1" saveData="1">
    <textPr codePage="10000" sourceFile="/Users/piek/Desktop/t-MA-Combots-2021/evaluation/leolani2-evaluations/g1-piek/scenario1/MLM llh_correlation.csv" comma="1">
      <textFields count="4">
        <textField/>
        <textField/>
        <textField/>
        <textField/>
      </textFields>
    </textPr>
  </connection>
  <connection id="2" name="MLM llh_correlation1" type="6" refreshedVersion="6" background="1" saveData="1">
    <textPr codePage="10000" sourceFile="/Users/piek/Desktop/t-MA-Combots-2021/evaluation/leolani2-evaluations/g1-piek/scenario2/MLM llh_correlation.csv" comma="1">
      <textFields count="4">
        <textField/>
        <textField/>
        <textField/>
        <textField/>
      </textFields>
    </textPr>
  </connection>
  <connection id="3" name="MLM llh_correlation2" type="6" refreshedVersion="6" background="1" saveData="1">
    <textPr codePage="10000" sourceFile="/Users/piek/Desktop/t-MA-Combots-2021/evaluation/leolani2-evaluations/g2-jaap/scenario1/MLM llh_correlation.csv" comma="1">
      <textFields count="4">
        <textField/>
        <textField/>
        <textField/>
        <textField/>
      </textFields>
    </textPr>
  </connection>
  <connection id="4" name="MLM llh_correlation3" type="6" refreshedVersion="6" background="1" saveData="1">
    <textPr codePage="10000" sourceFile="/Users/piek/Desktop/t-MA-Combots-2021/evaluation/leolani2-evaluations/g2-jaap/scenario2/MLM llh_correlation.csv" comma="1">
      <textFields count="4">
        <textField/>
        <textField/>
        <textField/>
        <textField/>
      </textFields>
    </textPr>
  </connection>
  <connection id="5" name="MLM llh_correlation4" type="6" refreshedVersion="6" background="1" saveData="1">
    <textPr codePage="10000" sourceFile="/Users/piek/Desktop/t-MA-Combots-2021/evaluation/leolani2-evaluations/g3-lea/scenario1/MLM llh_correlation.csv" comma="1">
      <textFields count="4">
        <textField/>
        <textField/>
        <textField/>
        <textField/>
      </textFields>
    </textPr>
  </connection>
  <connection id="6" name="MLM llh_correlation5" type="6" refreshedVersion="6" background="1" saveData="1">
    <textPr codePage="10000" sourceFile="/Users/piek/Desktop/t-MA-Combots-2021/evaluation/leolani2-evaluations/g3-lea/scenario2/MLM llh_correlation.csv" comma="1">
      <textFields count="4">
        <textField/>
        <textField/>
        <textField/>
        <textField/>
      </textFields>
    </textPr>
  </connection>
  <connection id="7" name="MLM llh_correlation6" type="6" refreshedVersion="6" background="1" saveData="1">
    <textPr codePage="10000" sourceFile="/Users/piek/Desktop/t-MA-Combots-2021/evaluation/leolani2-evaluations/g4-tae/scenario1/MLM llh_correlation.csv" comma="1">
      <textFields count="4">
        <textField/>
        <textField/>
        <textField/>
        <textField/>
      </textFields>
    </textPr>
  </connection>
  <connection id="8" name="MLM llh_correlation7" type="6" refreshedVersion="6" background="1" saveData="1">
    <textPr codePage="10000" sourceFile="/Users/piek/Desktop/t-MA-Combots-2021/evaluation/leolani2-evaluations/g4-tae/scenario2/MLM llh_correlation.csv" comma="1">
      <textFields count="4">
        <textField/>
        <textField/>
        <textField/>
        <textField/>
      </textFields>
    </textPr>
  </connection>
  <connection id="9" name="Overall Human Rating_correlation" type="6" refreshedVersion="6" background="1" saveData="1">
    <textPr codePage="10000" sourceFile="/Users/piek/Desktop/t-MA-Combots-2021/evaluation/leolani2-evaluations/g1-piek/scenario1/Overall Human Rating_correlation.csv" comma="1">
      <textFields count="4">
        <textField/>
        <textField/>
        <textField/>
        <textField/>
      </textFields>
    </textPr>
  </connection>
  <connection id="10" name="Overall Human Rating_correlation1" type="6" refreshedVersion="6" background="1" saveData="1">
    <textPr codePage="10000" sourceFile="/Users/piek/Desktop/t-MA-Combots-2021/evaluation/leolani2-evaluations/g1-piek/scenario2/Overall Human Rating_correlation.csv" comma="1">
      <textFields count="4">
        <textField/>
        <textField/>
        <textField/>
        <textField/>
      </textFields>
    </textPr>
  </connection>
  <connection id="11" name="Overall Human Rating_correlation2" type="6" refreshedVersion="6" background="1" saveData="1">
    <textPr codePage="10000" sourceFile="/Users/piek/Desktop/t-MA-Combots-2021/evaluation/leolani2-evaluations/g2-jaap/scenario1/Overall Human Rating_correlation.csv" comma="1">
      <textFields count="4">
        <textField/>
        <textField/>
        <textField/>
        <textField/>
      </textFields>
    </textPr>
  </connection>
  <connection id="12" name="Overall Human Rating_correlation3" type="6" refreshedVersion="6" background="1" saveData="1">
    <textPr codePage="10000" sourceFile="/Users/piek/Desktop/t-MA-Combots-2021/evaluation/leolani2-evaluations/g2-jaap/scenario2/Overall Human Rating_correlation.csv" comma="1">
      <textFields count="4">
        <textField/>
        <textField/>
        <textField/>
        <textField/>
      </textFields>
    </textPr>
  </connection>
  <connection id="13" name="Overall Human Rating_correlation4" type="6" refreshedVersion="6" background="1" saveData="1">
    <textPr codePage="10000" sourceFile="/Users/piek/Desktop/t-MA-Combots-2021/evaluation/leolani2-evaluations/g3-lea/scenario1/Overall Human Rating_correlation.csv" comma="1">
      <textFields count="4">
        <textField/>
        <textField/>
        <textField/>
        <textField/>
      </textFields>
    </textPr>
  </connection>
  <connection id="14" name="Overall Human Rating_correlation5" type="6" refreshedVersion="6" background="1" saveData="1">
    <textPr codePage="10000" sourceFile="/Users/piek/Desktop/t-MA-Combots-2021/evaluation/leolani2-evaluations/g3-lea/scenario2/Overall Human Rating_correlation.csv" comma="1">
      <textFields count="4">
        <textField/>
        <textField/>
        <textField/>
        <textField/>
      </textFields>
    </textPr>
  </connection>
  <connection id="15" name="Overall Human Rating_correlation6" type="6" refreshedVersion="6" background="1" saveData="1">
    <textPr codePage="10000" sourceFile="/Users/piek/Desktop/t-MA-Combots-2021/evaluation/leolani2-evaluations/g4-tae/scenario1/Overall Human Rating_correlation.csv" comma="1">
      <textFields count="4">
        <textField/>
        <textField/>
        <textField/>
        <textField/>
      </textFields>
    </textPr>
  </connection>
  <connection id="16" name="Overall Human Rating_correlation7" type="6" refreshedVersion="6" background="1" saveData="1">
    <textPr codePage="10000" sourceFile="/Users/piek/Desktop/t-MA-Combots-2021/evaluation/leolani2-evaluations/g4-tae/scenario2/Overall Human Rating_correlation.csv" comma="1">
      <textFields count="4">
        <textField/>
        <textField/>
        <textField/>
        <textField/>
      </textFields>
    </textPr>
  </connection>
  <connection id="17" name="System llh_correlation11" type="6" refreshedVersion="6" background="1" saveData="1">
    <textPr codePage="10000" sourceFile="/Users/piek/Desktop/t-MA-Combots-2021/evaluation/leolani2-evaluations/g1-piek/scenario2/System llh_correlation.csv" comma="1">
      <textFields count="4">
        <textField/>
        <textField/>
        <textField/>
        <textField/>
      </textFields>
    </textPr>
  </connection>
  <connection id="18" name="System llh_correlation2" type="6" refreshedVersion="6" background="1" saveData="1">
    <textPr codePage="10000" sourceFile="/Users/piek/Desktop/t-MA-Combots-2021/evaluation/leolani2-evaluations/g2-jaap/scenario1/System llh_correlation.csv" comma="1">
      <textFields count="4">
        <textField/>
        <textField/>
        <textField/>
        <textField/>
      </textFields>
    </textPr>
  </connection>
  <connection id="19" name="System llh_correlation3" type="6" refreshedVersion="6" background="1" saveData="1">
    <textPr codePage="10000" sourceFile="/Users/piek/Desktop/t-MA-Combots-2021/evaluation/leolani2-evaluations/g2-jaap/scenario2/System llh_correlation.csv" comma="1">
      <textFields count="4">
        <textField/>
        <textField/>
        <textField/>
        <textField/>
      </textFields>
    </textPr>
  </connection>
  <connection id="20" name="System llh_correlation4" type="6" refreshedVersion="6" background="1" saveData="1">
    <textPr codePage="10000" sourceFile="/Users/piek/Desktop/t-MA-Combots-2021/evaluation/leolani2-evaluations/g3-lea/scenario1/System llh_correlation.csv" comma="1">
      <textFields count="4">
        <textField/>
        <textField/>
        <textField/>
        <textField/>
      </textFields>
    </textPr>
  </connection>
  <connection id="21" name="System llh_correlation5" type="6" refreshedVersion="6" background="1" saveData="1">
    <textPr codePage="10000" sourceFile="/Users/piek/Desktop/t-MA-Combots-2021/evaluation/leolani2-evaluations/g3-lea/scenario2/System llh_correlation.csv" comma="1">
      <textFields count="4">
        <textField/>
        <textField/>
        <textField/>
        <textField/>
      </textFields>
    </textPr>
  </connection>
  <connection id="22" name="System llh_correlation6" type="6" refreshedVersion="6" background="1" saveData="1">
    <textPr codePage="10000" sourceFile="/Users/piek/Desktop/t-MA-Combots-2021/evaluation/leolani2-evaluations/g4-tae/scenario1/System llh_correlation.csv" comma="1">
      <textFields count="4">
        <textField/>
        <textField/>
        <textField/>
        <textField/>
      </textFields>
    </textPr>
  </connection>
  <connection id="23" name="System llh_correlation7" type="6" refreshedVersion="6" background="1" saveData="1">
    <textPr codePage="10000" sourceFile="/Users/piek/Desktop/t-MA-Combots-2021/evaluation/leolani2-evaluations/g4-tae/scenario2/System llh_correlation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<sst xmlns="http://schemas.openxmlformats.org/spreadsheetml/2006/main" count="348" uniqueCount="21">
  <si>
    <t>System llh</t>
  </si>
  <si>
    <t>Mean Absolute Error</t>
  </si>
  <si>
    <t>Mean Squared Error</t>
  </si>
  <si>
    <t>Root Mean Squared Error</t>
  </si>
  <si>
    <t>Overall Human Rating</t>
  </si>
  <si>
    <t>Interesting</t>
  </si>
  <si>
    <t>Engaging</t>
  </si>
  <si>
    <t>Specific</t>
  </si>
  <si>
    <t>Relevant</t>
  </si>
  <si>
    <t>Correct</t>
  </si>
  <si>
    <t>Semantically Appropriate</t>
  </si>
  <si>
    <t>Understandable</t>
  </si>
  <si>
    <t>Fluent</t>
  </si>
  <si>
    <t>G1-piek</t>
  </si>
  <si>
    <t>G2-jaap</t>
  </si>
  <si>
    <t>G3-lea</t>
  </si>
  <si>
    <t>G4-tae</t>
  </si>
  <si>
    <t>Average submetrics</t>
  </si>
  <si>
    <t>MLM llh</t>
  </si>
  <si>
    <t>Average</t>
  </si>
  <si>
    <t>System llh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</si>
</sst>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ar(--jp-code-font-family)"/>
    </font>
    <font>
      <sz val="14"/>
      <color theme="1"/>
      <name val="Var(--jp-code-font-family)"/>
    </font>
    <font>
      <i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33" borderId="10" xfId="0" applyFont="1" applyFill="1" applyBorder="1"/>
    <xf numFmtId="2" fontId="20" fillId="33" borderId="10" xfId="0" applyNumberFormat="1" applyFont="1" applyFill="1" applyBorder="1"/>
    <xf numFmtId="0" fontId="18" fillId="0" borderId="0" xfId="0" applyFont="1"/>
    <xf numFmtId="0" fontId="18" fillId="0" borderId="10" xfId="0" applyFont="1" applyBorder="1"/>
    <xf numFmtId="2" fontId="21" fillId="0" borderId="10" xfId="0" applyNumberFormat="1" applyFont="1" applyBorder="1"/>
    <xf numFmtId="2" fontId="18" fillId="0" borderId="0" xfId="0" applyNumberFormat="1" applyFont="1"/>
    <xf numFmtId="0" fontId="19" fillId="34" borderId="10" xfId="0" applyFont="1" applyFill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18" fillId="35" borderId="10" xfId="0" applyFont="1" applyFill="1" applyBorder="1"/>
    <xf numFmtId="2" fontId="21" fillId="35" borderId="10" xfId="0" applyNumberFormat="1" applyFont="1" applyFill="1" applyBorder="1"/>
    <xf numFmtId="0" fontId="18" fillId="0" borderId="10" xfId="0" applyFont="1" applyBorder="1" applyAlignment="1">
      <alignment horizontal="center" vertical="center"/>
    </xf>
    <xf numFmtId="0" fontId="18" fillId="0" borderId="0" xfId="0" applyFont="1" applyFill="1"/>
    <xf numFmtId="0" fontId="18" fillId="0" borderId="10" xfId="0" applyFont="1" applyFill="1" applyBorder="1"/>
    <xf numFmtId="2" fontId="18" fillId="0" borderId="10" xfId="0" applyNumberFormat="1" applyFont="1" applyBorder="1"/>
    <xf numFmtId="0" fontId="19" fillId="36" borderId="10" xfId="0" applyFont="1" applyFill="1" applyBorder="1"/>
    <xf numFmtId="2" fontId="19" fillId="0" borderId="10" xfId="0" applyNumberFormat="1" applyFont="1" applyBorder="1"/>
    <xf numFmtId="0" fontId="19" fillId="0" borderId="10" xfId="0" applyFont="1" applyBorder="1"/>
    <xf numFmtId="2" fontId="18" fillId="0" borderId="10" xfId="0" applyNumberFormat="1" applyFont="1" applyFill="1" applyBorder="1"/>
    <xf numFmtId="2" fontId="20" fillId="39" borderId="10" xfId="0" applyNumberFormat="1" applyFont="1" applyFill="1" applyBorder="1"/>
    <xf numFmtId="2" fontId="19" fillId="0" borderId="10" xfId="0" applyNumberFormat="1" applyFont="1" applyFill="1" applyBorder="1"/>
    <xf numFmtId="2" fontId="19" fillId="38" borderId="10" xfId="0" applyNumberFormat="1" applyFont="1" applyFill="1" applyBorder="1"/>
    <xf numFmtId="2" fontId="19" fillId="0" borderId="14" xfId="0" applyNumberFormat="1" applyFont="1" applyFill="1" applyBorder="1"/>
    <xf numFmtId="0" fontId="22" fillId="37" borderId="10" xfId="0" applyFont="1" applyFill="1" applyBorder="1"/>
    <xf numFmtId="2" fontId="22" fillId="0" borderId="10" xfId="0" applyNumberFormat="1" applyFont="1" applyFill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verall Human Rating_correlation_7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verall Human Rating_correlation_6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verall Human Rating_correlation_5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verall Human Rating_correlation_4" connectionId="1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verall Human Rating_correlation_3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verall Human Rating_correlation_2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verall Human Rating_correlation_1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verall Human Rating_correlation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ystem llh_correlation_6" connectionId="2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ystem llh_correlation_5" connectionId="2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ystem llh_correlation_4" connectionId="2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ystem llh_correlation_3" connectionId="2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ystem llh_correlation_2" connectionId="1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ystem llh_correlation" connectionId="1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ystem llh_correlation_1" connectionId="1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MLM llh_correlation_7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LM llh_correlation_6" connectionId="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LM llh_correlation_5" connectionId="6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MLM llh_correlation_4" connectionId="5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LM llh_correlation_3" connectionId="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MLM llh_correlation_2" connectionId="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MLM llh_correlation_1" connectionId="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MLM llh_corre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3.xml"/><Relationship Id="rId3" Type="http://schemas.openxmlformats.org/officeDocument/2006/relationships/queryTable" Target="../queryTables/queryTable18.xml"/><Relationship Id="rId7" Type="http://schemas.openxmlformats.org/officeDocument/2006/relationships/queryTable" Target="../queryTables/queryTable22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6" Type="http://schemas.openxmlformats.org/officeDocument/2006/relationships/queryTable" Target="../queryTables/queryTable21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7" zoomScale="80" zoomScaleNormal="80" workbookViewId="0">
      <selection activeCell="D28" sqref="D28"/>
    </sheetView>
  </sheetViews>
  <sheetFormatPr baseColWidth="10" defaultRowHeight="19"/>
  <cols>
    <col min="1" max="1" width="10.83203125" style="3"/>
    <col min="2" max="2" width="22.1640625" style="3" bestFit="1" customWidth="1"/>
    <col min="3" max="3" width="22.1640625" style="6" customWidth="1"/>
    <col min="4" max="4" width="22" style="3" bestFit="1" customWidth="1"/>
    <col min="5" max="5" width="23.1640625" style="3" customWidth="1"/>
    <col min="6" max="6" width="28.1640625" style="3" customWidth="1"/>
    <col min="7" max="7" width="10.83203125" style="3"/>
    <col min="8" max="8" width="22.1640625" style="3" bestFit="1" customWidth="1"/>
    <col min="9" max="9" width="22.1640625" style="6" customWidth="1"/>
    <col min="10" max="10" width="22" style="3" bestFit="1" customWidth="1"/>
    <col min="11" max="11" width="21.5" style="3" bestFit="1" customWidth="1"/>
    <col min="12" max="12" width="27" style="3" bestFit="1" customWidth="1"/>
    <col min="13" max="16384" width="10.83203125" style="3"/>
  </cols>
  <sheetData>
    <row r="1" spans="1:12">
      <c r="A1" s="9" t="s">
        <v>13</v>
      </c>
      <c r="B1" s="1" t="s">
        <v>4</v>
      </c>
      <c r="C1" s="2">
        <v>3.1550387596899201</v>
      </c>
      <c r="D1" s="1" t="s">
        <v>1</v>
      </c>
      <c r="E1" s="1" t="s">
        <v>2</v>
      </c>
      <c r="F1" s="1" t="s">
        <v>3</v>
      </c>
      <c r="G1" s="7"/>
      <c r="H1" s="1" t="s">
        <v>4</v>
      </c>
      <c r="I1" s="2">
        <v>3.4057971014492701</v>
      </c>
      <c r="J1" s="1" t="s">
        <v>1</v>
      </c>
      <c r="K1" s="1" t="s">
        <v>2</v>
      </c>
      <c r="L1" s="1" t="s">
        <v>3</v>
      </c>
    </row>
    <row r="2" spans="1:12">
      <c r="A2" s="9"/>
      <c r="B2" s="4" t="s">
        <v>5</v>
      </c>
      <c r="C2" s="5">
        <v>2.6511627906976698</v>
      </c>
      <c r="D2" s="4">
        <v>0.16</v>
      </c>
      <c r="E2" s="4">
        <v>0.05</v>
      </c>
      <c r="F2" s="4">
        <v>0.23</v>
      </c>
      <c r="G2" s="8"/>
      <c r="H2" s="4" t="s">
        <v>5</v>
      </c>
      <c r="I2" s="5">
        <v>2.97101449275362</v>
      </c>
      <c r="J2" s="4">
        <v>0.16</v>
      </c>
      <c r="K2" s="4">
        <v>0.04</v>
      </c>
      <c r="L2" s="4">
        <v>0.2</v>
      </c>
    </row>
    <row r="3" spans="1:12">
      <c r="A3" s="9"/>
      <c r="B3" s="4" t="s">
        <v>6</v>
      </c>
      <c r="C3" s="5">
        <v>2.7906976744185998</v>
      </c>
      <c r="D3" s="4">
        <v>0.15</v>
      </c>
      <c r="E3" s="4">
        <v>0.05</v>
      </c>
      <c r="F3" s="4">
        <v>0.23</v>
      </c>
      <c r="G3" s="8"/>
      <c r="H3" s="4" t="s">
        <v>6</v>
      </c>
      <c r="I3" s="5">
        <v>3.1159420289855002</v>
      </c>
      <c r="J3" s="4">
        <v>0.22</v>
      </c>
      <c r="K3" s="4">
        <v>0.08</v>
      </c>
      <c r="L3" s="4">
        <v>0.28000000000000003</v>
      </c>
    </row>
    <row r="4" spans="1:12">
      <c r="A4" s="9"/>
      <c r="B4" s="4" t="s">
        <v>7</v>
      </c>
      <c r="C4" s="5">
        <v>2.93798449612403</v>
      </c>
      <c r="D4" s="4">
        <v>0.15</v>
      </c>
      <c r="E4" s="4">
        <v>0.05</v>
      </c>
      <c r="F4" s="4">
        <v>0.23</v>
      </c>
      <c r="G4" s="8"/>
      <c r="H4" s="4" t="s">
        <v>7</v>
      </c>
      <c r="I4" s="5">
        <v>2.8405797101449202</v>
      </c>
      <c r="J4" s="4">
        <v>0.22</v>
      </c>
      <c r="K4" s="4">
        <v>0.08</v>
      </c>
      <c r="L4" s="4">
        <v>0.28000000000000003</v>
      </c>
    </row>
    <row r="5" spans="1:12">
      <c r="A5" s="9"/>
      <c r="B5" s="4" t="s">
        <v>8</v>
      </c>
      <c r="C5" s="5">
        <v>3.2480620155038702</v>
      </c>
      <c r="D5" s="4">
        <v>0.12</v>
      </c>
      <c r="E5" s="4">
        <v>0.03</v>
      </c>
      <c r="F5" s="4">
        <v>0.17</v>
      </c>
      <c r="G5" s="8"/>
      <c r="H5" s="4" t="s">
        <v>8</v>
      </c>
      <c r="I5" s="5">
        <v>3.85507246376811</v>
      </c>
      <c r="J5" s="4">
        <v>0.18</v>
      </c>
      <c r="K5" s="4">
        <v>0.04</v>
      </c>
      <c r="L5" s="4">
        <v>0.21</v>
      </c>
    </row>
    <row r="6" spans="1:12">
      <c r="A6" s="9"/>
      <c r="B6" s="15" t="s">
        <v>9</v>
      </c>
      <c r="C6" s="16">
        <v>3.14728682170542</v>
      </c>
      <c r="D6" s="15">
        <v>0.06</v>
      </c>
      <c r="E6" s="15">
        <v>0.01</v>
      </c>
      <c r="F6" s="15">
        <v>0.1</v>
      </c>
      <c r="G6" s="8"/>
      <c r="H6" s="15" t="s">
        <v>9</v>
      </c>
      <c r="I6" s="16">
        <v>3.9275362318840501</v>
      </c>
      <c r="J6" s="15">
        <v>0.18</v>
      </c>
      <c r="K6" s="15">
        <v>0.05</v>
      </c>
      <c r="L6" s="15">
        <v>0.23</v>
      </c>
    </row>
    <row r="7" spans="1:12">
      <c r="A7" s="9"/>
      <c r="B7" s="15" t="s">
        <v>10</v>
      </c>
      <c r="C7" s="16">
        <v>3.0620155038759602</v>
      </c>
      <c r="D7" s="15">
        <v>0.11</v>
      </c>
      <c r="E7" s="15">
        <v>0.03</v>
      </c>
      <c r="F7" s="15">
        <v>0.16</v>
      </c>
      <c r="G7" s="8"/>
      <c r="H7" s="15" t="s">
        <v>10</v>
      </c>
      <c r="I7" s="16">
        <v>3.9130434782608599</v>
      </c>
      <c r="J7" s="15">
        <v>0.14000000000000001</v>
      </c>
      <c r="K7" s="15">
        <v>0.03</v>
      </c>
      <c r="L7" s="15">
        <v>0.18</v>
      </c>
    </row>
    <row r="8" spans="1:12">
      <c r="A8" s="9"/>
      <c r="B8" s="15" t="s">
        <v>11</v>
      </c>
      <c r="C8" s="16">
        <v>3.75193798449612</v>
      </c>
      <c r="D8" s="15">
        <v>0.15</v>
      </c>
      <c r="E8" s="15">
        <v>0.05</v>
      </c>
      <c r="F8" s="15">
        <v>0.21</v>
      </c>
      <c r="G8" s="8"/>
      <c r="H8" s="15" t="s">
        <v>11</v>
      </c>
      <c r="I8" s="16">
        <v>4.0579710144927503</v>
      </c>
      <c r="J8" s="15">
        <v>0.16</v>
      </c>
      <c r="K8" s="15">
        <v>0.04</v>
      </c>
      <c r="L8" s="15">
        <v>0.2</v>
      </c>
    </row>
    <row r="9" spans="1:12">
      <c r="A9" s="9"/>
      <c r="B9" s="4" t="s">
        <v>12</v>
      </c>
      <c r="C9" s="5">
        <v>3.6356589147286802</v>
      </c>
      <c r="D9" s="4">
        <v>0.18</v>
      </c>
      <c r="E9" s="4">
        <v>0.06</v>
      </c>
      <c r="F9" s="4">
        <v>0.25</v>
      </c>
      <c r="G9" s="8"/>
      <c r="H9" s="4" t="s">
        <v>12</v>
      </c>
      <c r="I9" s="5">
        <v>4.13043478260869</v>
      </c>
      <c r="J9" s="4">
        <v>0.22</v>
      </c>
      <c r="K9" s="4">
        <v>7.0000000000000007E-2</v>
      </c>
      <c r="L9" s="4">
        <v>0.26</v>
      </c>
    </row>
    <row r="10" spans="1:12">
      <c r="A10" s="10"/>
      <c r="B10" s="21" t="s">
        <v>17</v>
      </c>
      <c r="C10" s="26">
        <f>AVERAGE(C2:C9)</f>
        <v>3.1531007751937934</v>
      </c>
      <c r="D10" s="26">
        <f>AVERAGE(D2:D9)</f>
        <v>0.13499999999999998</v>
      </c>
      <c r="E10" s="26">
        <f>AVERAGE(E2:E9)</f>
        <v>4.1250000000000002E-2</v>
      </c>
      <c r="F10" s="26">
        <f>AVERAGE(F2:F9)</f>
        <v>0.19750000000000001</v>
      </c>
      <c r="G10" s="7"/>
      <c r="H10" s="21" t="s">
        <v>17</v>
      </c>
      <c r="I10" s="26">
        <f>AVERAGE(I2:I9)</f>
        <v>3.6014492753623131</v>
      </c>
      <c r="J10" s="26">
        <f t="shared" ref="J10:L10" si="0">AVERAGE(J2:J9)</f>
        <v>0.185</v>
      </c>
      <c r="K10" s="26">
        <f t="shared" si="0"/>
        <v>5.3750000000000006E-2</v>
      </c>
      <c r="L10" s="26">
        <f t="shared" si="0"/>
        <v>0.22999999999999998</v>
      </c>
    </row>
    <row r="11" spans="1:12">
      <c r="A11" s="10"/>
      <c r="G11" s="18"/>
    </row>
    <row r="12" spans="1:12">
      <c r="A12" s="9" t="s">
        <v>14</v>
      </c>
      <c r="B12" s="1" t="s">
        <v>4</v>
      </c>
      <c r="C12" s="2">
        <v>2.3541666666666599</v>
      </c>
      <c r="D12" s="1" t="s">
        <v>1</v>
      </c>
      <c r="E12" s="1" t="s">
        <v>2</v>
      </c>
      <c r="F12" s="1" t="s">
        <v>3</v>
      </c>
      <c r="G12" s="7"/>
      <c r="H12" s="1" t="s">
        <v>4</v>
      </c>
      <c r="I12" s="2">
        <v>2.5714285714285698</v>
      </c>
      <c r="J12" s="1" t="s">
        <v>1</v>
      </c>
      <c r="K12" s="1" t="s">
        <v>2</v>
      </c>
      <c r="L12" s="1" t="s">
        <v>3</v>
      </c>
    </row>
    <row r="13" spans="1:12">
      <c r="A13" s="9"/>
      <c r="B13" s="4" t="s">
        <v>5</v>
      </c>
      <c r="C13" s="5">
        <v>1.5625</v>
      </c>
      <c r="D13" s="4">
        <v>0.24</v>
      </c>
      <c r="E13" s="4">
        <v>7.0000000000000007E-2</v>
      </c>
      <c r="F13" s="4">
        <v>0.27</v>
      </c>
      <c r="G13" s="8"/>
      <c r="H13" s="4" t="s">
        <v>5</v>
      </c>
      <c r="I13" s="5">
        <v>1.59523809523809</v>
      </c>
      <c r="J13" s="4">
        <v>0.21</v>
      </c>
      <c r="K13" s="4">
        <v>0.05</v>
      </c>
      <c r="L13" s="4">
        <v>0.23</v>
      </c>
    </row>
    <row r="14" spans="1:12">
      <c r="A14" s="9"/>
      <c r="B14" s="4" t="s">
        <v>6</v>
      </c>
      <c r="C14" s="5">
        <v>1.9166666666666601</v>
      </c>
      <c r="D14" s="4">
        <v>0.26</v>
      </c>
      <c r="E14" s="4">
        <v>0.1</v>
      </c>
      <c r="F14" s="4">
        <v>0.31</v>
      </c>
      <c r="G14" s="8"/>
      <c r="H14" s="4" t="s">
        <v>6</v>
      </c>
      <c r="I14" s="5">
        <v>2.6904761904761898</v>
      </c>
      <c r="J14" s="4">
        <v>0.2</v>
      </c>
      <c r="K14" s="4">
        <v>0.05</v>
      </c>
      <c r="L14" s="4">
        <v>0.23</v>
      </c>
    </row>
    <row r="15" spans="1:12">
      <c r="A15" s="9"/>
      <c r="B15" s="4" t="s">
        <v>7</v>
      </c>
      <c r="C15" s="5">
        <v>2.0208333333333299</v>
      </c>
      <c r="D15" s="4">
        <v>0.26</v>
      </c>
      <c r="E15" s="4">
        <v>0.1</v>
      </c>
      <c r="F15" s="4">
        <v>0.31</v>
      </c>
      <c r="G15" s="8"/>
      <c r="H15" s="4" t="s">
        <v>7</v>
      </c>
      <c r="I15" s="5">
        <v>2.3095238095238</v>
      </c>
      <c r="J15" s="4">
        <v>0.2</v>
      </c>
      <c r="K15" s="4">
        <v>0.05</v>
      </c>
      <c r="L15" s="4">
        <v>0.23</v>
      </c>
    </row>
    <row r="16" spans="1:12">
      <c r="A16" s="9"/>
      <c r="B16" s="4" t="s">
        <v>8</v>
      </c>
      <c r="C16" s="5">
        <v>2.8333333333333299</v>
      </c>
      <c r="D16" s="4">
        <v>0.1</v>
      </c>
      <c r="E16" s="4">
        <v>0.03</v>
      </c>
      <c r="F16" s="4">
        <v>0.16</v>
      </c>
      <c r="G16" s="8"/>
      <c r="H16" s="4" t="s">
        <v>8</v>
      </c>
      <c r="I16" s="5">
        <v>2.7619047619047601</v>
      </c>
      <c r="J16" s="4">
        <v>0.2</v>
      </c>
      <c r="K16" s="4">
        <v>0.05</v>
      </c>
      <c r="L16" s="4">
        <v>0.22</v>
      </c>
    </row>
    <row r="17" spans="1:12">
      <c r="A17" s="9"/>
      <c r="B17" s="15" t="s">
        <v>9</v>
      </c>
      <c r="C17" s="16">
        <v>2.625</v>
      </c>
      <c r="D17" s="15">
        <v>0.05</v>
      </c>
      <c r="E17" s="15">
        <v>0.01</v>
      </c>
      <c r="F17" s="15">
        <v>0.11</v>
      </c>
      <c r="G17" s="8"/>
      <c r="H17" s="15" t="s">
        <v>9</v>
      </c>
      <c r="I17" s="16">
        <v>2.5476190476190399</v>
      </c>
      <c r="J17" s="15">
        <v>0.09</v>
      </c>
      <c r="K17" s="15">
        <v>0.02</v>
      </c>
      <c r="L17" s="15">
        <v>0.13</v>
      </c>
    </row>
    <row r="18" spans="1:12">
      <c r="A18" s="9"/>
      <c r="B18" s="15" t="s">
        <v>10</v>
      </c>
      <c r="C18" s="16">
        <v>2.4375</v>
      </c>
      <c r="D18" s="15">
        <v>0.18</v>
      </c>
      <c r="E18" s="15">
        <v>0.04</v>
      </c>
      <c r="F18" s="15">
        <v>0.2</v>
      </c>
      <c r="G18" s="8"/>
      <c r="H18" s="15" t="s">
        <v>10</v>
      </c>
      <c r="I18" s="16">
        <v>2.4761904761904701</v>
      </c>
      <c r="J18" s="15">
        <v>0.09</v>
      </c>
      <c r="K18" s="15">
        <v>0.01</v>
      </c>
      <c r="L18" s="15">
        <v>0.12</v>
      </c>
    </row>
    <row r="19" spans="1:12">
      <c r="A19" s="9"/>
      <c r="B19" s="15" t="s">
        <v>11</v>
      </c>
      <c r="C19" s="16">
        <v>3.3333333333333299</v>
      </c>
      <c r="D19" s="15">
        <v>0.24</v>
      </c>
      <c r="E19" s="15">
        <v>0.09</v>
      </c>
      <c r="F19" s="15">
        <v>0.31</v>
      </c>
      <c r="G19" s="8"/>
      <c r="H19" s="15" t="s">
        <v>11</v>
      </c>
      <c r="I19" s="16">
        <v>3.0476190476190399</v>
      </c>
      <c r="J19" s="15">
        <v>0.27</v>
      </c>
      <c r="K19" s="15">
        <v>0.1</v>
      </c>
      <c r="L19" s="15">
        <v>0.31</v>
      </c>
    </row>
    <row r="20" spans="1:12">
      <c r="A20" s="9"/>
      <c r="B20" s="4" t="s">
        <v>12</v>
      </c>
      <c r="C20" s="5">
        <v>2.6666666666666599</v>
      </c>
      <c r="D20" s="4">
        <v>0.32</v>
      </c>
      <c r="E20" s="4">
        <v>0.14000000000000001</v>
      </c>
      <c r="F20" s="4">
        <v>0.37</v>
      </c>
      <c r="G20" s="8"/>
      <c r="H20" s="4" t="s">
        <v>12</v>
      </c>
      <c r="I20" s="5">
        <v>2.4523809523809499</v>
      </c>
      <c r="J20" s="4">
        <v>0.21</v>
      </c>
      <c r="K20" s="4">
        <v>0.06</v>
      </c>
      <c r="L20" s="4">
        <v>0.25</v>
      </c>
    </row>
    <row r="21" spans="1:12">
      <c r="A21" s="10"/>
      <c r="B21" s="21" t="s">
        <v>17</v>
      </c>
      <c r="C21" s="26">
        <f>AVERAGE(C13:C20)</f>
        <v>2.4244791666666639</v>
      </c>
      <c r="D21" s="26">
        <f t="shared" ref="D21:F21" si="1">AVERAGE(D13:D20)</f>
        <v>0.20625000000000002</v>
      </c>
      <c r="E21" s="26">
        <f t="shared" si="1"/>
        <v>7.2500000000000009E-2</v>
      </c>
      <c r="F21" s="26">
        <f t="shared" si="1"/>
        <v>0.255</v>
      </c>
      <c r="G21" s="7"/>
      <c r="H21" s="21" t="s">
        <v>17</v>
      </c>
      <c r="I21" s="26">
        <f>AVERAGE(I13:I20)</f>
        <v>2.4851190476190426</v>
      </c>
      <c r="J21" s="26">
        <f t="shared" ref="J21:L21" si="2">AVERAGE(J13:J20)</f>
        <v>0.18375</v>
      </c>
      <c r="K21" s="26">
        <f t="shared" si="2"/>
        <v>4.8750000000000002E-2</v>
      </c>
      <c r="L21" s="26">
        <f t="shared" si="2"/>
        <v>0.21500000000000002</v>
      </c>
    </row>
    <row r="22" spans="1:12">
      <c r="A22" s="10"/>
      <c r="G22" s="18"/>
    </row>
    <row r="23" spans="1:12">
      <c r="A23" s="9" t="s">
        <v>15</v>
      </c>
      <c r="B23" s="1" t="s">
        <v>4</v>
      </c>
      <c r="C23" s="25">
        <v>4.1538461538461497</v>
      </c>
      <c r="D23" s="1" t="s">
        <v>1</v>
      </c>
      <c r="E23" s="1" t="s">
        <v>2</v>
      </c>
      <c r="F23" s="1" t="s">
        <v>3</v>
      </c>
      <c r="G23" s="7"/>
      <c r="H23" s="1" t="s">
        <v>4</v>
      </c>
      <c r="I23" s="2">
        <v>2.56395348837209</v>
      </c>
      <c r="J23" s="1" t="s">
        <v>1</v>
      </c>
      <c r="K23" s="1" t="s">
        <v>2</v>
      </c>
      <c r="L23" s="1" t="s">
        <v>3</v>
      </c>
    </row>
    <row r="24" spans="1:12">
      <c r="A24" s="9"/>
      <c r="B24" s="4" t="s">
        <v>5</v>
      </c>
      <c r="C24" s="5">
        <v>2.96116504854368</v>
      </c>
      <c r="D24" s="4">
        <v>0.23</v>
      </c>
      <c r="E24" s="4">
        <v>0.09</v>
      </c>
      <c r="F24" s="4">
        <v>0.3</v>
      </c>
      <c r="G24" s="8"/>
      <c r="H24" s="4" t="s">
        <v>5</v>
      </c>
      <c r="I24" s="5">
        <v>1.9069767441860399</v>
      </c>
      <c r="J24" s="4">
        <v>0.46</v>
      </c>
      <c r="K24" s="4">
        <v>0.28000000000000003</v>
      </c>
      <c r="L24" s="4">
        <v>0.53</v>
      </c>
    </row>
    <row r="25" spans="1:12">
      <c r="A25" s="9"/>
      <c r="B25" s="4" t="s">
        <v>6</v>
      </c>
      <c r="C25" s="5">
        <v>3.09615384615384</v>
      </c>
      <c r="D25" s="4">
        <v>0.15</v>
      </c>
      <c r="E25" s="4">
        <v>0.05</v>
      </c>
      <c r="F25" s="4">
        <v>0.22</v>
      </c>
      <c r="G25" s="8"/>
      <c r="H25" s="4" t="s">
        <v>6</v>
      </c>
      <c r="I25" s="5">
        <v>2.38953488372093</v>
      </c>
      <c r="J25" s="4">
        <v>0.41</v>
      </c>
      <c r="K25" s="4">
        <v>0.24</v>
      </c>
      <c r="L25" s="4">
        <v>0.49</v>
      </c>
    </row>
    <row r="26" spans="1:12">
      <c r="A26" s="9"/>
      <c r="B26" s="4" t="s">
        <v>7</v>
      </c>
      <c r="C26" s="5">
        <v>3.2115384615384599</v>
      </c>
      <c r="D26" s="4">
        <v>0.15</v>
      </c>
      <c r="E26" s="4">
        <v>0.05</v>
      </c>
      <c r="F26" s="4">
        <v>0.22</v>
      </c>
      <c r="G26" s="8"/>
      <c r="H26" s="4" t="s">
        <v>7</v>
      </c>
      <c r="I26" s="5">
        <v>2.34883720930232</v>
      </c>
      <c r="J26" s="4">
        <v>0.41</v>
      </c>
      <c r="K26" s="4">
        <v>0.24</v>
      </c>
      <c r="L26" s="4">
        <v>0.49</v>
      </c>
    </row>
    <row r="27" spans="1:12">
      <c r="A27" s="9"/>
      <c r="B27" s="4" t="s">
        <v>8</v>
      </c>
      <c r="C27" s="5">
        <v>3.1923076923076898</v>
      </c>
      <c r="D27" s="4">
        <v>0.15</v>
      </c>
      <c r="E27" s="4">
        <v>0.06</v>
      </c>
      <c r="F27" s="4">
        <v>0.24</v>
      </c>
      <c r="G27" s="8"/>
      <c r="H27" s="4" t="s">
        <v>8</v>
      </c>
      <c r="I27" s="5">
        <v>2.7965116279069702</v>
      </c>
      <c r="J27" s="4">
        <v>0.36</v>
      </c>
      <c r="K27" s="4">
        <v>0.19</v>
      </c>
      <c r="L27" s="4">
        <v>0.44</v>
      </c>
    </row>
    <row r="28" spans="1:12">
      <c r="A28" s="9"/>
      <c r="B28" s="15" t="s">
        <v>9</v>
      </c>
      <c r="C28" s="16">
        <v>3.1176470588235201</v>
      </c>
      <c r="D28" s="15">
        <v>0.14000000000000001</v>
      </c>
      <c r="E28" s="15">
        <v>0.05</v>
      </c>
      <c r="F28" s="15">
        <v>0.22</v>
      </c>
      <c r="G28" s="8"/>
      <c r="H28" s="15" t="s">
        <v>9</v>
      </c>
      <c r="I28" s="16">
        <v>2.77325581395348</v>
      </c>
      <c r="J28" s="15">
        <v>0.35</v>
      </c>
      <c r="K28" s="15">
        <v>0.2</v>
      </c>
      <c r="L28" s="15">
        <v>0.45</v>
      </c>
    </row>
    <row r="29" spans="1:12">
      <c r="A29" s="9"/>
      <c r="B29" s="15" t="s">
        <v>10</v>
      </c>
      <c r="C29" s="16">
        <v>3.0384615384615299</v>
      </c>
      <c r="D29" s="15">
        <v>0.14000000000000001</v>
      </c>
      <c r="E29" s="15">
        <v>0.05</v>
      </c>
      <c r="F29" s="15">
        <v>0.23</v>
      </c>
      <c r="G29" s="8"/>
      <c r="H29" s="15" t="s">
        <v>10</v>
      </c>
      <c r="I29" s="16">
        <v>2.8255813953488298</v>
      </c>
      <c r="J29" s="15">
        <v>0.36</v>
      </c>
      <c r="K29" s="15">
        <v>0.19</v>
      </c>
      <c r="L29" s="15">
        <v>0.43</v>
      </c>
    </row>
    <row r="30" spans="1:12">
      <c r="A30" s="9"/>
      <c r="B30" s="15" t="s">
        <v>11</v>
      </c>
      <c r="C30" s="16">
        <v>3.1153846153846101</v>
      </c>
      <c r="D30" s="15">
        <v>0.26</v>
      </c>
      <c r="E30" s="15">
        <v>0.13</v>
      </c>
      <c r="F30" s="15">
        <v>0.36</v>
      </c>
      <c r="G30" s="8"/>
      <c r="H30" s="15" t="s">
        <v>11</v>
      </c>
      <c r="I30" s="16">
        <v>3.5930232558139501</v>
      </c>
      <c r="J30" s="15">
        <v>0.33</v>
      </c>
      <c r="K30" s="15">
        <v>0.17</v>
      </c>
      <c r="L30" s="15">
        <v>0.41</v>
      </c>
    </row>
    <row r="31" spans="1:12">
      <c r="A31" s="9"/>
      <c r="B31" s="4" t="s">
        <v>12</v>
      </c>
      <c r="C31" s="5">
        <v>3.1287128712871199</v>
      </c>
      <c r="D31" s="4">
        <v>0.21</v>
      </c>
      <c r="E31" s="4">
        <v>0.09</v>
      </c>
      <c r="F31" s="4">
        <v>0.31</v>
      </c>
      <c r="G31" s="8"/>
      <c r="H31" s="4" t="s">
        <v>12</v>
      </c>
      <c r="I31" s="5">
        <v>3.2674418604651101</v>
      </c>
      <c r="J31" s="4">
        <v>0.33</v>
      </c>
      <c r="K31" s="4">
        <v>0.17</v>
      </c>
      <c r="L31" s="4">
        <v>0.41</v>
      </c>
    </row>
    <row r="32" spans="1:12">
      <c r="A32" s="10"/>
      <c r="B32" s="21" t="s">
        <v>17</v>
      </c>
      <c r="C32" s="26">
        <f>AVERAGE(C24:C31)</f>
        <v>3.1076713915625565</v>
      </c>
      <c r="D32" s="26">
        <f t="shared" ref="D32:F32" si="3">AVERAGE(D24:D31)</f>
        <v>0.17875000000000002</v>
      </c>
      <c r="E32" s="26">
        <f t="shared" si="3"/>
        <v>7.1249999999999994E-2</v>
      </c>
      <c r="F32" s="26">
        <f t="shared" si="3"/>
        <v>0.26250000000000001</v>
      </c>
      <c r="G32" s="7"/>
      <c r="H32" s="21" t="s">
        <v>17</v>
      </c>
      <c r="I32" s="26">
        <f>AVERAGE(I24:I31)</f>
        <v>2.7376453488372037</v>
      </c>
      <c r="J32" s="27">
        <f t="shared" ref="J32:L32" si="4">AVERAGE(J24:J31)</f>
        <v>0.37625000000000003</v>
      </c>
      <c r="K32" s="26">
        <f t="shared" si="4"/>
        <v>0.20999999999999996</v>
      </c>
      <c r="L32" s="27">
        <f t="shared" si="4"/>
        <v>0.45625000000000004</v>
      </c>
    </row>
    <row r="33" spans="1:12">
      <c r="A33" s="10"/>
      <c r="G33" s="18"/>
    </row>
    <row r="34" spans="1:12">
      <c r="A34" s="11" t="s">
        <v>16</v>
      </c>
      <c r="B34" s="1" t="s">
        <v>4</v>
      </c>
      <c r="C34" s="2">
        <v>2.74166666666666</v>
      </c>
      <c r="D34" s="1" t="s">
        <v>1</v>
      </c>
      <c r="E34" s="1" t="s">
        <v>2</v>
      </c>
      <c r="F34" s="1" t="s">
        <v>3</v>
      </c>
      <c r="G34" s="7"/>
      <c r="H34" s="1" t="s">
        <v>4</v>
      </c>
      <c r="I34" s="2">
        <v>2.1233974358974299</v>
      </c>
      <c r="J34" s="1" t="s">
        <v>1</v>
      </c>
      <c r="K34" s="1" t="s">
        <v>2</v>
      </c>
      <c r="L34" s="1" t="s">
        <v>3</v>
      </c>
    </row>
    <row r="35" spans="1:12">
      <c r="A35" s="12"/>
      <c r="B35" s="4" t="s">
        <v>5</v>
      </c>
      <c r="C35" s="5">
        <v>2.9805555555555499</v>
      </c>
      <c r="D35" s="4">
        <v>0.15</v>
      </c>
      <c r="E35" s="4">
        <v>0.05</v>
      </c>
      <c r="F35" s="4">
        <v>0.23</v>
      </c>
      <c r="G35" s="8"/>
      <c r="H35" s="4" t="s">
        <v>5</v>
      </c>
      <c r="I35" s="5">
        <v>1.9134615384615301</v>
      </c>
      <c r="J35" s="4">
        <v>0.08</v>
      </c>
      <c r="K35" s="4">
        <v>0.02</v>
      </c>
      <c r="L35" s="4">
        <v>0.15</v>
      </c>
    </row>
    <row r="36" spans="1:12">
      <c r="A36" s="12"/>
      <c r="B36" s="4" t="s">
        <v>6</v>
      </c>
      <c r="C36" s="5">
        <v>2.9416666666666602</v>
      </c>
      <c r="D36" s="4">
        <v>0.17</v>
      </c>
      <c r="E36" s="4">
        <v>0.06</v>
      </c>
      <c r="F36" s="4">
        <v>0.24</v>
      </c>
      <c r="G36" s="8"/>
      <c r="H36" s="4" t="s">
        <v>6</v>
      </c>
      <c r="I36" s="5">
        <v>2.2195512820512802</v>
      </c>
      <c r="J36" s="4">
        <v>0.11</v>
      </c>
      <c r="K36" s="4">
        <v>0.03</v>
      </c>
      <c r="L36" s="4">
        <v>0.17</v>
      </c>
    </row>
    <row r="37" spans="1:12">
      <c r="A37" s="12"/>
      <c r="B37" s="4" t="s">
        <v>7</v>
      </c>
      <c r="C37" s="5">
        <v>2.68333333333333</v>
      </c>
      <c r="D37" s="4">
        <v>0.17</v>
      </c>
      <c r="E37" s="4">
        <v>0.06</v>
      </c>
      <c r="F37" s="4">
        <v>0.24</v>
      </c>
      <c r="G37" s="8"/>
      <c r="H37" s="4" t="s">
        <v>7</v>
      </c>
      <c r="I37" s="5">
        <v>2.0208333333333299</v>
      </c>
      <c r="J37" s="4">
        <v>0.11</v>
      </c>
      <c r="K37" s="4">
        <v>0.03</v>
      </c>
      <c r="L37" s="4">
        <v>0.17</v>
      </c>
    </row>
    <row r="38" spans="1:12">
      <c r="A38" s="12"/>
      <c r="B38" s="4" t="s">
        <v>8</v>
      </c>
      <c r="C38" s="5">
        <v>2.9694444444444401</v>
      </c>
      <c r="D38" s="4">
        <v>0.17</v>
      </c>
      <c r="E38" s="4">
        <v>0.06</v>
      </c>
      <c r="F38" s="4">
        <v>0.25</v>
      </c>
      <c r="G38" s="8"/>
      <c r="H38" s="4" t="s">
        <v>8</v>
      </c>
      <c r="I38" s="5">
        <v>2.2516025641025599</v>
      </c>
      <c r="J38" s="4">
        <v>0.09</v>
      </c>
      <c r="K38" s="4">
        <v>0.02</v>
      </c>
      <c r="L38" s="4">
        <v>0.15</v>
      </c>
    </row>
    <row r="39" spans="1:12">
      <c r="A39" s="12"/>
      <c r="B39" s="15" t="s">
        <v>9</v>
      </c>
      <c r="C39" s="16">
        <v>3.0083333333333302</v>
      </c>
      <c r="D39" s="15">
        <v>0.14000000000000001</v>
      </c>
      <c r="E39" s="15">
        <v>0.05</v>
      </c>
      <c r="F39" s="15">
        <v>0.23</v>
      </c>
      <c r="G39" s="8"/>
      <c r="H39" s="15" t="s">
        <v>9</v>
      </c>
      <c r="I39" s="16">
        <v>2.20192307692307</v>
      </c>
      <c r="J39" s="15">
        <v>0.06</v>
      </c>
      <c r="K39" s="15">
        <v>0.01</v>
      </c>
      <c r="L39" s="15">
        <v>0.12</v>
      </c>
    </row>
    <row r="40" spans="1:12">
      <c r="A40" s="12"/>
      <c r="B40" s="15" t="s">
        <v>10</v>
      </c>
      <c r="C40" s="16">
        <v>2.9750000000000001</v>
      </c>
      <c r="D40" s="15">
        <v>0.16</v>
      </c>
      <c r="E40" s="15">
        <v>0.06</v>
      </c>
      <c r="F40" s="15">
        <v>0.24</v>
      </c>
      <c r="G40" s="8"/>
      <c r="H40" s="15" t="s">
        <v>10</v>
      </c>
      <c r="I40" s="16">
        <v>2.2724358974358898</v>
      </c>
      <c r="J40" s="15">
        <v>0.08</v>
      </c>
      <c r="K40" s="15">
        <v>0.02</v>
      </c>
      <c r="L40" s="15">
        <v>0.15</v>
      </c>
    </row>
    <row r="41" spans="1:12">
      <c r="A41" s="12"/>
      <c r="B41" s="15" t="s">
        <v>11</v>
      </c>
      <c r="C41" s="16">
        <v>3.30555555555555</v>
      </c>
      <c r="D41" s="15">
        <v>0.16</v>
      </c>
      <c r="E41" s="15">
        <v>0.06</v>
      </c>
      <c r="F41" s="15">
        <v>0.25</v>
      </c>
      <c r="G41" s="8"/>
      <c r="H41" s="15" t="s">
        <v>11</v>
      </c>
      <c r="I41" s="16">
        <v>2.9727564102563999</v>
      </c>
      <c r="J41" s="15">
        <v>0.22</v>
      </c>
      <c r="K41" s="15">
        <v>0.11</v>
      </c>
      <c r="L41" s="15">
        <v>0.33</v>
      </c>
    </row>
    <row r="42" spans="1:12">
      <c r="A42" s="13"/>
      <c r="B42" s="4" t="s">
        <v>12</v>
      </c>
      <c r="C42" s="5">
        <v>3.1583333333333301</v>
      </c>
      <c r="D42" s="4">
        <v>0.2</v>
      </c>
      <c r="E42" s="4">
        <v>0.09</v>
      </c>
      <c r="F42" s="4">
        <v>0.28999999999999998</v>
      </c>
      <c r="G42" s="8"/>
      <c r="H42" s="4" t="s">
        <v>12</v>
      </c>
      <c r="I42" s="5">
        <v>3.07692307692307</v>
      </c>
      <c r="J42" s="4">
        <v>0.26</v>
      </c>
      <c r="K42" s="4">
        <v>0.13</v>
      </c>
      <c r="L42" s="4">
        <v>0.36</v>
      </c>
    </row>
    <row r="43" spans="1:12">
      <c r="A43" s="14"/>
      <c r="B43" s="21" t="s">
        <v>17</v>
      </c>
      <c r="C43" s="26">
        <f>AVERAGE(C35:C42)</f>
        <v>3.0027777777777742</v>
      </c>
      <c r="D43" s="26">
        <f t="shared" ref="D43:F43" si="5">AVERAGE(D35:D42)</f>
        <v>0.16500000000000001</v>
      </c>
      <c r="E43" s="26">
        <f t="shared" si="5"/>
        <v>6.1249999999999999E-2</v>
      </c>
      <c r="F43" s="26">
        <f t="shared" si="5"/>
        <v>0.24625</v>
      </c>
      <c r="G43" s="7"/>
      <c r="H43" s="21" t="s">
        <v>17</v>
      </c>
      <c r="I43" s="28">
        <f>AVERAGE(I35:I42)</f>
        <v>2.3661858974358916</v>
      </c>
      <c r="J43" s="26">
        <f t="shared" ref="J43:L43" si="6">AVERAGE(J35:J42)</f>
        <v>0.12625</v>
      </c>
      <c r="K43" s="26">
        <f t="shared" si="6"/>
        <v>4.6249999999999999E-2</v>
      </c>
      <c r="L43" s="26">
        <f t="shared" si="6"/>
        <v>0.2</v>
      </c>
    </row>
  </sheetData>
  <mergeCells count="4">
    <mergeCell ref="A1:A9"/>
    <mergeCell ref="A12:A20"/>
    <mergeCell ref="A23:A31"/>
    <mergeCell ref="A34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zoomScale="90" zoomScaleNormal="90" workbookViewId="0">
      <selection activeCell="C27" sqref="C27:C30"/>
    </sheetView>
  </sheetViews>
  <sheetFormatPr baseColWidth="10" defaultRowHeight="19"/>
  <cols>
    <col min="1" max="1" width="10.83203125" style="3"/>
    <col min="2" max="2" width="22.1640625" style="3" bestFit="1" customWidth="1"/>
    <col min="3" max="3" width="22" style="3" bestFit="1" customWidth="1"/>
    <col min="4" max="4" width="21.5" style="3" bestFit="1" customWidth="1"/>
    <col min="5" max="5" width="27" style="3" bestFit="1" customWidth="1"/>
    <col min="6" max="6" width="10.83203125" style="3"/>
    <col min="7" max="7" width="22.1640625" style="3" bestFit="1" customWidth="1"/>
    <col min="8" max="8" width="22" style="3" bestFit="1" customWidth="1"/>
    <col min="9" max="9" width="21.5" style="3" bestFit="1" customWidth="1"/>
    <col min="10" max="10" width="27" style="3" bestFit="1" customWidth="1"/>
    <col min="11" max="16384" width="10.83203125" style="3"/>
  </cols>
  <sheetData>
    <row r="1" spans="1:10">
      <c r="A1" s="9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7"/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9"/>
      <c r="B2" s="4" t="s">
        <v>4</v>
      </c>
      <c r="C2" s="4">
        <v>0.37</v>
      </c>
      <c r="D2" s="4">
        <v>0.25</v>
      </c>
      <c r="E2" s="4">
        <v>0.5</v>
      </c>
      <c r="F2" s="8"/>
      <c r="G2" s="4" t="s">
        <v>4</v>
      </c>
      <c r="H2" s="4">
        <v>0.3</v>
      </c>
      <c r="I2" s="4">
        <v>0.16</v>
      </c>
      <c r="J2" s="4">
        <v>0.4</v>
      </c>
    </row>
    <row r="3" spans="1:10">
      <c r="A3" s="9"/>
      <c r="B3" s="4" t="s">
        <v>5</v>
      </c>
      <c r="C3" s="4">
        <v>0.34</v>
      </c>
      <c r="D3" s="4">
        <v>0.22</v>
      </c>
      <c r="E3" s="4">
        <v>0.47</v>
      </c>
      <c r="F3" s="8"/>
      <c r="G3" s="4" t="s">
        <v>5</v>
      </c>
      <c r="H3" s="4">
        <v>0.3</v>
      </c>
      <c r="I3" s="4">
        <v>0.17</v>
      </c>
      <c r="J3" s="4">
        <v>0.41</v>
      </c>
    </row>
    <row r="4" spans="1:10">
      <c r="A4" s="9"/>
      <c r="B4" s="4" t="s">
        <v>6</v>
      </c>
      <c r="C4" s="4">
        <v>0.34</v>
      </c>
      <c r="D4" s="4">
        <v>0.21</v>
      </c>
      <c r="E4" s="4">
        <v>0.46</v>
      </c>
      <c r="F4" s="8"/>
      <c r="G4" s="4" t="s">
        <v>6</v>
      </c>
      <c r="H4" s="4">
        <v>0.33</v>
      </c>
      <c r="I4" s="4">
        <v>0.14000000000000001</v>
      </c>
      <c r="J4" s="4">
        <v>0.38</v>
      </c>
    </row>
    <row r="5" spans="1:10">
      <c r="A5" s="9"/>
      <c r="B5" s="4" t="s">
        <v>7</v>
      </c>
      <c r="C5" s="4">
        <v>0.34</v>
      </c>
      <c r="D5" s="4">
        <v>0.21</v>
      </c>
      <c r="E5" s="4">
        <v>0.46</v>
      </c>
      <c r="F5" s="8"/>
      <c r="G5" s="4" t="s">
        <v>7</v>
      </c>
      <c r="H5" s="4">
        <v>0.33</v>
      </c>
      <c r="I5" s="4">
        <v>0.14000000000000001</v>
      </c>
      <c r="J5" s="4">
        <v>0.38</v>
      </c>
    </row>
    <row r="6" spans="1:10">
      <c r="A6" s="9"/>
      <c r="B6" s="4" t="s">
        <v>8</v>
      </c>
      <c r="C6" s="4">
        <v>0.39</v>
      </c>
      <c r="D6" s="4">
        <v>0.26</v>
      </c>
      <c r="E6" s="4">
        <v>0.51</v>
      </c>
      <c r="F6" s="8"/>
      <c r="G6" s="4" t="s">
        <v>8</v>
      </c>
      <c r="H6" s="4">
        <v>0.38</v>
      </c>
      <c r="I6" s="4">
        <v>0.2</v>
      </c>
      <c r="J6" s="4">
        <v>0.45</v>
      </c>
    </row>
    <row r="7" spans="1:10">
      <c r="A7" s="9"/>
      <c r="B7" s="15" t="s">
        <v>9</v>
      </c>
      <c r="C7" s="15">
        <v>0.37</v>
      </c>
      <c r="D7" s="15">
        <v>0.26</v>
      </c>
      <c r="E7" s="15">
        <v>0.51</v>
      </c>
      <c r="F7" s="8"/>
      <c r="G7" s="15" t="s">
        <v>9</v>
      </c>
      <c r="H7" s="15">
        <v>0.42</v>
      </c>
      <c r="I7" s="15">
        <v>0.25</v>
      </c>
      <c r="J7" s="15">
        <v>0.5</v>
      </c>
    </row>
    <row r="8" spans="1:10">
      <c r="A8" s="9"/>
      <c r="B8" s="15" t="s">
        <v>10</v>
      </c>
      <c r="C8" s="15">
        <v>0.41</v>
      </c>
      <c r="D8" s="15">
        <v>0.28000000000000003</v>
      </c>
      <c r="E8" s="15">
        <v>0.53</v>
      </c>
      <c r="F8" s="8"/>
      <c r="G8" s="15" t="s">
        <v>10</v>
      </c>
      <c r="H8" s="15">
        <v>0.43</v>
      </c>
      <c r="I8" s="15">
        <v>0.24</v>
      </c>
      <c r="J8" s="15">
        <v>0.49</v>
      </c>
    </row>
    <row r="9" spans="1:10">
      <c r="A9" s="9"/>
      <c r="B9" s="15" t="s">
        <v>11</v>
      </c>
      <c r="C9" s="15">
        <v>0.44</v>
      </c>
      <c r="D9" s="15">
        <v>0.31</v>
      </c>
      <c r="E9" s="15">
        <v>0.56000000000000005</v>
      </c>
      <c r="F9" s="8"/>
      <c r="G9" s="15" t="s">
        <v>11</v>
      </c>
      <c r="H9" s="15">
        <v>0.43</v>
      </c>
      <c r="I9" s="15">
        <v>0.25</v>
      </c>
      <c r="J9" s="15">
        <v>0.5</v>
      </c>
    </row>
    <row r="10" spans="1:10">
      <c r="A10" s="9"/>
      <c r="B10" s="4" t="s">
        <v>12</v>
      </c>
      <c r="C10" s="4">
        <v>0.46</v>
      </c>
      <c r="D10" s="4">
        <v>0.34</v>
      </c>
      <c r="E10" s="4">
        <v>0.57999999999999996</v>
      </c>
      <c r="F10" s="8"/>
      <c r="G10" s="4" t="s">
        <v>12</v>
      </c>
      <c r="H10" s="4">
        <v>0.44</v>
      </c>
      <c r="I10" s="4">
        <v>0.28000000000000003</v>
      </c>
      <c r="J10" s="4">
        <v>0.53</v>
      </c>
    </row>
    <row r="11" spans="1:10">
      <c r="A11" s="17"/>
      <c r="B11" s="21" t="s">
        <v>19</v>
      </c>
      <c r="C11" s="22">
        <f>AVERAGE(C2:C10)</f>
        <v>0.38444444444444448</v>
      </c>
      <c r="D11" s="22">
        <f>AVERAGE(D2:D10)</f>
        <v>0.26</v>
      </c>
      <c r="E11" s="27">
        <f>AVERAGE(E2:E10)</f>
        <v>0.50888888888888895</v>
      </c>
      <c r="F11" s="23"/>
      <c r="G11" s="21" t="s">
        <v>19</v>
      </c>
      <c r="H11" s="22">
        <f>AVERAGE(H2:H10)</f>
        <v>0.37333333333333335</v>
      </c>
      <c r="I11" s="22">
        <f>AVERAGE(I2:I10)</f>
        <v>0.20333333333333334</v>
      </c>
      <c r="J11" s="27">
        <f>AVERAGE(J2:J10)</f>
        <v>0.44888888888888889</v>
      </c>
    </row>
    <row r="12" spans="1:10">
      <c r="A12" s="17"/>
      <c r="B12" s="4"/>
      <c r="C12" s="4"/>
      <c r="D12" s="4"/>
      <c r="E12" s="4"/>
      <c r="F12" s="19"/>
      <c r="G12" s="4"/>
      <c r="H12" s="4"/>
      <c r="I12" s="4"/>
      <c r="J12" s="4"/>
    </row>
    <row r="13" spans="1:10">
      <c r="A13" s="9" t="s">
        <v>14</v>
      </c>
      <c r="B13" s="1" t="s">
        <v>0</v>
      </c>
      <c r="C13" s="1" t="s">
        <v>1</v>
      </c>
      <c r="D13" s="1" t="s">
        <v>2</v>
      </c>
      <c r="E13" s="1" t="s">
        <v>3</v>
      </c>
      <c r="F13" s="7"/>
      <c r="G13" s="1" t="s">
        <v>0</v>
      </c>
      <c r="H13" s="1" t="s">
        <v>1</v>
      </c>
      <c r="I13" s="1" t="s">
        <v>2</v>
      </c>
      <c r="J13" s="1" t="s">
        <v>3</v>
      </c>
    </row>
    <row r="14" spans="1:10">
      <c r="A14" s="9"/>
      <c r="B14" s="4" t="s">
        <v>4</v>
      </c>
      <c r="C14" s="4">
        <v>0.16</v>
      </c>
      <c r="D14" s="4">
        <v>0.04</v>
      </c>
      <c r="E14" s="4">
        <v>0.2</v>
      </c>
      <c r="F14" s="8"/>
      <c r="G14" s="4" t="s">
        <v>4</v>
      </c>
      <c r="H14" s="4">
        <v>0.16</v>
      </c>
      <c r="I14" s="4">
        <v>0.04</v>
      </c>
      <c r="J14" s="4">
        <v>0.19</v>
      </c>
    </row>
    <row r="15" spans="1:10">
      <c r="A15" s="9"/>
      <c r="B15" s="4" t="s">
        <v>5</v>
      </c>
      <c r="C15" s="4">
        <v>0.27</v>
      </c>
      <c r="D15" s="4">
        <v>0.1</v>
      </c>
      <c r="E15" s="4">
        <v>0.32</v>
      </c>
      <c r="F15" s="8"/>
      <c r="G15" s="4" t="s">
        <v>5</v>
      </c>
      <c r="H15" s="4">
        <v>0.3</v>
      </c>
      <c r="I15" s="4">
        <v>0.11</v>
      </c>
      <c r="J15" s="4">
        <v>0.34</v>
      </c>
    </row>
    <row r="16" spans="1:10">
      <c r="A16" s="9"/>
      <c r="B16" s="4" t="s">
        <v>6</v>
      </c>
      <c r="C16" s="4">
        <v>0.3</v>
      </c>
      <c r="D16" s="4">
        <v>0.12</v>
      </c>
      <c r="E16" s="4">
        <v>0.34</v>
      </c>
      <c r="F16" s="8"/>
      <c r="G16" s="4" t="s">
        <v>6</v>
      </c>
      <c r="H16" s="4">
        <v>0.3</v>
      </c>
      <c r="I16" s="4">
        <v>0.12</v>
      </c>
      <c r="J16" s="4">
        <v>0.34</v>
      </c>
    </row>
    <row r="17" spans="1:10">
      <c r="A17" s="9"/>
      <c r="B17" s="4" t="s">
        <v>7</v>
      </c>
      <c r="C17" s="4">
        <v>0.3</v>
      </c>
      <c r="D17" s="4">
        <v>0.12</v>
      </c>
      <c r="E17" s="4">
        <v>0.34</v>
      </c>
      <c r="F17" s="8"/>
      <c r="G17" s="4" t="s">
        <v>7</v>
      </c>
      <c r="H17" s="4">
        <v>0.3</v>
      </c>
      <c r="I17" s="4">
        <v>0.12</v>
      </c>
      <c r="J17" s="4">
        <v>0.34</v>
      </c>
    </row>
    <row r="18" spans="1:10">
      <c r="A18" s="9"/>
      <c r="B18" s="4" t="s">
        <v>8</v>
      </c>
      <c r="C18" s="4">
        <v>0.18</v>
      </c>
      <c r="D18" s="4">
        <v>0.05</v>
      </c>
      <c r="E18" s="4">
        <v>0.23</v>
      </c>
      <c r="F18" s="8"/>
      <c r="G18" s="4" t="s">
        <v>8</v>
      </c>
      <c r="H18" s="4">
        <v>0.14000000000000001</v>
      </c>
      <c r="I18" s="4">
        <v>0.03</v>
      </c>
      <c r="J18" s="4">
        <v>0.18</v>
      </c>
    </row>
    <row r="19" spans="1:10">
      <c r="A19" s="9"/>
      <c r="B19" s="15" t="s">
        <v>9</v>
      </c>
      <c r="C19" s="15">
        <v>0.2</v>
      </c>
      <c r="D19" s="15">
        <v>0.06</v>
      </c>
      <c r="E19" s="15">
        <v>0.25</v>
      </c>
      <c r="F19" s="8"/>
      <c r="G19" s="15" t="s">
        <v>9</v>
      </c>
      <c r="H19" s="15">
        <v>0.14000000000000001</v>
      </c>
      <c r="I19" s="15">
        <v>0.03</v>
      </c>
      <c r="J19" s="15">
        <v>0.18</v>
      </c>
    </row>
    <row r="20" spans="1:10">
      <c r="A20" s="9"/>
      <c r="B20" s="15" t="s">
        <v>10</v>
      </c>
      <c r="C20" s="15">
        <v>0.19</v>
      </c>
      <c r="D20" s="15">
        <v>0.05</v>
      </c>
      <c r="E20" s="15">
        <v>0.23</v>
      </c>
      <c r="F20" s="8"/>
      <c r="G20" s="15" t="s">
        <v>10</v>
      </c>
      <c r="H20" s="15">
        <v>0.17</v>
      </c>
      <c r="I20" s="15">
        <v>0.04</v>
      </c>
      <c r="J20" s="15">
        <v>0.2</v>
      </c>
    </row>
    <row r="21" spans="1:10">
      <c r="A21" s="9"/>
      <c r="B21" s="15" t="s">
        <v>11</v>
      </c>
      <c r="C21" s="15">
        <v>0.28999999999999998</v>
      </c>
      <c r="D21" s="15">
        <v>0.13</v>
      </c>
      <c r="E21" s="15">
        <v>0.36</v>
      </c>
      <c r="F21" s="8"/>
      <c r="G21" s="15" t="s">
        <v>11</v>
      </c>
      <c r="H21" s="15">
        <v>0.19</v>
      </c>
      <c r="I21" s="15">
        <v>0.06</v>
      </c>
      <c r="J21" s="15">
        <v>0.24</v>
      </c>
    </row>
    <row r="22" spans="1:10">
      <c r="A22" s="9"/>
      <c r="B22" s="4" t="s">
        <v>12</v>
      </c>
      <c r="C22" s="4">
        <v>0.31</v>
      </c>
      <c r="D22" s="4">
        <v>0.14000000000000001</v>
      </c>
      <c r="E22" s="4">
        <v>0.38</v>
      </c>
      <c r="F22" s="8"/>
      <c r="G22" s="4" t="s">
        <v>12</v>
      </c>
      <c r="H22" s="4">
        <v>0.22</v>
      </c>
      <c r="I22" s="4">
        <v>0.06</v>
      </c>
      <c r="J22" s="4">
        <v>0.25</v>
      </c>
    </row>
    <row r="23" spans="1:10">
      <c r="A23" s="17"/>
      <c r="B23" s="21" t="s">
        <v>19</v>
      </c>
      <c r="C23" s="22">
        <f>AVERAGE(C14:C22)</f>
        <v>0.24444444444444441</v>
      </c>
      <c r="D23" s="22">
        <f>AVERAGE(D14:D22)</f>
        <v>9.0000000000000011E-2</v>
      </c>
      <c r="E23" s="22">
        <f>AVERAGE(E14:E22)</f>
        <v>0.29444444444444445</v>
      </c>
      <c r="F23" s="23"/>
      <c r="G23" s="21" t="s">
        <v>19</v>
      </c>
      <c r="H23" s="22">
        <f>AVERAGE(H14:H22)</f>
        <v>0.21333333333333335</v>
      </c>
      <c r="I23" s="22">
        <f>AVERAGE(I14:I22)</f>
        <v>6.7777777777777784E-2</v>
      </c>
      <c r="J23" s="22">
        <f>AVERAGE(J14:J22)</f>
        <v>0.25111111111111106</v>
      </c>
    </row>
    <row r="24" spans="1:10">
      <c r="A24" s="17"/>
      <c r="B24" s="4"/>
      <c r="C24" s="4"/>
      <c r="D24" s="4"/>
      <c r="E24" s="4"/>
      <c r="F24" s="19"/>
      <c r="G24" s="4"/>
      <c r="H24" s="4"/>
      <c r="I24" s="4"/>
      <c r="J24" s="4"/>
    </row>
    <row r="25" spans="1:10">
      <c r="A25" s="9" t="s">
        <v>15</v>
      </c>
      <c r="B25" s="1" t="s">
        <v>0</v>
      </c>
      <c r="C25" s="1" t="s">
        <v>1</v>
      </c>
      <c r="D25" s="1" t="s">
        <v>2</v>
      </c>
      <c r="E25" s="1" t="s">
        <v>3</v>
      </c>
      <c r="F25" s="7"/>
      <c r="G25" s="1" t="s">
        <v>0</v>
      </c>
      <c r="H25" s="1" t="s">
        <v>1</v>
      </c>
      <c r="I25" s="1" t="s">
        <v>2</v>
      </c>
      <c r="J25" s="1" t="s">
        <v>3</v>
      </c>
    </row>
    <row r="26" spans="1:10">
      <c r="A26" s="9"/>
      <c r="B26" s="4" t="s">
        <v>4</v>
      </c>
      <c r="C26" s="4">
        <v>0.3</v>
      </c>
      <c r="D26" s="4">
        <v>0.13</v>
      </c>
      <c r="E26" s="4">
        <v>0.36</v>
      </c>
      <c r="F26" s="8"/>
      <c r="G26" s="4" t="s">
        <v>4</v>
      </c>
      <c r="H26" s="4">
        <v>0.56000000000000005</v>
      </c>
      <c r="I26" s="4">
        <v>0.39</v>
      </c>
      <c r="J26" s="4">
        <v>0.62</v>
      </c>
    </row>
    <row r="27" spans="1:10">
      <c r="A27" s="9"/>
      <c r="B27" s="4" t="s">
        <v>5</v>
      </c>
      <c r="C27" s="4">
        <v>0.24</v>
      </c>
      <c r="D27" s="4">
        <v>0.1</v>
      </c>
      <c r="E27" s="4">
        <v>0.32</v>
      </c>
      <c r="F27" s="8"/>
      <c r="G27" s="4" t="s">
        <v>5</v>
      </c>
      <c r="H27" s="4">
        <v>0.3</v>
      </c>
      <c r="I27" s="4">
        <v>0.14000000000000001</v>
      </c>
      <c r="J27" s="4">
        <v>0.37</v>
      </c>
    </row>
    <row r="28" spans="1:10">
      <c r="A28" s="9"/>
      <c r="B28" s="4" t="s">
        <v>6</v>
      </c>
      <c r="C28" s="4">
        <v>0.28000000000000003</v>
      </c>
      <c r="D28" s="4">
        <v>0.13</v>
      </c>
      <c r="E28" s="4">
        <v>0.36</v>
      </c>
      <c r="F28" s="8"/>
      <c r="G28" s="4" t="s">
        <v>6</v>
      </c>
      <c r="H28" s="4">
        <v>0.3</v>
      </c>
      <c r="I28" s="4">
        <v>0.13</v>
      </c>
      <c r="J28" s="4">
        <v>0.37</v>
      </c>
    </row>
    <row r="29" spans="1:10">
      <c r="A29" s="9"/>
      <c r="B29" s="4" t="s">
        <v>7</v>
      </c>
      <c r="C29" s="4">
        <v>0.28000000000000003</v>
      </c>
      <c r="D29" s="4">
        <v>0.13</v>
      </c>
      <c r="E29" s="4">
        <v>0.36</v>
      </c>
      <c r="F29" s="8"/>
      <c r="G29" s="4" t="s">
        <v>7</v>
      </c>
      <c r="H29" s="4">
        <v>0.3</v>
      </c>
      <c r="I29" s="4">
        <v>0.13</v>
      </c>
      <c r="J29" s="4">
        <v>0.37</v>
      </c>
    </row>
    <row r="30" spans="1:10">
      <c r="A30" s="9"/>
      <c r="B30" s="4" t="s">
        <v>8</v>
      </c>
      <c r="C30" s="4">
        <v>0.33</v>
      </c>
      <c r="D30" s="4">
        <v>0.17</v>
      </c>
      <c r="E30" s="4">
        <v>0.41</v>
      </c>
      <c r="F30" s="8"/>
      <c r="G30" s="4" t="s">
        <v>8</v>
      </c>
      <c r="H30" s="4">
        <v>0.34</v>
      </c>
      <c r="I30" s="4">
        <v>0.16</v>
      </c>
      <c r="J30" s="4">
        <v>0.39</v>
      </c>
    </row>
    <row r="31" spans="1:10">
      <c r="A31" s="9"/>
      <c r="B31" s="15" t="s">
        <v>9</v>
      </c>
      <c r="C31" s="15">
        <v>0.36</v>
      </c>
      <c r="D31" s="15">
        <v>0.18</v>
      </c>
      <c r="E31" s="15">
        <v>0.42</v>
      </c>
      <c r="F31" s="8"/>
      <c r="G31" s="15" t="s">
        <v>9</v>
      </c>
      <c r="H31" s="15">
        <v>0.28000000000000003</v>
      </c>
      <c r="I31" s="15">
        <v>0.12</v>
      </c>
      <c r="J31" s="15">
        <v>0.35</v>
      </c>
    </row>
    <row r="32" spans="1:10">
      <c r="A32" s="9"/>
      <c r="B32" s="15" t="s">
        <v>10</v>
      </c>
      <c r="C32" s="15">
        <v>0.32</v>
      </c>
      <c r="D32" s="15">
        <v>0.15</v>
      </c>
      <c r="E32" s="15">
        <v>0.39</v>
      </c>
      <c r="F32" s="8"/>
      <c r="G32" s="15" t="s">
        <v>10</v>
      </c>
      <c r="H32" s="15">
        <v>0.31</v>
      </c>
      <c r="I32" s="15">
        <v>0.13</v>
      </c>
      <c r="J32" s="15">
        <v>0.37</v>
      </c>
    </row>
    <row r="33" spans="1:10">
      <c r="A33" s="9"/>
      <c r="B33" s="15" t="s">
        <v>11</v>
      </c>
      <c r="C33" s="15">
        <v>0.51</v>
      </c>
      <c r="D33" s="15">
        <v>0.36</v>
      </c>
      <c r="E33" s="15">
        <v>0.6</v>
      </c>
      <c r="F33" s="8"/>
      <c r="G33" s="15" t="s">
        <v>11</v>
      </c>
      <c r="H33" s="15">
        <v>0.33</v>
      </c>
      <c r="I33" s="15">
        <v>0.14000000000000001</v>
      </c>
      <c r="J33" s="15">
        <v>0.38</v>
      </c>
    </row>
    <row r="34" spans="1:10">
      <c r="A34" s="9"/>
      <c r="B34" s="4" t="s">
        <v>12</v>
      </c>
      <c r="C34" s="4">
        <v>0.43</v>
      </c>
      <c r="D34" s="4">
        <v>0.25</v>
      </c>
      <c r="E34" s="4">
        <v>0.5</v>
      </c>
      <c r="F34" s="8"/>
      <c r="G34" s="4" t="s">
        <v>12</v>
      </c>
      <c r="H34" s="4">
        <v>0.28999999999999998</v>
      </c>
      <c r="I34" s="4">
        <v>0.12</v>
      </c>
      <c r="J34" s="4">
        <v>0.35</v>
      </c>
    </row>
    <row r="35" spans="1:10">
      <c r="A35" s="17"/>
      <c r="B35" s="21" t="s">
        <v>19</v>
      </c>
      <c r="C35" s="22">
        <f>AVERAGE(C26:C34)</f>
        <v>0.33888888888888891</v>
      </c>
      <c r="D35" s="22">
        <f>AVERAGE(D26:D34)</f>
        <v>0.17777777777777778</v>
      </c>
      <c r="E35" s="22">
        <f>AVERAGE(E26:E34)</f>
        <v>0.41333333333333333</v>
      </c>
      <c r="F35" s="23"/>
      <c r="G35" s="21" t="s">
        <v>19</v>
      </c>
      <c r="H35" s="22">
        <f>AVERAGE(H26:H34)</f>
        <v>0.33444444444444449</v>
      </c>
      <c r="I35" s="22">
        <f>AVERAGE(I26:I34)</f>
        <v>0.16222222222222227</v>
      </c>
      <c r="J35" s="22">
        <f>AVERAGE(J26:J34)</f>
        <v>0.39666666666666672</v>
      </c>
    </row>
    <row r="36" spans="1:10">
      <c r="A36" s="17"/>
      <c r="B36" s="4"/>
      <c r="C36" s="4"/>
      <c r="D36" s="4"/>
      <c r="E36" s="4"/>
      <c r="F36" s="19"/>
      <c r="G36" s="4"/>
      <c r="H36" s="4"/>
      <c r="I36" s="4"/>
      <c r="J36" s="4"/>
    </row>
    <row r="37" spans="1:10">
      <c r="A37" s="9" t="s">
        <v>16</v>
      </c>
      <c r="B37" s="1" t="s">
        <v>0</v>
      </c>
      <c r="C37" s="1" t="s">
        <v>1</v>
      </c>
      <c r="D37" s="1" t="s">
        <v>2</v>
      </c>
      <c r="E37" s="1" t="s">
        <v>3</v>
      </c>
      <c r="F37" s="7"/>
      <c r="G37" s="1" t="s">
        <v>0</v>
      </c>
      <c r="H37" s="1" t="s">
        <v>1</v>
      </c>
      <c r="I37" s="1" t="s">
        <v>2</v>
      </c>
      <c r="J37" s="1" t="s">
        <v>3</v>
      </c>
    </row>
    <row r="38" spans="1:10">
      <c r="A38" s="9"/>
      <c r="B38" s="4" t="s">
        <v>4</v>
      </c>
      <c r="C38" s="4">
        <v>0.28000000000000003</v>
      </c>
      <c r="D38" s="4">
        <v>0.11</v>
      </c>
      <c r="E38" s="4">
        <v>0.34</v>
      </c>
      <c r="F38" s="8"/>
      <c r="G38" s="4" t="s">
        <v>4</v>
      </c>
      <c r="H38" s="4">
        <v>0.27</v>
      </c>
      <c r="I38" s="4">
        <v>0.1</v>
      </c>
      <c r="J38" s="4">
        <v>0.32</v>
      </c>
    </row>
    <row r="39" spans="1:10">
      <c r="A39" s="9"/>
      <c r="B39" s="4" t="s">
        <v>5</v>
      </c>
      <c r="C39" s="4">
        <v>0.28000000000000003</v>
      </c>
      <c r="D39" s="4">
        <v>0.12</v>
      </c>
      <c r="E39" s="4">
        <v>0.35</v>
      </c>
      <c r="F39" s="8"/>
      <c r="G39" s="4" t="s">
        <v>5</v>
      </c>
      <c r="H39" s="4">
        <v>0.23</v>
      </c>
      <c r="I39" s="4">
        <v>0.09</v>
      </c>
      <c r="J39" s="4">
        <v>0.28999999999999998</v>
      </c>
    </row>
    <row r="40" spans="1:10">
      <c r="A40" s="9"/>
      <c r="B40" s="4" t="s">
        <v>6</v>
      </c>
      <c r="C40" s="4">
        <v>0.25</v>
      </c>
      <c r="D40" s="4">
        <v>0.1</v>
      </c>
      <c r="E40" s="4">
        <v>0.31</v>
      </c>
      <c r="F40" s="8"/>
      <c r="G40" s="4" t="s">
        <v>6</v>
      </c>
      <c r="H40" s="4">
        <v>0.27</v>
      </c>
      <c r="I40" s="4">
        <v>0.11</v>
      </c>
      <c r="J40" s="4">
        <v>0.34</v>
      </c>
    </row>
    <row r="41" spans="1:10">
      <c r="A41" s="9"/>
      <c r="B41" s="4" t="s">
        <v>7</v>
      </c>
      <c r="C41" s="4">
        <v>0.25</v>
      </c>
      <c r="D41" s="4">
        <v>0.1</v>
      </c>
      <c r="E41" s="4">
        <v>0.31</v>
      </c>
      <c r="F41" s="8"/>
      <c r="G41" s="4" t="s">
        <v>7</v>
      </c>
      <c r="H41" s="4">
        <v>0.27</v>
      </c>
      <c r="I41" s="4">
        <v>0.11</v>
      </c>
      <c r="J41" s="4">
        <v>0.34</v>
      </c>
    </row>
    <row r="42" spans="1:10">
      <c r="A42" s="9"/>
      <c r="B42" s="4" t="s">
        <v>8</v>
      </c>
      <c r="C42" s="4">
        <v>0.25</v>
      </c>
      <c r="D42" s="4">
        <v>0.09</v>
      </c>
      <c r="E42" s="4">
        <v>0.31</v>
      </c>
      <c r="F42" s="8"/>
      <c r="G42" s="4" t="s">
        <v>8</v>
      </c>
      <c r="H42" s="4">
        <v>0.28000000000000003</v>
      </c>
      <c r="I42" s="4">
        <v>0.12</v>
      </c>
      <c r="J42" s="4">
        <v>0.34</v>
      </c>
    </row>
    <row r="43" spans="1:10">
      <c r="A43" s="9"/>
      <c r="B43" s="15" t="s">
        <v>9</v>
      </c>
      <c r="C43" s="15">
        <v>0.26</v>
      </c>
      <c r="D43" s="15">
        <v>0.1</v>
      </c>
      <c r="E43" s="15">
        <v>0.32</v>
      </c>
      <c r="F43" s="8"/>
      <c r="G43" s="15" t="s">
        <v>9</v>
      </c>
      <c r="H43" s="15">
        <v>0.26</v>
      </c>
      <c r="I43" s="15">
        <v>0.1</v>
      </c>
      <c r="J43" s="15">
        <v>0.32</v>
      </c>
    </row>
    <row r="44" spans="1:10">
      <c r="A44" s="9"/>
      <c r="B44" s="15" t="s">
        <v>10</v>
      </c>
      <c r="C44" s="15">
        <v>0.26</v>
      </c>
      <c r="D44" s="15">
        <v>0.1</v>
      </c>
      <c r="E44" s="15">
        <v>0.32</v>
      </c>
      <c r="F44" s="8"/>
      <c r="G44" s="15" t="s">
        <v>10</v>
      </c>
      <c r="H44" s="15">
        <v>0.26</v>
      </c>
      <c r="I44" s="15">
        <v>0.1</v>
      </c>
      <c r="J44" s="15">
        <v>0.32</v>
      </c>
    </row>
    <row r="45" spans="1:10">
      <c r="A45" s="9"/>
      <c r="B45" s="15" t="s">
        <v>11</v>
      </c>
      <c r="C45" s="15">
        <v>0.34</v>
      </c>
      <c r="D45" s="15">
        <v>0.17</v>
      </c>
      <c r="E45" s="15">
        <v>0.41</v>
      </c>
      <c r="F45" s="8"/>
      <c r="G45" s="15" t="s">
        <v>11</v>
      </c>
      <c r="H45" s="15">
        <v>0.28999999999999998</v>
      </c>
      <c r="I45" s="15">
        <v>0.12</v>
      </c>
      <c r="J45" s="15">
        <v>0.34</v>
      </c>
    </row>
    <row r="46" spans="1:10">
      <c r="A46" s="9"/>
      <c r="B46" s="4" t="s">
        <v>12</v>
      </c>
      <c r="C46" s="4">
        <v>0.39</v>
      </c>
      <c r="D46" s="4">
        <v>0.22</v>
      </c>
      <c r="E46" s="4">
        <v>0.47</v>
      </c>
      <c r="F46" s="8"/>
      <c r="G46" s="4" t="s">
        <v>12</v>
      </c>
      <c r="H46" s="4">
        <v>0.32</v>
      </c>
      <c r="I46" s="4">
        <v>0.14000000000000001</v>
      </c>
      <c r="J46" s="4">
        <v>0.37</v>
      </c>
    </row>
    <row r="47" spans="1:10">
      <c r="B47" s="21" t="s">
        <v>19</v>
      </c>
      <c r="C47" s="22">
        <f>AVERAGE(C38:C46)</f>
        <v>0.28444444444444444</v>
      </c>
      <c r="D47" s="22">
        <f>AVERAGE(D38:D46)</f>
        <v>0.12333333333333332</v>
      </c>
      <c r="E47" s="22">
        <f>AVERAGE(E38:E46)</f>
        <v>0.34888888888888897</v>
      </c>
      <c r="F47" s="23"/>
      <c r="G47" s="21" t="s">
        <v>19</v>
      </c>
      <c r="H47" s="22">
        <f>AVERAGE(H38:H46)</f>
        <v>0.2722222222222222</v>
      </c>
      <c r="I47" s="22">
        <f>AVERAGE(I38:I46)</f>
        <v>0.11</v>
      </c>
      <c r="J47" s="22">
        <f>AVERAGE(J38:J46)</f>
        <v>0.33111111111111113</v>
      </c>
    </row>
  </sheetData>
  <mergeCells count="4">
    <mergeCell ref="A1:A10"/>
    <mergeCell ref="A13:A22"/>
    <mergeCell ref="A25:A34"/>
    <mergeCell ref="A37:A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90" zoomScaleNormal="90" workbookViewId="0">
      <selection activeCell="J50" sqref="J50"/>
    </sheetView>
  </sheetViews>
  <sheetFormatPr baseColWidth="10" defaultRowHeight="19"/>
  <cols>
    <col min="1" max="1" width="10.83203125" style="3"/>
    <col min="2" max="2" width="22.1640625" style="3" bestFit="1" customWidth="1"/>
    <col min="3" max="3" width="22" style="3" bestFit="1" customWidth="1"/>
    <col min="4" max="4" width="21.5" style="3" bestFit="1" customWidth="1"/>
    <col min="5" max="5" width="27" style="3" bestFit="1" customWidth="1"/>
    <col min="6" max="6" width="10.83203125" style="3"/>
    <col min="7" max="7" width="22.1640625" style="3" bestFit="1" customWidth="1"/>
    <col min="8" max="8" width="22" style="3" bestFit="1" customWidth="1"/>
    <col min="9" max="9" width="21.5" style="3" bestFit="1" customWidth="1"/>
    <col min="10" max="10" width="27" style="3" bestFit="1" customWidth="1"/>
    <col min="11" max="16384" width="10.83203125" style="3"/>
  </cols>
  <sheetData>
    <row r="1" spans="1:10">
      <c r="A1" s="9" t="s">
        <v>13</v>
      </c>
      <c r="B1" s="1" t="s">
        <v>18</v>
      </c>
      <c r="C1" s="1" t="s">
        <v>1</v>
      </c>
      <c r="D1" s="1" t="s">
        <v>2</v>
      </c>
      <c r="E1" s="1" t="s">
        <v>3</v>
      </c>
      <c r="F1" s="7"/>
      <c r="G1" s="1" t="s">
        <v>18</v>
      </c>
      <c r="H1" s="1" t="s">
        <v>1</v>
      </c>
      <c r="I1" s="1" t="s">
        <v>2</v>
      </c>
      <c r="J1" s="1" t="s">
        <v>3</v>
      </c>
    </row>
    <row r="2" spans="1:10">
      <c r="A2" s="9"/>
      <c r="B2" s="4" t="s">
        <v>4</v>
      </c>
      <c r="C2" s="4">
        <v>0.42</v>
      </c>
      <c r="D2" s="4">
        <v>0.28000000000000003</v>
      </c>
      <c r="E2" s="4">
        <v>0.53</v>
      </c>
      <c r="F2" s="8"/>
      <c r="G2" s="4" t="s">
        <v>4</v>
      </c>
      <c r="H2" s="4">
        <v>0.26</v>
      </c>
      <c r="I2" s="4">
        <v>0.14000000000000001</v>
      </c>
      <c r="J2" s="4">
        <v>0.38</v>
      </c>
    </row>
    <row r="3" spans="1:10">
      <c r="A3" s="9"/>
      <c r="B3" s="4" t="s">
        <v>5</v>
      </c>
      <c r="C3" s="4">
        <v>0.45</v>
      </c>
      <c r="D3" s="4">
        <v>0.28000000000000003</v>
      </c>
      <c r="E3" s="4">
        <v>0.53</v>
      </c>
      <c r="F3" s="8"/>
      <c r="G3" s="4" t="s">
        <v>5</v>
      </c>
      <c r="H3" s="4">
        <v>0.34</v>
      </c>
      <c r="I3" s="4">
        <v>0.2</v>
      </c>
      <c r="J3" s="4">
        <v>0.44</v>
      </c>
    </row>
    <row r="4" spans="1:10">
      <c r="A4" s="9"/>
      <c r="B4" s="4" t="s">
        <v>6</v>
      </c>
      <c r="C4" s="4">
        <v>0.41</v>
      </c>
      <c r="D4" s="4">
        <v>0.27</v>
      </c>
      <c r="E4" s="4">
        <v>0.52</v>
      </c>
      <c r="F4" s="8"/>
      <c r="G4" s="4" t="s">
        <v>6</v>
      </c>
      <c r="H4" s="4">
        <v>0.31</v>
      </c>
      <c r="I4" s="4">
        <v>0.15</v>
      </c>
      <c r="J4" s="4">
        <v>0.39</v>
      </c>
    </row>
    <row r="5" spans="1:10">
      <c r="A5" s="9"/>
      <c r="B5" s="4" t="s">
        <v>7</v>
      </c>
      <c r="C5" s="4">
        <v>0.41</v>
      </c>
      <c r="D5" s="4">
        <v>0.27</v>
      </c>
      <c r="E5" s="4">
        <v>0.52</v>
      </c>
      <c r="F5" s="8"/>
      <c r="G5" s="4" t="s">
        <v>7</v>
      </c>
      <c r="H5" s="4">
        <v>0.31</v>
      </c>
      <c r="I5" s="4">
        <v>0.15</v>
      </c>
      <c r="J5" s="4">
        <v>0.39</v>
      </c>
    </row>
    <row r="6" spans="1:10">
      <c r="A6" s="9"/>
      <c r="B6" s="4" t="s">
        <v>8</v>
      </c>
      <c r="C6" s="4">
        <v>0.41</v>
      </c>
      <c r="D6" s="4">
        <v>0.28000000000000003</v>
      </c>
      <c r="E6" s="4">
        <v>0.53</v>
      </c>
      <c r="F6" s="8"/>
      <c r="G6" s="4" t="s">
        <v>8</v>
      </c>
      <c r="H6" s="4">
        <v>0.24</v>
      </c>
      <c r="I6" s="4">
        <v>0.12</v>
      </c>
      <c r="J6" s="4">
        <v>0.35</v>
      </c>
    </row>
    <row r="7" spans="1:10">
      <c r="A7" s="9"/>
      <c r="B7" s="15" t="s">
        <v>9</v>
      </c>
      <c r="C7" s="15">
        <v>0.45</v>
      </c>
      <c r="D7" s="15">
        <v>0.31</v>
      </c>
      <c r="E7" s="15">
        <v>0.55000000000000004</v>
      </c>
      <c r="F7" s="8"/>
      <c r="G7" s="15" t="s">
        <v>9</v>
      </c>
      <c r="H7" s="15">
        <v>0.31</v>
      </c>
      <c r="I7" s="15">
        <v>0.16</v>
      </c>
      <c r="J7" s="15">
        <v>0.4</v>
      </c>
    </row>
    <row r="8" spans="1:10">
      <c r="A8" s="9"/>
      <c r="B8" s="15" t="s">
        <v>10</v>
      </c>
      <c r="C8" s="15">
        <v>0.49</v>
      </c>
      <c r="D8" s="15">
        <v>0.33</v>
      </c>
      <c r="E8" s="15">
        <v>0.56999999999999995</v>
      </c>
      <c r="F8" s="8"/>
      <c r="G8" s="15" t="s">
        <v>10</v>
      </c>
      <c r="H8" s="15">
        <v>0.28000000000000003</v>
      </c>
      <c r="I8" s="15">
        <v>0.16</v>
      </c>
      <c r="J8" s="15">
        <v>0.4</v>
      </c>
    </row>
    <row r="9" spans="1:10">
      <c r="A9" s="9"/>
      <c r="B9" s="15" t="s">
        <v>11</v>
      </c>
      <c r="C9" s="15">
        <v>0.43</v>
      </c>
      <c r="D9" s="15">
        <v>0.28999999999999998</v>
      </c>
      <c r="E9" s="15">
        <v>0.53</v>
      </c>
      <c r="F9" s="8"/>
      <c r="G9" s="15" t="s">
        <v>11</v>
      </c>
      <c r="H9" s="15">
        <v>0.28999999999999998</v>
      </c>
      <c r="I9" s="15">
        <v>0.15</v>
      </c>
      <c r="J9" s="15">
        <v>0.39</v>
      </c>
    </row>
    <row r="10" spans="1:10">
      <c r="A10" s="9"/>
      <c r="B10" s="4" t="s">
        <v>12</v>
      </c>
      <c r="C10" s="4">
        <v>0.47</v>
      </c>
      <c r="D10" s="4">
        <v>0.31</v>
      </c>
      <c r="E10" s="4">
        <v>0.56000000000000005</v>
      </c>
      <c r="F10" s="8"/>
      <c r="G10" s="4" t="s">
        <v>12</v>
      </c>
      <c r="H10" s="4">
        <v>0.33</v>
      </c>
      <c r="I10" s="4">
        <v>0.19</v>
      </c>
      <c r="J10" s="4">
        <v>0.44</v>
      </c>
    </row>
    <row r="11" spans="1:10">
      <c r="A11" s="17"/>
      <c r="B11" s="21" t="s">
        <v>19</v>
      </c>
      <c r="C11" s="22">
        <f>AVERAGE(C2:C10)</f>
        <v>0.43777777777777782</v>
      </c>
      <c r="D11" s="22">
        <f>AVERAGE(D2:D10)</f>
        <v>0.2911111111111111</v>
      </c>
      <c r="E11" s="27">
        <f>AVERAGE(E2:E10)</f>
        <v>0.5377777777777778</v>
      </c>
      <c r="F11" s="23"/>
      <c r="G11" s="21" t="s">
        <v>19</v>
      </c>
      <c r="H11" s="22">
        <f>AVERAGE(H2:H10)</f>
        <v>0.29666666666666669</v>
      </c>
      <c r="I11" s="22">
        <f>AVERAGE(I2:I10)</f>
        <v>0.15777777777777777</v>
      </c>
      <c r="J11" s="22">
        <f>AVERAGE(J2:J10)</f>
        <v>0.39777777777777779</v>
      </c>
    </row>
    <row r="12" spans="1:10">
      <c r="A12" s="17"/>
      <c r="B12" s="29" t="s">
        <v>20</v>
      </c>
      <c r="C12" s="30">
        <f>SUM('System llh_correlation'!C11)</f>
        <v>0.38444444444444448</v>
      </c>
      <c r="D12" s="30">
        <f>SUM('System llh_correlation'!D11)</f>
        <v>0.26</v>
      </c>
      <c r="E12" s="30">
        <f>SUM('System llh_correlation'!E11)</f>
        <v>0.50888888888888895</v>
      </c>
      <c r="F12" s="31"/>
      <c r="G12" s="29" t="s">
        <v>20</v>
      </c>
      <c r="H12" s="30">
        <f>SUM('System llh_correlation'!H11)</f>
        <v>0.37333333333333335</v>
      </c>
      <c r="I12" s="30">
        <f>SUM('System llh_correlation'!I11)</f>
        <v>0.20333333333333334</v>
      </c>
      <c r="J12" s="30">
        <f>SUM('System llh_correlation'!J11)</f>
        <v>0.44888888888888889</v>
      </c>
    </row>
    <row r="13" spans="1:10">
      <c r="A13" s="17"/>
      <c r="B13" s="19"/>
      <c r="C13" s="24"/>
      <c r="D13" s="24"/>
      <c r="E13" s="24"/>
      <c r="F13" s="19"/>
      <c r="G13" s="19"/>
      <c r="H13" s="24"/>
      <c r="I13" s="24"/>
      <c r="J13" s="24"/>
    </row>
    <row r="14" spans="1:10">
      <c r="A14" s="9" t="s">
        <v>14</v>
      </c>
      <c r="B14" s="1" t="s">
        <v>18</v>
      </c>
      <c r="C14" s="1" t="s">
        <v>1</v>
      </c>
      <c r="D14" s="1" t="s">
        <v>2</v>
      </c>
      <c r="E14" s="1" t="s">
        <v>3</v>
      </c>
      <c r="F14" s="7"/>
      <c r="G14" s="1" t="s">
        <v>18</v>
      </c>
      <c r="H14" s="1" t="s">
        <v>1</v>
      </c>
      <c r="I14" s="1" t="s">
        <v>2</v>
      </c>
      <c r="J14" s="1" t="s">
        <v>3</v>
      </c>
    </row>
    <row r="15" spans="1:10">
      <c r="A15" s="9"/>
      <c r="B15" s="4" t="s">
        <v>4</v>
      </c>
      <c r="C15" s="4">
        <v>0.28000000000000003</v>
      </c>
      <c r="D15" s="4">
        <v>0.1</v>
      </c>
      <c r="E15" s="4">
        <v>0.31</v>
      </c>
      <c r="F15" s="8"/>
      <c r="G15" s="4" t="s">
        <v>4</v>
      </c>
      <c r="H15" s="4">
        <v>0.31</v>
      </c>
      <c r="I15" s="4">
        <v>0.11</v>
      </c>
      <c r="J15" s="4">
        <v>0.34</v>
      </c>
    </row>
    <row r="16" spans="1:10">
      <c r="A16" s="9"/>
      <c r="B16" s="4" t="s">
        <v>5</v>
      </c>
      <c r="C16" s="4">
        <v>0.47</v>
      </c>
      <c r="D16" s="4">
        <v>0.25</v>
      </c>
      <c r="E16" s="4">
        <v>0.5</v>
      </c>
      <c r="F16" s="8"/>
      <c r="G16" s="4" t="s">
        <v>5</v>
      </c>
      <c r="H16" s="4">
        <v>0.49</v>
      </c>
      <c r="I16" s="4">
        <v>0.26</v>
      </c>
      <c r="J16" s="4">
        <v>0.51</v>
      </c>
    </row>
    <row r="17" spans="1:10">
      <c r="A17" s="9"/>
      <c r="B17" s="4" t="s">
        <v>6</v>
      </c>
      <c r="C17" s="4">
        <v>0.32</v>
      </c>
      <c r="D17" s="4">
        <v>0.16</v>
      </c>
      <c r="E17" s="4">
        <v>0.4</v>
      </c>
      <c r="F17" s="8"/>
      <c r="G17" s="4" t="s">
        <v>6</v>
      </c>
      <c r="H17" s="4">
        <v>0.42</v>
      </c>
      <c r="I17" s="4">
        <v>0.23</v>
      </c>
      <c r="J17" s="4">
        <v>0.48</v>
      </c>
    </row>
    <row r="18" spans="1:10">
      <c r="A18" s="9"/>
      <c r="B18" s="4" t="s">
        <v>7</v>
      </c>
      <c r="C18" s="4">
        <v>0.32</v>
      </c>
      <c r="D18" s="4">
        <v>0.16</v>
      </c>
      <c r="E18" s="4">
        <v>0.4</v>
      </c>
      <c r="F18" s="8"/>
      <c r="G18" s="4" t="s">
        <v>7</v>
      </c>
      <c r="H18" s="4">
        <v>0.42</v>
      </c>
      <c r="I18" s="4">
        <v>0.23</v>
      </c>
      <c r="J18" s="4">
        <v>0.48</v>
      </c>
    </row>
    <row r="19" spans="1:10">
      <c r="A19" s="9"/>
      <c r="B19" s="4" t="s">
        <v>8</v>
      </c>
      <c r="C19" s="4">
        <v>0.25</v>
      </c>
      <c r="D19" s="4">
        <v>0.09</v>
      </c>
      <c r="E19" s="4">
        <v>0.28999999999999998</v>
      </c>
      <c r="F19" s="8"/>
      <c r="G19" s="4" t="s">
        <v>8</v>
      </c>
      <c r="H19" s="4">
        <v>0.21</v>
      </c>
      <c r="I19" s="4">
        <v>7.0000000000000007E-2</v>
      </c>
      <c r="J19" s="4">
        <v>0.27</v>
      </c>
    </row>
    <row r="20" spans="1:10">
      <c r="A20" s="9"/>
      <c r="B20" s="15" t="s">
        <v>9</v>
      </c>
      <c r="C20" s="15">
        <v>0.28000000000000003</v>
      </c>
      <c r="D20" s="15">
        <v>0.12</v>
      </c>
      <c r="E20" s="15">
        <v>0.34</v>
      </c>
      <c r="F20" s="8"/>
      <c r="G20" s="15" t="s">
        <v>9</v>
      </c>
      <c r="H20" s="15">
        <v>0.27</v>
      </c>
      <c r="I20" s="15">
        <v>0.09</v>
      </c>
      <c r="J20" s="15">
        <v>0.3</v>
      </c>
    </row>
    <row r="21" spans="1:10">
      <c r="A21" s="9"/>
      <c r="B21" s="15" t="s">
        <v>10</v>
      </c>
      <c r="C21" s="15">
        <v>0.28999999999999998</v>
      </c>
      <c r="D21" s="15">
        <v>0.12</v>
      </c>
      <c r="E21" s="15">
        <v>0.35</v>
      </c>
      <c r="F21" s="8"/>
      <c r="G21" s="15" t="s">
        <v>10</v>
      </c>
      <c r="H21" s="15">
        <v>0.31</v>
      </c>
      <c r="I21" s="15">
        <v>0.12</v>
      </c>
      <c r="J21" s="15">
        <v>0.34</v>
      </c>
    </row>
    <row r="22" spans="1:10">
      <c r="A22" s="9"/>
      <c r="B22" s="15" t="s">
        <v>11</v>
      </c>
      <c r="C22" s="15">
        <v>0.3</v>
      </c>
      <c r="D22" s="15">
        <v>0.14000000000000001</v>
      </c>
      <c r="E22" s="15">
        <v>0.37</v>
      </c>
      <c r="F22" s="8"/>
      <c r="G22" s="15" t="s">
        <v>11</v>
      </c>
      <c r="H22" s="15">
        <v>0.17</v>
      </c>
      <c r="I22" s="15">
        <v>0.04</v>
      </c>
      <c r="J22" s="15">
        <v>0.19</v>
      </c>
    </row>
    <row r="23" spans="1:10">
      <c r="A23" s="9"/>
      <c r="B23" s="4" t="s">
        <v>12</v>
      </c>
      <c r="C23" s="4">
        <v>0.39</v>
      </c>
      <c r="D23" s="4">
        <v>0.21</v>
      </c>
      <c r="E23" s="4">
        <v>0.46</v>
      </c>
      <c r="F23" s="8"/>
      <c r="G23" s="4" t="s">
        <v>12</v>
      </c>
      <c r="H23" s="4">
        <v>0.27</v>
      </c>
      <c r="I23" s="4">
        <v>0.11</v>
      </c>
      <c r="J23" s="4">
        <v>0.32</v>
      </c>
    </row>
    <row r="24" spans="1:10">
      <c r="A24" s="17"/>
      <c r="B24" s="21" t="s">
        <v>19</v>
      </c>
      <c r="C24" s="22">
        <f>AVERAGE(C15:C23)</f>
        <v>0.32222222222222219</v>
      </c>
      <c r="D24" s="22">
        <f>AVERAGE(D15:D23)</f>
        <v>0.15000000000000002</v>
      </c>
      <c r="E24" s="22">
        <f>AVERAGE(E15:E23)</f>
        <v>0.38</v>
      </c>
      <c r="F24" s="23"/>
      <c r="G24" s="21" t="s">
        <v>19</v>
      </c>
      <c r="H24" s="22">
        <f>AVERAGE(H15:H23)</f>
        <v>0.31888888888888889</v>
      </c>
      <c r="I24" s="22">
        <f>AVERAGE(I15:I23)</f>
        <v>0.14000000000000001</v>
      </c>
      <c r="J24" s="22">
        <f>AVERAGE(J15:J23)</f>
        <v>0.35888888888888881</v>
      </c>
    </row>
    <row r="25" spans="1:10">
      <c r="A25" s="17"/>
      <c r="B25" s="29" t="s">
        <v>20</v>
      </c>
      <c r="C25" s="30">
        <f>SUM('System llh_correlation'!C23)</f>
        <v>0.24444444444444441</v>
      </c>
      <c r="D25" s="30">
        <f>SUM('System llh_correlation'!D23)</f>
        <v>9.0000000000000011E-2</v>
      </c>
      <c r="E25" s="30">
        <f>SUM('System llh_correlation'!E23)</f>
        <v>0.29444444444444445</v>
      </c>
      <c r="F25" s="31"/>
      <c r="G25" s="29" t="s">
        <v>20</v>
      </c>
      <c r="H25" s="30">
        <f>SUM('System llh_correlation'!H23)</f>
        <v>0.21333333333333335</v>
      </c>
      <c r="I25" s="30">
        <f>SUM('System llh_correlation'!I23)</f>
        <v>6.7777777777777784E-2</v>
      </c>
      <c r="J25" s="30">
        <f>SUM('System llh_correlation'!J23)</f>
        <v>0.25111111111111106</v>
      </c>
    </row>
    <row r="26" spans="1:10">
      <c r="A26" s="17"/>
      <c r="B26" s="19"/>
      <c r="C26" s="24"/>
      <c r="D26" s="24"/>
      <c r="E26" s="24"/>
      <c r="F26" s="19"/>
      <c r="G26" s="19"/>
      <c r="H26" s="20"/>
      <c r="I26" s="20"/>
      <c r="J26" s="20"/>
    </row>
    <row r="27" spans="1:10">
      <c r="A27" s="9" t="s">
        <v>15</v>
      </c>
      <c r="B27" s="1" t="s">
        <v>18</v>
      </c>
      <c r="C27" s="1" t="s">
        <v>1</v>
      </c>
      <c r="D27" s="1" t="s">
        <v>2</v>
      </c>
      <c r="E27" s="1" t="s">
        <v>3</v>
      </c>
      <c r="F27" s="7"/>
      <c r="G27" s="1" t="s">
        <v>18</v>
      </c>
      <c r="H27" s="1" t="s">
        <v>1</v>
      </c>
      <c r="I27" s="1" t="s">
        <v>2</v>
      </c>
      <c r="J27" s="1" t="s">
        <v>3</v>
      </c>
    </row>
    <row r="28" spans="1:10">
      <c r="A28" s="9"/>
      <c r="B28" s="4" t="s">
        <v>4</v>
      </c>
      <c r="C28" s="4">
        <v>0.34</v>
      </c>
      <c r="D28" s="4">
        <v>0.16</v>
      </c>
      <c r="E28" s="4">
        <v>0.4</v>
      </c>
      <c r="F28" s="8"/>
      <c r="G28" s="4" t="s">
        <v>4</v>
      </c>
      <c r="H28" s="4">
        <v>0.41</v>
      </c>
      <c r="I28" s="4">
        <v>0.21</v>
      </c>
      <c r="J28" s="4">
        <v>0.46</v>
      </c>
    </row>
    <row r="29" spans="1:10">
      <c r="A29" s="9"/>
      <c r="B29" s="4" t="s">
        <v>5</v>
      </c>
      <c r="C29" s="4">
        <v>0.32</v>
      </c>
      <c r="D29" s="4">
        <v>0.17</v>
      </c>
      <c r="E29" s="4">
        <v>0.41</v>
      </c>
      <c r="F29" s="8"/>
      <c r="G29" s="4" t="s">
        <v>5</v>
      </c>
      <c r="H29" s="4">
        <v>0.28000000000000003</v>
      </c>
      <c r="I29" s="4">
        <v>0.11</v>
      </c>
      <c r="J29" s="4">
        <v>0.33</v>
      </c>
    </row>
    <row r="30" spans="1:10">
      <c r="A30" s="9"/>
      <c r="B30" s="4" t="s">
        <v>6</v>
      </c>
      <c r="C30" s="4">
        <v>0.34</v>
      </c>
      <c r="D30" s="4">
        <v>0.18</v>
      </c>
      <c r="E30" s="4">
        <v>0.42</v>
      </c>
      <c r="F30" s="8"/>
      <c r="G30" s="4" t="s">
        <v>6</v>
      </c>
      <c r="H30" s="4">
        <v>0.2</v>
      </c>
      <c r="I30" s="4">
        <v>7.0000000000000007E-2</v>
      </c>
      <c r="J30" s="4">
        <v>0.26</v>
      </c>
    </row>
    <row r="31" spans="1:10">
      <c r="A31" s="9"/>
      <c r="B31" s="4" t="s">
        <v>7</v>
      </c>
      <c r="C31" s="4">
        <v>0.34</v>
      </c>
      <c r="D31" s="4">
        <v>0.18</v>
      </c>
      <c r="E31" s="4">
        <v>0.42</v>
      </c>
      <c r="F31" s="8"/>
      <c r="G31" s="4" t="s">
        <v>7</v>
      </c>
      <c r="H31" s="4">
        <v>0.2</v>
      </c>
      <c r="I31" s="4">
        <v>7.0000000000000007E-2</v>
      </c>
      <c r="J31" s="4">
        <v>0.26</v>
      </c>
    </row>
    <row r="32" spans="1:10">
      <c r="A32" s="9"/>
      <c r="B32" s="4" t="s">
        <v>8</v>
      </c>
      <c r="C32" s="4">
        <v>0.32</v>
      </c>
      <c r="D32" s="4">
        <v>0.16</v>
      </c>
      <c r="E32" s="4">
        <v>0.4</v>
      </c>
      <c r="F32" s="8"/>
      <c r="G32" s="4" t="s">
        <v>8</v>
      </c>
      <c r="H32" s="4">
        <v>0.25</v>
      </c>
      <c r="I32" s="4">
        <v>0.09</v>
      </c>
      <c r="J32" s="4">
        <v>0.3</v>
      </c>
    </row>
    <row r="33" spans="1:10">
      <c r="A33" s="9"/>
      <c r="B33" s="15" t="s">
        <v>9</v>
      </c>
      <c r="C33" s="15">
        <v>0.37</v>
      </c>
      <c r="D33" s="15">
        <v>0.19</v>
      </c>
      <c r="E33" s="15">
        <v>0.43</v>
      </c>
      <c r="F33" s="8"/>
      <c r="G33" s="15" t="s">
        <v>9</v>
      </c>
      <c r="H33" s="15">
        <v>0.27</v>
      </c>
      <c r="I33" s="15">
        <v>0.11</v>
      </c>
      <c r="J33" s="15">
        <v>0.33</v>
      </c>
    </row>
    <row r="34" spans="1:10">
      <c r="A34" s="9"/>
      <c r="B34" s="15" t="s">
        <v>10</v>
      </c>
      <c r="C34" s="15">
        <v>0.31</v>
      </c>
      <c r="D34" s="15">
        <v>0.15</v>
      </c>
      <c r="E34" s="15">
        <v>0.38</v>
      </c>
      <c r="F34" s="8"/>
      <c r="G34" s="15" t="s">
        <v>10</v>
      </c>
      <c r="H34" s="15">
        <v>0.25</v>
      </c>
      <c r="I34" s="15">
        <v>0.09</v>
      </c>
      <c r="J34" s="15">
        <v>0.3</v>
      </c>
    </row>
    <row r="35" spans="1:10">
      <c r="A35" s="9"/>
      <c r="B35" s="15" t="s">
        <v>11</v>
      </c>
      <c r="C35" s="15">
        <v>0.5</v>
      </c>
      <c r="D35" s="15">
        <v>0.34</v>
      </c>
      <c r="E35" s="15">
        <v>0.57999999999999996</v>
      </c>
      <c r="F35" s="8"/>
      <c r="G35" s="15" t="s">
        <v>11</v>
      </c>
      <c r="H35" s="15">
        <v>0.25</v>
      </c>
      <c r="I35" s="15">
        <v>0.09</v>
      </c>
      <c r="J35" s="15">
        <v>0.3</v>
      </c>
    </row>
    <row r="36" spans="1:10">
      <c r="A36" s="9"/>
      <c r="B36" s="4" t="s">
        <v>12</v>
      </c>
      <c r="C36" s="4">
        <v>0.43</v>
      </c>
      <c r="D36" s="4">
        <v>0.25</v>
      </c>
      <c r="E36" s="4">
        <v>0.5</v>
      </c>
      <c r="F36" s="8"/>
      <c r="G36" s="4" t="s">
        <v>12</v>
      </c>
      <c r="H36" s="4">
        <v>0.27</v>
      </c>
      <c r="I36" s="4">
        <v>0.1</v>
      </c>
      <c r="J36" s="4">
        <v>0.32</v>
      </c>
    </row>
    <row r="37" spans="1:10">
      <c r="A37" s="17"/>
      <c r="B37" s="21" t="s">
        <v>19</v>
      </c>
      <c r="C37" s="22">
        <f>AVERAGE(C28:C36)</f>
        <v>0.3633333333333334</v>
      </c>
      <c r="D37" s="22">
        <f>AVERAGE(D28:D36)</f>
        <v>0.19777777777777777</v>
      </c>
      <c r="E37" s="27">
        <f>AVERAGE(E28:E36)</f>
        <v>0.43777777777777777</v>
      </c>
      <c r="F37" s="23"/>
      <c r="G37" s="21" t="s">
        <v>19</v>
      </c>
      <c r="H37" s="22">
        <f>AVERAGE(H28:H36)</f>
        <v>0.26444444444444443</v>
      </c>
      <c r="I37" s="22">
        <f>AVERAGE(I28:I36)</f>
        <v>0.10444444444444444</v>
      </c>
      <c r="J37" s="22">
        <f>AVERAGE(J28:J36)</f>
        <v>0.31777777777777777</v>
      </c>
    </row>
    <row r="38" spans="1:10">
      <c r="A38" s="17"/>
      <c r="B38" s="29" t="s">
        <v>20</v>
      </c>
      <c r="C38" s="30">
        <f>SUM('System llh_correlation'!C35)</f>
        <v>0.33888888888888891</v>
      </c>
      <c r="D38" s="30">
        <f>SUM('System llh_correlation'!D35)</f>
        <v>0.17777777777777778</v>
      </c>
      <c r="E38" s="30">
        <f>SUM('System llh_correlation'!E35)</f>
        <v>0.41333333333333333</v>
      </c>
      <c r="F38" s="31"/>
      <c r="G38" s="29" t="s">
        <v>20</v>
      </c>
      <c r="H38" s="30">
        <f>SUM('System llh_correlation'!H35)</f>
        <v>0.33444444444444449</v>
      </c>
      <c r="I38" s="30">
        <f>SUM('System llh_correlation'!I35)</f>
        <v>0.16222222222222227</v>
      </c>
      <c r="J38" s="30">
        <f>SUM('System llh_correlation'!J35)</f>
        <v>0.39666666666666672</v>
      </c>
    </row>
    <row r="39" spans="1:10">
      <c r="A39" s="17"/>
      <c r="B39" s="19"/>
      <c r="C39" s="24"/>
      <c r="D39" s="24"/>
      <c r="E39" s="24"/>
      <c r="F39" s="19"/>
      <c r="G39" s="19"/>
      <c r="H39" s="20"/>
      <c r="I39" s="20"/>
      <c r="J39" s="20"/>
    </row>
    <row r="40" spans="1:10">
      <c r="A40" s="9" t="s">
        <v>16</v>
      </c>
      <c r="B40" s="1" t="s">
        <v>18</v>
      </c>
      <c r="C40" s="1" t="s">
        <v>1</v>
      </c>
      <c r="D40" s="1" t="s">
        <v>2</v>
      </c>
      <c r="E40" s="1" t="s">
        <v>3</v>
      </c>
      <c r="F40" s="7"/>
      <c r="G40" s="1" t="s">
        <v>18</v>
      </c>
      <c r="H40" s="1" t="s">
        <v>1</v>
      </c>
      <c r="I40" s="1" t="s">
        <v>2</v>
      </c>
      <c r="J40" s="1" t="s">
        <v>3</v>
      </c>
    </row>
    <row r="41" spans="1:10">
      <c r="A41" s="9"/>
      <c r="B41" s="4" t="s">
        <v>4</v>
      </c>
      <c r="C41" s="4">
        <v>0.25</v>
      </c>
      <c r="D41" s="4">
        <v>0.1</v>
      </c>
      <c r="E41" s="4">
        <v>0.32</v>
      </c>
      <c r="F41" s="8"/>
      <c r="G41" s="4" t="s">
        <v>4</v>
      </c>
      <c r="H41" s="4">
        <v>0.3</v>
      </c>
      <c r="I41" s="4">
        <v>0.14000000000000001</v>
      </c>
      <c r="J41" s="4">
        <v>0.38</v>
      </c>
    </row>
    <row r="42" spans="1:10">
      <c r="A42" s="9"/>
      <c r="B42" s="4" t="s">
        <v>5</v>
      </c>
      <c r="C42" s="4">
        <v>0.24</v>
      </c>
      <c r="D42" s="4">
        <v>0.1</v>
      </c>
      <c r="E42" s="4">
        <v>0.31</v>
      </c>
      <c r="F42" s="8"/>
      <c r="G42" s="4" t="s">
        <v>5</v>
      </c>
      <c r="H42" s="4">
        <v>0.32</v>
      </c>
      <c r="I42" s="4">
        <v>0.15</v>
      </c>
      <c r="J42" s="4">
        <v>0.39</v>
      </c>
    </row>
    <row r="43" spans="1:10">
      <c r="A43" s="9"/>
      <c r="B43" s="4" t="s">
        <v>6</v>
      </c>
      <c r="C43" s="4">
        <v>0.2</v>
      </c>
      <c r="D43" s="4">
        <v>7.0000000000000007E-2</v>
      </c>
      <c r="E43" s="4">
        <v>0.26</v>
      </c>
      <c r="F43" s="8"/>
      <c r="G43" s="4" t="s">
        <v>6</v>
      </c>
      <c r="H43" s="4">
        <v>0.3</v>
      </c>
      <c r="I43" s="4">
        <v>0.14000000000000001</v>
      </c>
      <c r="J43" s="4">
        <v>0.38</v>
      </c>
    </row>
    <row r="44" spans="1:10">
      <c r="A44" s="9"/>
      <c r="B44" s="4" t="s">
        <v>7</v>
      </c>
      <c r="C44" s="4">
        <v>0.2</v>
      </c>
      <c r="D44" s="4">
        <v>7.0000000000000007E-2</v>
      </c>
      <c r="E44" s="4">
        <v>0.26</v>
      </c>
      <c r="F44" s="8"/>
      <c r="G44" s="4" t="s">
        <v>7</v>
      </c>
      <c r="H44" s="4">
        <v>0.3</v>
      </c>
      <c r="I44" s="4">
        <v>0.14000000000000001</v>
      </c>
      <c r="J44" s="4">
        <v>0.38</v>
      </c>
    </row>
    <row r="45" spans="1:10">
      <c r="A45" s="9"/>
      <c r="B45" s="4" t="s">
        <v>8</v>
      </c>
      <c r="C45" s="4">
        <v>0.2</v>
      </c>
      <c r="D45" s="4">
        <v>0.06</v>
      </c>
      <c r="E45" s="4">
        <v>0.25</v>
      </c>
      <c r="F45" s="8"/>
      <c r="G45" s="4" t="s">
        <v>8</v>
      </c>
      <c r="H45" s="4">
        <v>0.3</v>
      </c>
      <c r="I45" s="4">
        <v>0.14000000000000001</v>
      </c>
      <c r="J45" s="4">
        <v>0.37</v>
      </c>
    </row>
    <row r="46" spans="1:10">
      <c r="A46" s="9"/>
      <c r="B46" s="15" t="s">
        <v>9</v>
      </c>
      <c r="C46" s="15">
        <v>0.21</v>
      </c>
      <c r="D46" s="15">
        <v>7.0000000000000007E-2</v>
      </c>
      <c r="E46" s="15">
        <v>0.26</v>
      </c>
      <c r="F46" s="8"/>
      <c r="G46" s="15" t="s">
        <v>9</v>
      </c>
      <c r="H46" s="15">
        <v>0.28999999999999998</v>
      </c>
      <c r="I46" s="15">
        <v>0.14000000000000001</v>
      </c>
      <c r="J46" s="15">
        <v>0.37</v>
      </c>
    </row>
    <row r="47" spans="1:10">
      <c r="A47" s="9"/>
      <c r="B47" s="15" t="s">
        <v>10</v>
      </c>
      <c r="C47" s="15">
        <v>0.22</v>
      </c>
      <c r="D47" s="15">
        <v>7.0000000000000007E-2</v>
      </c>
      <c r="E47" s="15">
        <v>0.27</v>
      </c>
      <c r="F47" s="8"/>
      <c r="G47" s="15" t="s">
        <v>10</v>
      </c>
      <c r="H47" s="15">
        <v>0.28999999999999998</v>
      </c>
      <c r="I47" s="15">
        <v>0.13</v>
      </c>
      <c r="J47" s="15">
        <v>0.36</v>
      </c>
    </row>
    <row r="48" spans="1:10">
      <c r="A48" s="9"/>
      <c r="B48" s="15" t="s">
        <v>11</v>
      </c>
      <c r="C48" s="15">
        <v>0.27</v>
      </c>
      <c r="D48" s="15">
        <v>0.11</v>
      </c>
      <c r="E48" s="15">
        <v>0.34</v>
      </c>
      <c r="F48" s="8"/>
      <c r="G48" s="15" t="s">
        <v>11</v>
      </c>
      <c r="H48" s="15">
        <v>0.21</v>
      </c>
      <c r="I48" s="15">
        <v>7.0000000000000007E-2</v>
      </c>
      <c r="J48" s="15">
        <v>0.27</v>
      </c>
    </row>
    <row r="49" spans="1:10">
      <c r="A49" s="9"/>
      <c r="B49" s="4" t="s">
        <v>12</v>
      </c>
      <c r="C49" s="4">
        <v>0.35</v>
      </c>
      <c r="D49" s="4">
        <v>0.18</v>
      </c>
      <c r="E49" s="4">
        <v>0.43</v>
      </c>
      <c r="F49" s="8"/>
      <c r="G49" s="4" t="s">
        <v>12</v>
      </c>
      <c r="H49" s="4">
        <v>0.23</v>
      </c>
      <c r="I49" s="4">
        <v>0.09</v>
      </c>
      <c r="J49" s="4">
        <v>0.3</v>
      </c>
    </row>
    <row r="50" spans="1:10">
      <c r="B50" s="21" t="s">
        <v>19</v>
      </c>
      <c r="C50" s="22">
        <f>AVERAGE(C41:C49)</f>
        <v>0.23777777777777775</v>
      </c>
      <c r="D50" s="22">
        <f>AVERAGE(D41:D49)</f>
        <v>9.2222222222222233E-2</v>
      </c>
      <c r="E50" s="22">
        <f>AVERAGE(E41:E49)</f>
        <v>0.30000000000000004</v>
      </c>
      <c r="F50" s="23"/>
      <c r="G50" s="21" t="s">
        <v>19</v>
      </c>
      <c r="H50" s="22">
        <f>AVERAGE(H41:H49)</f>
        <v>0.28222222222222221</v>
      </c>
      <c r="I50" s="22">
        <f>AVERAGE(I41:I49)</f>
        <v>0.12666666666666668</v>
      </c>
      <c r="J50" s="22">
        <f>AVERAGE(J41:J49)</f>
        <v>0.35555555555555551</v>
      </c>
    </row>
    <row r="51" spans="1:10">
      <c r="B51" s="29" t="s">
        <v>20</v>
      </c>
      <c r="C51" s="30">
        <f>SUM('System llh_correlation'!C47)</f>
        <v>0.28444444444444444</v>
      </c>
      <c r="D51" s="30">
        <f>SUM('System llh_correlation'!D47)</f>
        <v>0.12333333333333332</v>
      </c>
      <c r="E51" s="30">
        <f>SUM('System llh_correlation'!E47)</f>
        <v>0.34888888888888897</v>
      </c>
      <c r="F51" s="31"/>
      <c r="G51" s="29" t="s">
        <v>20</v>
      </c>
      <c r="H51" s="30">
        <f>SUM('System llh_correlation'!H47)</f>
        <v>0.2722222222222222</v>
      </c>
      <c r="I51" s="30">
        <f>SUM('System llh_correlation'!I47)</f>
        <v>0.11</v>
      </c>
      <c r="J51" s="30">
        <f>SUM('System llh_correlation'!J47)</f>
        <v>0.33111111111111113</v>
      </c>
    </row>
  </sheetData>
  <mergeCells count="4">
    <mergeCell ref="A1:A10"/>
    <mergeCell ref="A14:A23"/>
    <mergeCell ref="A27:A36"/>
    <mergeCell ref="A40:A49"/>
  </mergeCells>
  <pageMargins left="0.7" right="0.7" top="0.75" bottom="0.75" header="0.3" footer="0.3"/>
</worksheet>
</file>