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ll 2021" sheetId="1" r:id="rId3"/>
  </sheets>
  <definedNames>
    <definedName name="LOCKED_CAPSULES">'Fall 2021'!$A$1:$T$21</definedName>
    <definedName name="Examples">'Fall 2021'!$A$3:$T$3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Removed both sunmat columns, removed diacritics column, removed the repeat columns (I think they were just trying to automate stuff
</t>
      </text>
    </comment>
    <comment authorId="0" ref="H1">
      <text>
        <t xml:space="preserve">Use _underscores_ to denote italics.</t>
      </text>
    </comment>
    <comment authorId="0" ref="I1">
      <text>
        <t xml:space="preserve">Should only include the number of minutes. (a.k.a. digits only, no "min")</t>
      </text>
    </comment>
    <comment authorId="0" ref="J1">
      <text>
        <t xml:space="preserve">Only "16," "35," and "DCP" are recognized. Please exclude "mm"</t>
      </text>
    </comment>
    <comment authorId="0" ref="L1">
      <text>
        <t xml:space="preserve">Please follow the format "7:00 PM" and avoid combining both show times into one cell. (a.k.a. 7:00 PM in showtime1, 9:00 PM in showtime 2 etc.)</t>
      </text>
    </comment>
    <comment authorId="0" ref="N1">
      <text>
        <t xml:space="preserve">Please follow the format "7:00 PM" and avoid combining both show times into one cell. (a.k.a. 7:00 PM in showtime1, 9:00 PM in showtime 2 etc.)</t>
      </text>
    </comment>
    <comment authorId="0" ref="P1">
      <text>
        <t xml:space="preserve">Please follow the format "7:00 PM" and avoid combining both show times into one cell. (a.k.a. 7:00 PM in showtime1, 9:00 PM in showtime 2 etc.)</t>
      </text>
    </comment>
  </commentList>
</comments>
</file>

<file path=xl/sharedStrings.xml><?xml version="1.0" encoding="utf-8"?>
<sst xmlns="http://schemas.openxmlformats.org/spreadsheetml/2006/main" count="231" uniqueCount="121">
  <si>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</si>
  <si>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</si>
  <si>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</si>
  <si>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</si>
  <si>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</si>
  <si>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</si>
  <si>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</si>
  <si>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</si>
  <si>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</si>
  <si>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</si>
  <si>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</si>
  <si>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</si>
  <si>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</si>
  <si>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</si>
  <si>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</si>
  <si>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</si>
  <si>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</si>
  <si>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series</t>
  </si>
  <si>
    <t>programmer</t>
  </si>
  <si>
    <t>slot</t>
  </si>
  <si>
    <t>Example: 1</t>
  </si>
  <si>
    <t>Example</t>
  </si>
  <si>
    <t>Editor</t>
  </si>
  <si>
    <t>yes</t>
  </si>
  <si>
    <t>Abbas Kiarostami</t>
  </si>
  <si>
    <t>_And last night I had another Monica Belucci dream_
I was in Paris on a case. Monica called and asked me to meet her at a a certain cafe. She said she needed to talk to me. When we met at the cafe, Cooper was there but _I couldn't see his face_. Monica was very pleasant. She had brought friends. We all had a coffee. And then she said the ancient phrase, "We are like the dreamer who dreams, and then lives inside the dream"
I told her I understood and then she said, " But who is the dreamer?"</t>
  </si>
  <si>
    <t>98m</t>
  </si>
  <si>
    <t>35mm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</si>
  <si>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</si>
  <si>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</si>
  <si>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</si>
  <si>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</si>
  <si>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</si>
  <si>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DVD</t>
  </si>
  <si>
    <t xml:space="preserve">: </t>
  </si>
  <si>
    <t>White Heat</t>
  </si>
  <si>
    <t>Ursula</t>
  </si>
  <si>
    <t>Cameron</t>
  </si>
  <si>
    <t>Raoul Walsh</t>
  </si>
  <si>
    <t>James Cagney plays Cody Jarrett, a crime boss with an Oedipus complex, imprisoned after a train job but determined to escape and wrest control of his old gang. This marked a return to gangster roles for Cagney and is arguably his most iconic - especially for the final scene. To distinguish Jarrett from his 1930s characters, Cagney fashioned him into an unhinged, migraine-plagued psychopath and channeled his own father’s alcoholic rages into the part.</t>
  </si>
  <si>
    <t>114m</t>
  </si>
  <si>
    <t>16mm</t>
  </si>
  <si>
    <t>From the Vault: Classics on Film</t>
  </si>
  <si>
    <t>Programming Chairs</t>
  </si>
  <si>
    <t>Thursday, Friday 2</t>
  </si>
  <si>
    <t>Seconds</t>
  </si>
  <si>
    <t>Hannah</t>
  </si>
  <si>
    <t>John Frankenheimer</t>
  </si>
  <si>
    <t>A middle-aged banker, dissatisfied with his life, pays a fortune to undergo extreme plastic surgery to get a new identity. He enters as John Randolph—one of many actors John Frankenheimer pulled from the blacklist—and emerges as Rock Hudson. Via this dystopian sci-fi, Frankenheimer “wanted to make a matter-of-fact yet horrifying portrait of big business.” Cinematographer James Wong Howe’s pioneering use of fish-eye lenses only adds to the sense of dread.</t>
  </si>
  <si>
    <t>107m</t>
  </si>
  <si>
    <t>DCP</t>
  </si>
  <si>
    <t>Programmer's Picks</t>
  </si>
  <si>
    <t>Friday 1, Saturday</t>
  </si>
  <si>
    <t>Shadow of a Doubt</t>
  </si>
  <si>
    <t>Ian</t>
  </si>
  <si>
    <t>Alfred Hitchcock</t>
  </si>
  <si>
    <t xml:space="preserve">In the words of Hitchcock’s daughter Pat, from the documentary _Beyond Doubt_: “This was my father’s favorite movie because he loved the thought of bringing menace into a small town.” Shot and set in Santa Rosa, California, _Shadow of a Doubt_  centers Charlotte "Charlie" Newton and her uncle Charlie, who is visiting town. Portrayed as the paragon of a peaceful, pre-war American city, the town is soon disturbed by Hitchcock’s psychological thrills. </t>
  </si>
  <si>
    <t>108m</t>
  </si>
  <si>
    <t>Belly</t>
  </si>
  <si>
    <t>lindsey</t>
  </si>
  <si>
    <t>Hype Williams</t>
  </si>
  <si>
    <t>Directed by groundbreaking music video director Hype Williams, _Belly_ stars DMX and Nas as street criminals Tommy and Sincere in Queens in 1999. _Belly_ is a violent, delirious vision of an apocalyptic new millennium in hip-hop and in America. While the film was panned upon release, it has gained acclaim for its kinetic "noir-like" stylization and its strobing, haze-filled opening sequence, which was filmed in the legendary NYC nightclub Tunnel.</t>
  </si>
  <si>
    <t>96m</t>
  </si>
  <si>
    <t>King: A Filmed Record... Montgomery to Memphis</t>
  </si>
  <si>
    <t>Joseph L. Mankiewicz, Sidney Lumet</t>
  </si>
  <si>
    <t xml:space="preserve">Created using only original primary source material such as unretouched newsreels, _King: A Filmed Record..._ is a powerful video documentary of Martin Luther King Jr. and his nonviolent campaign from the events of the 1955 Montgomery bus boycott until his assassination in 1968. Originally shown in theaters in a "one night only" event, _King_ was turned into a DVD using stored master elements in 2010 and publicly released after being "lost" for 40 years. </t>
  </si>
  <si>
    <t>185m</t>
  </si>
  <si>
    <t>Screening moved to 7:30 due to long run time</t>
  </si>
  <si>
    <t>Two Girls</t>
  </si>
  <si>
    <t>James Fotopoulos</t>
  </si>
  <si>
    <t>Set in the Civil War-era Midwest, _Two Girls_ is the story of young sisters and their increasingly unstable mother, left alone while their father is off fighting. Fotopoulos, described on RogerEbert.com as a filmmaker "whose visions are as audacious as they are uncompromising," masterfully depicts the imaginative minds of young girls in the face of parental absence and the liberating escape that nature affords in the face of war and volatile parenting.</t>
  </si>
  <si>
    <t>100m</t>
  </si>
  <si>
    <t>Make Way for Tomorrow</t>
  </si>
  <si>
    <t>Zach</t>
  </si>
  <si>
    <t>Leo McCarey</t>
  </si>
  <si>
    <t>Released in the same year as Leo McCarey’s screwball classic _The Awful Truth_, this unforgettable Hollywood gem tells the story of an elderly couple who are forced to separate due to financial reasons. Over the course of ninety-two minutes, the small tragedy of Barkley (Victor Moore) and Lucy (Beulah Bondi) unfolds without a single false note. In the words of critic Dave Kehr, “There are few American films as subtle, moving and bursting with human truth.”</t>
  </si>
  <si>
    <t>92m</t>
  </si>
  <si>
    <t>Memoria</t>
  </si>
  <si>
    <t>Mic</t>
  </si>
  <si>
    <t>Apichatpong Weerasethakul</t>
  </si>
  <si>
    <t>An internationally co-produced film starring the incomparable Tilda Swinton, _Memoria_ tells the story of a Scottish woman who travels to Colombia and begins repeatedly hearing sounds undetectable by anyone else. Per Brian Tallerico (of Roger Ebert web critics), viewing the film is a "sensory experience"; Weerasethakul vividly illustrates the journey of clarity and transformation of a woman as she disconnects and displaces herself from modern society.</t>
  </si>
  <si>
    <t>136m</t>
  </si>
  <si>
    <t>The Last Command</t>
  </si>
  <si>
    <t>Josef von Sternberg</t>
  </si>
  <si>
    <t>One of von Sternberg's four silent films, _The Last Command_ is a sophisticated melodrama following Emil Jannings' impassioned performance as a once-great Russian duke who is hired as an extra in a Hollywood film. With its sweeping cinematography and grandiose sets depicting the Russian Revolution, this film is an emotional and satirically bleak outlook on Hollywood and life after Imperial Russia for those who experienced the war at its height.</t>
  </si>
  <si>
    <t>88m</t>
  </si>
  <si>
    <t>Bonnie and Clyde</t>
  </si>
  <si>
    <t>Ursula &lt;3</t>
  </si>
  <si>
    <t>Arthur Penn</t>
  </si>
  <si>
    <t>Warren Beatty produced this biopic of the infamous Depression-era gangsters and costarred with Faye Dunaway in her breakout role. Highly controversial upon release, the film did not shy away from depicting their murderous robbing spree or its shocking end. Called a cheap glorification of violence by the _NY Times_, it was eventually embraced, won two Oscars, and was credited with starting the New Hollywood era and ending the restrictive Production Code.</t>
  </si>
  <si>
    <t>111m</t>
  </si>
  <si>
    <t>The Naked City</t>
  </si>
  <si>
    <t>Jules Dassin</t>
  </si>
  <si>
    <t>Shot almost entirely on location in New York City, _The Naked City_ depicts a police investigation following the murder of a former model. Jules Dassin’s 1948 noir draws visual influence from the black and white street photography of Ascher Fellig (also known as Weegee), as well as Italian Neorealist aesthetics and production methods. A vivid, double Academy Award winning police procedural that stands alongside the great New York stories.</t>
  </si>
  <si>
    <t>Shaft</t>
  </si>
  <si>
    <t>Gordon Parks</t>
  </si>
  <si>
    <t xml:space="preserve">John Shaft (Richard Roundtree) is a private eye hired by a Harlem gangster to find his kidnapped daughter in this gritty crime thriller. Weaving between the police, Black militants, and two Mafia groups, Shaft carves a path through New York in his hunt, wearing his iconic black turtleneck and leather jacket the whole way through. _Shaft_ is a seminal film in the blaxploitation genre and was also praised for its unique, catchy '70s soul soundtrack.  </t>
  </si>
  <si>
    <t>Gold Diggers of 1933</t>
  </si>
  <si>
    <t>Busby Berkeley, Mervyn LeRoy</t>
  </si>
  <si>
    <t>Starting with the knockout performance of “We’re in the Money” that features Ginger Rogers singing in pig latin with a chorus full of dancing coins, _Gold Diggers of 1933_ evokes outrageous Hollywood glamor in its purest form. This second entry in the beloved trio of Busby Berkeley choreographed musicals released by Warner Brothers in 1933 also offers equally brilliant comedic moments from Depression-era stars like Dick Powell and Aline MacMahon.</t>
  </si>
  <si>
    <t>97m</t>
  </si>
  <si>
    <t>Black Dynamite</t>
  </si>
  <si>
    <t>Scott Sanders</t>
  </si>
  <si>
    <t xml:space="preserve">Black Dynamite (Michael Jai White) is a Vietnam War veteran and former CIA agent skilled in the art of kung fu, determined to rid the streets of drug dealers and gangsters. However, his quest unearths a conspiracy that goes all the way down. Shot over the course of 20 days on Super 16 mm film, _Black Dynamite_ is both a parody of and a homage to the blaxploitation genre—Director Scott Sanders described the tone of the film as "just a little too badass." </t>
  </si>
  <si>
    <t>90m</t>
  </si>
  <si>
    <t>The Big Parade</t>
  </si>
  <si>
    <t>King Vidor, George Hill</t>
  </si>
  <si>
    <t>Jim (John Gilbert), a lazy rich boy, is persuaded to enlist in the U.S. Army in 1917 to the approval of his businessman father. In France, he befriends two working class soliders and falls in love with a farmer's daughter, Melisande. However, the brutal reality of trench warfare makes its mark on Jim as the Americans march to the front. _The Big Parade_ was written by WWI veteran Laurence Stallings, and was King Vidor's most successful silent film.</t>
  </si>
  <si>
    <t>141m</t>
  </si>
  <si>
    <t>This is just a test note</t>
  </si>
  <si>
    <t>Alice Doesn’t Live Here Anymore</t>
  </si>
  <si>
    <t>Martin Scorsese</t>
  </si>
  <si>
    <t>Newly widowed Alice sets out with a suitcase, her son, and dreams of being a singer. Ellen Burstyn chose Scorcese to direct so that any sentimentality in the script would be matched by his characteristic grit. Born of the women’s liberation movement, the film is an outlier for Scorcese - but one that works. Undercurrents of male violence run through sundrenched scenes, and Harvey Keitel and Kris Kristofferson are archetypal men Alice meets along the way.</t>
  </si>
  <si>
    <t>112m</t>
  </si>
  <si>
    <t>Within Our Gates</t>
  </si>
  <si>
    <t>Oscar Micheaux</t>
  </si>
  <si>
    <t>The oldest known surviving film by an African-American director, Oscar Micheaux's _Within Our Gates_ was produced following D.W. Griffith’s _The Birth of a Nation_ and the Chicago Race Riot of 1919. The film centers on Sylvia Landry (Evelyn Preer), a Black woman from the South that goes north in search of funding for an overcrowded school. While there, she begins a romance that is shaped by contemporary and past experiences with violent racism.</t>
  </si>
  <si>
    <t>89m</t>
  </si>
  <si>
    <t>Drunken Master</t>
  </si>
  <si>
    <t>Woo Ping Yuen</t>
  </si>
  <si>
    <t xml:space="preserve">Young Wong Fei-hung (Jackie Chan) gets himself into trouble around town and is sentenced to harsh kung fu training by his father. His teacher turns out to be Beggar So, the titular Drunken Master—a tyrannical trainer whom Wong attempts to escape, until a killer with a "Devil's Kick" appears on the scene, intent on murdering Wong's father. A fast-paced, mischievous comedy, this classic Hong Kong martial arts film made Jackie Chan a household name in Asia.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</si>
</sst>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h:mm am/pm"/>
    <numFmt numFmtId="166" formatCode="m/d"/>
    <numFmt numFmtId="167" formatCode="m/d/yyyy"/>
  </numFmts>
  <fonts count="9">
    <font>
      <sz val="10.0"/>
      <color rgb="FF000000"/>
      <name val="Arial"/>
    </font>
    <font>
      <sz val="10.0"/>
      <name val="Arial"/>
    </font>
    <font>
      <i/>
      <sz val="10.0"/>
      <name val="Arial"/>
    </font>
    <font>
      <sz val="10.0"/>
      <color rgb="FF262626"/>
      <name val="Arial"/>
    </font>
    <font>
      <color rgb="FF000000"/>
    </font>
    <font>
      <sz val="10.0"/>
      <color rgb="FF121212"/>
      <name val="Arial"/>
    </font>
    <font>
      <b/>
      <sz val="10.0"/>
      <name val="Arial"/>
    </font>
    <font>
      <name val="Arial"/>
    </font>
    <font>
      <color rgb="FF000000"/>
      <name val="Arial"/>
    </font>
  </fonts>
  <fills count="5">
    <fill>
      <patternFill patternType="none"/>
    </fill>
    <fill>
      <patternFill patternType="lightGray"/>
    </fill>
    <fill>
      <patternFill patternType="solid">
        <fgColor rgb="FFFFFF00"/>
        <bgColor rgb="FFFFFF00"/>
      </patternFill>
    </fill>
    <fill>
      <patternFill patternType="solid">
        <fgColor rgb="FFA4C2F4"/>
        <bgColor rgb="FFA4C2F4"/>
      </patternFill>
    </fill>
    <fill>
      <patternFill patternType="solid">
        <fgColor rgb="FFFFFFFF"/>
        <bgColor rgb="FFFFFFFF"/>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2" fontId="1" numFmtId="0" xfId="0" applyAlignment="1" applyFill="1" applyFont="1">
      <alignment readingOrder="0" shrinkToFit="0" vertical="center" wrapText="0"/>
    </xf>
    <xf borderId="0" fillId="0" fontId="1" numFmtId="164" xfId="0" applyAlignment="1" applyFont="1" applyNumberFormat="1">
      <alignment readingOrder="0" shrinkToFit="0" vertical="center" wrapText="0"/>
    </xf>
    <xf borderId="0" fillId="3" fontId="1" numFmtId="0" xfId="0" applyAlignment="1" applyFill="1" applyFont="1">
      <alignment horizontal="left" readingOrder="0" shrinkToFit="0" vertical="bottom" wrapText="1"/>
    </xf>
    <xf borderId="0" fillId="3" fontId="1" numFmtId="0" xfId="0" applyAlignment="1" applyFont="1">
      <alignment shrinkToFit="0" wrapText="1"/>
    </xf>
    <xf borderId="0" fillId="3" fontId="1" numFmtId="0" xfId="0" applyAlignment="1" applyFont="1">
      <alignment readingOrder="0" shrinkToFit="0" wrapText="1"/>
    </xf>
    <xf borderId="0" fillId="3" fontId="1" numFmtId="0" xfId="0" applyAlignment="1" applyFont="1">
      <alignment readingOrder="0" shrinkToFit="0" vertical="bottom" wrapText="1"/>
    </xf>
    <xf borderId="0" fillId="3" fontId="1" numFmtId="0" xfId="0" applyAlignment="1" applyFont="1">
      <alignment readingOrder="0" shrinkToFit="0" wrapText="1"/>
    </xf>
    <xf borderId="0" fillId="3" fontId="1" numFmtId="0" xfId="0" applyAlignment="1" applyFont="1">
      <alignment shrinkToFit="0" vertical="bottom" wrapText="1"/>
    </xf>
    <xf borderId="0" fillId="3" fontId="1" numFmtId="0" xfId="0" applyAlignment="1" applyFont="1">
      <alignment horizontal="right" shrinkToFit="0" vertical="bottom" wrapText="1"/>
    </xf>
    <xf borderId="0" fillId="3" fontId="0" numFmtId="0" xfId="0" applyAlignment="1" applyFont="1">
      <alignment readingOrder="0" shrinkToFit="0" wrapText="1"/>
    </xf>
    <xf borderId="0" fillId="3" fontId="1" numFmtId="0" xfId="0" applyAlignment="1" applyFont="1">
      <alignment horizontal="right" readingOrder="0" shrinkToFit="0" vertical="bottom" wrapText="1"/>
    </xf>
    <xf borderId="0" fillId="3" fontId="1" numFmtId="0" xfId="0" applyAlignment="1" applyFont="1">
      <alignment horizontal="left" shrinkToFit="0" vertical="bottom" wrapText="1"/>
    </xf>
    <xf borderId="0" fillId="3" fontId="1" numFmtId="14" xfId="0" applyAlignment="1" applyFont="1" applyNumberFormat="1">
      <alignment horizontal="left" shrinkToFit="0" vertical="bottom" wrapText="0"/>
    </xf>
    <xf borderId="0" fillId="3" fontId="1" numFmtId="165" xfId="0" applyAlignment="1" applyFont="1" applyNumberFormat="1">
      <alignment readingOrder="0" shrinkToFit="0" wrapText="1"/>
    </xf>
    <xf borderId="0" fillId="3" fontId="1" numFmtId="164" xfId="0" applyAlignment="1" applyFont="1" applyNumberFormat="1">
      <alignment shrinkToFit="0" wrapText="1"/>
    </xf>
    <xf borderId="0" fillId="3" fontId="2" numFmtId="0" xfId="0" applyAlignment="1" applyFont="1">
      <alignment readingOrder="0" shrinkToFit="0" wrapText="1"/>
    </xf>
    <xf borderId="0" fillId="3" fontId="1" numFmtId="0" xfId="0" applyAlignment="1" applyFont="1">
      <alignment shrinkToFit="0" vertical="bottom" wrapText="1"/>
    </xf>
    <xf borderId="0" fillId="3" fontId="1" numFmtId="0" xfId="0" applyAlignment="1" applyFont="1">
      <alignment horizontal="right" shrinkToFit="0" vertical="bottom" wrapText="1"/>
    </xf>
    <xf borderId="0" fillId="3" fontId="3" numFmtId="0" xfId="0" applyAlignment="1" applyFont="1">
      <alignment readingOrder="0" shrinkToFit="0" wrapText="1"/>
    </xf>
    <xf borderId="0" fillId="3" fontId="1" numFmtId="0" xfId="0" applyAlignment="1" applyFont="1">
      <alignment shrinkToFit="0" wrapText="1"/>
    </xf>
    <xf borderId="0" fillId="0" fontId="0" numFmtId="0" xfId="0" applyAlignment="1" applyFont="1">
      <alignment readingOrder="0" shrinkToFit="0" wrapText="1"/>
    </xf>
    <xf borderId="0" fillId="4" fontId="1" numFmtId="0" xfId="0" applyAlignment="1" applyFill="1" applyFont="1">
      <alignment shrinkToFit="0" wrapText="1"/>
    </xf>
    <xf borderId="0" fillId="0" fontId="1" numFmtId="0" xfId="0" applyAlignment="1" applyFont="1">
      <alignment readingOrder="0" shrinkToFit="0" wrapText="1"/>
    </xf>
    <xf borderId="0" fillId="0" fontId="1" numFmtId="0" xfId="0" applyAlignment="1" applyFont="1">
      <alignment readingOrder="0" shrinkToFit="0" vertical="bottom" wrapText="1"/>
    </xf>
    <xf borderId="0" fillId="0" fontId="1"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horizontal="right" readingOrder="0" shrinkToFit="0" vertical="bottom" wrapText="1"/>
    </xf>
    <xf borderId="0" fillId="4" fontId="5" numFmtId="0" xfId="0" applyAlignment="1" applyFont="1">
      <alignment readingOrder="0" shrinkToFit="0" wrapText="1"/>
    </xf>
    <xf borderId="0" fillId="0" fontId="0" numFmtId="0" xfId="0" applyAlignment="1" applyFont="1">
      <alignment horizontal="right" readingOrder="0" shrinkToFit="0" wrapText="1"/>
    </xf>
    <xf borderId="0" fillId="4" fontId="1" numFmtId="166" xfId="0" applyAlignment="1" applyFont="1" applyNumberFormat="1">
      <alignment horizontal="left" readingOrder="0" shrinkToFit="0" vertical="bottom" wrapText="1"/>
    </xf>
    <xf borderId="0" fillId="0" fontId="1" numFmtId="165" xfId="0" applyAlignment="1" applyFont="1" applyNumberFormat="1">
      <alignment readingOrder="0" shrinkToFit="0" wrapText="1"/>
    </xf>
    <xf borderId="0" fillId="0" fontId="1" numFmtId="166" xfId="0" applyAlignment="1" applyFont="1" applyNumberFormat="1">
      <alignment horizontal="right" readingOrder="0" shrinkToFit="0" wrapText="1"/>
    </xf>
    <xf borderId="0" fillId="0" fontId="1" numFmtId="165" xfId="0" applyAlignment="1" applyFont="1" applyNumberFormat="1">
      <alignment horizontal="right" readingOrder="0" shrinkToFit="0" wrapText="1"/>
    </xf>
    <xf borderId="0" fillId="0" fontId="1" numFmtId="164" xfId="0" applyAlignment="1" applyFont="1" applyNumberFormat="1">
      <alignment shrinkToFit="0" wrapText="1"/>
    </xf>
    <xf borderId="0" fillId="4" fontId="1" numFmtId="0" xfId="0" applyAlignment="1" applyFont="1">
      <alignment readingOrder="0" shrinkToFit="0" vertical="bottom" wrapText="1"/>
    </xf>
    <xf borderId="0" fillId="4" fontId="1" numFmtId="0" xfId="0" applyAlignment="1" applyFont="1">
      <alignment readingOrder="0" shrinkToFit="0" wrapText="1"/>
    </xf>
    <xf borderId="0" fillId="4" fontId="0" numFmtId="0" xfId="0" applyAlignment="1" applyFont="1">
      <alignment readingOrder="0" shrinkToFit="0" vertical="bottom" wrapText="1"/>
    </xf>
    <xf borderId="0" fillId="4" fontId="1" numFmtId="0" xfId="0" applyAlignment="1" applyFont="1">
      <alignment readingOrder="0" shrinkToFit="0" wrapText="1"/>
    </xf>
    <xf borderId="0" fillId="4" fontId="0" numFmtId="0" xfId="0" applyAlignment="1" applyFont="1">
      <alignment readingOrder="0" shrinkToFit="0" wrapText="1"/>
    </xf>
    <xf borderId="0" fillId="4" fontId="1" numFmtId="0" xfId="0" applyAlignment="1" applyFont="1">
      <alignment horizontal="right" readingOrder="0" shrinkToFit="0" vertical="bottom" wrapText="1"/>
    </xf>
    <xf borderId="0" fillId="4" fontId="1" numFmtId="165" xfId="0" applyAlignment="1" applyFont="1" applyNumberFormat="1">
      <alignment readingOrder="0" shrinkToFit="0" wrapText="1"/>
    </xf>
    <xf borderId="0" fillId="4" fontId="1" numFmtId="166" xfId="0" applyAlignment="1" applyFont="1" applyNumberFormat="1">
      <alignment horizontal="right" readingOrder="0" shrinkToFit="0" wrapText="1"/>
    </xf>
    <xf borderId="0" fillId="4" fontId="1" numFmtId="165" xfId="0" applyAlignment="1" applyFont="1" applyNumberFormat="1">
      <alignment horizontal="right" readingOrder="0" shrinkToFit="0" wrapText="1"/>
    </xf>
    <xf borderId="0" fillId="4" fontId="0" numFmtId="165" xfId="0" applyAlignment="1" applyFont="1" applyNumberFormat="1">
      <alignment horizontal="left" readingOrder="0" shrinkToFit="0" wrapText="1"/>
    </xf>
    <xf borderId="0" fillId="0" fontId="1" numFmtId="0" xfId="0" applyAlignment="1" applyFont="1">
      <alignment shrinkToFit="0" wrapText="1"/>
    </xf>
    <xf borderId="0" fillId="4" fontId="1" numFmtId="0" xfId="0" applyAlignment="1" applyFont="1">
      <alignment readingOrder="0" shrinkToFit="0" wrapText="1"/>
    </xf>
    <xf borderId="0" fillId="0" fontId="1" numFmtId="167" xfId="0" applyAlignment="1" applyFont="1" applyNumberFormat="1">
      <alignment readingOrder="0" shrinkToFit="0" wrapText="1"/>
    </xf>
    <xf borderId="0" fillId="0" fontId="6" numFmtId="0" xfId="0" applyAlignment="1" applyFont="1">
      <alignment readingOrder="0" shrinkToFit="0" wrapText="1"/>
    </xf>
    <xf borderId="0" fillId="2" fontId="1" numFmtId="165" xfId="0" applyAlignment="1" applyFont="1" applyNumberFormat="1">
      <alignment horizontal="right" readingOrder="0" shrinkToFit="0" wrapText="1"/>
    </xf>
    <xf borderId="0" fillId="4" fontId="7" numFmtId="0" xfId="0" applyAlignment="1" applyFont="1">
      <alignment readingOrder="0" shrinkToFit="0" vertical="bottom" wrapText="1"/>
    </xf>
    <xf borderId="0" fillId="4" fontId="7" numFmtId="0" xfId="0" applyAlignment="1" applyFont="1">
      <alignment readingOrder="0" shrinkToFit="0" vertical="bottom" wrapText="1"/>
    </xf>
    <xf borderId="0" fillId="4" fontId="7" numFmtId="0" xfId="0" applyAlignment="1" applyFont="1">
      <alignment readingOrder="0" shrinkToFit="0" vertical="bottom" wrapText="1"/>
    </xf>
    <xf borderId="0" fillId="4" fontId="8" numFmtId="0" xfId="0" applyAlignment="1" applyFont="1">
      <alignment readingOrder="0" shrinkToFit="0" vertical="bottom" wrapText="1"/>
    </xf>
    <xf borderId="0" fillId="4" fontId="7" numFmtId="0" xfId="0" applyAlignment="1" applyFont="1">
      <alignment horizontal="right" readingOrder="0" shrinkToFit="0" vertical="bottom" wrapText="1"/>
    </xf>
    <xf borderId="0" fillId="4" fontId="7" numFmtId="166" xfId="0" applyAlignment="1" applyFont="1" applyNumberFormat="1">
      <alignment horizontal="left" readingOrder="0" shrinkToFit="0" vertical="bottom" wrapText="1"/>
    </xf>
    <xf borderId="0" fillId="0" fontId="1" numFmtId="164" xfId="0" applyAlignment="1" applyFont="1" applyNumberFormat="1">
      <alignment horizontal="left" shrinkToFit="0" wrapText="1"/>
    </xf>
    <xf borderId="0" fillId="0" fontId="2" numFmtId="0" xfId="0" applyAlignment="1" applyFont="1">
      <alignment readingOrder="0" shrinkToFit="0" wrapText="1"/>
    </xf>
    <xf borderId="0" fillId="4" fontId="1" numFmtId="166" xfId="0" applyAlignment="1" applyFont="1" applyNumberFormat="1">
      <alignment horizontal="right" readingOrder="0" shrinkToFit="0" wrapText="1"/>
    </xf>
    <xf borderId="0" fillId="4" fontId="1" numFmtId="165" xfId="0" applyAlignment="1" applyFont="1" applyNumberFormat="1">
      <alignment horizontal="right" readingOrder="0" shrinkToFit="0" wrapText="1"/>
    </xf>
    <xf borderId="0" fillId="4" fontId="1" numFmtId="166" xfId="0" applyAlignment="1" applyFont="1" applyNumberFormat="1">
      <alignment horizontal="right" readingOrder="0" shrinkToFit="0" vertical="bottom" wrapText="1"/>
    </xf>
  </cellXfs>
  <cellStyles count="1">
    <cellStyle xfId="0" name="Normal" builtinId="0"/>
  </cellStyles>
  <dxfs count="4">
    <dxf>
      <font/>
      <fill>
        <patternFill patternType="solid">
          <fgColor rgb="FFEA9999"/>
          <bgColor rgb="FFEA9999"/>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0.5"/>
    <col customWidth="1" min="4" max="4" width="10.88"/>
    <col customWidth="1" min="5" max="5" width="5.13"/>
    <col customWidth="1" min="6" max="6" width="15.88"/>
    <col customWidth="1" min="7" max="7" width="6.75"/>
    <col customWidth="1" min="8" max="8" width="42.13"/>
    <col customWidth="1" min="9" max="9" width="8.25"/>
    <col customWidth="1" min="10" max="10" width="8.88"/>
    <col customWidth="1" min="11" max="11" width="12.25"/>
    <col customWidth="1" min="12" max="12" width="11.63"/>
    <col customWidth="1" min="13" max="14" width="12.75"/>
    <col customWidth="1" min="15" max="16" width="9.0"/>
    <col customWidth="1" min="17" max="18" width="39.13"/>
    <col customWidth="1" min="19" max="21" width="13.0"/>
  </cols>
  <sheetData>
    <row r="1" ht="33.75" customHeight="1">
      <c r="A1" s="1"/>
      <c r="B1" s="2" t="s">
        <v>0</v>
      </c>
      <c r="C1" s="2" t="s">
        <v>1</v>
      </c>
      <c r="D1" s="2" t="s">
        <v>2</v>
      </c>
      <c r="E1" s="2" t="s">
        <v>3</v>
      </c>
      <c r="F1" s="2" t="s">
        <v>4</v>
      </c>
      <c r="G1" s="2" t="s">
        <v>5</v>
      </c>
      <c r="H1" s="2" t="s">
        <v>6</v>
      </c>
      <c r="I1" s="2" t="s">
        <v>7</v>
      </c>
      <c r="J1" s="2" t="s">
        <v>8</v>
      </c>
      <c r="K1" s="3" t="s">
        <v>9</v>
      </c>
      <c r="L1" s="4" t="s">
        <v>10</v>
      </c>
      <c r="M1" s="3" t="s">
        <v>11</v>
      </c>
      <c r="N1" s="4" t="s">
        <v>12</v>
      </c>
      <c r="O1" s="3" t="s">
        <v>13</v>
      </c>
      <c r="P1" s="4" t="s">
        <v>14</v>
      </c>
      <c r="Q1" s="1" t="s">
        <v>15</v>
      </c>
      <c r="R1" s="3" t="s">
        <v>16</v>
      </c>
      <c r="S1" s="3" t="s">
        <v>17</v>
      </c>
      <c r="T1" s="3" t="s">
        <v>18</v>
      </c>
      <c r="U1" s="3" t="s">
        <v>19</v>
      </c>
    </row>
    <row r="2" ht="65.25" customHeight="1">
      <c r="A2" s="5" t="s">
        <v>20</v>
      </c>
      <c r="B2" s="6">
        <f t="shared" ref="B2:B21" si="1">len(H2)</f>
        <v>495</v>
      </c>
      <c r="C2" s="7" t="s">
        <v>21</v>
      </c>
      <c r="D2" s="8" t="s">
        <v>22</v>
      </c>
      <c r="E2" s="9" t="s">
        <v>23</v>
      </c>
      <c r="F2" s="10" t="s">
        <v>24</v>
      </c>
      <c r="G2" s="11">
        <v>1990.0</v>
      </c>
      <c r="H2" s="12" t="s">
        <v>25</v>
      </c>
      <c r="I2" s="13" t="s">
        <v>26</v>
      </c>
      <c r="J2" s="14" t="s">
        <v>27</v>
      </c>
      <c r="K2" s="15">
        <v>42457.0</v>
      </c>
      <c r="L2" s="16">
        <v>0.7916666666666666</v>
      </c>
      <c r="M2" s="17"/>
      <c r="N2" s="17"/>
      <c r="O2" s="17"/>
      <c r="P2" s="17"/>
      <c r="Q2" s="18"/>
      <c r="R2" s="18"/>
      <c r="S2" s="18"/>
      <c r="T2" s="18"/>
      <c r="U2" s="18"/>
    </row>
    <row r="3" ht="101.25" customHeight="1">
      <c r="A3" s="8" t="s">
        <v>28</v>
      </c>
      <c r="B3" s="6">
        <f t="shared" si="1"/>
        <v>477</v>
      </c>
      <c r="C3" s="7" t="s">
        <v>21</v>
      </c>
      <c r="D3" s="8" t="s">
        <v>22</v>
      </c>
      <c r="E3" s="9" t="s">
        <v>29</v>
      </c>
      <c r="F3" s="19" t="s">
        <v>30</v>
      </c>
      <c r="G3" s="20">
        <v>1934.0</v>
      </c>
      <c r="H3" s="21" t="s">
        <v>31</v>
      </c>
      <c r="I3" s="13" t="s">
        <v>32</v>
      </c>
      <c r="J3" s="19" t="s">
        <v>33</v>
      </c>
      <c r="K3" s="15">
        <v>42458.0</v>
      </c>
      <c r="L3" s="16">
        <v>0.7916666666666666</v>
      </c>
      <c r="M3" s="17"/>
      <c r="N3" s="17"/>
      <c r="O3" s="17"/>
      <c r="P3" s="17"/>
      <c r="Q3" s="22"/>
      <c r="R3" s="22"/>
      <c r="S3" s="9" t="s">
        <v>34</v>
      </c>
      <c r="T3" s="22"/>
      <c r="U3" s="22"/>
    </row>
    <row r="4">
      <c r="A4" s="23" t="s">
        <v>35</v>
      </c>
      <c r="B4" s="24">
        <f t="shared" si="1"/>
        <v>454</v>
      </c>
      <c r="C4" s="25" t="s">
        <v>36</v>
      </c>
      <c r="D4" s="26" t="s">
        <v>37</v>
      </c>
      <c r="E4" s="27" t="s">
        <v>29</v>
      </c>
      <c r="F4" s="28" t="s">
        <v>38</v>
      </c>
      <c r="G4" s="29">
        <v>1949.0</v>
      </c>
      <c r="H4" s="30" t="s">
        <v>39</v>
      </c>
      <c r="I4" s="31" t="s">
        <v>40</v>
      </c>
      <c r="J4" s="26" t="s">
        <v>41</v>
      </c>
      <c r="K4" s="32">
        <v>44728.0</v>
      </c>
      <c r="L4" s="33">
        <v>0.7916666666666666</v>
      </c>
      <c r="M4" s="34">
        <v>44729.0</v>
      </c>
      <c r="N4" s="35">
        <v>0.8541666666666666</v>
      </c>
      <c r="O4" s="36"/>
      <c r="P4" s="36"/>
      <c r="Q4" s="27"/>
      <c r="R4" s="27"/>
      <c r="S4" s="27" t="s">
        <v>42</v>
      </c>
      <c r="T4" s="27" t="s">
        <v>43</v>
      </c>
      <c r="U4" s="27" t="s">
        <v>44</v>
      </c>
    </row>
    <row r="5">
      <c r="A5" s="37" t="s">
        <v>45</v>
      </c>
      <c r="B5" s="24">
        <f t="shared" si="1"/>
        <v>458</v>
      </c>
      <c r="C5" s="38" t="s">
        <v>36</v>
      </c>
      <c r="D5" s="39" t="s">
        <v>46</v>
      </c>
      <c r="E5" s="40" t="s">
        <v>29</v>
      </c>
      <c r="F5" s="41" t="s">
        <v>47</v>
      </c>
      <c r="G5" s="42">
        <v>1966.0</v>
      </c>
      <c r="H5" s="41" t="s">
        <v>48</v>
      </c>
      <c r="I5" s="42" t="s">
        <v>49</v>
      </c>
      <c r="J5" s="37" t="s">
        <v>50</v>
      </c>
      <c r="K5" s="32">
        <v>44729.0</v>
      </c>
      <c r="L5" s="43">
        <v>0.7083333333333334</v>
      </c>
      <c r="M5" s="44">
        <v>44730.0</v>
      </c>
      <c r="N5" s="45">
        <v>0.8541666666666666</v>
      </c>
      <c r="O5" s="46"/>
      <c r="P5" s="46"/>
      <c r="Q5" s="47"/>
      <c r="S5" s="27" t="s">
        <v>51</v>
      </c>
      <c r="T5" s="27" t="s">
        <v>43</v>
      </c>
      <c r="U5" s="27" t="s">
        <v>52</v>
      </c>
    </row>
    <row r="6">
      <c r="A6" s="37" t="s">
        <v>53</v>
      </c>
      <c r="B6" s="24">
        <f t="shared" si="1"/>
        <v>453</v>
      </c>
      <c r="C6" s="48" t="s">
        <v>54</v>
      </c>
      <c r="D6" s="37" t="s">
        <v>46</v>
      </c>
      <c r="E6" s="40" t="s">
        <v>29</v>
      </c>
      <c r="F6" s="28" t="s">
        <v>55</v>
      </c>
      <c r="G6" s="42">
        <v>1943.0</v>
      </c>
      <c r="H6" s="40" t="s">
        <v>56</v>
      </c>
      <c r="I6" s="42" t="s">
        <v>57</v>
      </c>
      <c r="J6" s="37"/>
      <c r="K6" s="32">
        <v>44735.0</v>
      </c>
      <c r="L6" s="33">
        <v>0.7916666666666666</v>
      </c>
      <c r="M6" s="44">
        <v>44736.0</v>
      </c>
      <c r="N6" s="45">
        <v>0.8541666666666666</v>
      </c>
      <c r="O6" s="49"/>
      <c r="P6" s="49"/>
      <c r="Q6" s="47"/>
      <c r="R6" s="47"/>
      <c r="S6" s="27" t="s">
        <v>42</v>
      </c>
      <c r="T6" s="27" t="s">
        <v>43</v>
      </c>
      <c r="U6" s="27" t="s">
        <v>44</v>
      </c>
    </row>
    <row r="7">
      <c r="A7" s="37" t="s">
        <v>58</v>
      </c>
      <c r="B7" s="24">
        <f t="shared" si="1"/>
        <v>450</v>
      </c>
      <c r="C7" s="40" t="s">
        <v>59</v>
      </c>
      <c r="D7" s="37" t="s">
        <v>37</v>
      </c>
      <c r="E7" s="40" t="s">
        <v>29</v>
      </c>
      <c r="F7" s="41" t="s">
        <v>60</v>
      </c>
      <c r="G7" s="42">
        <v>1998.0</v>
      </c>
      <c r="H7" s="41" t="s">
        <v>61</v>
      </c>
      <c r="I7" s="42" t="s">
        <v>62</v>
      </c>
      <c r="J7" s="37" t="s">
        <v>27</v>
      </c>
      <c r="K7" s="32">
        <v>44736.0</v>
      </c>
      <c r="L7" s="43">
        <v>0.7083333333333334</v>
      </c>
      <c r="M7" s="44">
        <v>44737.0</v>
      </c>
      <c r="N7" s="45">
        <v>0.8541666666666666</v>
      </c>
      <c r="O7" s="46"/>
      <c r="P7" s="46"/>
      <c r="Q7" s="50"/>
      <c r="R7" s="50"/>
      <c r="S7" s="27" t="s">
        <v>51</v>
      </c>
      <c r="T7" s="27" t="s">
        <v>43</v>
      </c>
      <c r="U7" s="27" t="s">
        <v>52</v>
      </c>
    </row>
    <row r="8">
      <c r="A8" s="28" t="s">
        <v>63</v>
      </c>
      <c r="B8" s="24">
        <f t="shared" si="1"/>
        <v>459</v>
      </c>
      <c r="C8" s="48" t="s">
        <v>59</v>
      </c>
      <c r="D8" s="37" t="s">
        <v>37</v>
      </c>
      <c r="E8" s="40" t="s">
        <v>29</v>
      </c>
      <c r="F8" s="28" t="s">
        <v>64</v>
      </c>
      <c r="G8" s="42">
        <v>1970.0</v>
      </c>
      <c r="H8" s="41" t="s">
        <v>65</v>
      </c>
      <c r="I8" s="42" t="s">
        <v>66</v>
      </c>
      <c r="J8" s="37"/>
      <c r="K8" s="32">
        <v>44742.0</v>
      </c>
      <c r="L8" s="33">
        <v>0.7916666666666666</v>
      </c>
      <c r="M8" s="34">
        <v>44743.0</v>
      </c>
      <c r="N8" s="51">
        <v>0.8125</v>
      </c>
      <c r="O8" s="36"/>
      <c r="P8" s="36"/>
      <c r="Q8" s="47"/>
      <c r="R8" s="27" t="s">
        <v>67</v>
      </c>
      <c r="S8" s="27" t="s">
        <v>42</v>
      </c>
      <c r="T8" s="27" t="s">
        <v>43</v>
      </c>
      <c r="U8" s="27" t="s">
        <v>44</v>
      </c>
    </row>
    <row r="9">
      <c r="A9" s="39" t="s">
        <v>68</v>
      </c>
      <c r="B9" s="24">
        <f t="shared" si="1"/>
        <v>456</v>
      </c>
      <c r="C9" s="48" t="s">
        <v>46</v>
      </c>
      <c r="D9" s="39" t="s">
        <v>37</v>
      </c>
      <c r="E9" s="40" t="s">
        <v>29</v>
      </c>
      <c r="F9" s="28" t="s">
        <v>69</v>
      </c>
      <c r="G9" s="42">
        <v>2018.0</v>
      </c>
      <c r="H9" s="41" t="s">
        <v>70</v>
      </c>
      <c r="I9" s="42" t="s">
        <v>71</v>
      </c>
      <c r="J9" s="37" t="s">
        <v>50</v>
      </c>
      <c r="K9" s="32">
        <v>44743.0</v>
      </c>
      <c r="L9" s="43">
        <v>0.7083333333333334</v>
      </c>
      <c r="M9" s="44">
        <v>44744.0</v>
      </c>
      <c r="N9" s="45">
        <v>0.8541666666666666</v>
      </c>
      <c r="O9" s="36"/>
      <c r="P9" s="36"/>
      <c r="Q9" s="47"/>
      <c r="R9" s="47"/>
      <c r="S9" s="27" t="s">
        <v>51</v>
      </c>
      <c r="T9" s="27" t="s">
        <v>43</v>
      </c>
      <c r="U9" s="27" t="s">
        <v>52</v>
      </c>
    </row>
    <row r="10">
      <c r="A10" s="52" t="s">
        <v>72</v>
      </c>
      <c r="B10" s="24">
        <f t="shared" si="1"/>
        <v>460</v>
      </c>
      <c r="C10" s="53" t="s">
        <v>73</v>
      </c>
      <c r="D10" s="52" t="s">
        <v>37</v>
      </c>
      <c r="E10" s="54" t="s">
        <v>29</v>
      </c>
      <c r="F10" s="55" t="s">
        <v>74</v>
      </c>
      <c r="G10" s="56">
        <v>1937.0</v>
      </c>
      <c r="H10" s="27" t="s">
        <v>75</v>
      </c>
      <c r="I10" s="56" t="s">
        <v>76</v>
      </c>
      <c r="J10" s="52" t="s">
        <v>41</v>
      </c>
      <c r="K10" s="57">
        <v>44749.0</v>
      </c>
      <c r="L10" s="33">
        <v>0.7916666666666666</v>
      </c>
      <c r="M10" s="44">
        <v>44750.0</v>
      </c>
      <c r="N10" s="45">
        <v>0.8541666666666666</v>
      </c>
      <c r="O10" s="58"/>
      <c r="P10" s="58"/>
      <c r="Q10" s="47"/>
      <c r="R10" s="47"/>
      <c r="S10" s="27" t="s">
        <v>42</v>
      </c>
      <c r="T10" s="27" t="s">
        <v>43</v>
      </c>
      <c r="U10" s="27" t="s">
        <v>44</v>
      </c>
    </row>
    <row r="11">
      <c r="A11" s="37" t="s">
        <v>77</v>
      </c>
      <c r="B11" s="24">
        <f t="shared" si="1"/>
        <v>455</v>
      </c>
      <c r="C11" s="48" t="s">
        <v>78</v>
      </c>
      <c r="D11" s="37" t="s">
        <v>46</v>
      </c>
      <c r="E11" s="40" t="s">
        <v>29</v>
      </c>
      <c r="F11" s="28" t="s">
        <v>79</v>
      </c>
      <c r="G11" s="42">
        <v>2021.0</v>
      </c>
      <c r="H11" s="41" t="s">
        <v>80</v>
      </c>
      <c r="I11" s="42" t="s">
        <v>81</v>
      </c>
      <c r="J11" s="42" t="s">
        <v>50</v>
      </c>
      <c r="K11" s="32">
        <v>44750.0</v>
      </c>
      <c r="L11" s="43">
        <v>0.7083333333333334</v>
      </c>
      <c r="M11" s="44">
        <v>44751.0</v>
      </c>
      <c r="N11" s="45">
        <v>0.8541666666666666</v>
      </c>
      <c r="O11" s="58"/>
      <c r="P11" s="58"/>
      <c r="Q11" s="59"/>
      <c r="R11" s="59"/>
      <c r="S11" s="27" t="s">
        <v>51</v>
      </c>
      <c r="T11" s="27" t="s">
        <v>43</v>
      </c>
      <c r="U11" s="27" t="s">
        <v>52</v>
      </c>
    </row>
    <row r="12">
      <c r="A12" s="37" t="s">
        <v>82</v>
      </c>
      <c r="B12" s="24">
        <f t="shared" si="1"/>
        <v>448</v>
      </c>
      <c r="C12" s="40" t="s">
        <v>78</v>
      </c>
      <c r="D12" s="37" t="s">
        <v>59</v>
      </c>
      <c r="E12" s="40" t="s">
        <v>29</v>
      </c>
      <c r="F12" s="28" t="s">
        <v>83</v>
      </c>
      <c r="G12" s="42">
        <v>1928.0</v>
      </c>
      <c r="H12" s="41" t="s">
        <v>84</v>
      </c>
      <c r="I12" s="42" t="s">
        <v>85</v>
      </c>
      <c r="J12" s="37" t="s">
        <v>41</v>
      </c>
      <c r="K12" s="32">
        <v>44756.0</v>
      </c>
      <c r="L12" s="33">
        <v>0.7916666666666666</v>
      </c>
      <c r="M12" s="60">
        <v>44757.0</v>
      </c>
      <c r="N12" s="61">
        <v>0.8541666666666666</v>
      </c>
      <c r="O12" s="46"/>
      <c r="P12" s="46"/>
      <c r="Q12" s="47"/>
      <c r="R12" s="47"/>
      <c r="S12" s="27" t="s">
        <v>42</v>
      </c>
      <c r="T12" s="27" t="s">
        <v>43</v>
      </c>
      <c r="U12" s="27" t="s">
        <v>44</v>
      </c>
    </row>
    <row r="13">
      <c r="A13" s="40" t="s">
        <v>86</v>
      </c>
      <c r="B13" s="24">
        <f t="shared" si="1"/>
        <v>457</v>
      </c>
      <c r="C13" s="48" t="s">
        <v>87</v>
      </c>
      <c r="D13" s="37" t="s">
        <v>37</v>
      </c>
      <c r="E13" s="40" t="s">
        <v>29</v>
      </c>
      <c r="F13" s="41" t="s">
        <v>88</v>
      </c>
      <c r="G13" s="42">
        <v>1967.0</v>
      </c>
      <c r="H13" s="30" t="s">
        <v>89</v>
      </c>
      <c r="I13" s="42" t="s">
        <v>90</v>
      </c>
      <c r="J13" s="37" t="s">
        <v>27</v>
      </c>
      <c r="K13" s="32">
        <v>44757.0</v>
      </c>
      <c r="L13" s="43">
        <v>0.7083333333333334</v>
      </c>
      <c r="M13" s="44">
        <v>44758.0</v>
      </c>
      <c r="N13" s="45">
        <v>0.8541666666666666</v>
      </c>
      <c r="O13" s="36"/>
      <c r="P13" s="36"/>
      <c r="Q13" s="50"/>
      <c r="R13" s="50"/>
      <c r="S13" s="27" t="s">
        <v>51</v>
      </c>
      <c r="T13" s="27" t="s">
        <v>43</v>
      </c>
      <c r="U13" s="27" t="s">
        <v>52</v>
      </c>
    </row>
    <row r="14">
      <c r="A14" s="37" t="s">
        <v>91</v>
      </c>
      <c r="B14" s="24">
        <f t="shared" si="1"/>
        <v>442</v>
      </c>
      <c r="C14" s="48" t="s">
        <v>54</v>
      </c>
      <c r="D14" s="37" t="s">
        <v>37</v>
      </c>
      <c r="E14" s="40" t="s">
        <v>29</v>
      </c>
      <c r="F14" s="37" t="s">
        <v>92</v>
      </c>
      <c r="G14" s="42">
        <v>1948.0</v>
      </c>
      <c r="H14" s="41" t="s">
        <v>93</v>
      </c>
      <c r="I14" s="42" t="s">
        <v>62</v>
      </c>
      <c r="J14" s="37"/>
      <c r="K14" s="32">
        <v>44763.0</v>
      </c>
      <c r="L14" s="33">
        <v>0.7916666666666666</v>
      </c>
      <c r="M14" s="44">
        <v>44764.0</v>
      </c>
      <c r="N14" s="45">
        <v>0.8541666666666666</v>
      </c>
      <c r="O14" s="36"/>
      <c r="P14" s="36"/>
      <c r="Q14" s="47"/>
      <c r="R14" s="47"/>
      <c r="S14" s="27" t="s">
        <v>42</v>
      </c>
      <c r="T14" s="27" t="s">
        <v>43</v>
      </c>
      <c r="U14" s="27" t="s">
        <v>44</v>
      </c>
    </row>
    <row r="15">
      <c r="A15" s="39" t="s">
        <v>94</v>
      </c>
      <c r="B15" s="24">
        <f t="shared" si="1"/>
        <v>453</v>
      </c>
      <c r="C15" s="48" t="s">
        <v>59</v>
      </c>
      <c r="D15" s="37" t="s">
        <v>37</v>
      </c>
      <c r="E15" s="40" t="s">
        <v>29</v>
      </c>
      <c r="F15" s="37" t="s">
        <v>95</v>
      </c>
      <c r="G15" s="42">
        <v>1971.0</v>
      </c>
      <c r="H15" s="41" t="s">
        <v>96</v>
      </c>
      <c r="I15" s="42" t="s">
        <v>71</v>
      </c>
      <c r="J15" s="37" t="s">
        <v>27</v>
      </c>
      <c r="K15" s="32">
        <v>44764.0</v>
      </c>
      <c r="L15" s="43">
        <v>0.7083333333333334</v>
      </c>
      <c r="M15" s="44">
        <v>44765.0</v>
      </c>
      <c r="N15" s="45">
        <v>0.8541666666666666</v>
      </c>
      <c r="O15" s="36"/>
      <c r="P15" s="36"/>
      <c r="Q15" s="27"/>
      <c r="R15" s="27"/>
      <c r="S15" s="27" t="s">
        <v>51</v>
      </c>
      <c r="T15" s="27" t="s">
        <v>43</v>
      </c>
      <c r="U15" s="27" t="s">
        <v>52</v>
      </c>
    </row>
    <row r="16" ht="18.0" customHeight="1">
      <c r="A16" s="37" t="s">
        <v>97</v>
      </c>
      <c r="B16" s="24">
        <f t="shared" si="1"/>
        <v>450</v>
      </c>
      <c r="C16" s="40" t="s">
        <v>73</v>
      </c>
      <c r="D16" s="37" t="s">
        <v>37</v>
      </c>
      <c r="E16" s="40" t="s">
        <v>29</v>
      </c>
      <c r="F16" s="28" t="s">
        <v>98</v>
      </c>
      <c r="G16" s="42">
        <v>1933.0</v>
      </c>
      <c r="H16" s="27" t="s">
        <v>99</v>
      </c>
      <c r="I16" s="42" t="s">
        <v>100</v>
      </c>
      <c r="J16" s="37"/>
      <c r="K16" s="32">
        <v>44770.0</v>
      </c>
      <c r="L16" s="33">
        <v>0.7916666666666666</v>
      </c>
      <c r="M16" s="44">
        <v>44771.0</v>
      </c>
      <c r="N16" s="45">
        <v>0.8541666666666666</v>
      </c>
      <c r="O16" s="49"/>
      <c r="P16" s="49"/>
      <c r="Q16" s="47"/>
      <c r="R16" s="47"/>
      <c r="S16" s="27" t="s">
        <v>42</v>
      </c>
      <c r="T16" s="27" t="s">
        <v>43</v>
      </c>
      <c r="U16" s="27" t="s">
        <v>44</v>
      </c>
    </row>
    <row r="17">
      <c r="A17" s="37" t="s">
        <v>101</v>
      </c>
      <c r="B17" s="24">
        <f t="shared" si="1"/>
        <v>458</v>
      </c>
      <c r="C17" s="40" t="s">
        <v>59</v>
      </c>
      <c r="D17" s="37" t="s">
        <v>37</v>
      </c>
      <c r="E17" s="40" t="s">
        <v>29</v>
      </c>
      <c r="F17" s="37" t="s">
        <v>102</v>
      </c>
      <c r="G17" s="42">
        <v>2009.0</v>
      </c>
      <c r="H17" s="41" t="s">
        <v>103</v>
      </c>
      <c r="I17" s="42" t="s">
        <v>104</v>
      </c>
      <c r="J17" s="37" t="s">
        <v>27</v>
      </c>
      <c r="K17" s="32">
        <v>44771.0</v>
      </c>
      <c r="L17" s="43">
        <v>0.7083333333333334</v>
      </c>
      <c r="M17" s="44">
        <v>44772.0</v>
      </c>
      <c r="N17" s="45">
        <v>0.8541666666666666</v>
      </c>
      <c r="O17" s="49"/>
      <c r="P17" s="49"/>
      <c r="Q17" s="47"/>
      <c r="R17" s="47"/>
      <c r="S17" s="27" t="s">
        <v>51</v>
      </c>
      <c r="T17" s="27" t="s">
        <v>43</v>
      </c>
      <c r="U17" s="27" t="s">
        <v>52</v>
      </c>
    </row>
    <row r="18">
      <c r="A18" s="37" t="s">
        <v>105</v>
      </c>
      <c r="B18" s="24">
        <f t="shared" si="1"/>
        <v>452</v>
      </c>
      <c r="C18" s="48" t="s">
        <v>59</v>
      </c>
      <c r="D18" s="37" t="s">
        <v>37</v>
      </c>
      <c r="E18" s="40" t="s">
        <v>29</v>
      </c>
      <c r="F18" s="28" t="s">
        <v>106</v>
      </c>
      <c r="G18" s="42">
        <v>1925.0</v>
      </c>
      <c r="H18" s="41" t="s">
        <v>107</v>
      </c>
      <c r="I18" s="42" t="s">
        <v>108</v>
      </c>
      <c r="J18" s="37"/>
      <c r="K18" s="32">
        <v>44777.0</v>
      </c>
      <c r="L18" s="33">
        <v>0.7916666666666666</v>
      </c>
      <c r="M18" s="62">
        <v>44778.0</v>
      </c>
      <c r="N18" s="45">
        <v>0.8541666666666666</v>
      </c>
      <c r="O18" s="36"/>
      <c r="P18" s="36"/>
      <c r="Q18" s="27" t="s">
        <v>109</v>
      </c>
      <c r="R18" s="47"/>
      <c r="S18" s="27" t="s">
        <v>42</v>
      </c>
      <c r="T18" s="27" t="s">
        <v>43</v>
      </c>
      <c r="U18" s="27" t="s">
        <v>44</v>
      </c>
    </row>
    <row r="19">
      <c r="A19" s="28" t="s">
        <v>110</v>
      </c>
      <c r="B19" s="24">
        <f t="shared" si="1"/>
        <v>458</v>
      </c>
      <c r="C19" s="48" t="s">
        <v>36</v>
      </c>
      <c r="D19" s="37" t="s">
        <v>37</v>
      </c>
      <c r="E19" s="40" t="s">
        <v>29</v>
      </c>
      <c r="F19" s="37" t="s">
        <v>111</v>
      </c>
      <c r="G19" s="42">
        <v>1974.0</v>
      </c>
      <c r="H19" s="30" t="s">
        <v>112</v>
      </c>
      <c r="I19" s="42" t="s">
        <v>113</v>
      </c>
      <c r="J19" s="37" t="s">
        <v>27</v>
      </c>
      <c r="K19" s="32">
        <v>44778.0</v>
      </c>
      <c r="L19" s="43">
        <v>0.7083333333333334</v>
      </c>
      <c r="M19" s="62">
        <v>44779.0</v>
      </c>
      <c r="N19" s="45">
        <v>0.8541666666666666</v>
      </c>
      <c r="O19" s="36"/>
      <c r="P19" s="36"/>
      <c r="Q19" s="47"/>
      <c r="R19" s="47"/>
      <c r="S19" s="27" t="s">
        <v>51</v>
      </c>
      <c r="T19" s="27" t="s">
        <v>43</v>
      </c>
      <c r="U19" s="27" t="s">
        <v>52</v>
      </c>
    </row>
    <row r="20">
      <c r="A20" s="37" t="s">
        <v>114</v>
      </c>
      <c r="B20" s="24">
        <f t="shared" si="1"/>
        <v>448</v>
      </c>
      <c r="C20" s="48" t="s">
        <v>54</v>
      </c>
      <c r="D20" s="37" t="s">
        <v>37</v>
      </c>
      <c r="E20" s="40" t="s">
        <v>29</v>
      </c>
      <c r="F20" s="28" t="s">
        <v>115</v>
      </c>
      <c r="G20" s="42">
        <v>1919.0</v>
      </c>
      <c r="H20" s="41" t="s">
        <v>116</v>
      </c>
      <c r="I20" s="42" t="s">
        <v>117</v>
      </c>
      <c r="J20" s="37"/>
      <c r="K20" s="32">
        <v>44784.0</v>
      </c>
      <c r="L20" s="33">
        <v>0.7916666666666666</v>
      </c>
      <c r="M20" s="44">
        <v>44785.0</v>
      </c>
      <c r="N20" s="45">
        <v>0.8541666666666666</v>
      </c>
      <c r="O20" s="46"/>
      <c r="P20" s="46"/>
      <c r="Q20" s="27"/>
      <c r="R20" s="27"/>
      <c r="S20" s="27" t="s">
        <v>42</v>
      </c>
      <c r="T20" s="27" t="s">
        <v>43</v>
      </c>
      <c r="U20" s="27" t="s">
        <v>44</v>
      </c>
    </row>
    <row r="21">
      <c r="A21" s="37" t="s">
        <v>118</v>
      </c>
      <c r="B21" s="24">
        <f t="shared" si="1"/>
        <v>460</v>
      </c>
      <c r="C21" s="48" t="s">
        <v>59</v>
      </c>
      <c r="D21" s="48" t="s">
        <v>37</v>
      </c>
      <c r="E21" s="40" t="s">
        <v>29</v>
      </c>
      <c r="F21" s="28" t="s">
        <v>119</v>
      </c>
      <c r="G21" s="42">
        <v>1978.0</v>
      </c>
      <c r="H21" s="41" t="s">
        <v>120</v>
      </c>
      <c r="I21" s="42" t="s">
        <v>90</v>
      </c>
      <c r="J21" s="37" t="s">
        <v>50</v>
      </c>
      <c r="K21" s="32">
        <v>44785.0</v>
      </c>
      <c r="L21" s="43">
        <v>0.7083333333333334</v>
      </c>
      <c r="M21" s="44">
        <v>44786.0</v>
      </c>
      <c r="N21" s="45">
        <v>0.8541666666666666</v>
      </c>
      <c r="O21" s="36"/>
      <c r="P21" s="36"/>
      <c r="Q21" s="47"/>
      <c r="R21" s="47"/>
      <c r="S21" s="27" t="s">
        <v>51</v>
      </c>
      <c r="T21" s="27" t="s">
        <v>43</v>
      </c>
      <c r="U21" s="27" t="s">
        <v>52</v>
      </c>
    </row>
  </sheetData>
  <conditionalFormatting sqref="E2:E21">
    <cfRule type="notContainsText" dxfId="0" priority="1" operator="notContains" text="y">
      <formula>ISERROR(SEARCH(("y"),(E2)))</formula>
    </cfRule>
  </conditionalFormatting>
  <conditionalFormatting sqref="E18:E19">
    <cfRule type="notContainsText" dxfId="0" priority="2" operator="notContains" text="y">
      <formula>ISERROR(SEARCH(("y"),(E18)))</formula>
    </cfRule>
  </conditionalFormatting>
  <conditionalFormatting sqref="B2:B21">
    <cfRule type="cellIs" dxfId="1" priority="3" operator="lessThan">
      <formula>440</formula>
    </cfRule>
  </conditionalFormatting>
  <conditionalFormatting sqref="B2:B21">
    <cfRule type="cellIs" dxfId="2" priority="4" operator="greaterThan">
      <formula>460</formula>
    </cfRule>
  </conditionalFormatting>
  <conditionalFormatting sqref="E2:E21">
    <cfRule type="containsText" dxfId="3" priority="5" operator="containsText" text="y">
      <formula>NOT(ISERROR(SEARCH(("y"),(E2))))</formula>
    </cfRule>
  </conditionalFormatting>
  <conditionalFormatting sqref="E18:E19">
    <cfRule type="containsText" dxfId="3" priority="6" operator="containsText" text="y">
      <formula>NOT(ISERROR(SEARCH(("y"),(E18))))</formula>
    </cfRule>
  </conditionalFormatting>
  <conditionalFormatting sqref="B2:B21">
    <cfRule type="cellIs" dxfId="3" priority="7" operator="between">
      <formula>440</formula>
      <formula>460</formula>
    </cfRule>
  </conditionalFormatting>
  <drawing r:id="rId2"/>
  <legacyDrawing r:id="rId3"/>
</worksheet>
</file>