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1" sheetId="1" r:id="rId4"/>
  </sheets>
</workbook>
</file>

<file path=xl/sharedStrings.xml><?xml version="1.0" encoding="utf-8"?>
<sst xmlns="http://schemas.openxmlformats.org/spreadsheetml/2006/main" uniqueCount="110">
  <si>
    <t>category_db</t>
  </si>
  <si>
    <t>subcategory</t>
  </si>
  <si>
    <t>output_metric</t>
  </si>
  <si>
    <t>descrip_long</t>
  </si>
  <si>
    <t>units</t>
  </si>
  <si>
    <t>type</t>
  </si>
  <si>
    <t>Source</t>
  </si>
  <si>
    <t>Title</t>
  </si>
  <si>
    <t>Page</t>
  </si>
  <si>
    <t>Answer</t>
  </si>
  <si>
    <t>Environmental</t>
  </si>
  <si>
    <t>Emissions</t>
  </si>
  <si>
    <t>Total CO2e Emissions</t>
  </si>
  <si>
    <t>Total amount of CO2 and CO2 equivalent emissions in tonnes.</t>
  </si>
  <si>
    <t>T</t>
  </si>
  <si>
    <t>actual</t>
  </si>
  <si>
    <t>https://www.tesla.com/ns_videos/2021-tesla-impact-report.pdf</t>
  </si>
  <si>
    <t>Impact Report 2021</t>
  </si>
  <si>
    <t>CO2e Emissions, Scope 1</t>
  </si>
  <si>
    <t>Total amount of direct CO2 and CO2 equivalent emissions in tonnes.</t>
  </si>
  <si>
    <t>CO2e Emissions, Scope 2</t>
  </si>
  <si>
    <t>Indirect of CO2 and CO2 equivalents emission in tonnes.</t>
  </si>
  <si>
    <t>CO2e Emissions, Scope 3</t>
  </si>
  <si>
    <t>Total CO2 and CO2 Scope Three equivalent emission in tonnes.</t>
  </si>
  <si>
    <t>Emissions Policy</t>
  </si>
  <si>
    <t>Does the company have a policy to improve emission reduction?</t>
  </si>
  <si>
    <t>Y/N</t>
  </si>
  <si>
    <t>N</t>
  </si>
  <si>
    <t>Emission Reduction Target %</t>
  </si>
  <si>
    <t>Percentage of emission reduction target set by the company.</t>
  </si>
  <si>
    <t>%</t>
  </si>
  <si>
    <t>-</t>
  </si>
  <si>
    <t>Emissions Reduction Target Year</t>
  </si>
  <si>
    <t>The year by which the emission reduction target is set.</t>
  </si>
  <si>
    <t>Year</t>
  </si>
  <si>
    <t>Water</t>
  </si>
  <si>
    <t>Total Water Withdrawal</t>
  </si>
  <si>
    <t>Total amount of water withdrawn in cubic meters.</t>
  </si>
  <si>
    <t>m3</t>
  </si>
  <si>
    <t>Water Discharged</t>
  </si>
  <si>
    <t>Amount of water discharged by the company in cubic meters.</t>
  </si>
  <si>
    <t>Total Fresh Water Withdrawal</t>
  </si>
  <si>
    <t>Total fresh water withdrawn in cubic meters.</t>
  </si>
  <si>
    <t>Water Recycled</t>
  </si>
  <si>
    <t>Amount of water recycled in cubic meters.</t>
  </si>
  <si>
    <t>Water Efficiency Target</t>
  </si>
  <si>
    <t>Has the company set targets or objectives to be achieved on water efficiency?</t>
  </si>
  <si>
    <t>Energy</t>
  </si>
  <si>
    <t>Total Energy Consumed</t>
  </si>
  <si>
    <t>Total energy consumption including direct and indirect.</t>
  </si>
  <si>
    <t>GJ</t>
  </si>
  <si>
    <t>Conversion done from TWh to GJ</t>
  </si>
  <si>
    <t>Total Renewable Energy</t>
  </si>
  <si>
    <t>Total renewable energy produced and purchased in gigajoules.</t>
  </si>
  <si>
    <t>Renewable Energy Consumed</t>
  </si>
  <si>
    <t>Renewable energy consumption as a percentage of total energy consumption.</t>
  </si>
  <si>
    <t>perc</t>
  </si>
  <si>
    <t>Renewable Energy Use</t>
  </si>
  <si>
    <t>Does the company make use of renewable energy?</t>
  </si>
  <si>
    <t>Y</t>
  </si>
  <si>
    <t>Waste</t>
  </si>
  <si>
    <t>Total Waste</t>
  </si>
  <si>
    <t>Weight of the total amount of waste generated by the company in tonnes.</t>
  </si>
  <si>
    <t>Governance</t>
  </si>
  <si>
    <t>Business Ethics</t>
  </si>
  <si>
    <t>Women Executives %</t>
  </si>
  <si>
    <t>Percentage of female executive members.</t>
  </si>
  <si>
    <t>Women Board Members %</t>
  </si>
  <si>
    <t>Percentage of female on the board.</t>
  </si>
  <si>
    <t>Total Board Members</t>
  </si>
  <si>
    <t>The total number of board members at the end of the fiscal year.</t>
  </si>
  <si>
    <t>#</t>
  </si>
  <si>
    <t>Independent Board Members %</t>
  </si>
  <si>
    <t>Percentage of independent board members as reported by the company.</t>
  </si>
  <si>
    <t>Audit Committee Independence %</t>
  </si>
  <si>
    <t>Percentage of independent board members on the audit committee as stipulated by the company.</t>
  </si>
  <si>
    <t>Compensation Committee Independence %</t>
  </si>
  <si>
    <t>Percentage of independent board members on the compensation committee as stipulated by the company.</t>
  </si>
  <si>
    <t>Nomination Committee Independence %</t>
  </si>
  <si>
    <t>Percentage of non-executive board members on the nomination committee.</t>
  </si>
  <si>
    <t>ESG Sustainability Reporting</t>
  </si>
  <si>
    <t>Does the company publish an ESG or sustainability report?</t>
  </si>
  <si>
    <t>Social</t>
  </si>
  <si>
    <t>Employee Health &amp; Safety</t>
  </si>
  <si>
    <t>Lost Time Injury Rate - Employees</t>
  </si>
  <si>
    <t>Number of injuries that caused the employees to lose at least a working day relative to one million hours worked.</t>
  </si>
  <si>
    <t>/mm hours</t>
  </si>
  <si>
    <t>Labor Practices</t>
  </si>
  <si>
    <t>Avg Training Hours / Employee</t>
  </si>
  <si>
    <t>Average hours of training per year per employee.</t>
  </si>
  <si>
    <t>Hours/Year</t>
  </si>
  <si>
    <t>Trade Union Percentage</t>
  </si>
  <si>
    <t>Percentage of active workforce covered under collective bargaining agreements.</t>
  </si>
  <si>
    <t>CEO Salary / Average Salary</t>
  </si>
  <si>
    <t>CEO's total salary (or the highest salary) divided by average salaries and benefits.</t>
  </si>
  <si>
    <t>USD/USD</t>
  </si>
  <si>
    <t>CEO is not taking anay Salary</t>
  </si>
  <si>
    <t>Employee Turnover %</t>
  </si>
  <si>
    <t>Percentage of employee turnover.</t>
  </si>
  <si>
    <t>Involuntary Employee Turnover Rate</t>
  </si>
  <si>
    <t>Involuntary employee turnover as a percentage.</t>
  </si>
  <si>
    <t>Employee Engagement, Diversity &amp; Inclusion</t>
  </si>
  <si>
    <t>Women's / Men's Compensation %</t>
  </si>
  <si>
    <t>Percentage of remuneration of women to men, often for doing the same work.</t>
  </si>
  <si>
    <t>Women Employees %</t>
  </si>
  <si>
    <t>Percentage of employees who are women.</t>
  </si>
  <si>
    <t>Women Managers %</t>
  </si>
  <si>
    <t>Percentage of management who are women.</t>
  </si>
  <si>
    <t>Minority Employees %</t>
  </si>
  <si>
    <t>Percentage of employees classified under minority groups.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</si>
</sst>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3" fillId="2" borderId="1" applyNumberFormat="1" applyFont="1" applyFill="1" applyBorder="1" applyAlignment="1" applyProtection="0">
      <alignment horizontal="center" vertical="top" wrapText="1"/>
    </xf>
    <xf numFmtId="49" fontId="3" fillId="2" borderId="2" applyNumberFormat="1" applyFont="1" applyFill="1" applyBorder="1" applyAlignment="1" applyProtection="0">
      <alignment horizontal="center" vertical="top"/>
    </xf>
    <xf numFmtId="49" fontId="3" fillId="3" borderId="3" applyNumberFormat="1" applyFont="1" applyFill="1" applyBorder="1" applyAlignment="1" applyProtection="0">
      <alignment horizontal="center" vertical="top"/>
    </xf>
    <xf numFmtId="0" fontId="0" borderId="4" applyNumberFormat="0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/>
    </xf>
    <xf numFmtId="0" fontId="0" borderId="7" applyNumberFormat="1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6" applyNumberFormat="1" applyFont="1" applyFill="0" applyBorder="1" applyAlignment="1" applyProtection="0">
      <alignment vertical="bottom"/>
    </xf>
    <xf numFmtId="3" fontId="0" borderId="6" applyNumberFormat="1" applyFont="1" applyFill="0" applyBorder="1" applyAlignment="1" applyProtection="0">
      <alignment vertical="bottom"/>
    </xf>
    <xf numFmtId="9" fontId="0" borderId="6" applyNumberFormat="1" applyFont="1" applyFill="0" applyBorder="1" applyAlignment="1" applyProtection="0">
      <alignment vertical="bottom"/>
    </xf>
    <xf numFmtId="10" fontId="0" borderId="6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36"/>
  <sheetViews>
    <sheetView workbookViewId="0" showGridLines="0" defaultGridColor="1"/>
  </sheetViews>
  <sheetFormatPr defaultColWidth="8.83333" defaultRowHeight="14.4" customHeight="1" outlineLevelRow="0" outlineLevelCol="0"/>
  <cols>
    <col min="1" max="1" width="13.6719" style="1" customWidth="1"/>
    <col min="2" max="2" width="14.5" style="1" customWidth="1"/>
    <col min="3" max="3" width="39.1719" style="1" customWidth="1"/>
    <col min="4" max="4" width="101.352" style="1" customWidth="1"/>
    <col min="5" max="6" width="8.85156" style="1" customWidth="1"/>
    <col min="7" max="7" width="54.6719" style="1" customWidth="1"/>
    <col min="8" max="8" width="18.5" style="1" customWidth="1"/>
    <col min="9" max="9" width="13.8516" style="1" customWidth="1"/>
    <col min="10" max="11" width="8.85156" style="1" customWidth="1"/>
    <col min="12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3">
        <v>3</v>
      </c>
      <c r="E1" t="s" s="2">
        <v>4</v>
      </c>
      <c r="F1" t="s" s="2">
        <v>5</v>
      </c>
      <c r="G1" t="s" s="4">
        <v>6</v>
      </c>
      <c r="H1" t="s" s="4">
        <v>7</v>
      </c>
      <c r="I1" t="s" s="5">
        <v>8</v>
      </c>
      <c r="J1" t="s" s="5">
        <v>9</v>
      </c>
      <c r="K1" s="6"/>
    </row>
    <row r="2" ht="13.55" customHeight="1">
      <c r="A2" t="s" s="7">
        <v>10</v>
      </c>
      <c r="B2" t="s" s="7">
        <v>11</v>
      </c>
      <c r="C2" t="s" s="7">
        <v>12</v>
      </c>
      <c r="D2" t="s" s="7">
        <v>13</v>
      </c>
      <c r="E2" t="s" s="7">
        <v>14</v>
      </c>
      <c r="F2" t="s" s="7">
        <v>15</v>
      </c>
      <c r="G2" t="s" s="8">
        <v>16</v>
      </c>
      <c r="H2" t="s" s="8">
        <v>17</v>
      </c>
      <c r="I2" s="9">
        <v>68</v>
      </c>
      <c r="J2" s="9">
        <f>185000+403000+1954000</f>
        <v>2542000</v>
      </c>
      <c r="K2" s="10"/>
    </row>
    <row r="3" ht="13.55" customHeight="1">
      <c r="A3" t="s" s="8">
        <v>10</v>
      </c>
      <c r="B3" t="s" s="8">
        <v>11</v>
      </c>
      <c r="C3" t="s" s="8">
        <v>18</v>
      </c>
      <c r="D3" t="s" s="8">
        <v>19</v>
      </c>
      <c r="E3" t="s" s="8">
        <v>14</v>
      </c>
      <c r="F3" t="s" s="8">
        <v>15</v>
      </c>
      <c r="G3" t="s" s="8">
        <v>16</v>
      </c>
      <c r="H3" t="s" s="8">
        <v>17</v>
      </c>
      <c r="I3" s="11">
        <v>68</v>
      </c>
      <c r="J3" s="11">
        <v>185000</v>
      </c>
      <c r="K3" s="10"/>
    </row>
    <row r="4" ht="13.55" customHeight="1">
      <c r="A4" t="s" s="8">
        <v>10</v>
      </c>
      <c r="B4" t="s" s="8">
        <v>11</v>
      </c>
      <c r="C4" t="s" s="8">
        <v>20</v>
      </c>
      <c r="D4" t="s" s="8">
        <v>21</v>
      </c>
      <c r="E4" t="s" s="8">
        <v>14</v>
      </c>
      <c r="F4" t="s" s="8">
        <v>15</v>
      </c>
      <c r="G4" t="s" s="8">
        <v>16</v>
      </c>
      <c r="H4" t="s" s="8">
        <v>17</v>
      </c>
      <c r="I4" s="11">
        <v>68</v>
      </c>
      <c r="J4" s="11">
        <v>403000</v>
      </c>
      <c r="K4" s="10"/>
    </row>
    <row r="5" ht="13.55" customHeight="1">
      <c r="A5" t="s" s="8">
        <v>10</v>
      </c>
      <c r="B5" t="s" s="8">
        <v>11</v>
      </c>
      <c r="C5" t="s" s="8">
        <v>22</v>
      </c>
      <c r="D5" t="s" s="8">
        <v>23</v>
      </c>
      <c r="E5" t="s" s="8">
        <v>14</v>
      </c>
      <c r="F5" t="s" s="8">
        <v>15</v>
      </c>
      <c r="G5" t="s" s="8">
        <v>16</v>
      </c>
      <c r="H5" t="s" s="8">
        <v>17</v>
      </c>
      <c r="I5" s="11">
        <v>68</v>
      </c>
      <c r="J5" s="11">
        <v>1954000</v>
      </c>
      <c r="K5" s="10"/>
    </row>
    <row r="6" ht="13.55" customHeight="1">
      <c r="A6" t="s" s="8">
        <v>10</v>
      </c>
      <c r="B6" t="s" s="8">
        <v>11</v>
      </c>
      <c r="C6" t="s" s="8">
        <v>24</v>
      </c>
      <c r="D6" t="s" s="8">
        <v>25</v>
      </c>
      <c r="E6" t="s" s="8">
        <v>26</v>
      </c>
      <c r="F6" t="s" s="8">
        <v>15</v>
      </c>
      <c r="G6" t="s" s="8">
        <v>16</v>
      </c>
      <c r="H6" t="s" s="8">
        <v>17</v>
      </c>
      <c r="I6" s="10"/>
      <c r="J6" t="s" s="8">
        <v>27</v>
      </c>
      <c r="K6" s="10"/>
    </row>
    <row r="7" ht="13.55" customHeight="1">
      <c r="A7" t="s" s="8">
        <v>10</v>
      </c>
      <c r="B7" t="s" s="8">
        <v>11</v>
      </c>
      <c r="C7" t="s" s="8">
        <v>28</v>
      </c>
      <c r="D7" t="s" s="8">
        <v>29</v>
      </c>
      <c r="E7" t="s" s="8">
        <v>30</v>
      </c>
      <c r="F7" t="s" s="8">
        <v>15</v>
      </c>
      <c r="G7" t="s" s="8">
        <v>16</v>
      </c>
      <c r="H7" t="s" s="8">
        <v>17</v>
      </c>
      <c r="I7" t="s" s="8">
        <v>31</v>
      </c>
      <c r="J7" t="s" s="8">
        <v>31</v>
      </c>
      <c r="K7" s="10"/>
    </row>
    <row r="8" ht="13.55" customHeight="1">
      <c r="A8" t="s" s="8">
        <v>10</v>
      </c>
      <c r="B8" t="s" s="8">
        <v>11</v>
      </c>
      <c r="C8" t="s" s="8">
        <v>32</v>
      </c>
      <c r="D8" t="s" s="8">
        <v>33</v>
      </c>
      <c r="E8" t="s" s="8">
        <v>34</v>
      </c>
      <c r="F8" t="s" s="8">
        <v>15</v>
      </c>
      <c r="G8" t="s" s="8">
        <v>16</v>
      </c>
      <c r="H8" t="s" s="8">
        <v>17</v>
      </c>
      <c r="I8" t="s" s="8">
        <v>31</v>
      </c>
      <c r="J8" t="s" s="8">
        <v>31</v>
      </c>
      <c r="K8" s="10"/>
    </row>
    <row r="9" ht="13.55" customHeight="1">
      <c r="A9" t="s" s="8">
        <v>10</v>
      </c>
      <c r="B9" t="s" s="8">
        <v>35</v>
      </c>
      <c r="C9" t="s" s="8">
        <v>36</v>
      </c>
      <c r="D9" t="s" s="8">
        <v>37</v>
      </c>
      <c r="E9" t="s" s="8">
        <v>38</v>
      </c>
      <c r="F9" t="s" s="8">
        <v>15</v>
      </c>
      <c r="G9" t="s" s="8">
        <v>16</v>
      </c>
      <c r="H9" t="s" s="8">
        <v>17</v>
      </c>
      <c r="I9" s="11">
        <v>123</v>
      </c>
      <c r="J9" s="12">
        <v>2874904</v>
      </c>
      <c r="K9" s="10"/>
    </row>
    <row r="10" ht="13.55" customHeight="1">
      <c r="A10" t="s" s="8">
        <v>10</v>
      </c>
      <c r="B10" t="s" s="8">
        <v>35</v>
      </c>
      <c r="C10" t="s" s="8">
        <v>39</v>
      </c>
      <c r="D10" t="s" s="8">
        <v>40</v>
      </c>
      <c r="E10" t="s" s="8">
        <v>38</v>
      </c>
      <c r="F10" t="s" s="8">
        <v>15</v>
      </c>
      <c r="G10" t="s" s="8">
        <v>16</v>
      </c>
      <c r="H10" t="s" s="8">
        <v>17</v>
      </c>
      <c r="I10" t="s" s="8">
        <v>31</v>
      </c>
      <c r="J10" t="s" s="8">
        <v>31</v>
      </c>
      <c r="K10" s="10"/>
    </row>
    <row r="11" ht="13.55" customHeight="1">
      <c r="A11" t="s" s="8">
        <v>10</v>
      </c>
      <c r="B11" t="s" s="8">
        <v>35</v>
      </c>
      <c r="C11" t="s" s="8">
        <v>41</v>
      </c>
      <c r="D11" t="s" s="8">
        <v>42</v>
      </c>
      <c r="E11" t="s" s="8">
        <v>38</v>
      </c>
      <c r="F11" t="s" s="8">
        <v>15</v>
      </c>
      <c r="G11" t="s" s="8">
        <v>16</v>
      </c>
      <c r="H11" t="s" s="8">
        <v>17</v>
      </c>
      <c r="I11" s="11">
        <v>123</v>
      </c>
      <c r="J11" s="12">
        <v>2874904</v>
      </c>
      <c r="K11" s="10"/>
    </row>
    <row r="12" ht="13.55" customHeight="1">
      <c r="A12" t="s" s="8">
        <v>10</v>
      </c>
      <c r="B12" t="s" s="8">
        <v>35</v>
      </c>
      <c r="C12" t="s" s="8">
        <v>43</v>
      </c>
      <c r="D12" t="s" s="8">
        <v>44</v>
      </c>
      <c r="E12" t="s" s="8">
        <v>38</v>
      </c>
      <c r="F12" t="s" s="8">
        <v>15</v>
      </c>
      <c r="G12" t="s" s="8">
        <v>16</v>
      </c>
      <c r="H12" t="s" s="8">
        <v>17</v>
      </c>
      <c r="I12" t="s" s="8">
        <v>31</v>
      </c>
      <c r="J12" t="s" s="8">
        <v>31</v>
      </c>
      <c r="K12" s="10"/>
    </row>
    <row r="13" ht="13.55" customHeight="1">
      <c r="A13" t="s" s="8">
        <v>10</v>
      </c>
      <c r="B13" t="s" s="8">
        <v>35</v>
      </c>
      <c r="C13" t="s" s="8">
        <v>45</v>
      </c>
      <c r="D13" t="s" s="8">
        <v>46</v>
      </c>
      <c r="E13" t="s" s="8">
        <v>26</v>
      </c>
      <c r="F13" t="s" s="8">
        <v>15</v>
      </c>
      <c r="G13" t="s" s="8">
        <v>16</v>
      </c>
      <c r="H13" t="s" s="8">
        <v>17</v>
      </c>
      <c r="I13" t="s" s="8">
        <v>31</v>
      </c>
      <c r="J13" t="s" s="8">
        <v>31</v>
      </c>
      <c r="K13" s="10"/>
    </row>
    <row r="14" ht="13.55" customHeight="1">
      <c r="A14" t="s" s="8">
        <v>10</v>
      </c>
      <c r="B14" t="s" s="8">
        <v>47</v>
      </c>
      <c r="C14" t="s" s="8">
        <v>48</v>
      </c>
      <c r="D14" t="s" s="8">
        <v>49</v>
      </c>
      <c r="E14" t="s" s="8">
        <v>50</v>
      </c>
      <c r="F14" t="s" s="8">
        <v>15</v>
      </c>
      <c r="G14" t="s" s="8">
        <v>16</v>
      </c>
      <c r="H14" t="s" s="8">
        <v>17</v>
      </c>
      <c r="I14" s="11">
        <v>56</v>
      </c>
      <c r="J14" s="11">
        <v>90972000</v>
      </c>
      <c r="K14" t="s" s="8">
        <v>51</v>
      </c>
    </row>
    <row r="15" ht="13.55" customHeight="1">
      <c r="A15" t="s" s="8">
        <v>10</v>
      </c>
      <c r="B15" t="s" s="8">
        <v>47</v>
      </c>
      <c r="C15" t="s" s="8">
        <v>52</v>
      </c>
      <c r="D15" t="s" s="8">
        <v>53</v>
      </c>
      <c r="E15" t="s" s="8">
        <v>50</v>
      </c>
      <c r="F15" t="s" s="8">
        <v>15</v>
      </c>
      <c r="G15" t="s" s="8">
        <v>16</v>
      </c>
      <c r="H15" t="s" s="8">
        <v>17</v>
      </c>
      <c r="I15" s="11">
        <v>56</v>
      </c>
      <c r="J15" s="11">
        <v>91404000</v>
      </c>
      <c r="K15" t="s" s="8">
        <v>51</v>
      </c>
    </row>
    <row r="16" ht="13.55" customHeight="1">
      <c r="A16" t="s" s="8">
        <v>10</v>
      </c>
      <c r="B16" t="s" s="8">
        <v>47</v>
      </c>
      <c r="C16" t="s" s="8">
        <v>54</v>
      </c>
      <c r="D16" t="s" s="8">
        <v>55</v>
      </c>
      <c r="E16" t="s" s="8">
        <v>30</v>
      </c>
      <c r="F16" t="s" s="8">
        <v>56</v>
      </c>
      <c r="G16" t="s" s="8">
        <v>16</v>
      </c>
      <c r="H16" t="s" s="8">
        <v>17</v>
      </c>
      <c r="I16" s="11">
        <v>56</v>
      </c>
      <c r="J16" s="13">
        <v>1</v>
      </c>
      <c r="K16" s="10"/>
    </row>
    <row r="17" ht="13.55" customHeight="1">
      <c r="A17" t="s" s="8">
        <v>10</v>
      </c>
      <c r="B17" t="s" s="8">
        <v>47</v>
      </c>
      <c r="C17" t="s" s="8">
        <v>57</v>
      </c>
      <c r="D17" t="s" s="8">
        <v>58</v>
      </c>
      <c r="E17" t="s" s="8">
        <v>26</v>
      </c>
      <c r="F17" t="s" s="8">
        <v>15</v>
      </c>
      <c r="G17" t="s" s="8">
        <v>16</v>
      </c>
      <c r="H17" t="s" s="8">
        <v>17</v>
      </c>
      <c r="I17" s="11">
        <v>56</v>
      </c>
      <c r="J17" t="s" s="8">
        <v>59</v>
      </c>
      <c r="K17" s="10"/>
    </row>
    <row r="18" ht="13.55" customHeight="1">
      <c r="A18" t="s" s="8">
        <v>10</v>
      </c>
      <c r="B18" t="s" s="8">
        <v>60</v>
      </c>
      <c r="C18" t="s" s="8">
        <v>61</v>
      </c>
      <c r="D18" t="s" s="8">
        <v>62</v>
      </c>
      <c r="E18" t="s" s="8">
        <v>14</v>
      </c>
      <c r="F18" t="s" s="8">
        <v>15</v>
      </c>
      <c r="G18" t="s" s="8">
        <v>16</v>
      </c>
      <c r="H18" t="s" s="8">
        <v>17</v>
      </c>
      <c r="I18" s="11">
        <v>123</v>
      </c>
      <c r="J18" s="11">
        <f>268973+36203</f>
        <v>305176</v>
      </c>
      <c r="K18" s="10"/>
    </row>
    <row r="19" ht="13.55" customHeight="1">
      <c r="A19" t="s" s="8">
        <v>63</v>
      </c>
      <c r="B19" t="s" s="8">
        <v>64</v>
      </c>
      <c r="C19" t="s" s="8">
        <v>65</v>
      </c>
      <c r="D19" t="s" s="8">
        <v>66</v>
      </c>
      <c r="E19" t="s" s="8">
        <v>30</v>
      </c>
      <c r="F19" t="s" s="8">
        <v>15</v>
      </c>
      <c r="G19" t="s" s="8">
        <v>16</v>
      </c>
      <c r="H19" t="s" s="8">
        <v>17</v>
      </c>
      <c r="I19" s="11">
        <v>36</v>
      </c>
      <c r="J19" s="13">
        <v>0.21</v>
      </c>
      <c r="K19" s="10"/>
    </row>
    <row r="20" ht="13.55" customHeight="1">
      <c r="A20" t="s" s="8">
        <v>63</v>
      </c>
      <c r="B20" t="s" s="8">
        <v>64</v>
      </c>
      <c r="C20" t="s" s="8">
        <v>67</v>
      </c>
      <c r="D20" t="s" s="8">
        <v>68</v>
      </c>
      <c r="E20" t="s" s="8">
        <v>30</v>
      </c>
      <c r="F20" t="s" s="8">
        <v>15</v>
      </c>
      <c r="G20" t="s" s="8">
        <v>16</v>
      </c>
      <c r="H20" t="s" s="8">
        <v>17</v>
      </c>
      <c r="I20" s="11">
        <v>40</v>
      </c>
      <c r="J20" s="13">
        <v>0.25</v>
      </c>
      <c r="K20" s="10"/>
    </row>
    <row r="21" ht="13.55" customHeight="1">
      <c r="A21" t="s" s="8">
        <v>63</v>
      </c>
      <c r="B21" t="s" s="8">
        <v>64</v>
      </c>
      <c r="C21" t="s" s="8">
        <v>69</v>
      </c>
      <c r="D21" t="s" s="8">
        <v>70</v>
      </c>
      <c r="E21" t="s" s="8">
        <v>71</v>
      </c>
      <c r="F21" t="s" s="8">
        <v>15</v>
      </c>
      <c r="G21" t="s" s="8">
        <v>16</v>
      </c>
      <c r="H21" t="s" s="8">
        <v>17</v>
      </c>
      <c r="I21" s="11">
        <v>14</v>
      </c>
      <c r="J21" s="13">
        <v>0.08</v>
      </c>
      <c r="K21" s="10"/>
    </row>
    <row r="22" ht="13.55" customHeight="1">
      <c r="A22" t="s" s="8">
        <v>63</v>
      </c>
      <c r="B22" t="s" s="8">
        <v>64</v>
      </c>
      <c r="C22" t="s" s="8">
        <v>72</v>
      </c>
      <c r="D22" t="s" s="8">
        <v>73</v>
      </c>
      <c r="E22" t="s" s="8">
        <v>30</v>
      </c>
      <c r="F22" t="s" s="8">
        <v>15</v>
      </c>
      <c r="G22" t="s" s="8">
        <v>16</v>
      </c>
      <c r="H22" t="s" s="8">
        <v>17</v>
      </c>
      <c r="I22" s="11">
        <v>14</v>
      </c>
      <c r="J22" s="13">
        <v>0.75</v>
      </c>
      <c r="K22" s="10"/>
    </row>
    <row r="23" ht="13.55" customHeight="1">
      <c r="A23" t="s" s="8">
        <v>63</v>
      </c>
      <c r="B23" t="s" s="8">
        <v>64</v>
      </c>
      <c r="C23" t="s" s="8">
        <v>74</v>
      </c>
      <c r="D23" t="s" s="8">
        <v>75</v>
      </c>
      <c r="E23" t="s" s="8">
        <v>30</v>
      </c>
      <c r="F23" t="s" s="8">
        <v>15</v>
      </c>
      <c r="G23" t="s" s="8">
        <v>16</v>
      </c>
      <c r="H23" t="s" s="8">
        <v>17</v>
      </c>
      <c r="I23" s="11">
        <v>14</v>
      </c>
      <c r="J23" s="13">
        <v>1</v>
      </c>
      <c r="K23" s="10"/>
    </row>
    <row r="24" ht="13.55" customHeight="1">
      <c r="A24" t="s" s="8">
        <v>63</v>
      </c>
      <c r="B24" t="s" s="8">
        <v>64</v>
      </c>
      <c r="C24" t="s" s="8">
        <v>76</v>
      </c>
      <c r="D24" t="s" s="8">
        <v>77</v>
      </c>
      <c r="E24" t="s" s="8">
        <v>30</v>
      </c>
      <c r="F24" t="s" s="8">
        <v>15</v>
      </c>
      <c r="G24" t="s" s="8">
        <v>16</v>
      </c>
      <c r="H24" t="s" s="8">
        <v>17</v>
      </c>
      <c r="I24" s="11">
        <v>14</v>
      </c>
      <c r="J24" s="13">
        <v>1</v>
      </c>
      <c r="K24" s="10"/>
    </row>
    <row r="25" ht="13.55" customHeight="1">
      <c r="A25" t="s" s="8">
        <v>63</v>
      </c>
      <c r="B25" t="s" s="8">
        <v>64</v>
      </c>
      <c r="C25" t="s" s="8">
        <v>78</v>
      </c>
      <c r="D25" t="s" s="8">
        <v>79</v>
      </c>
      <c r="E25" t="s" s="8">
        <v>30</v>
      </c>
      <c r="F25" t="s" s="8">
        <v>15</v>
      </c>
      <c r="G25" t="s" s="8">
        <v>16</v>
      </c>
      <c r="H25" t="s" s="8">
        <v>17</v>
      </c>
      <c r="I25" t="s" s="8">
        <v>31</v>
      </c>
      <c r="J25" t="s" s="8">
        <v>31</v>
      </c>
      <c r="K25" s="10"/>
    </row>
    <row r="26" ht="13.55" customHeight="1">
      <c r="A26" t="s" s="8">
        <v>63</v>
      </c>
      <c r="B26" t="s" s="8">
        <v>64</v>
      </c>
      <c r="C26" t="s" s="8">
        <v>80</v>
      </c>
      <c r="D26" t="s" s="8">
        <v>81</v>
      </c>
      <c r="E26" t="s" s="8">
        <v>26</v>
      </c>
      <c r="F26" t="s" s="8">
        <v>15</v>
      </c>
      <c r="G26" t="s" s="8">
        <v>16</v>
      </c>
      <c r="H26" t="s" s="8">
        <v>17</v>
      </c>
      <c r="I26" s="10"/>
      <c r="J26" t="s" s="8">
        <v>27</v>
      </c>
      <c r="K26" s="10"/>
    </row>
    <row r="27" ht="13.55" customHeight="1">
      <c r="A27" t="s" s="8">
        <v>82</v>
      </c>
      <c r="B27" t="s" s="8">
        <v>83</v>
      </c>
      <c r="C27" t="s" s="8">
        <v>84</v>
      </c>
      <c r="D27" t="s" s="8">
        <v>85</v>
      </c>
      <c r="E27" t="s" s="8">
        <v>86</v>
      </c>
      <c r="F27" t="s" s="8">
        <v>15</v>
      </c>
      <c r="G27" t="s" s="8">
        <v>16</v>
      </c>
      <c r="H27" t="s" s="8">
        <v>17</v>
      </c>
      <c r="I27" t="s" s="8">
        <v>31</v>
      </c>
      <c r="J27" t="s" s="8">
        <v>31</v>
      </c>
      <c r="K27" s="10"/>
    </row>
    <row r="28" ht="13.55" customHeight="1">
      <c r="A28" t="s" s="8">
        <v>82</v>
      </c>
      <c r="B28" t="s" s="8">
        <v>87</v>
      </c>
      <c r="C28" t="s" s="8">
        <v>88</v>
      </c>
      <c r="D28" t="s" s="8">
        <v>89</v>
      </c>
      <c r="E28" t="s" s="8">
        <v>90</v>
      </c>
      <c r="F28" t="s" s="8">
        <v>15</v>
      </c>
      <c r="G28" t="s" s="8">
        <v>16</v>
      </c>
      <c r="H28" t="s" s="8">
        <v>17</v>
      </c>
      <c r="I28" t="s" s="8">
        <v>31</v>
      </c>
      <c r="J28" t="s" s="8">
        <v>31</v>
      </c>
      <c r="K28" s="10"/>
    </row>
    <row r="29" ht="13.55" customHeight="1">
      <c r="A29" t="s" s="8">
        <v>82</v>
      </c>
      <c r="B29" t="s" s="8">
        <v>87</v>
      </c>
      <c r="C29" t="s" s="8">
        <v>91</v>
      </c>
      <c r="D29" t="s" s="8">
        <v>92</v>
      </c>
      <c r="E29" t="s" s="8">
        <v>30</v>
      </c>
      <c r="F29" t="s" s="8">
        <v>15</v>
      </c>
      <c r="G29" t="s" s="8">
        <v>16</v>
      </c>
      <c r="H29" t="s" s="8">
        <v>17</v>
      </c>
      <c r="I29" s="11">
        <v>125</v>
      </c>
      <c r="J29" s="11">
        <v>0</v>
      </c>
      <c r="K29" s="10"/>
    </row>
    <row r="30" ht="13.55" customHeight="1">
      <c r="A30" t="s" s="8">
        <v>82</v>
      </c>
      <c r="B30" t="s" s="8">
        <v>87</v>
      </c>
      <c r="C30" t="s" s="8">
        <v>93</v>
      </c>
      <c r="D30" t="s" s="8">
        <v>94</v>
      </c>
      <c r="E30" t="s" s="8">
        <v>95</v>
      </c>
      <c r="F30" t="s" s="8">
        <v>15</v>
      </c>
      <c r="G30" t="s" s="8">
        <v>16</v>
      </c>
      <c r="H30" t="s" s="8">
        <v>17</v>
      </c>
      <c r="I30" s="11">
        <v>16</v>
      </c>
      <c r="J30" s="11">
        <v>0</v>
      </c>
      <c r="K30" t="s" s="8">
        <v>96</v>
      </c>
    </row>
    <row r="31" ht="13.55" customHeight="1">
      <c r="A31" t="s" s="8">
        <v>82</v>
      </c>
      <c r="B31" t="s" s="8">
        <v>87</v>
      </c>
      <c r="C31" t="s" s="8">
        <v>97</v>
      </c>
      <c r="D31" t="s" s="8">
        <v>98</v>
      </c>
      <c r="E31" t="s" s="8">
        <v>30</v>
      </c>
      <c r="F31" t="s" s="8">
        <v>15</v>
      </c>
      <c r="G31" t="s" s="8">
        <v>16</v>
      </c>
      <c r="H31" t="s" s="8">
        <v>17</v>
      </c>
      <c r="I31" t="s" s="8">
        <v>31</v>
      </c>
      <c r="J31" t="s" s="8">
        <v>31</v>
      </c>
      <c r="K31" s="10"/>
    </row>
    <row r="32" ht="13.55" customHeight="1">
      <c r="A32" t="s" s="8">
        <v>82</v>
      </c>
      <c r="B32" t="s" s="8">
        <v>87</v>
      </c>
      <c r="C32" t="s" s="8">
        <v>99</v>
      </c>
      <c r="D32" t="s" s="8">
        <v>100</v>
      </c>
      <c r="E32" t="s" s="8">
        <v>30</v>
      </c>
      <c r="F32" t="s" s="8">
        <v>15</v>
      </c>
      <c r="G32" t="s" s="8">
        <v>16</v>
      </c>
      <c r="H32" t="s" s="8">
        <v>17</v>
      </c>
      <c r="I32" t="s" s="8">
        <v>31</v>
      </c>
      <c r="J32" t="s" s="8">
        <v>31</v>
      </c>
      <c r="K32" s="10"/>
    </row>
    <row r="33" ht="13.55" customHeight="1">
      <c r="A33" t="s" s="8">
        <v>82</v>
      </c>
      <c r="B33" t="s" s="8">
        <v>101</v>
      </c>
      <c r="C33" t="s" s="8">
        <v>102</v>
      </c>
      <c r="D33" t="s" s="8">
        <v>103</v>
      </c>
      <c r="E33" t="s" s="8">
        <v>30</v>
      </c>
      <c r="F33" t="s" s="8">
        <v>15</v>
      </c>
      <c r="G33" t="s" s="8">
        <v>16</v>
      </c>
      <c r="H33" t="s" s="8">
        <v>17</v>
      </c>
      <c r="I33" t="s" s="8">
        <v>31</v>
      </c>
      <c r="J33" t="s" s="8">
        <v>31</v>
      </c>
      <c r="K33" s="10"/>
    </row>
    <row r="34" ht="13.55" customHeight="1">
      <c r="A34" t="s" s="8">
        <v>82</v>
      </c>
      <c r="B34" t="s" s="8">
        <v>101</v>
      </c>
      <c r="C34" t="s" s="8">
        <v>104</v>
      </c>
      <c r="D34" t="s" s="8">
        <v>105</v>
      </c>
      <c r="E34" t="s" s="8">
        <v>30</v>
      </c>
      <c r="F34" t="s" s="8">
        <v>15</v>
      </c>
      <c r="G34" t="s" s="8">
        <v>16</v>
      </c>
      <c r="H34" t="s" s="8">
        <v>17</v>
      </c>
      <c r="I34" s="11">
        <v>36</v>
      </c>
      <c r="J34" s="13">
        <v>0.22</v>
      </c>
      <c r="K34" s="10"/>
    </row>
    <row r="35" ht="13.55" customHeight="1">
      <c r="A35" t="s" s="8">
        <v>82</v>
      </c>
      <c r="B35" t="s" s="8">
        <v>101</v>
      </c>
      <c r="C35" t="s" s="8">
        <v>106</v>
      </c>
      <c r="D35" t="s" s="8">
        <v>107</v>
      </c>
      <c r="E35" t="s" s="8">
        <v>30</v>
      </c>
      <c r="F35" t="s" s="8">
        <v>15</v>
      </c>
      <c r="G35" t="s" s="8">
        <v>16</v>
      </c>
      <c r="H35" t="s" s="8">
        <v>17</v>
      </c>
      <c r="I35" s="11">
        <v>36</v>
      </c>
      <c r="J35" s="14">
        <v>0.215</v>
      </c>
      <c r="K35" s="10"/>
    </row>
    <row r="36" ht="13.55" customHeight="1">
      <c r="A36" t="s" s="8">
        <v>82</v>
      </c>
      <c r="B36" t="s" s="8">
        <v>101</v>
      </c>
      <c r="C36" t="s" s="8">
        <v>108</v>
      </c>
      <c r="D36" t="s" s="8">
        <v>109</v>
      </c>
      <c r="E36" t="s" s="8">
        <v>30</v>
      </c>
      <c r="F36" t="s" s="8">
        <v>15</v>
      </c>
      <c r="G36" t="s" s="8">
        <v>16</v>
      </c>
      <c r="H36" t="s" s="8">
        <v>17</v>
      </c>
      <c r="I36" s="11">
        <v>36</v>
      </c>
      <c r="J36" s="13">
        <v>0.62</v>
      </c>
      <c r="K36" s="1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