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xr:revisionPtr revIDLastSave="374" documentId="11_869013356CAA0ABAC45EDFB2F4E1F737A123757E" xr6:coauthVersionLast="47" xr6:coauthVersionMax="47" xr10:uidLastSave="{790D4C7D-4A1F-458B-97C3-3E69ADBE1CC6}"/>
  <workbookProtection workbookAlgorithmName="SHA-512" workbookHashValue="Knoz2l1Vu8ZoJM9VYtCLMmUV/grilXiHE1ZAP6EXWdVhicQmPgdvlrWII/fPExcOrg9S3nd492mdmC6Z9pJFow==" workbookSaltValue="0Q4nzhcO5PVGdvpvKNSlkQ==" workbookSpinCount="100000" lockStructure="1"/>
  <bookViews>
    <workbookView xWindow="-98" yWindow="-98" windowWidth="20715" windowHeight="13276" xr2:uid="{00000000-000D-0000-FFFF-FFFF00000000}"/>
  </bookViews>
  <sheets>
    <sheet name="対応表" sheetId="1" r:id="rId1"/>
    <sheet name="Correspondence Table" sheetId="2" r:id="rId2"/>
  </sheets>
  <definedNames>
    <definedName name="_xlnm._FilterDatabase" localSheetId="1" hidden="1">'Correspondence Table'!$B$10:$L$265</definedName>
    <definedName name="_xlnm._FilterDatabase" localSheetId="0" hidden="1">対応表!$B$10:$L$265</definedName>
    <definedName name="_xlnm.Print_Titles" localSheetId="1">'Correspondence Table'!$9:$10</definedName>
    <definedName name="_xlnm.Print_Titles" localSheetId="0">対応表!$9:$10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93" i="2" l="1"/>
  <c r="I90" i="2"/>
  <c r="M141" i="2"/>
  <c r="J141" i="2"/>
  <c r="M137" i="2"/>
  <c r="J137" i="2"/>
  <c r="I93" i="2"/>
  <c r="K82" i="2"/>
  <c r="J73" i="2"/>
  <c r="I92" i="2" l="1"/>
  <c r="I51" i="2" l="1"/>
  <c r="I48" i="2"/>
  <c r="I33" i="2"/>
  <c r="J82" i="2"/>
  <c r="L262" i="2"/>
  <c r="L261" i="2"/>
  <c r="L260" i="2"/>
  <c r="L259" i="2"/>
  <c r="L258" i="2"/>
  <c r="L257" i="2"/>
  <c r="L256" i="2"/>
  <c r="L255" i="2"/>
  <c r="L254" i="2"/>
  <c r="L253" i="2"/>
  <c r="L252" i="2"/>
  <c r="L251" i="2"/>
  <c r="L248" i="2"/>
  <c r="L247" i="2"/>
  <c r="L246" i="2"/>
  <c r="L245" i="2"/>
  <c r="L243" i="2"/>
  <c r="L242" i="2"/>
  <c r="L241" i="2"/>
  <c r="L240" i="2"/>
  <c r="L239" i="2"/>
  <c r="L238" i="2"/>
  <c r="L237" i="2"/>
  <c r="L236" i="2"/>
  <c r="L234" i="2"/>
  <c r="L233" i="2"/>
  <c r="L232" i="2"/>
  <c r="L231" i="2"/>
  <c r="L230" i="2"/>
  <c r="L229" i="2"/>
  <c r="L228" i="2"/>
  <c r="L227"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79" i="2"/>
  <c r="L178" i="2"/>
  <c r="L177" i="2"/>
  <c r="L176" i="2"/>
  <c r="L175" i="2"/>
  <c r="L174" i="2"/>
  <c r="L173" i="2"/>
  <c r="L172" i="2"/>
  <c r="L171" i="2"/>
  <c r="L166" i="2"/>
  <c r="L165" i="2"/>
  <c r="L164" i="2"/>
  <c r="L163" i="2"/>
  <c r="L162" i="2"/>
  <c r="L161" i="2"/>
  <c r="L159" i="2"/>
  <c r="L158" i="2"/>
  <c r="L157" i="2"/>
  <c r="L156" i="2"/>
  <c r="L154" i="2"/>
  <c r="L153" i="2"/>
  <c r="L152" i="2"/>
  <c r="L151" i="2"/>
  <c r="L150" i="2"/>
  <c r="L149" i="2"/>
  <c r="L148" i="2"/>
  <c r="L147" i="2"/>
  <c r="L146" i="2"/>
  <c r="L145" i="2"/>
  <c r="L144" i="2"/>
  <c r="L143" i="2"/>
  <c r="L142" i="2"/>
  <c r="L140" i="2"/>
  <c r="L139" i="2"/>
  <c r="L138" i="2"/>
  <c r="L137" i="2"/>
  <c r="L136" i="2"/>
  <c r="L135" i="2"/>
  <c r="L134" i="2"/>
  <c r="L132" i="2"/>
  <c r="L131" i="2"/>
  <c r="L130" i="2"/>
  <c r="L129" i="2"/>
  <c r="L128" i="2"/>
  <c r="L127" i="2"/>
  <c r="L126" i="2"/>
  <c r="L125" i="2"/>
  <c r="L124" i="2"/>
  <c r="L123" i="2"/>
  <c r="L122" i="2"/>
  <c r="L121" i="2"/>
  <c r="L120" i="2"/>
  <c r="L119" i="2"/>
  <c r="L118" i="2"/>
  <c r="L117" i="2"/>
  <c r="L116" i="2"/>
  <c r="L115" i="2"/>
  <c r="L114" i="2"/>
  <c r="L113" i="2"/>
  <c r="L112" i="2"/>
  <c r="L111" i="2"/>
  <c r="L110" i="2"/>
  <c r="L109" i="2"/>
  <c r="L105" i="2"/>
  <c r="L104" i="2"/>
  <c r="L103" i="2"/>
  <c r="L102" i="2"/>
  <c r="L101" i="2"/>
  <c r="L100" i="2"/>
  <c r="L99" i="2"/>
  <c r="L98" i="2"/>
  <c r="L96" i="2"/>
  <c r="L95" i="2"/>
  <c r="L89" i="2"/>
  <c r="L88" i="2"/>
  <c r="L87" i="2"/>
  <c r="L84" i="2"/>
  <c r="L83" i="2"/>
  <c r="L81" i="2"/>
  <c r="L80" i="2"/>
  <c r="L79" i="2"/>
  <c r="L78" i="2"/>
  <c r="L77" i="2"/>
  <c r="L76" i="2"/>
  <c r="L75" i="2"/>
  <c r="L72" i="2"/>
  <c r="L71" i="2"/>
  <c r="L70" i="2"/>
  <c r="L69" i="2"/>
  <c r="L68" i="2"/>
  <c r="L67" i="2"/>
  <c r="L66" i="2"/>
  <c r="L65" i="2"/>
  <c r="L64" i="2"/>
  <c r="L63" i="2"/>
  <c r="L62" i="2"/>
  <c r="L61" i="2"/>
  <c r="L60" i="2"/>
  <c r="L59" i="2"/>
  <c r="L58" i="2"/>
  <c r="L57" i="2"/>
  <c r="L56" i="2"/>
  <c r="L55"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M250" i="2"/>
  <c r="K250" i="2"/>
  <c r="J250" i="2"/>
  <c r="I250" i="2"/>
  <c r="H250" i="2"/>
  <c r="G250" i="2"/>
  <c r="F250" i="2"/>
  <c r="E250" i="2"/>
  <c r="D250" i="2"/>
  <c r="M249" i="2"/>
  <c r="K249" i="2"/>
  <c r="J249" i="2"/>
  <c r="I249" i="2"/>
  <c r="H249" i="2"/>
  <c r="G249" i="2"/>
  <c r="F249" i="2"/>
  <c r="E249" i="2"/>
  <c r="D249" i="2"/>
  <c r="M244" i="2"/>
  <c r="K244" i="2"/>
  <c r="J244" i="2"/>
  <c r="I244" i="2"/>
  <c r="H244" i="2"/>
  <c r="G244" i="2"/>
  <c r="F244" i="2"/>
  <c r="E244" i="2"/>
  <c r="D244" i="2"/>
  <c r="K235" i="2"/>
  <c r="I235" i="2"/>
  <c r="H235" i="2"/>
  <c r="G235" i="2"/>
  <c r="F235" i="2"/>
  <c r="E235" i="2"/>
  <c r="D235" i="2"/>
  <c r="M226" i="2"/>
  <c r="K226" i="2"/>
  <c r="J226" i="2"/>
  <c r="I226" i="2"/>
  <c r="H226" i="2"/>
  <c r="G226" i="2"/>
  <c r="F226" i="2"/>
  <c r="E226" i="2"/>
  <c r="D226" i="2"/>
  <c r="M180" i="2"/>
  <c r="K180" i="2"/>
  <c r="J180" i="2"/>
  <c r="I180" i="2"/>
  <c r="H180" i="2"/>
  <c r="G180" i="2"/>
  <c r="F180" i="2"/>
  <c r="E180" i="2"/>
  <c r="D180" i="2"/>
  <c r="M170" i="2"/>
  <c r="K170" i="2"/>
  <c r="J170" i="2"/>
  <c r="I170" i="2"/>
  <c r="H170" i="2"/>
  <c r="G170" i="2"/>
  <c r="F170" i="2"/>
  <c r="E170" i="2"/>
  <c r="D170" i="2"/>
  <c r="M169" i="2"/>
  <c r="K169" i="2"/>
  <c r="J169" i="2"/>
  <c r="I169" i="2"/>
  <c r="H169" i="2"/>
  <c r="G169" i="2"/>
  <c r="F169" i="2"/>
  <c r="E169" i="2"/>
  <c r="D169" i="2"/>
  <c r="M168" i="2"/>
  <c r="K168" i="2"/>
  <c r="J168" i="2"/>
  <c r="I168" i="2"/>
  <c r="H168" i="2"/>
  <c r="G168" i="2"/>
  <c r="F168" i="2"/>
  <c r="E168" i="2"/>
  <c r="D168" i="2"/>
  <c r="M167" i="2"/>
  <c r="K167" i="2"/>
  <c r="J167" i="2"/>
  <c r="I167" i="2"/>
  <c r="H167" i="2"/>
  <c r="G167" i="2"/>
  <c r="F167" i="2"/>
  <c r="E167" i="2"/>
  <c r="D167" i="2"/>
  <c r="M160" i="2"/>
  <c r="K160" i="2"/>
  <c r="J160" i="2"/>
  <c r="I160" i="2"/>
  <c r="H160" i="2"/>
  <c r="G160" i="2"/>
  <c r="F160" i="2"/>
  <c r="E160" i="2"/>
  <c r="D160" i="2"/>
  <c r="M155" i="2"/>
  <c r="K155" i="2"/>
  <c r="J155" i="2"/>
  <c r="I155" i="2"/>
  <c r="H155" i="2"/>
  <c r="G155" i="2"/>
  <c r="F155" i="2"/>
  <c r="E155" i="2"/>
  <c r="D155" i="2"/>
  <c r="I141" i="2"/>
  <c r="G141" i="2"/>
  <c r="L141" i="2" s="1"/>
  <c r="I137" i="2"/>
  <c r="M133" i="2"/>
  <c r="K133" i="2"/>
  <c r="J133" i="2"/>
  <c r="I133" i="2"/>
  <c r="H133" i="2"/>
  <c r="G133" i="2"/>
  <c r="F133" i="2"/>
  <c r="E133" i="2"/>
  <c r="D133" i="2"/>
  <c r="M108" i="2"/>
  <c r="K108" i="2"/>
  <c r="J108" i="2"/>
  <c r="I108" i="2"/>
  <c r="H108" i="2"/>
  <c r="G108" i="2"/>
  <c r="F108" i="2"/>
  <c r="E108" i="2"/>
  <c r="D108" i="2"/>
  <c r="M107" i="2"/>
  <c r="K107" i="2"/>
  <c r="J107" i="2"/>
  <c r="I107" i="2"/>
  <c r="H107" i="2"/>
  <c r="G107" i="2"/>
  <c r="F107" i="2"/>
  <c r="E107" i="2"/>
  <c r="D107" i="2"/>
  <c r="M106" i="2"/>
  <c r="K106" i="2"/>
  <c r="J106" i="2"/>
  <c r="I106" i="2"/>
  <c r="H106" i="2"/>
  <c r="G106" i="2"/>
  <c r="F106" i="2"/>
  <c r="E106" i="2"/>
  <c r="D106" i="2"/>
  <c r="K97" i="2"/>
  <c r="L97" i="2" s="1"/>
  <c r="J97" i="2"/>
  <c r="I97" i="2"/>
  <c r="H97" i="2"/>
  <c r="G97" i="2"/>
  <c r="F97" i="2"/>
  <c r="E97" i="2"/>
  <c r="D97" i="2"/>
  <c r="J96" i="2"/>
  <c r="I96" i="2"/>
  <c r="G96" i="2"/>
  <c r="J95" i="2"/>
  <c r="I95" i="2"/>
  <c r="G95" i="2"/>
  <c r="M94" i="2"/>
  <c r="K94" i="2"/>
  <c r="J94" i="2"/>
  <c r="I94" i="2"/>
  <c r="H94" i="2"/>
  <c r="G94" i="2"/>
  <c r="K93" i="2"/>
  <c r="J93" i="2"/>
  <c r="H93" i="2"/>
  <c r="G93" i="2"/>
  <c r="F93" i="2"/>
  <c r="E93" i="2"/>
  <c r="D93" i="2"/>
  <c r="M92" i="2"/>
  <c r="K92" i="2"/>
  <c r="L92" i="2" s="1"/>
  <c r="J92" i="2"/>
  <c r="H92" i="2"/>
  <c r="G92" i="2"/>
  <c r="F92" i="2"/>
  <c r="E92" i="2"/>
  <c r="D92" i="2"/>
  <c r="M91" i="2"/>
  <c r="K91" i="2"/>
  <c r="J91" i="2"/>
  <c r="I91" i="2"/>
  <c r="H91" i="2"/>
  <c r="G91" i="2"/>
  <c r="F91" i="2"/>
  <c r="E91" i="2"/>
  <c r="D91" i="2"/>
  <c r="M90" i="2"/>
  <c r="K90" i="2"/>
  <c r="L90" i="2" s="1"/>
  <c r="J90" i="2"/>
  <c r="H90" i="2"/>
  <c r="G90" i="2"/>
  <c r="F90" i="2"/>
  <c r="E90" i="2"/>
  <c r="D90" i="2"/>
  <c r="M87" i="2"/>
  <c r="M95" i="2" s="1"/>
  <c r="K86" i="2"/>
  <c r="L86" i="2" s="1"/>
  <c r="J86" i="2"/>
  <c r="I86" i="2"/>
  <c r="H86" i="2"/>
  <c r="G86" i="2"/>
  <c r="F86" i="2"/>
  <c r="E86" i="2"/>
  <c r="D86" i="2"/>
  <c r="M85" i="2"/>
  <c r="K85" i="2"/>
  <c r="J85" i="2"/>
  <c r="I85" i="2"/>
  <c r="H85" i="2"/>
  <c r="G85" i="2"/>
  <c r="F85" i="2"/>
  <c r="E85" i="2"/>
  <c r="D85" i="2"/>
  <c r="M83" i="2"/>
  <c r="M86" i="2" s="1"/>
  <c r="M82" i="2"/>
  <c r="L82" i="2"/>
  <c r="I82" i="2"/>
  <c r="H82" i="2"/>
  <c r="G82" i="2"/>
  <c r="F82" i="2"/>
  <c r="E82" i="2"/>
  <c r="D82" i="2"/>
  <c r="M74" i="2"/>
  <c r="K74" i="2"/>
  <c r="J74" i="2"/>
  <c r="I74" i="2"/>
  <c r="H74" i="2"/>
  <c r="G74" i="2"/>
  <c r="F74" i="2"/>
  <c r="E74" i="2"/>
  <c r="D74" i="2"/>
  <c r="K73" i="2"/>
  <c r="L73" i="2" s="1"/>
  <c r="I73" i="2"/>
  <c r="H73" i="2"/>
  <c r="G73" i="2"/>
  <c r="F73" i="2"/>
  <c r="E73" i="2"/>
  <c r="D73" i="2"/>
  <c r="M54" i="2"/>
  <c r="K54" i="2"/>
  <c r="J54" i="2"/>
  <c r="I54" i="2"/>
  <c r="H54" i="2"/>
  <c r="G54" i="2"/>
  <c r="F54" i="2"/>
  <c r="E54" i="2"/>
  <c r="D54" i="2"/>
  <c r="M53" i="2"/>
  <c r="K53" i="2"/>
  <c r="L53" i="2" s="1"/>
  <c r="J53" i="2"/>
  <c r="I53" i="2"/>
  <c r="H53" i="2"/>
  <c r="M52" i="2"/>
  <c r="K52" i="2"/>
  <c r="J52" i="2"/>
  <c r="I52" i="2"/>
  <c r="H52" i="2"/>
  <c r="G52" i="2"/>
  <c r="F52" i="2"/>
  <c r="E52" i="2"/>
  <c r="D52" i="2"/>
  <c r="J97" i="1"/>
  <c r="J86" i="1"/>
  <c r="J82" i="1"/>
  <c r="L167" i="2" l="1"/>
  <c r="L106" i="2"/>
  <c r="L91" i="2"/>
  <c r="L108" i="2"/>
  <c r="L168" i="2"/>
  <c r="L169" i="2"/>
  <c r="L93" i="2"/>
  <c r="L160" i="2"/>
  <c r="L170" i="2"/>
  <c r="L94" i="2"/>
  <c r="L107" i="2"/>
  <c r="L226" i="2"/>
  <c r="L235" i="2"/>
  <c r="L133" i="2"/>
  <c r="L180" i="2"/>
  <c r="L244" i="2"/>
  <c r="L155" i="2"/>
  <c r="L249" i="2"/>
  <c r="L54" i="2"/>
  <c r="L250" i="2"/>
  <c r="L74" i="2"/>
  <c r="L85" i="2"/>
  <c r="L52" i="2"/>
  <c r="M96" i="2"/>
  <c r="M97" i="2"/>
  <c r="J141" i="1"/>
  <c r="J137" i="1"/>
  <c r="L115" i="1"/>
  <c r="J93" i="1"/>
  <c r="L12" i="1" l="1"/>
  <c r="M250" i="1"/>
  <c r="M249" i="1"/>
  <c r="M244" i="1"/>
  <c r="M226" i="1"/>
  <c r="M180" i="1"/>
  <c r="M170" i="1"/>
  <c r="M169" i="1"/>
  <c r="M168" i="1"/>
  <c r="M167" i="1"/>
  <c r="M160" i="1"/>
  <c r="M155" i="1"/>
  <c r="M141" i="1"/>
  <c r="M137" i="1"/>
  <c r="M133" i="1"/>
  <c r="M108" i="1"/>
  <c r="M107" i="1"/>
  <c r="M106" i="1"/>
  <c r="M94" i="1"/>
  <c r="M93" i="1"/>
  <c r="M92" i="1"/>
  <c r="M91" i="1"/>
  <c r="M90" i="1"/>
  <c r="M87" i="1"/>
  <c r="M97" i="1" s="1"/>
  <c r="M85" i="1"/>
  <c r="M83" i="1"/>
  <c r="M86" i="1" s="1"/>
  <c r="M82" i="1"/>
  <c r="M74" i="1"/>
  <c r="M54" i="1"/>
  <c r="M53" i="1"/>
  <c r="M5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5" i="1"/>
  <c r="L56" i="1"/>
  <c r="L57" i="1"/>
  <c r="L58" i="1"/>
  <c r="L59" i="1"/>
  <c r="L60" i="1"/>
  <c r="L61" i="1"/>
  <c r="L62" i="1"/>
  <c r="L63" i="1"/>
  <c r="L64" i="1"/>
  <c r="L65" i="1"/>
  <c r="L66" i="1"/>
  <c r="L67" i="1"/>
  <c r="L68" i="1"/>
  <c r="L69" i="1"/>
  <c r="L70" i="1"/>
  <c r="L71" i="1"/>
  <c r="L72" i="1"/>
  <c r="L75" i="1"/>
  <c r="L76" i="1"/>
  <c r="L77" i="1"/>
  <c r="L78" i="1"/>
  <c r="L79" i="1"/>
  <c r="L80" i="1"/>
  <c r="L81" i="1"/>
  <c r="L83" i="1"/>
  <c r="L84" i="1"/>
  <c r="L87" i="1"/>
  <c r="L88" i="1"/>
  <c r="L89" i="1"/>
  <c r="L95" i="1"/>
  <c r="L96" i="1"/>
  <c r="L98" i="1"/>
  <c r="L99" i="1"/>
  <c r="L100" i="1"/>
  <c r="L101" i="1"/>
  <c r="L102" i="1"/>
  <c r="L103" i="1"/>
  <c r="L104" i="1"/>
  <c r="L105" i="1"/>
  <c r="L109" i="1"/>
  <c r="L110" i="1"/>
  <c r="L111" i="1"/>
  <c r="L112" i="1"/>
  <c r="L113" i="1"/>
  <c r="L114" i="1"/>
  <c r="L116" i="1"/>
  <c r="L117" i="1"/>
  <c r="L118" i="1"/>
  <c r="L119" i="1"/>
  <c r="L120" i="1"/>
  <c r="L121" i="1"/>
  <c r="L122" i="1"/>
  <c r="L123" i="1"/>
  <c r="L124" i="1"/>
  <c r="L125" i="1"/>
  <c r="L126" i="1"/>
  <c r="L127" i="1"/>
  <c r="L128" i="1"/>
  <c r="L129" i="1"/>
  <c r="L130" i="1"/>
  <c r="L131" i="1"/>
  <c r="L132" i="1"/>
  <c r="L134" i="1"/>
  <c r="L135" i="1"/>
  <c r="L136" i="1"/>
  <c r="L137" i="1"/>
  <c r="L138" i="1"/>
  <c r="L139" i="1"/>
  <c r="L140" i="1"/>
  <c r="L142" i="1"/>
  <c r="L143" i="1"/>
  <c r="L144" i="1"/>
  <c r="L145" i="1"/>
  <c r="L146" i="1"/>
  <c r="L147" i="1"/>
  <c r="L148" i="1"/>
  <c r="L149" i="1"/>
  <c r="L150" i="1"/>
  <c r="L151" i="1"/>
  <c r="L152" i="1"/>
  <c r="L153" i="1"/>
  <c r="L154" i="1"/>
  <c r="L156" i="1"/>
  <c r="L157" i="1"/>
  <c r="L158" i="1"/>
  <c r="L159" i="1"/>
  <c r="L161" i="1"/>
  <c r="L162" i="1"/>
  <c r="L163" i="1"/>
  <c r="L164" i="1"/>
  <c r="L165" i="1"/>
  <c r="L166" i="1"/>
  <c r="L171" i="1"/>
  <c r="L172" i="1"/>
  <c r="L173" i="1"/>
  <c r="L174" i="1"/>
  <c r="L175" i="1"/>
  <c r="L176" i="1"/>
  <c r="L177" i="1"/>
  <c r="L178" i="1"/>
  <c r="L179"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7" i="1"/>
  <c r="L228" i="1"/>
  <c r="L229" i="1"/>
  <c r="L230" i="1"/>
  <c r="L231" i="1"/>
  <c r="L232" i="1"/>
  <c r="L233" i="1"/>
  <c r="L234" i="1"/>
  <c r="L236" i="1"/>
  <c r="L237" i="1"/>
  <c r="L238" i="1"/>
  <c r="L239" i="1"/>
  <c r="L240" i="1"/>
  <c r="L241" i="1"/>
  <c r="L242" i="1"/>
  <c r="L243" i="1"/>
  <c r="L245" i="1"/>
  <c r="L246" i="1"/>
  <c r="L247" i="1"/>
  <c r="L248" i="1"/>
  <c r="L251" i="1"/>
  <c r="L252" i="1"/>
  <c r="L253" i="1"/>
  <c r="L254" i="1"/>
  <c r="L255" i="1"/>
  <c r="L256" i="1"/>
  <c r="L257" i="1"/>
  <c r="L258" i="1"/>
  <c r="L259" i="1"/>
  <c r="L260" i="1"/>
  <c r="L261" i="1"/>
  <c r="L262" i="1"/>
  <c r="L11" i="1"/>
  <c r="K250" i="1"/>
  <c r="K249" i="1"/>
  <c r="K244" i="1"/>
  <c r="K235" i="1"/>
  <c r="K226" i="1"/>
  <c r="K180" i="1"/>
  <c r="K170" i="1"/>
  <c r="K169" i="1"/>
  <c r="K168" i="1"/>
  <c r="K167" i="1"/>
  <c r="K160" i="1"/>
  <c r="K155" i="1"/>
  <c r="K133" i="1"/>
  <c r="K108" i="1"/>
  <c r="K107" i="1"/>
  <c r="K106" i="1"/>
  <c r="K97" i="1"/>
  <c r="L97" i="1" s="1"/>
  <c r="K94" i="1"/>
  <c r="K93" i="1"/>
  <c r="K92" i="1"/>
  <c r="L92" i="1" s="1"/>
  <c r="K91" i="1"/>
  <c r="K90" i="1"/>
  <c r="L90" i="1" s="1"/>
  <c r="K86" i="1"/>
  <c r="L86" i="1" s="1"/>
  <c r="K85" i="1"/>
  <c r="K82" i="1"/>
  <c r="L82" i="1" s="1"/>
  <c r="K74" i="1"/>
  <c r="K73" i="1"/>
  <c r="L73" i="1" s="1"/>
  <c r="K54" i="1"/>
  <c r="K53" i="1"/>
  <c r="L53" i="1" s="1"/>
  <c r="K52" i="1"/>
  <c r="G250" i="1"/>
  <c r="G249" i="1"/>
  <c r="G244" i="1"/>
  <c r="G235" i="1"/>
  <c r="G226" i="1"/>
  <c r="G180" i="1"/>
  <c r="G170" i="1"/>
  <c r="G169" i="1"/>
  <c r="G168" i="1"/>
  <c r="G167" i="1"/>
  <c r="G160" i="1"/>
  <c r="G155" i="1"/>
  <c r="G141" i="1"/>
  <c r="L141" i="1" s="1"/>
  <c r="G133" i="1"/>
  <c r="G108" i="1"/>
  <c r="G107" i="1"/>
  <c r="G106" i="1"/>
  <c r="G97" i="1"/>
  <c r="G96" i="1"/>
  <c r="G95" i="1"/>
  <c r="G94" i="1"/>
  <c r="G93" i="1"/>
  <c r="G92" i="1"/>
  <c r="G91" i="1"/>
  <c r="G90" i="1"/>
  <c r="G86" i="1"/>
  <c r="G85" i="1"/>
  <c r="G82" i="1"/>
  <c r="G74" i="1"/>
  <c r="G73" i="1"/>
  <c r="G54" i="1"/>
  <c r="G52" i="1"/>
  <c r="L133" i="1" l="1"/>
  <c r="L107" i="1"/>
  <c r="L170" i="1"/>
  <c r="L226" i="1"/>
  <c r="L74" i="1"/>
  <c r="L94" i="1"/>
  <c r="L167" i="1"/>
  <c r="L249" i="1"/>
  <c r="L250" i="1"/>
  <c r="M95" i="1"/>
  <c r="L168" i="1"/>
  <c r="L85" i="1"/>
  <c r="L106" i="1"/>
  <c r="L169" i="1"/>
  <c r="L52" i="1"/>
  <c r="L108" i="1"/>
  <c r="L180" i="1"/>
  <c r="L91" i="1"/>
  <c r="L54" i="1"/>
  <c r="L155" i="1"/>
  <c r="L235" i="1"/>
  <c r="L93" i="1"/>
  <c r="L160" i="1"/>
  <c r="L244" i="1"/>
  <c r="M96" i="1"/>
  <c r="I137" i="1"/>
  <c r="I141" i="1" l="1"/>
  <c r="J94" i="1"/>
  <c r="I94" i="1"/>
  <c r="H94" i="1"/>
  <c r="J96" i="1"/>
  <c r="I96" i="1"/>
  <c r="J95" i="1"/>
  <c r="I95" i="1"/>
  <c r="J92" i="1"/>
  <c r="J73" i="1" l="1"/>
  <c r="H97" i="1"/>
  <c r="I97" i="1"/>
  <c r="E97" i="1"/>
  <c r="F97" i="1"/>
  <c r="D97" i="1"/>
  <c r="E86" i="1"/>
  <c r="F86" i="1"/>
  <c r="H86" i="1"/>
  <c r="I86" i="1"/>
  <c r="D86" i="1"/>
  <c r="E85" i="1"/>
  <c r="F85" i="1"/>
  <c r="H85" i="1"/>
  <c r="I85" i="1"/>
  <c r="J85" i="1"/>
  <c r="D85" i="1"/>
  <c r="E93" i="1"/>
  <c r="F93" i="1"/>
  <c r="H93" i="1"/>
  <c r="I93" i="1"/>
  <c r="D93" i="1"/>
  <c r="E92" i="1"/>
  <c r="F92" i="1"/>
  <c r="H92" i="1"/>
  <c r="I92" i="1"/>
  <c r="D92" i="1"/>
  <c r="E91" i="1"/>
  <c r="F91" i="1"/>
  <c r="H91" i="1"/>
  <c r="I91" i="1"/>
  <c r="J91" i="1"/>
  <c r="D91" i="1"/>
  <c r="E90" i="1"/>
  <c r="F90" i="1"/>
  <c r="H90" i="1"/>
  <c r="I90" i="1"/>
  <c r="J90" i="1"/>
  <c r="D90" i="1"/>
  <c r="E133" i="1"/>
  <c r="F133" i="1"/>
  <c r="H133" i="1"/>
  <c r="I133" i="1"/>
  <c r="J133" i="1"/>
  <c r="D133" i="1"/>
  <c r="E226" i="1"/>
  <c r="F226" i="1"/>
  <c r="H226" i="1"/>
  <c r="I226" i="1"/>
  <c r="J226" i="1"/>
  <c r="D226" i="1"/>
  <c r="E235" i="1"/>
  <c r="F235" i="1"/>
  <c r="H235" i="1"/>
  <c r="I235" i="1"/>
  <c r="D235" i="1"/>
  <c r="E180" i="1"/>
  <c r="F180" i="1"/>
  <c r="H180" i="1"/>
  <c r="I180" i="1"/>
  <c r="J180" i="1"/>
  <c r="D180" i="1"/>
  <c r="E170" i="1"/>
  <c r="F170" i="1"/>
  <c r="H170" i="1"/>
  <c r="I170" i="1"/>
  <c r="J170" i="1"/>
  <c r="D170" i="1"/>
  <c r="E169" i="1"/>
  <c r="F169" i="1"/>
  <c r="H169" i="1"/>
  <c r="I169" i="1"/>
  <c r="J169" i="1"/>
  <c r="D169" i="1"/>
  <c r="E168" i="1"/>
  <c r="F168" i="1"/>
  <c r="H168" i="1"/>
  <c r="I168" i="1"/>
  <c r="J168" i="1"/>
  <c r="D168" i="1"/>
  <c r="E155" i="1"/>
  <c r="F155" i="1"/>
  <c r="H155" i="1"/>
  <c r="I155" i="1"/>
  <c r="J155" i="1"/>
  <c r="D155" i="1"/>
  <c r="E52" i="1"/>
  <c r="F52" i="1"/>
  <c r="H52" i="1"/>
  <c r="I52" i="1"/>
  <c r="J52" i="1"/>
  <c r="D52" i="1"/>
  <c r="E82" i="1"/>
  <c r="F82" i="1"/>
  <c r="H82" i="1"/>
  <c r="I82" i="1"/>
  <c r="D82" i="1"/>
  <c r="E74" i="1"/>
  <c r="F74" i="1"/>
  <c r="H74" i="1"/>
  <c r="I74" i="1"/>
  <c r="J74" i="1"/>
  <c r="D74" i="1"/>
  <c r="E54" i="1"/>
  <c r="F54" i="1"/>
  <c r="H54" i="1"/>
  <c r="I54" i="1"/>
  <c r="J54" i="1"/>
  <c r="D54" i="1"/>
  <c r="E73" i="1"/>
  <c r="F73" i="1"/>
  <c r="H73" i="1"/>
  <c r="I73" i="1"/>
  <c r="D73" i="1"/>
  <c r="E108" i="1"/>
  <c r="F108" i="1"/>
  <c r="H108" i="1"/>
  <c r="I108" i="1"/>
  <c r="J108" i="1"/>
  <c r="D108" i="1"/>
  <c r="E160" i="1"/>
  <c r="F160" i="1"/>
  <c r="H160" i="1"/>
  <c r="I160" i="1"/>
  <c r="J160" i="1"/>
  <c r="D160" i="1"/>
  <c r="E250" i="1"/>
  <c r="F250" i="1"/>
  <c r="H250" i="1"/>
  <c r="I250" i="1"/>
  <c r="J250" i="1"/>
  <c r="D250" i="1"/>
  <c r="E167" i="1"/>
  <c r="F167" i="1"/>
  <c r="H167" i="1"/>
  <c r="I167" i="1"/>
  <c r="J167" i="1"/>
  <c r="D167" i="1"/>
  <c r="E249" i="1"/>
  <c r="F249" i="1"/>
  <c r="H249" i="1"/>
  <c r="I249" i="1"/>
  <c r="J249" i="1"/>
  <c r="D249" i="1"/>
  <c r="E107" i="1"/>
  <c r="F107" i="1"/>
  <c r="H107" i="1"/>
  <c r="I107" i="1"/>
  <c r="J107" i="1"/>
  <c r="D107" i="1"/>
  <c r="E106" i="1"/>
  <c r="F106" i="1"/>
  <c r="H106" i="1"/>
  <c r="I106" i="1"/>
  <c r="J106" i="1"/>
  <c r="D106" i="1"/>
  <c r="H244" i="1"/>
  <c r="I244" i="1"/>
  <c r="J244" i="1"/>
  <c r="F244" i="1"/>
  <c r="E244" i="1"/>
  <c r="D244" i="1"/>
  <c r="J53" i="1" l="1"/>
  <c r="I53" i="1"/>
  <c r="H53" i="1"/>
</calcChain>
</file>

<file path=xl/sharedStrings.xml><?xml version="1.0" encoding="utf-8"?>
<sst xmlns="http://schemas.openxmlformats.org/spreadsheetml/2006/main" count="4507" uniqueCount="906">
  <si>
    <t>ECU脆弱性対策要求仕様書(SEC-ePF-VUL-ECU-REQ-SPEC_a00-07-a)</t>
    <phoneticPr fontId="3"/>
  </si>
  <si>
    <t>(別紙2) 設計/実装の脆弱性分析ガイド</t>
    <rPh sb="1" eb="3">
      <t>ベッシ</t>
    </rPh>
    <rPh sb="6" eb="8">
      <t>セッケイ</t>
    </rPh>
    <rPh sb="9" eb="11">
      <t>ジッソウ</t>
    </rPh>
    <rPh sb="12" eb="15">
      <t>ゼイジャクセイ</t>
    </rPh>
    <rPh sb="15" eb="17">
      <t>ブンセキ</t>
    </rPh>
    <phoneticPr fontId="3"/>
  </si>
  <si>
    <t>Appendix2. CWE脆弱性と共通脆弱性対策要求仕様書の対応表</t>
    <phoneticPr fontId="3"/>
  </si>
  <si>
    <t>CWE脆弱性と、共通脆弱性対策要求仕様書の対応を以下に示す。なお、本表の参照文書は以下の通り。</t>
    <rPh sb="8" eb="10">
      <t>キョウツウ</t>
    </rPh>
    <rPh sb="10" eb="13">
      <t>ゼイジャクセイ</t>
    </rPh>
    <rPh sb="13" eb="15">
      <t>タイサク</t>
    </rPh>
    <rPh sb="15" eb="17">
      <t>ヨウキュウ</t>
    </rPh>
    <rPh sb="17" eb="20">
      <t>シヨウショ</t>
    </rPh>
    <rPh sb="21" eb="23">
      <t>タイオウ</t>
    </rPh>
    <rPh sb="24" eb="26">
      <t>イカ</t>
    </rPh>
    <rPh sb="27" eb="28">
      <t>シメ</t>
    </rPh>
    <rPh sb="33" eb="34">
      <t>ホン</t>
    </rPh>
    <rPh sb="34" eb="35">
      <t>ヒョウ</t>
    </rPh>
    <rPh sb="36" eb="38">
      <t>サンショウ</t>
    </rPh>
    <rPh sb="38" eb="40">
      <t>ブンショ</t>
    </rPh>
    <rPh sb="41" eb="43">
      <t>イカ</t>
    </rPh>
    <rPh sb="44" eb="45">
      <t>トオ</t>
    </rPh>
    <phoneticPr fontId="3"/>
  </si>
  <si>
    <t>・CWE : Version4.5</t>
    <phoneticPr fontId="3"/>
  </si>
  <si>
    <t>・共通脆弱性対策要件仕様書 : SEC-ePF-VUL-CMN-REQ-SPEC-a01-05-a</t>
    <phoneticPr fontId="3"/>
  </si>
  <si>
    <t>CWE</t>
    <phoneticPr fontId="3"/>
  </si>
  <si>
    <t>共通脆弱性対策要件</t>
    <rPh sb="0" eb="2">
      <t>キョウツウ</t>
    </rPh>
    <rPh sb="2" eb="5">
      <t>ゼイジャクセイ</t>
    </rPh>
    <rPh sb="5" eb="7">
      <t>タイサク</t>
    </rPh>
    <rPh sb="7" eb="9">
      <t>ヨウケン</t>
    </rPh>
    <phoneticPr fontId="3"/>
  </si>
  <si>
    <t>分析除外可否</t>
    <rPh sb="0" eb="2">
      <t>ブンセキ</t>
    </rPh>
    <rPh sb="2" eb="4">
      <t>ジョガイ</t>
    </rPh>
    <rPh sb="4" eb="6">
      <t>カヒ</t>
    </rPh>
    <phoneticPr fontId="3"/>
  </si>
  <si>
    <t>CWEカテゴリ</t>
  </si>
  <si>
    <t>CWE-ID</t>
  </si>
  <si>
    <t>CWEタイトル(原文)</t>
    <rPh sb="8" eb="10">
      <t>ゲンブン</t>
    </rPh>
    <phoneticPr fontId="3"/>
  </si>
  <si>
    <t>CWE概要(原文)</t>
    <rPh sb="3" eb="5">
      <t>ガイヨウ</t>
    </rPh>
    <phoneticPr fontId="3"/>
  </si>
  <si>
    <t>CWE概要</t>
    <rPh sb="3" eb="5">
      <t>ガイヨウ</t>
    </rPh>
    <phoneticPr fontId="3"/>
  </si>
  <si>
    <t>CWEのIndirect情報</t>
  </si>
  <si>
    <t>共通脆弱性対策要件ID</t>
    <phoneticPr fontId="3"/>
  </si>
  <si>
    <t>要件内容</t>
  </si>
  <si>
    <t>CWEとの差異情報と理由</t>
    <rPh sb="5" eb="7">
      <t>サイ</t>
    </rPh>
    <rPh sb="7" eb="9">
      <t>ジョウホウ</t>
    </rPh>
    <rPh sb="10" eb="12">
      <t>リユウ</t>
    </rPh>
    <phoneticPr fontId="3"/>
  </si>
  <si>
    <t>一致/不一致</t>
  </si>
  <si>
    <t>[参考] 脆弱性分析で追加確認すべき内容</t>
    <rPh sb="1" eb="3">
      <t>サンコウ</t>
    </rPh>
    <rPh sb="11" eb="13">
      <t>ツイカ</t>
    </rPh>
    <rPh sb="13" eb="15">
      <t>カクニン</t>
    </rPh>
    <rPh sb="18" eb="20">
      <t>ナイヨウ</t>
    </rPh>
    <phoneticPr fontId="3"/>
  </si>
  <si>
    <t>Authentication Errors</t>
    <phoneticPr fontId="4"/>
  </si>
  <si>
    <t>Authentication Bypass Using an Alternate Path or Channel</t>
  </si>
  <si>
    <t>A product requires authentication, but the product has an alternate path or channel that does not require authentication.</t>
  </si>
  <si>
    <t>認証を要する製品だが、認証を必要としないパスまたはチャネルがある。</t>
    <phoneticPr fontId="3"/>
  </si>
  <si>
    <t>-</t>
  </si>
  <si>
    <t>-</t>
    <phoneticPr fontId="3"/>
  </si>
  <si>
    <t>Authentication Bypass by Spoofing</t>
  </si>
  <si>
    <t>This attack-focused weakness is caused by improperly implemented authentication schemes that are subject to spoofing attacks.</t>
  </si>
  <si>
    <t>認証機能において、なりすまし攻撃を想定した認証スキームを適切に実装していない。</t>
    <phoneticPr fontId="3"/>
  </si>
  <si>
    <t>Authentication Bypass by Capture-replay</t>
  </si>
  <si>
    <t>A capture-replay flaw exists when the design of the software makes it possible for a malicious user to sniff network traffic and bypass authentication by replaying it to the server in question to the same effect as the original message (or with minor changes).</t>
  </si>
  <si>
    <t>攻撃者が、ネットワークに流れるメッセージから認証情報を傍受し、必要に応じて変更したメッセージをサーバに再送信することで、不正に認証される。</t>
    <phoneticPr fontId="3"/>
  </si>
  <si>
    <t>Improper Certificate Validation</t>
  </si>
  <si>
    <t>The software does not validate, or incorrectly validates, a certificate.</t>
  </si>
  <si>
    <t>証明書を検証していない、また適切に検証していない。</t>
    <phoneticPr fontId="3"/>
  </si>
  <si>
    <t>Improper Following of a Certificate's Chain of Trust</t>
  </si>
  <si>
    <t>The software does not follow, or incorrectly follows, the chain of trust for a certificate back to a trusted root certificate, resulting in incorrect trust of any resource that is associated with that certificate.</t>
  </si>
  <si>
    <t>証明書の「信頼の連鎖（Chain of Trust）」が、信頼されたルート証明書に基づいていない。または不適切な「信頼の連鎖」に基づいている。</t>
    <phoneticPr fontId="3"/>
  </si>
  <si>
    <t>Improper Check for Certificate Revocation</t>
  </si>
  <si>
    <t>The software does not check or incorrectly checks the revocation status of a certificate, which may cause it to use a certificate that has been compromised.</t>
  </si>
  <si>
    <t>証明書の失効状況を確認していない。または、誤った確認をしている。</t>
    <phoneticPr fontId="3"/>
  </si>
  <si>
    <t>Incorrect Implementation of Authentication Algorithm</t>
  </si>
  <si>
    <t>The requirements for the software dictate the use of an established authentication algorithm, but the implementation of the algorithm is incorrect.</t>
  </si>
  <si>
    <t>認証機能において、「確立された認証方法」の実装が要求されているが、適切に実装されていない。</t>
    <phoneticPr fontId="3"/>
  </si>
  <si>
    <t>Missing Critical Step in Authentication</t>
  </si>
  <si>
    <t>The software implements an authentication technique, but it skips a step that weakens the technique.</t>
  </si>
  <si>
    <t>認証機能において、一部のステップを省略する等、定義されたアルゴリズムに従わない実装をしている。</t>
    <phoneticPr fontId="3"/>
  </si>
  <si>
    <t>Authentication Bypass by Primary Weakness</t>
  </si>
  <si>
    <t>The authentication algorithm is sound, but the implemented mechanism can be bypassed as the result of a separate weakness that is primary to the authentication error.</t>
  </si>
  <si>
    <t>認証機能において、認証アルゴリズムは健全である。しかし、他の脆弱性が原因となり、実装された認証メカニズムがバイパスされる可能性がある。</t>
    <phoneticPr fontId="3"/>
  </si>
  <si>
    <t>Missing Authentication for Critical Function</t>
  </si>
  <si>
    <t>The software does not perform any authentication for functionality that requires a provable user identity or consumes a significant amount of resources.</t>
  </si>
  <si>
    <t>次の機能に認証が施されていない。
　・ユーザIDを必要とする機能
　・リソースを大量消費する機能</t>
    <phoneticPr fontId="3"/>
  </si>
  <si>
    <t>Improper Restriction of Excessive Authentication Attempts</t>
  </si>
  <si>
    <t>The software does not implement sufficient measures to prevent multiple failed authentication attempts within in a short time frame, making it more susceptible to brute force attacks.</t>
  </si>
  <si>
    <t>短時間に複数回の認証失敗を検知する対策を実装していないため、ブルートフォース攻撃の影響を受けやすい。</t>
    <phoneticPr fontId="3"/>
  </si>
  <si>
    <t>VULCMN_00200</t>
    <phoneticPr fontId="3"/>
  </si>
  <si>
    <t xml:space="preserve">設計者は認証失敗時のペナルティの有無を選択し、下記の式を満たすエントロピーおよびペナルティを設定すること
</t>
    <phoneticPr fontId="3"/>
  </si>
  <si>
    <t>共通脆弱性対策要件は、C&amp;R認証で認証失敗時にペナルティを適用する要件があるが、CWEでは認証をC&amp;R認証に限定していない。</t>
    <rPh sb="14" eb="16">
      <t>ニンショウ</t>
    </rPh>
    <rPh sb="17" eb="19">
      <t>ニンショウ</t>
    </rPh>
    <rPh sb="19" eb="21">
      <t>シッパイ</t>
    </rPh>
    <rPh sb="21" eb="22">
      <t>ジ</t>
    </rPh>
    <rPh sb="29" eb="31">
      <t>テキヨウ</t>
    </rPh>
    <rPh sb="33" eb="35">
      <t>ヨウケン</t>
    </rPh>
    <rPh sb="45" eb="47">
      <t>ニンショウ</t>
    </rPh>
    <rPh sb="51" eb="53">
      <t>ニンショウ</t>
    </rPh>
    <rPh sb="54" eb="56">
      <t>ゲンテイ</t>
    </rPh>
    <phoneticPr fontId="3"/>
  </si>
  <si>
    <t>類似要件あり</t>
    <rPh sb="0" eb="2">
      <t>ルイジ</t>
    </rPh>
    <rPh sb="2" eb="4">
      <t>ヨウケン</t>
    </rPh>
    <phoneticPr fontId="3"/>
  </si>
  <si>
    <t>C&amp;R認証以外の認証について、短時間に複数回の認証失敗を検知して、一定時間認証要求を受け付けないなどの対策を実装していることを確認する。</t>
    <rPh sb="3" eb="5">
      <t>ニンショウ</t>
    </rPh>
    <rPh sb="5" eb="7">
      <t>イガイ</t>
    </rPh>
    <rPh sb="8" eb="10">
      <t>ニンショウ</t>
    </rPh>
    <rPh sb="15" eb="18">
      <t>タンジカン</t>
    </rPh>
    <rPh sb="19" eb="22">
      <t>フクスウカイ</t>
    </rPh>
    <rPh sb="23" eb="25">
      <t>ニンショウ</t>
    </rPh>
    <rPh sb="25" eb="27">
      <t>シッパイ</t>
    </rPh>
    <rPh sb="28" eb="30">
      <t>ケンチ</t>
    </rPh>
    <rPh sb="33" eb="35">
      <t>イッテイ</t>
    </rPh>
    <rPh sb="35" eb="37">
      <t>ジカン</t>
    </rPh>
    <rPh sb="37" eb="39">
      <t>ニンショウ</t>
    </rPh>
    <rPh sb="39" eb="41">
      <t>ヨウキュウ</t>
    </rPh>
    <rPh sb="42" eb="43">
      <t>ウ</t>
    </rPh>
    <rPh sb="44" eb="45">
      <t>ツ</t>
    </rPh>
    <rPh sb="51" eb="53">
      <t>タイサク</t>
    </rPh>
    <rPh sb="54" eb="56">
      <t>ジッソウ</t>
    </rPh>
    <rPh sb="63" eb="65">
      <t>カクニン</t>
    </rPh>
    <phoneticPr fontId="3"/>
  </si>
  <si>
    <t>Use of Single-factor Authentication</t>
  </si>
  <si>
    <t>The use of single-factor authentication can lead to unnecessary risk of compromise when compared with the benefits of a dual-factor authentication scheme.</t>
    <phoneticPr fontId="3"/>
  </si>
  <si>
    <t>単一要素認証は、二要素認証と比較するとリスクが存在する。</t>
    <rPh sb="8" eb="9">
      <t>ニ</t>
    </rPh>
    <rPh sb="9" eb="11">
      <t>ヨウソ</t>
    </rPh>
    <rPh sb="11" eb="13">
      <t>ニンショウ</t>
    </rPh>
    <rPh sb="14" eb="16">
      <t>ヒカク</t>
    </rPh>
    <rPh sb="23" eb="25">
      <t>ソンザイ</t>
    </rPh>
    <phoneticPr fontId="3"/>
  </si>
  <si>
    <t>Use of Password System for Primary Authentication</t>
  </si>
  <si>
    <t>The use of password systems as the primary means of authentication may be subject to several flaws or shortcomings, each reducing the effectiveness of the mechanism.</t>
  </si>
  <si>
    <t>主な認証手段としてパスワードを用いている。</t>
    <phoneticPr fontId="3"/>
  </si>
  <si>
    <t>VULCMN_00500</t>
    <phoneticPr fontId="3"/>
  </si>
  <si>
    <t>セキュリティ主管部署の許可を得て設置Δ4した車載部品非開封で利用できる特権機能を悪用(*1)されないようにするために、製品出荷前に無効化するか、アクセス制御を実施すること。アクセス制御には、パスワード認証又はC&amp;R認証を用いること</t>
    <phoneticPr fontId="3"/>
  </si>
  <si>
    <t>共通脆弱性対策要件は、特権機能のアクセス制御としてパスワード認証も許容している。</t>
    <rPh sb="20" eb="22">
      <t>セイギョ</t>
    </rPh>
    <rPh sb="30" eb="32">
      <t>ニンショウ</t>
    </rPh>
    <rPh sb="33" eb="35">
      <t>キョヨウ</t>
    </rPh>
    <phoneticPr fontId="3"/>
  </si>
  <si>
    <t>特権機能以外の認証手段を確認する。また、認証手段としてパスワード認証を使用している場合、C&amp;R認証が適用可能か確認する。</t>
    <rPh sb="7" eb="9">
      <t>ニンショウ</t>
    </rPh>
    <rPh sb="9" eb="11">
      <t>シュダン</t>
    </rPh>
    <rPh sb="12" eb="14">
      <t>カクニン</t>
    </rPh>
    <rPh sb="20" eb="22">
      <t>ニンショウ</t>
    </rPh>
    <rPh sb="22" eb="24">
      <t>シュダン</t>
    </rPh>
    <rPh sb="32" eb="34">
      <t>ニンショウ</t>
    </rPh>
    <rPh sb="35" eb="37">
      <t>シヨウ</t>
    </rPh>
    <rPh sb="41" eb="43">
      <t>バアイ</t>
    </rPh>
    <rPh sb="47" eb="49">
      <t>ニンショウ</t>
    </rPh>
    <rPh sb="50" eb="52">
      <t>テキヨウ</t>
    </rPh>
    <rPh sb="52" eb="54">
      <t>カノウ</t>
    </rPh>
    <rPh sb="55" eb="57">
      <t>カクニン</t>
    </rPh>
    <phoneticPr fontId="3"/>
  </si>
  <si>
    <t>Key Exchange without Entity Authentication</t>
  </si>
  <si>
    <t>The software performs a key exchange with an actor without verifying the identity of that actor.</t>
  </si>
  <si>
    <t>相手を確認せずに鍵の交換を行う。</t>
    <phoneticPr fontId="3"/>
  </si>
  <si>
    <t>Use of Client-Side Authentication</t>
  </si>
  <si>
    <t>A client/server product performs authentication within client code but not in server code, allowing server-side authentication to be bypassed via a modified client that omits the authentication check.</t>
  </si>
  <si>
    <t>クライアント側で認証しているがサーバ側で認証していないため、認証機能を除去したクライアントを使うことで、認証をバイパスできる。</t>
    <rPh sb="6" eb="7">
      <t>ガワ</t>
    </rPh>
    <rPh sb="18" eb="19">
      <t>ガワ</t>
    </rPh>
    <phoneticPr fontId="3"/>
  </si>
  <si>
    <t>Overly Restrictive Account Lockout Mechanism</t>
  </si>
  <si>
    <t>The software contains an account lockout protection mechanism, but the mechanism is too restrictive and can be triggered too easily, which allows attackers to deny service to legitimate users by causing their accounts to be locked out.</t>
  </si>
  <si>
    <t>攻撃者が、アカウントロックアウト保護機構を動作させることで、アカウントロックアウトによるDoS攻撃が可能となる。</t>
    <phoneticPr fontId="3"/>
  </si>
  <si>
    <t>Guessable CAPTCHA</t>
  </si>
  <si>
    <t>The software uses a CAPTCHA challenge, but the challenge can be guessed or automatically recognized by a non-human actor.</t>
  </si>
  <si>
    <t>次のCAPTCHAチャレンジを使用している。
 ・ 人間以外のアクタが推測できる
 ・ 自動的に認識できる</t>
    <phoneticPr fontId="3"/>
  </si>
  <si>
    <t>Use of Password Hash Instead of Password for Authentication</t>
  </si>
  <si>
    <t>The software records password hashes in a data store, receives a hash of a password from a client, and compares the supplied hash to the hash obtained from the data store.</t>
  </si>
  <si>
    <t>パスワード認証機能において、パスワードの代わりにパスワードのハッシュを用いて認証しており、ハッシュの不正取得に対する対策がなされていない。</t>
    <phoneticPr fontId="3"/>
  </si>
  <si>
    <t>Lockout Mechanism Errors</t>
    <phoneticPr fontId="4"/>
  </si>
  <si>
    <t>Credentials Management Errors</t>
    <phoneticPr fontId="4"/>
  </si>
  <si>
    <t>Plaintext Storage of a Password</t>
  </si>
  <si>
    <t>Storing a password in plaintext may result in a system compromise.</t>
  </si>
  <si>
    <t>パスワードを平文で保存している。</t>
    <phoneticPr fontId="3"/>
  </si>
  <si>
    <t>VULCMN_01600</t>
    <phoneticPr fontId="3"/>
  </si>
  <si>
    <t>パスワードをマイコン内の汎用メモリに格納する場合、ハッシュ値に変換して格納すること。
やむをえず、パスワードをマイコン外付けメモリに格納する場合、ハッシュ値に変換、且つ暗号化して格納すること。</t>
    <phoneticPr fontId="3"/>
  </si>
  <si>
    <t>【差異なし】
VULCMN_01600で、「汎用メモリにパスワードを格納する場合はハッシュ値に変換すること」と規定しているため。</t>
    <rPh sb="1" eb="3">
      <t>サイ</t>
    </rPh>
    <rPh sb="45" eb="46">
      <t>チ</t>
    </rPh>
    <rPh sb="47" eb="49">
      <t>ヘンカン</t>
    </rPh>
    <rPh sb="55" eb="57">
      <t>キテイ</t>
    </rPh>
    <phoneticPr fontId="1"/>
  </si>
  <si>
    <t>一致要件あり</t>
    <rPh sb="0" eb="2">
      <t>イッチ</t>
    </rPh>
    <rPh sb="2" eb="4">
      <t>ヨウケン</t>
    </rPh>
    <phoneticPr fontId="3"/>
  </si>
  <si>
    <t>VULCMN_01200</t>
    <phoneticPr fontId="3"/>
  </si>
  <si>
    <t>コーディング規約に従う。
なお、CERT-Cの、下記要件が類似している。
MSC18-C プログラムコードの中でパスワードなどの機密情報を扱うときは注意する</t>
    <phoneticPr fontId="3"/>
  </si>
  <si>
    <t>Storing Passwords in a Recoverable Format</t>
  </si>
  <si>
    <t xml:space="preserve">The storage of passwords in a recoverable format makes them subject to password reuse attacks by malicious users. In fact, it should be noted that recoverable encrypted passwords provide no significant benefit over plaintext passwords since they are subject not only to reuse by malicious attackers but also by malicious insiders. If a system administrator can recover a password directly, or use a brute force search on the available information, the administrator can use the password on other accounts.
</t>
  </si>
  <si>
    <t>パスワード認証機能において、復元可能なフォーマット（圧縮、平文など）でパスワードを保存している。</t>
    <phoneticPr fontId="3"/>
  </si>
  <si>
    <t>【差異なし】
VULCMN_01600で、「汎用メモリにパスワードを格納する場合はハッシュ値に変換すること」と規定しているため。</t>
    <phoneticPr fontId="1"/>
  </si>
  <si>
    <t xml:space="preserve">The storage of passwords in a recoverable format makes them subject to password reuse attacks by malicious users. In fact, it should be noted that recoverable encrypted passwords provide no significant benefit over plaintext passwords since they are subject not only to reuse by malicious attackers but also by malicious insiders. If a system administrator can recover a password directly, or use a brute force search on the available information, the administrator can use the password on other accounts.
</t>
    <phoneticPr fontId="3"/>
  </si>
  <si>
    <t>Password in Configuration File</t>
  </si>
  <si>
    <t>The software stores a password in a configuration file that might be accessible to actors who do not know the password.</t>
  </si>
  <si>
    <t>パスワードを知らないアクタがアクセスできる可能性のある設定ファイル(コンフィグ)にパスワードを保存している。</t>
    <phoneticPr fontId="3"/>
  </si>
  <si>
    <t>VULCMN_01700</t>
    <phoneticPr fontId="3"/>
  </si>
  <si>
    <t>CSPはセキュアなメモリに格納すること
保護対象データがPSP の場合は、Write が制限されたメモリに格納すること</t>
    <phoneticPr fontId="3"/>
  </si>
  <si>
    <t>【差異なし】
「CSPはセキュアなメモリに格納すること」から、外部からアクセス可能な領域に、CSPを格納しないことが保証されるため。</t>
    <rPh sb="21" eb="23">
      <t>カクノウ</t>
    </rPh>
    <rPh sb="31" eb="33">
      <t>ガイブ</t>
    </rPh>
    <rPh sb="39" eb="41">
      <t>カノウ</t>
    </rPh>
    <rPh sb="42" eb="44">
      <t>リョウイキ</t>
    </rPh>
    <rPh sb="50" eb="52">
      <t>カクノウ</t>
    </rPh>
    <rPh sb="58" eb="60">
      <t>ホショウ</t>
    </rPh>
    <phoneticPr fontId="3"/>
  </si>
  <si>
    <t>一致要件あり</t>
    <rPh sb="2" eb="4">
      <t>ヨウケン</t>
    </rPh>
    <phoneticPr fontId="3"/>
  </si>
  <si>
    <t>Weak Encoding for Password</t>
  </si>
  <si>
    <t>Obscuring a password with a trivial encoding does not protect the password.</t>
  </si>
  <si>
    <t>パスワードを隠ぺいするための、エンコーディングが不十分。</t>
    <phoneticPr fontId="3"/>
  </si>
  <si>
    <t>Not Using Password Aging</t>
  </si>
  <si>
    <t>If no mechanism is in place for managing password aging, users will have no incentive to update passwords in a timely manner.</t>
  </si>
  <si>
    <t>パスワード有効期限を管理する仕組みがない。</t>
    <phoneticPr fontId="3"/>
  </si>
  <si>
    <t>Password Aging with Long Expiration</t>
  </si>
  <si>
    <t>Allowing password aging to occur unchecked can result in the possibility of diminished password integrity.</t>
  </si>
  <si>
    <t>パスワードに期限を設けていない。もしくは、期限が長すぎる。</t>
    <phoneticPr fontId="3"/>
  </si>
  <si>
    <t>Use of a Key Past its Expiration Date</t>
  </si>
  <si>
    <t>The product uses a cryptographic key or password past its expiration date, which diminishes its safety significantly by increasing the timing window for cracking attacks against that key.</t>
  </si>
  <si>
    <t>有効期限を過ぎた暗号鍵やパスワードを使用している。</t>
    <phoneticPr fontId="3"/>
  </si>
  <si>
    <t>Weak Password Requirements</t>
  </si>
  <si>
    <t>The product does not require that users should have strong passwords, which makes it easier for attackers to compromise user accounts.</t>
  </si>
  <si>
    <t>強力なパスワードを設定することをユーザに要求していない。</t>
    <phoneticPr fontId="3"/>
  </si>
  <si>
    <t>アクセス制御には、パスワード認証又はC&amp;R認証を用いること
・パスワード長は128bit以上とすることΔ6
・文字列により設定されるパスワードは少なくとも数字、大文字、小文字が含まれ、長さ8桁以上にすることΔ9</t>
    <phoneticPr fontId="3"/>
  </si>
  <si>
    <t>【差異なし】
特権機能のパスワード認証機能で使用するパスワード要件を規定しているため。</t>
    <rPh sb="22" eb="24">
      <t>シヨウ</t>
    </rPh>
    <rPh sb="31" eb="33">
      <t>ヨウケン</t>
    </rPh>
    <rPh sb="34" eb="36">
      <t>キテイ</t>
    </rPh>
    <phoneticPr fontId="3"/>
  </si>
  <si>
    <t>VULCMN_03900</t>
    <phoneticPr fontId="3"/>
  </si>
  <si>
    <t>OSにログインするために設定されるパスワードは少なくとも数字、大文字、小文字が含まれ、長さ8桁以上にすること</t>
    <phoneticPr fontId="3"/>
  </si>
  <si>
    <t>【差異なし】
OSログインで使用するパスワード要件を規定しているため。</t>
    <rPh sb="14" eb="16">
      <t>シヨウ</t>
    </rPh>
    <rPh sb="23" eb="25">
      <t>ヨウケン</t>
    </rPh>
    <rPh sb="26" eb="28">
      <t>キテイ</t>
    </rPh>
    <phoneticPr fontId="3"/>
  </si>
  <si>
    <t>VULCMN_04000</t>
    <phoneticPr fontId="3"/>
  </si>
  <si>
    <t xml:space="preserve">アプリで使用されるパスワードは少なくとも数字、大文字、小文字が含まれ、長さ8桁以上とするか、もしくは上記条件を満たせないパスワードが設定される場合、お客様にリスクを提示すること
</t>
    <phoneticPr fontId="3"/>
  </si>
  <si>
    <t>【差異なし】
アプリで使用するパスワード要件を規定しているため。</t>
    <rPh sb="11" eb="13">
      <t>シヨウ</t>
    </rPh>
    <rPh sb="20" eb="22">
      <t>ヨウケン</t>
    </rPh>
    <rPh sb="23" eb="25">
      <t>キテイ</t>
    </rPh>
    <phoneticPr fontId="3"/>
  </si>
  <si>
    <t>Unprotected Transport of Credentials</t>
  </si>
  <si>
    <t>Login pages do not use adequate measures to protect the user name and password while they are in transit from the client to the server.</t>
  </si>
  <si>
    <t>クライアントからサーバにユーザ名とパスワードに転送する際、適切な保護対策が採られていない。</t>
    <phoneticPr fontId="3"/>
  </si>
  <si>
    <t>Missing Password Field Masking</t>
  </si>
  <si>
    <t>The software does not mask passwords during entry, increasing the potential for attackers to observe and capture passwords.</t>
  </si>
  <si>
    <t>パスワード入力時にパスワードをマスクしていない。</t>
    <phoneticPr fontId="3"/>
  </si>
  <si>
    <t>Unverified Password Change</t>
  </si>
  <si>
    <t>When setting a new password for a user, the product does not require knowledge of the original password, or using another form of authentication.</t>
  </si>
  <si>
    <t>現在のパスワード無しで、別の認証方法を用いて、パスワードを更新できる。</t>
    <phoneticPr fontId="3"/>
  </si>
  <si>
    <t>Weak Password Recovery Mechanism for Forgotten Password</t>
  </si>
  <si>
    <t>The software contains a mechanism for users to recover or change their passwords without knowing the original password, but the mechanism is weak.</t>
  </si>
  <si>
    <t>パスワード認証機能において、安易なパスワードリセット機能が実装されている。</t>
    <phoneticPr fontId="3"/>
  </si>
  <si>
    <t>Use of Hard-coded Credentials</t>
  </si>
  <si>
    <t>The software contains hard-coded credentials, such as a password or cryptographic key, which it uses for its own inbound authentication, outbound communication to external components, or encryption of internal data.</t>
    <phoneticPr fontId="3"/>
  </si>
  <si>
    <t>クレデンシャル（ソフトウェアの認証、外部通信、内部データの暗号化に利用）を、ソースコードに直書きしている。例えば、パスワードや暗号鍵。</t>
    <phoneticPr fontId="3"/>
  </si>
  <si>
    <t>【差異なし】
CWEの「クレデンシャル」の例でパスワードや暗号鍵を挙げており、CSPと同義であるため。</t>
    <rPh sb="1" eb="3">
      <t>サイ</t>
    </rPh>
    <rPh sb="21" eb="22">
      <t>レイ</t>
    </rPh>
    <rPh sb="29" eb="31">
      <t>アンゴウ</t>
    </rPh>
    <rPh sb="31" eb="32">
      <t>カギ</t>
    </rPh>
    <rPh sb="33" eb="34">
      <t>ア</t>
    </rPh>
    <rPh sb="43" eb="45">
      <t>ドウギ</t>
    </rPh>
    <phoneticPr fontId="3"/>
  </si>
  <si>
    <t>The software contains hard-coded credentials, such as a password or cryptographic key, which it uses for its own inbound authentication, outbound communication to external components, or encryption of internal data.</t>
  </si>
  <si>
    <t>資格情報（ソフトウェアの認証、外部通信、内部データの暗号化に利用）を、ソースコードに直書きしている。例えば、パスワードや暗号鍵。</t>
    <phoneticPr fontId="3"/>
  </si>
  <si>
    <t>Use of Password Hash With Insufficient Computational Effort</t>
  </si>
  <si>
    <t>The software generates a hash for a password, but it uses a scheme that does not provide a sufficient level of computational effort that would make password cracking attacks infeasible or expensive.</t>
  </si>
  <si>
    <t>パスワードのハッシュを生成している。しかし、ハッシュの生成に用いているスキームは、パスワードクラッキング攻撃が防げないような、十分なレベルの計算コストを必要としないスキームである。</t>
    <phoneticPr fontId="3"/>
  </si>
  <si>
    <t>VULCMN_00100</t>
    <phoneticPr fontId="3"/>
  </si>
  <si>
    <t>使用する暗号アルゴリズムは「FIPS」、「SP800-140C」、「SP800-140D」のいずれかに記載されているもののうち、StatusがFinalの暗号アルゴリズムを選定すること。
また、「SP800-57」にもとづき、セキュリティ強度が128bit 以上を満たすように使用する暗号アルゴリズム、および鍵長を決めること。
また、セキュリティ強度128bit となる代表的なハッシュ関数を以下に示す。
・ハッシュ関数：SHA256</t>
    <phoneticPr fontId="3"/>
  </si>
  <si>
    <t>【差異なし】
共通脆弱性対策要件で、パスワードのハッシュで使用する暗号アルゴリズムについて規定しているため。</t>
    <rPh sb="7" eb="9">
      <t>キョウツウ</t>
    </rPh>
    <rPh sb="9" eb="12">
      <t>ゼイジャクセイ</t>
    </rPh>
    <rPh sb="12" eb="14">
      <t>タイサク</t>
    </rPh>
    <rPh sb="14" eb="16">
      <t>ヨウケン</t>
    </rPh>
    <rPh sb="29" eb="31">
      <t>シヨウ</t>
    </rPh>
    <rPh sb="33" eb="35">
      <t>アンゴウ</t>
    </rPh>
    <rPh sb="45" eb="47">
      <t>キテイ</t>
    </rPh>
    <phoneticPr fontId="3"/>
  </si>
  <si>
    <t>Key Management Errors</t>
    <phoneticPr fontId="4"/>
  </si>
  <si>
    <t>Use of Hard-coded Cryptographic Key</t>
  </si>
  <si>
    <t>The use of a hard-coded cryptographic key significantly increases the possibility that encrypted data may be recovered.</t>
  </si>
  <si>
    <t>コードに暗号鍵を直書きしている。</t>
    <phoneticPr fontId="3"/>
  </si>
  <si>
    <t>【差異なし】
「CSPはセキュアなメモリに格納すること」から、CSPをコードに直書きされないため。</t>
    <rPh sb="21" eb="23">
      <t>カクノウ</t>
    </rPh>
    <rPh sb="39" eb="41">
      <t>ジカガ</t>
    </rPh>
    <phoneticPr fontId="3"/>
  </si>
  <si>
    <t>【差異なし】
CWEの脆弱性における「暗号鍵」は、CERT-Cコーディング規約における「機密情報」に該当するため。</t>
    <rPh sb="11" eb="14">
      <t>ゼイジャクセイ</t>
    </rPh>
    <rPh sb="37" eb="39">
      <t>キヤク</t>
    </rPh>
    <rPh sb="44" eb="46">
      <t>キミツ</t>
    </rPh>
    <rPh sb="46" eb="48">
      <t>ジョウホウ</t>
    </rPh>
    <rPh sb="50" eb="52">
      <t>ガイトウ</t>
    </rPh>
    <phoneticPr fontId="3"/>
  </si>
  <si>
    <t>Reusing a Nonce, Key Pair in Encryption</t>
  </si>
  <si>
    <t>Nonces should be used for the present occasion and only once.</t>
  </si>
  <si>
    <t>ナンスを再利用している</t>
    <rPh sb="4" eb="7">
      <t>サイリヨウ</t>
    </rPh>
    <phoneticPr fontId="3"/>
  </si>
  <si>
    <t>Information Management Errors</t>
    <phoneticPr fontId="4"/>
  </si>
  <si>
    <t>Insertion of Sensitive Information Into Sent Data</t>
  </si>
  <si>
    <t>The code transmits data to another actor, but a portion of the data includes sensitive information that should not be accessible to that actor.</t>
  </si>
  <si>
    <t>システムがデータをユーザに送信する処理において、送信先のユーザがアクセスを許可されていない機密情報を、送信データに含んでいる。</t>
    <phoneticPr fontId="3"/>
  </si>
  <si>
    <t>Observable Response Discrepancy</t>
  </si>
  <si>
    <t>The product provides different responses to incoming requests in a way that reveals internal state information to an unauthorized actor outside of the intended control sphere.</t>
  </si>
  <si>
    <t>トラストゾーンからその外側への応答処理において、トラストゾーン内の内部状態が推測できるような応答をする。</t>
    <phoneticPr fontId="3"/>
  </si>
  <si>
    <t>Observable Behavioral Discrepancy</t>
  </si>
  <si>
    <t>The product's behaviors indicate important differences that may be observed by unauthorized actors in a way that reveals (1) its internal state or decision process, or (2) differences from other products with equivalent functionality.</t>
  </si>
  <si>
    <t>応答処理において、攻撃者に観察された際に、ソフトウェアの内部状態や意思決定プロセス、同等の機能を持つ他のソフトウェアとの違いを推察される可能性のある動作をする。</t>
    <phoneticPr fontId="3"/>
  </si>
  <si>
    <t>Observable Timing Discrepancy</t>
  </si>
  <si>
    <t>Two separate operations in a product require different amounts of time to complete, in a way that is observable to an actor and reveals security-relevant information about the state of the product, such as whether a particular operation was successful or not.</t>
  </si>
  <si>
    <t>複数の異なる操作を攻撃者が観察でき、それらの動作が完了するまでに必要な時間が異なることで、特定の操作が成功したかどうか等、内部状態が推察できる。</t>
    <phoneticPr fontId="3"/>
  </si>
  <si>
    <t>Generation of Error Message Containing Sensitive Information</t>
  </si>
  <si>
    <t>The software generates an error message that includes sensitive information about its environment, users, or associated data.</t>
  </si>
  <si>
    <t>環境、ユーザ、または関連データに関する機密情報を含むエラーメッセージを生成する。</t>
    <phoneticPr fontId="3"/>
  </si>
  <si>
    <t>Improper Removal of Sensitive Information Before Storage or Transfer</t>
  </si>
  <si>
    <t>The product stores, transfers, or shares a resource that contains sensitive information, but it does not properly remove that information before the product makes the resource available to unauthorized actors.</t>
  </si>
  <si>
    <t>機密情報の公開が許可されていないユーザに対して、機密情報を含むリソースを保存、転送、または共有する際、機密情報を適切に削除していない。</t>
    <phoneticPr fontId="3"/>
  </si>
  <si>
    <t>Exposure of Sensitive Information Due to Incompatible Policies</t>
  </si>
  <si>
    <t>The product's intended functionality exposes information to certain actors in accordance with the developer's security policy, but this information is regarded as sensitive according to the intended security policies of other stakeholders such as the product's administrator, users, or others whose information is being processed.</t>
  </si>
  <si>
    <t>開発者のセキュリティポリシーに従って公開している情報について、製品の管理者やユーザなど、他の関係者のセキュリティポリシーでは、機密情報とみなされている。そのため、製品の特定機能において、機密情報を公開している。</t>
    <rPh sb="93" eb="95">
      <t>キミツ</t>
    </rPh>
    <rPh sb="95" eb="97">
      <t>ジョウホウ</t>
    </rPh>
    <rPh sb="98" eb="100">
      <t>コウカイ</t>
    </rPh>
    <phoneticPr fontId="3"/>
  </si>
  <si>
    <t>Invocation of Process Using Visible Sensitive Information</t>
  </si>
  <si>
    <t>A process is invoked with sensitive command-line arguments, environment variables, or other elements that can be seen by other processes on the operating system.</t>
  </si>
  <si>
    <t>以下の機微な情報と共に、プロセスを起動できる
・コマンドライン引数
・環境変数
・その他の要素(OS上の他プロセスから見ることができる)</t>
    <phoneticPr fontId="3"/>
  </si>
  <si>
    <t>Insertion of Sensitive Information Into Debugging Code</t>
  </si>
  <si>
    <t>The application inserts sensitive information into debugging code, which could expose this information if the debugging code is not disabled in production.</t>
  </si>
  <si>
    <t>デバッグコードに機密情報を含んでいる。本番環境でデバッグコードを無効にしていない場合、機密情報が漏えいする可能性がある。</t>
    <phoneticPr fontId="3"/>
  </si>
  <si>
    <t>Cleartext Storage of Sensitive Information</t>
  </si>
  <si>
    <t>The application stores sensitive information in cleartext within a resource that might be accessible to another control sphere.</t>
  </si>
  <si>
    <t>別の制御領域からアクセスできる可能性のあるリソースに、平文で機密情報を格納している。</t>
    <phoneticPr fontId="3"/>
  </si>
  <si>
    <t>Cleartext Transmission of Sensitive Information</t>
  </si>
  <si>
    <t>The software transmits sensitive or security-critical data in cleartext in a communication channel that can be sniffed by unauthorized actors.</t>
  </si>
  <si>
    <t>機密データやセキュリティ上重要なデータを、許可されていないアクタが観察できる通信チャネルにおいて、平文で送信している。
機密情報やセキュリティ上重要な情報を、平文のまま通信チャネルに送信している。</t>
    <phoneticPr fontId="3"/>
  </si>
  <si>
    <t>Exposure of Private Personal Information to an Unauthorized Actor</t>
  </si>
  <si>
    <t>The product does not properly prevent a person's private, personal information from being accessed by actors who either (1) are not explicitly authorized to access the information or (2) do not have the implicit consent of the person about whom the information is collected.</t>
  </si>
  <si>
    <t>情報へのアクセスを明示的に許可されていない、または情報が収集された人物のから暗黙の同意を得ていないアクタによる、個人情報へのアクセスを適切に防止していない。</t>
    <phoneticPr fontId="3"/>
  </si>
  <si>
    <t>Exposure of Sensitive System Information to an Unauthorized Control Sphere</t>
  </si>
  <si>
    <t>The application does not properly prevent sensitive system-level information from being accessed by unauthorized actors who do not have the same level of access to the underlying system as the application does.</t>
  </si>
  <si>
    <t>アプリケーションと同じレベルのアクセス権を持たない不正なアクタによる、システムレベルの機密情報へのアクセスを適切に防止していない。</t>
    <phoneticPr fontId="3"/>
  </si>
  <si>
    <t>Use of Cache Containing Sensitive Information</t>
  </si>
  <si>
    <t>The code uses a cache that contains sensitive information, but the cache can be read by an actor outside of the intended control sphere.</t>
  </si>
  <si>
    <t>機密情報を含むキャッシュを使用する。しかし、意図された制御領域外のアクタによる、キャッシュの読み取りを考慮していない。</t>
    <phoneticPr fontId="3"/>
  </si>
  <si>
    <t>Insertion of Sensitive Information into Log File</t>
  </si>
  <si>
    <t>Information written to log files can be of a sensitive nature and give valuable guidance to an attacker or expose sensitive user information.</t>
  </si>
  <si>
    <t>ログファイルに書き込まれる情報は、以下につながる可能性がある。
　・攻撃者に貴重なヒントを与える
　・機密性の高いユーザ情報の暴露</t>
    <phoneticPr fontId="3"/>
  </si>
  <si>
    <t>Inclusion of Sensitive Information in Source Code</t>
  </si>
  <si>
    <t>Source code on a web server or repository often contains sensitive information and should generally not be accessible to users.</t>
  </si>
  <si>
    <t>機密情報が含まれるソースコードを、ウェブサーバやリポジトリ上に、ユーザがアクセス可能な状態で公開している。</t>
    <phoneticPr fontId="3"/>
  </si>
  <si>
    <t>Storage of Sensitive Data in a Mechanism without Access Control</t>
  </si>
  <si>
    <t>The software stores sensitive information in a file system or device that does not have built-in access control.</t>
  </si>
  <si>
    <t>アクセス制御が組み込まれていないファイルシステムやデバイスに、機密情報を保存している。</t>
    <phoneticPr fontId="3"/>
  </si>
  <si>
    <t>Exposure of Sensitive Information Through Metadata</t>
  </si>
  <si>
    <t>The product prevents direct access to a resource containing sensitive information, but it does not sufficiently limit access to metadata that is derived from the original, sensitive information.</t>
  </si>
  <si>
    <t>Cryptographic Issues</t>
    <phoneticPr fontId="4"/>
  </si>
  <si>
    <t>Missing Cryptographic Step</t>
  </si>
  <si>
    <t>The product does not implement a required step in a cryptographic algorithm, resulting in weaker encryption than advertised by the algorithm.</t>
  </si>
  <si>
    <t>暗号機能において、暗号化アルゴリズムに必要なステップを実装していないため、十分な暗号強度を有していない。</t>
    <phoneticPr fontId="3"/>
  </si>
  <si>
    <t>Reversible One-Way Hash</t>
  </si>
  <si>
    <t>The product uses a hashing algorithm that produces a hash value that can be used to determine the original input, or to find an input that can produce the same hash, more efficiently than brute force techniques.</t>
  </si>
  <si>
    <t xml:space="preserve">ハッシュ値から、元の入力や同じハッシュ値を生成できる入力が検出できる、ハッシュアルゴリズムを使用している。
</t>
    <phoneticPr fontId="3"/>
  </si>
  <si>
    <t>VULCMN_00100</t>
  </si>
  <si>
    <t>【差異なし】
共通脆弱性対策要件で、ハッシュで使用する暗号アルゴリズムについて規定しているため。</t>
    <rPh sb="7" eb="9">
      <t>キョウツウ</t>
    </rPh>
    <rPh sb="9" eb="12">
      <t>ゼイジャクセイ</t>
    </rPh>
    <rPh sb="12" eb="14">
      <t>タイサク</t>
    </rPh>
    <rPh sb="14" eb="16">
      <t>ヨウケン</t>
    </rPh>
    <rPh sb="23" eb="25">
      <t>シヨウ</t>
    </rPh>
    <rPh sb="27" eb="29">
      <t>アンゴウ</t>
    </rPh>
    <rPh sb="39" eb="41">
      <t>キテイ</t>
    </rPh>
    <phoneticPr fontId="3"/>
  </si>
  <si>
    <t>Insufficient Entropy</t>
  </si>
  <si>
    <t>The software uses an algorithm or scheme that produces insufficient entropy, leaving patterns or clusters of values that are more likely to occur than others.</t>
  </si>
  <si>
    <t>エントロピーが不十分なアルゴリズム、方式を使用している。
例えば、発生しやすいパターン、値の一部を残す など。</t>
    <phoneticPr fontId="3"/>
  </si>
  <si>
    <t>VULCMN_00200</t>
  </si>
  <si>
    <t>ハードウェアの真性乱数生成器が搭載されている場合は、ハードウェアの真性乱数生成器を使用すること(*1) Δ5。ただし、真性乱数生成器はAIS31に準拠していること。
擬似乱数生成器を使用する場合は、AIS20 を参考に、下記目標AP に応じた要求値を満たすこと。
エントロピー要求値（ビット）</t>
    <phoneticPr fontId="3"/>
  </si>
  <si>
    <t>【差異なし】
共通脆弱性対策要件で、疑似乱数生成器を使用する場合のエントロピについて規定しているため。</t>
    <rPh sb="7" eb="16">
      <t>キョウツウゼイジャクセイタイサクヨウケン</t>
    </rPh>
    <rPh sb="18" eb="20">
      <t>ギジ</t>
    </rPh>
    <rPh sb="20" eb="22">
      <t>ランスウ</t>
    </rPh>
    <rPh sb="22" eb="24">
      <t>セイセイ</t>
    </rPh>
    <rPh sb="24" eb="25">
      <t>キ</t>
    </rPh>
    <rPh sb="26" eb="28">
      <t>シヨウ</t>
    </rPh>
    <rPh sb="30" eb="32">
      <t>バアイ</t>
    </rPh>
    <rPh sb="42" eb="44">
      <t>キテイ</t>
    </rPh>
    <phoneticPr fontId="3"/>
  </si>
  <si>
    <t>Small Space of Random Values</t>
  </si>
  <si>
    <t>The number of possible random values is smaller than needed by the product, making it more susceptible to brute force attacks.</t>
  </si>
  <si>
    <t>ランダム値として取り得る値の個数が、必要な数よりも少ない。そのため、ブルートフォース攻撃の影響を受けやすい。</t>
    <phoneticPr fontId="3"/>
  </si>
  <si>
    <t>Incorrect Usage of Seeds in Pseudo-Random Number Generator (PRNG)</t>
  </si>
  <si>
    <t>The software uses a Pseudo-Random Number Generator (PRNG) but does not correctly manage seeds.</t>
    <phoneticPr fontId="3"/>
  </si>
  <si>
    <t>擬似乱数発生器を使用しているが、シードを適切に管理できていない。</t>
    <phoneticPr fontId="3"/>
  </si>
  <si>
    <t>【差異なし】
共通脆弱性対策要件は、乱数シードをCSPに含まれており、アクセス制御等により適切に管理されるため。</t>
    <rPh sb="18" eb="20">
      <t>ランスウ</t>
    </rPh>
    <rPh sb="28" eb="29">
      <t>フク</t>
    </rPh>
    <rPh sb="39" eb="41">
      <t>セイギョ</t>
    </rPh>
    <rPh sb="41" eb="42">
      <t>トウ</t>
    </rPh>
    <rPh sb="45" eb="47">
      <t>テキセツ</t>
    </rPh>
    <rPh sb="48" eb="50">
      <t>カンリ</t>
    </rPh>
    <phoneticPr fontId="3"/>
  </si>
  <si>
    <t>Use of Cryptographically Weak Pseudo-Random Number Generator (PRNG)</t>
  </si>
  <si>
    <t>The product uses a Pseudo-Random Number Generator (PRNG) in a security context, but the PRNG's algorithm is not cryptographically strong.</t>
  </si>
  <si>
    <t>擬似乱数発生器を使用しているが、アルゴリズムの強度が十分ではない。</t>
    <phoneticPr fontId="3"/>
  </si>
  <si>
    <t>擬似乱数生成器を使用する場合は、AIS20 を参考に、下記目標AP に応じた要求値を満たすこと。
エントロピー要求値（ビット）</t>
    <phoneticPr fontId="3"/>
  </si>
  <si>
    <t>共通脆弱性対策要件は、擬似乱数生成器のアルゴリズム予測不可能性要求値について規定されているが、CWEは、「アルゴリズムの強度」が十分であるかが対象となっている。</t>
    <rPh sb="0" eb="9">
      <t>キョウツウゼイジャクセイタイサクヨウケン</t>
    </rPh>
    <rPh sb="11" eb="13">
      <t>ギジ</t>
    </rPh>
    <rPh sb="13" eb="15">
      <t>ランスウ</t>
    </rPh>
    <rPh sb="15" eb="18">
      <t>セイセイキ</t>
    </rPh>
    <rPh sb="25" eb="27">
      <t>ヨソク</t>
    </rPh>
    <rPh sb="27" eb="31">
      <t>フカノウセイ</t>
    </rPh>
    <rPh sb="31" eb="34">
      <t>ヨウキュウチ</t>
    </rPh>
    <rPh sb="38" eb="40">
      <t>キテイ</t>
    </rPh>
    <rPh sb="60" eb="62">
      <t>キョウド</t>
    </rPh>
    <rPh sb="64" eb="66">
      <t>ジュウブン</t>
    </rPh>
    <rPh sb="71" eb="73">
      <t>タイショウ</t>
    </rPh>
    <phoneticPr fontId="3"/>
  </si>
  <si>
    <t>疑似乱数生成器で使用する暗号アルゴリズムの強度が十分であることを確認すること。参照文書例を下記に挙げる。
・SP800-90A 10章 「DRBG Algorithm Specifications」</t>
    <rPh sb="0" eb="2">
      <t>ギジ</t>
    </rPh>
    <rPh sb="2" eb="4">
      <t>ランスウ</t>
    </rPh>
    <rPh sb="4" eb="6">
      <t>セイセイ</t>
    </rPh>
    <rPh sb="6" eb="7">
      <t>キ</t>
    </rPh>
    <rPh sb="8" eb="10">
      <t>シヨウ</t>
    </rPh>
    <rPh sb="12" eb="14">
      <t>アンゴウ</t>
    </rPh>
    <rPh sb="21" eb="23">
      <t>キョウド</t>
    </rPh>
    <rPh sb="24" eb="26">
      <t>ジュウブン</t>
    </rPh>
    <rPh sb="32" eb="34">
      <t>カクニン</t>
    </rPh>
    <rPh sb="39" eb="41">
      <t>サンショウ</t>
    </rPh>
    <rPh sb="41" eb="43">
      <t>ブンショ</t>
    </rPh>
    <rPh sb="43" eb="44">
      <t>レイ</t>
    </rPh>
    <rPh sb="45" eb="47">
      <t>カキ</t>
    </rPh>
    <rPh sb="48" eb="49">
      <t>ア</t>
    </rPh>
    <rPh sb="66" eb="67">
      <t>ショウ</t>
    </rPh>
    <phoneticPr fontId="3"/>
  </si>
  <si>
    <t>Improper Verification of Cryptographic Signature</t>
  </si>
  <si>
    <t>The software does not verify, or incorrectly verifies, the cryptographic signature for data.</t>
  </si>
  <si>
    <t>データの暗号署名を検証していない、または不適切な方法で検証している。</t>
    <phoneticPr fontId="3"/>
  </si>
  <si>
    <t>Use of a Risky Cryptographic Primitive</t>
  </si>
  <si>
    <t>This device implements a cryptographic algorithm using a non-standard or unproven cryptographic primitive.</t>
  </si>
  <si>
    <t>非標準または強度未保証の暗号技術を使用した暗号アルゴリズムを実装している。</t>
    <phoneticPr fontId="3"/>
  </si>
  <si>
    <t>【差異なし】
共通脆弱性対策要件で、使用する暗号アルゴリズムが定められており、「非標準または強度未保証の暗号技術を使用した暗号アルゴリズム」は選択されないため。</t>
    <rPh sb="7" eb="14">
      <t>キョウツウゼイジャクセイタイサク</t>
    </rPh>
    <rPh sb="40" eb="41">
      <t>ヒ</t>
    </rPh>
    <rPh sb="41" eb="43">
      <t>ヒョウジュン</t>
    </rPh>
    <rPh sb="46" eb="48">
      <t>キョウド</t>
    </rPh>
    <rPh sb="48" eb="49">
      <t>ミ</t>
    </rPh>
    <rPh sb="49" eb="51">
      <t>ホショウ</t>
    </rPh>
    <rPh sb="52" eb="54">
      <t>アンゴウ</t>
    </rPh>
    <rPh sb="54" eb="56">
      <t>ギジュツ</t>
    </rPh>
    <rPh sb="57" eb="59">
      <t>シヨウ</t>
    </rPh>
    <rPh sb="61" eb="63">
      <t>アンゴウ</t>
    </rPh>
    <rPh sb="71" eb="73">
      <t>センタク</t>
    </rPh>
    <phoneticPr fontId="3"/>
  </si>
  <si>
    <t>Security Primitives and Cryptography Issues</t>
    <phoneticPr fontId="4"/>
  </si>
  <si>
    <t>Observable Discrepancy</t>
  </si>
  <si>
    <t>Differences in device behavior to an error input may be used by an attacker to gather security-relevant information about the device. The information may be as simple as whether a particular operation was successful.</t>
  </si>
  <si>
    <t>特定の操作が成功したかどうかなど、製品の状態に応じて、製品の動作に差異が生じている。この差異が、許可されていないアクタにより観察できる。</t>
    <phoneticPr fontId="3"/>
  </si>
  <si>
    <t>VULCMN_03500</t>
  </si>
  <si>
    <t>車外からの認証に用いられるCSPについて、タイミング解析に耐性をもつこと</t>
    <phoneticPr fontId="3"/>
  </si>
  <si>
    <t>【差異なし】
共通脆弱性対策要件で、タイミング解析への耐性について規定しているため。</t>
    <rPh sb="7" eb="14">
      <t>キョウツウゼイジャクセイタイサク</t>
    </rPh>
    <rPh sb="23" eb="25">
      <t>カイセキ</t>
    </rPh>
    <rPh sb="27" eb="29">
      <t>タイセイ</t>
    </rPh>
    <rPh sb="33" eb="35">
      <t>キテイ</t>
    </rPh>
    <phoneticPr fontId="3"/>
  </si>
  <si>
    <t>Use of Predictable Algorithm in Random Number Generator</t>
  </si>
  <si>
    <t>The device uses an algorithm that is predictable and generates a pseudo-random number.</t>
  </si>
  <si>
    <t>予測可能なアルゴリズムを使用し、擬似乱数を生成する。</t>
    <phoneticPr fontId="3"/>
  </si>
  <si>
    <t>擬似乱数生成器を使用する場合は、AIS20 を参考に、下記目標AP に応じた要求値を満たすこと。
・アルゴリズム予測不可能性要求値
（Backward Secrecy &amp; Forward Secrecy）</t>
    <phoneticPr fontId="3"/>
  </si>
  <si>
    <t>【差異なし】
共通脆弱性対策要件で、擬似乱数生成器のアルゴリズム予測不可能性要求値について規定されているため。</t>
    <rPh sb="7" eb="16">
      <t>キョウツウゼイジャクセイタイサクヨウケン</t>
    </rPh>
    <rPh sb="18" eb="20">
      <t>ギジ</t>
    </rPh>
    <rPh sb="20" eb="22">
      <t>ランスウ</t>
    </rPh>
    <rPh sb="22" eb="25">
      <t>セイセイキ</t>
    </rPh>
    <rPh sb="32" eb="34">
      <t>ヨソク</t>
    </rPh>
    <rPh sb="34" eb="38">
      <t>フカノウセイ</t>
    </rPh>
    <rPh sb="38" eb="41">
      <t>ヨウキュウチ</t>
    </rPh>
    <rPh sb="45" eb="47">
      <t>キテイ</t>
    </rPh>
    <phoneticPr fontId="3"/>
  </si>
  <si>
    <t>Cryptographic Operations are run Before Supporting Units are Ready</t>
  </si>
  <si>
    <t>Performing cryptographic operations without ensuring that the supporting inputs are ready to supply valid data may compromise the cryptographic result.</t>
  </si>
  <si>
    <t>データの提供を外部入力に依存している場合に、入力側で有効なデータを供給する準備ができていることを確認せず、暗号化処理を行い、暗号化結果が損なわれる。</t>
    <phoneticPr fontId="3"/>
  </si>
  <si>
    <t>Improper Handling of Hardware Behavior in Exceptionally Cold Environments</t>
  </si>
  <si>
    <t>A hardware device, or the firmware running on it, is missing or has incorrect protection features to maintain goals of security primitives when the device is cooled below standard operating temperatures.</t>
    <phoneticPr fontId="3"/>
  </si>
  <si>
    <t>デバイスが標準の動作温度未満に冷却された場合に、正しく動作しない。</t>
    <rPh sb="20" eb="22">
      <t>バアイ</t>
    </rPh>
    <rPh sb="24" eb="25">
      <t>タダ</t>
    </rPh>
    <rPh sb="27" eb="29">
      <t>ドウサ</t>
    </rPh>
    <phoneticPr fontId="3"/>
  </si>
  <si>
    <t>VULCMN_03100</t>
    <phoneticPr fontId="3"/>
  </si>
  <si>
    <t>乱数生成が温度に依存しないように実装すること</t>
    <phoneticPr fontId="3"/>
  </si>
  <si>
    <t>共通脆弱性対策要件は、乱数生成に限定しているが、CWEは、乱数生成に限らずセキュリティプリミティブを実装するデバイスが保護されていることを確認する。</t>
    <rPh sb="31" eb="33">
      <t>セイセイ</t>
    </rPh>
    <phoneticPr fontId="3"/>
  </si>
  <si>
    <t>乱数生成以外についても、デバイスが温度に依存した動作とならないことを確認する。</t>
    <rPh sb="0" eb="2">
      <t>ランスウ</t>
    </rPh>
    <rPh sb="2" eb="4">
      <t>セイセイ</t>
    </rPh>
    <rPh sb="4" eb="6">
      <t>イガイ</t>
    </rPh>
    <rPh sb="17" eb="19">
      <t>オンド</t>
    </rPh>
    <rPh sb="20" eb="22">
      <t>イゾン</t>
    </rPh>
    <rPh sb="24" eb="26">
      <t>ドウサ</t>
    </rPh>
    <rPh sb="34" eb="36">
      <t>カクニン</t>
    </rPh>
    <phoneticPr fontId="3"/>
  </si>
  <si>
    <t>Random Number Issues</t>
    <phoneticPr fontId="4"/>
  </si>
  <si>
    <t>Predictable from Observable State</t>
  </si>
  <si>
    <t>A number or object is predictable based on observations that the attacker can make about the state of the system or network, such as time, process ID, etc.</t>
  </si>
  <si>
    <t>乱数を使用した処理において、システムやネットワークの状態（時間やプロセスID等）を観察することで、数値やオブジェクトを予想することができる。</t>
    <phoneticPr fontId="3"/>
  </si>
  <si>
    <t>Predictable Exact Value from Previous Values</t>
  </si>
  <si>
    <t>An exact value or random number can be precisely predicted by observing previous values.</t>
  </si>
  <si>
    <t>乱数を使用した処理において、過去の値を観察することで数値を正確に予測することができる。</t>
    <phoneticPr fontId="3"/>
  </si>
  <si>
    <t>Predictable Value Range from Previous Values</t>
  </si>
  <si>
    <t>The software's random number generator produces a series of values which, when observed, can be used to infer a relatively small range of possibilities for the next value that could be generated.</t>
  </si>
  <si>
    <t>乱数生成器が生成する乱数を連続的に観察することで、次に発生する乱数値の範囲を推測できる。</t>
    <phoneticPr fontId="3"/>
  </si>
  <si>
    <t>Authorization Errors</t>
    <phoneticPr fontId="4"/>
  </si>
  <si>
    <t>Direct Request ('Forced Browsing')</t>
  </si>
  <si>
    <t>The web application does not adequately enforce appropriate authorization on all restricted URLs, scripts, or files.</t>
  </si>
  <si>
    <t>保護されるべきURL、スクリプト、またはファイルに対し、適切な認証を施していない。</t>
    <phoneticPr fontId="3"/>
  </si>
  <si>
    <t>Incorrect Behavior Order: Authorization Before Parsing and Canonicalization</t>
  </si>
  <si>
    <t>If a web server does not fully parse requested URLs before it examines them for authorization, it may be possible for an attacker to bypass authorization protection.</t>
  </si>
  <si>
    <t>Webサーバにおける外部からのURL入力処理において、要求されたURLを完全に解析する前に、認可している。</t>
    <phoneticPr fontId="3"/>
  </si>
  <si>
    <t>Improper Authorization of Index Containing Sensitive Information</t>
  </si>
  <si>
    <t>The product creates a search index of private or sensitive documents, but it does not properly limit index access to actors who are authorized to see the original information.</t>
  </si>
  <si>
    <t>プライベート文書や機密文書から作成した検索インデックスに対して、
元文書の権限に基づくアクセス権制御をしていない。</t>
    <phoneticPr fontId="3"/>
  </si>
  <si>
    <t>Authorization Bypass Through User-Controlled Key</t>
  </si>
  <si>
    <t>The system's authorization functionality does not prevent one user from gaining access to another user's data or record by modifying the key value identifying the data.</t>
  </si>
  <si>
    <t>データを識別するキーの値を変更することで、あるユーザが、他ユーザのデータまたはレコードにアクセスできてしまう。</t>
    <phoneticPr fontId="3"/>
  </si>
  <si>
    <t>Placement of User into Incorrect Group</t>
  </si>
  <si>
    <t>The software or the administrator places a user into an incorrect group.</t>
  </si>
  <si>
    <t>認可機能において、ソフトウェアまたは管理者がユーザを不適切なグループに入れてしまう。その結果、意図しないユーザにグループに設定された認可権限を与えている。</t>
    <phoneticPr fontId="3"/>
  </si>
  <si>
    <t>VULCMN_02200</t>
    <phoneticPr fontId="3"/>
  </si>
  <si>
    <t>各ファイルやディレクトリに対して、デフォルトのアクセス権の設定（パーミッション）はRead only とすること
読み取り以外（書き換え・実行等）が必要な場合は、その対象のファイルやディレクトリ、それが可能な対象ユーザ（所有者/所有グループに属するユーザ/その他のユーザ/全てのユーザ等）を明確化すること</t>
    <phoneticPr fontId="3"/>
  </si>
  <si>
    <t>【差異なし】
共通脆弱性対策要件で、「グループとユーザを明確にしてアクセス権設定すること」が規定されているため。</t>
    <rPh sb="37" eb="38">
      <t>ケン</t>
    </rPh>
    <rPh sb="38" eb="40">
      <t>セッテイ</t>
    </rPh>
    <phoneticPr fontId="3"/>
  </si>
  <si>
    <t>Improper Authorization in Handler for Custom URL Scheme</t>
  </si>
  <si>
    <t>The software uses a handler for a custom URL scheme, but it does not properly restrict which actors can invoke the handler using the scheme.</t>
  </si>
  <si>
    <t>カスタムURLスキームを使ってハンドラ呼び出しができるシステムで、
ハンドラを呼び出し可能なアクタを制限していない。</t>
    <phoneticPr fontId="3"/>
  </si>
  <si>
    <t>Insufficient Granularity of Access Control</t>
  </si>
  <si>
    <t>The product implements access controls via a policy or other feature with the intention to disable or restrict accesses (reads and/or writes) to assets in a system from untrusted agents. However, implemented access controls lack required granularity, which renders the control policy too broad because it allows accesses from unauthorized agents to the security-sensitive assets.</t>
  </si>
  <si>
    <t>アクセス制御の粒度が適切ではないため、攻撃者がセキュリティ上重要な資産へアクセスできてしまう。</t>
    <phoneticPr fontId="3"/>
  </si>
  <si>
    <t>VULCMN_02300</t>
  </si>
  <si>
    <t>特権モード、ユーザモードを厳密に分けて定義し、各モードでどのデータにアクセス可能か明確化すること</t>
    <phoneticPr fontId="3"/>
  </si>
  <si>
    <t>CWEは、「アクセス制御の粒度を適切にする」として、アクセス権設定の細かさについて述べている。</t>
    <rPh sb="30" eb="31">
      <t>ケン</t>
    </rPh>
    <rPh sb="31" eb="33">
      <t>セッテイ</t>
    </rPh>
    <rPh sb="34" eb="35">
      <t>コマ</t>
    </rPh>
    <rPh sb="41" eb="42">
      <t>ノ</t>
    </rPh>
    <phoneticPr fontId="3"/>
  </si>
  <si>
    <t>アクセス権設定時の粒度が不足していないか、より細かな単位でアクセス権設定できるているか確認すること。</t>
    <rPh sb="4" eb="5">
      <t>ケン</t>
    </rPh>
    <rPh sb="5" eb="7">
      <t>セッテイ</t>
    </rPh>
    <rPh sb="7" eb="8">
      <t>ジ</t>
    </rPh>
    <rPh sb="9" eb="11">
      <t>リュウド</t>
    </rPh>
    <rPh sb="12" eb="14">
      <t>フソク</t>
    </rPh>
    <rPh sb="23" eb="24">
      <t>コマ</t>
    </rPh>
    <rPh sb="26" eb="28">
      <t>タンイ</t>
    </rPh>
    <rPh sb="33" eb="34">
      <t>ケン</t>
    </rPh>
    <rPh sb="34" eb="36">
      <t>セッテイ</t>
    </rPh>
    <rPh sb="43" eb="45">
      <t>カクニン</t>
    </rPh>
    <phoneticPr fontId="3"/>
  </si>
  <si>
    <t>Business Logic Errors</t>
    <phoneticPr fontId="4"/>
  </si>
  <si>
    <t>Unverified Ownership</t>
  </si>
  <si>
    <t>The software does not properly verify that a critical resource is owned by the proper entity.</t>
  </si>
  <si>
    <t>重要なリソースが適切なエンティティによって所有されていることを適切に検証していない。</t>
    <phoneticPr fontId="3"/>
  </si>
  <si>
    <t>共通脆弱性対策要件は、「各モードでアクセス可能なデータの明確化」が規定されているが、CWEの「適切なエンティティに所有されているかの検証」については規定していない。</t>
    <rPh sb="0" eb="9">
      <t>キョウツウゼイジャクセイタイサクヨウケン</t>
    </rPh>
    <rPh sb="12" eb="13">
      <t>カク</t>
    </rPh>
    <rPh sb="21" eb="23">
      <t>カノウ</t>
    </rPh>
    <rPh sb="28" eb="31">
      <t>メイカクカ</t>
    </rPh>
    <rPh sb="33" eb="35">
      <t>キテイ</t>
    </rPh>
    <rPh sb="47" eb="49">
      <t>テキセツ</t>
    </rPh>
    <rPh sb="57" eb="59">
      <t>ショユウ</t>
    </rPh>
    <rPh sb="66" eb="68">
      <t>ケンショウ</t>
    </rPh>
    <rPh sb="74" eb="76">
      <t>キテイ</t>
    </rPh>
    <phoneticPr fontId="3"/>
  </si>
  <si>
    <t>重要なリソースを識別し、適切なエンティティにアクセス権を割り当てていることを確認すること。</t>
    <rPh sb="8" eb="10">
      <t>シキベツ</t>
    </rPh>
    <rPh sb="12" eb="14">
      <t>テキセツ</t>
    </rPh>
    <rPh sb="26" eb="27">
      <t>ケン</t>
    </rPh>
    <rPh sb="28" eb="29">
      <t>ワ</t>
    </rPh>
    <rPh sb="30" eb="31">
      <t>ア</t>
    </rPh>
    <rPh sb="38" eb="40">
      <t>カクニン</t>
    </rPh>
    <phoneticPr fontId="3"/>
  </si>
  <si>
    <t>Incorrect Ownership Assignment</t>
  </si>
  <si>
    <t>The software assigns an owner to a resource, but the owner is outside of the intended control sphere.</t>
  </si>
  <si>
    <t>所有者に対して、意図しないリソースに対するアクセス権限を割り当てている。</t>
    <phoneticPr fontId="3"/>
  </si>
  <si>
    <t>共通脆弱性対策要件は、「各モードでアクセス可能なデータの明確化」が規定されているが、CWEの脆弱性における「各所有者に対して適切なリソースを割り当てていること」は規定していない。</t>
    <rPh sb="0" eb="9">
      <t>キョウツウゼイジャクセイタイサクヨウケン</t>
    </rPh>
    <rPh sb="12" eb="13">
      <t>カク</t>
    </rPh>
    <rPh sb="21" eb="23">
      <t>カノウ</t>
    </rPh>
    <rPh sb="28" eb="31">
      <t>メイカクカ</t>
    </rPh>
    <rPh sb="33" eb="35">
      <t>キテイ</t>
    </rPh>
    <rPh sb="46" eb="49">
      <t>ゼイジャクセイ</t>
    </rPh>
    <rPh sb="54" eb="55">
      <t>カク</t>
    </rPh>
    <rPh sb="55" eb="58">
      <t>ショユウシャ</t>
    </rPh>
    <rPh sb="59" eb="60">
      <t>タイ</t>
    </rPh>
    <rPh sb="62" eb="64">
      <t>テキセツ</t>
    </rPh>
    <rPh sb="70" eb="71">
      <t>ワ</t>
    </rPh>
    <rPh sb="72" eb="73">
      <t>ア</t>
    </rPh>
    <rPh sb="81" eb="83">
      <t>キテイ</t>
    </rPh>
    <phoneticPr fontId="3"/>
  </si>
  <si>
    <t>リソースの所有者に、意図しないリソースを割り当てていないことを確認すること。</t>
    <rPh sb="10" eb="12">
      <t>イト</t>
    </rPh>
    <rPh sb="31" eb="33">
      <t>カクニン</t>
    </rPh>
    <phoneticPr fontId="3"/>
  </si>
  <si>
    <t>Allocation of Resources Without Limits or Throttling</t>
  </si>
  <si>
    <t>The software allocates a reusable resource or group of resources on behalf of an actor without imposing any restrictions on the size or number of resources that can be allocated, in violation of the intended security policy for that actor.</t>
  </si>
  <si>
    <t>アクタに対するセキュリティポリシーが存在するに違反しているにも関わらず、
アクタへのリソース割り当て機能が、割り当て可能なリソースのサイズ・数に制限を課すことなく、以下を割り当てている。
・再利用可能なリソース
・再利用可能なリソースのグループ</t>
    <phoneticPr fontId="3"/>
  </si>
  <si>
    <t>Premature Release of Resource During Expected Lifetime</t>
  </si>
  <si>
    <t>The program releases a resource that is still intended to be used by the program itself or another actor.</t>
  </si>
  <si>
    <t>プログラムが、使用予定のリソースを早期に解放してしまう。</t>
    <phoneticPr fontId="3"/>
  </si>
  <si>
    <t>Improper Enforcement of a Single, Unique Action</t>
  </si>
  <si>
    <t>The software requires that an actor should only be able to perform an action once, or to have only one unique action, but the software does not enforce or improperly enforces this restriction.</t>
  </si>
  <si>
    <t>特定のアクションを一度しか実行できないようにすることが要求されている機能において、ソフトウェアはこの制限を強制しない。または不適切に強制している。</t>
    <phoneticPr fontId="3"/>
  </si>
  <si>
    <t>Improper Enforcement of Behavioral Workflow</t>
  </si>
  <si>
    <t>The software supports a session in which more than one behavior must be performed by an actor, but it does not properly ensure that the actor performs the behaviors in the required sequence.</t>
  </si>
  <si>
    <t>アクタが複数のステップを実行する処理において、予期しない順序での操作や、手順の省略等、アクタが取り得るすべての処理が考慮されていない。</t>
    <phoneticPr fontId="3"/>
  </si>
  <si>
    <t>Permission Issues</t>
    <phoneticPr fontId="4"/>
  </si>
  <si>
    <t>Incorrect Default Permissions</t>
  </si>
  <si>
    <t>During installation, installed file permissions are set to allow anyone to modify those files.</t>
  </si>
  <si>
    <t>デフォルトの権限が正しく設定されておらず、インストール時に、ファイルのパーミッションが誰でも変更できるように設定される。</t>
    <phoneticPr fontId="3"/>
  </si>
  <si>
    <t>VULCMN_02200</t>
  </si>
  <si>
    <t>共通脆弱性対策要件は、デフォルトのパーミッションを規定しているが、CWEは、「インストール時を含め、デフォルトのパーミッションを正しく設定すること」について述べている。「インストール時の権限」については言及していないため。</t>
    <rPh sb="45" eb="46">
      <t>ジ</t>
    </rPh>
    <rPh sb="47" eb="48">
      <t>フク</t>
    </rPh>
    <rPh sb="91" eb="92">
      <t>ジ</t>
    </rPh>
    <rPh sb="93" eb="95">
      <t>ケンゲン</t>
    </rPh>
    <phoneticPr fontId="3"/>
  </si>
  <si>
    <t>インストールしたファイルに対して適切な権限を設定していることを確認すること。</t>
    <rPh sb="13" eb="14">
      <t>タイ</t>
    </rPh>
    <rPh sb="16" eb="18">
      <t>テキセツ</t>
    </rPh>
    <rPh sb="19" eb="21">
      <t>ケンゲン</t>
    </rPh>
    <rPh sb="22" eb="24">
      <t>セッテイ</t>
    </rPh>
    <rPh sb="31" eb="33">
      <t>カクニン</t>
    </rPh>
    <phoneticPr fontId="3"/>
  </si>
  <si>
    <t>VULCMN_03700</t>
    <phoneticPr fontId="3"/>
  </si>
  <si>
    <t>OSが3rdPartyアプリまたはセキュリティ要求が満足できないアプリΔ10に対し付与するデータ/機能へのアクセス権（Read/Write/Execute)はユーザが許可したものに限定すること</t>
    <phoneticPr fontId="3"/>
  </si>
  <si>
    <t>共通脆弱性対策要件は、アプリのインストール時の権限に対する要件であるが、CWEは、ファイルのインストールが対象である。</t>
    <rPh sb="21" eb="22">
      <t>ジ</t>
    </rPh>
    <rPh sb="23" eb="25">
      <t>ケンゲン</t>
    </rPh>
    <rPh sb="26" eb="27">
      <t>タイ</t>
    </rPh>
    <rPh sb="29" eb="31">
      <t>ヨウケン</t>
    </rPh>
    <rPh sb="53" eb="55">
      <t>タイショウ</t>
    </rPh>
    <phoneticPr fontId="3"/>
  </si>
  <si>
    <t>ライブラリやデバイスファイルなどインストール後のファイルに適切な権限が設定されることを確認すること。</t>
    <rPh sb="22" eb="23">
      <t>ゴ</t>
    </rPh>
    <rPh sb="29" eb="31">
      <t>テキセツ</t>
    </rPh>
    <rPh sb="32" eb="34">
      <t>ケンゲン</t>
    </rPh>
    <rPh sb="35" eb="37">
      <t>セッテイ</t>
    </rPh>
    <rPh sb="43" eb="45">
      <t>カクニン</t>
    </rPh>
    <phoneticPr fontId="3"/>
  </si>
  <si>
    <t>Insecure Inherited Permissions</t>
  </si>
  <si>
    <t>A product defines a set of insecure permissions that are inherited by objects that are created by the program.</t>
  </si>
  <si>
    <t>プログラムによって作成されたオブジェクトに対して、安全ではないパーミッションが継承されている。</t>
    <phoneticPr fontId="3"/>
  </si>
  <si>
    <t>共通脆弱性対策要件は、デフォルトのパーミッションを規定しているが、CWEは、「プログラムで作成されたオブジェクトに、パーミッションが継承される」ことを要件としている。</t>
    <rPh sb="45" eb="47">
      <t>サクセイ</t>
    </rPh>
    <rPh sb="66" eb="68">
      <t>ケイショウ</t>
    </rPh>
    <rPh sb="75" eb="77">
      <t>ヨウケン</t>
    </rPh>
    <phoneticPr fontId="3"/>
  </si>
  <si>
    <t>プログラムによって作成されたオブジェクトに適切な権限を設定していることを確認すること。</t>
    <rPh sb="9" eb="11">
      <t>サクセイ</t>
    </rPh>
    <rPh sb="21" eb="23">
      <t>テキセツ</t>
    </rPh>
    <rPh sb="24" eb="26">
      <t>ケンゲン</t>
    </rPh>
    <rPh sb="27" eb="29">
      <t>セッテイ</t>
    </rPh>
    <rPh sb="36" eb="38">
      <t>カクニン</t>
    </rPh>
    <phoneticPr fontId="3"/>
  </si>
  <si>
    <t>Insecure Preserved Inherited Permissions</t>
  </si>
  <si>
    <t>A product inherits a set of insecure permissions for an object, e.g. when copying from an archive file, without user awareness or involvement.</t>
  </si>
  <si>
    <t>パーミッションが高く設定されたオブジェクトのコピー、復元、共有処理において、そのパーミッションを保持したままオブジェクトをコピーしている。</t>
    <phoneticPr fontId="3"/>
  </si>
  <si>
    <t>Incorrect Execution-Assigned Permissions</t>
  </si>
  <si>
    <t>While it is executing, the software sets the permissions of an object in a way that violates the intended permissions that have been specified by the user.</t>
  </si>
  <si>
    <t>オブジェクトに対するパーミッション設定処理において、ユーザが意図したパーミッション以上にオブジェクトのパーミッションを与える。</t>
    <phoneticPr fontId="3"/>
  </si>
  <si>
    <t>共通脆弱性対策要件は、ファイルのパーミッションを規定しているが、CWEは、「オブジェクトのパーミッションを正しく設定すること」について述べている。CWEの「オブジェクト」という表現の方が対象が広い。</t>
    <rPh sb="88" eb="90">
      <t>ヒョウゲン</t>
    </rPh>
    <rPh sb="91" eb="92">
      <t>ホウ</t>
    </rPh>
    <rPh sb="93" eb="95">
      <t>タイショウ</t>
    </rPh>
    <rPh sb="96" eb="97">
      <t>ヒロ</t>
    </rPh>
    <phoneticPr fontId="3"/>
  </si>
  <si>
    <t>ファイルやディレクトリ以外のオブジェクトの権限設定の際に、意図した以上に権限を割り当てていないことを確認する。</t>
    <rPh sb="11" eb="13">
      <t>イガイ</t>
    </rPh>
    <rPh sb="21" eb="23">
      <t>ケンゲン</t>
    </rPh>
    <rPh sb="23" eb="25">
      <t>セッテイ</t>
    </rPh>
    <rPh sb="26" eb="27">
      <t>サイ</t>
    </rPh>
    <rPh sb="29" eb="31">
      <t>イト</t>
    </rPh>
    <rPh sb="33" eb="35">
      <t>イジョウ</t>
    </rPh>
    <rPh sb="36" eb="38">
      <t>ケンゲン</t>
    </rPh>
    <rPh sb="39" eb="40">
      <t>ワ</t>
    </rPh>
    <rPh sb="41" eb="42">
      <t>ア</t>
    </rPh>
    <rPh sb="50" eb="52">
      <t>カクニン</t>
    </rPh>
    <phoneticPr fontId="3"/>
  </si>
  <si>
    <t>Improper Handling of Insufficient Permissions or Privileges</t>
  </si>
  <si>
    <t>The application does not handle or incorrectly handles when it has insufficient privileges to access resources or functionality as specified by their permissions. This may cause it to follow unexpected code paths that may leave the application in an invalid state.</t>
  </si>
  <si>
    <t>指定されたリソースや機能にアクセスするための権限が不十分なため、処理を行わない、または不適切に処理する。</t>
    <phoneticPr fontId="3"/>
  </si>
  <si>
    <t>Improper Preservation of Permissions</t>
  </si>
  <si>
    <t xml:space="preserve">The software does not preserve permissions or incorrectly preserves permissions when copying, restoring, or sharing objects, which can cause them to have less restrictive permissions than intended.
</t>
  </si>
  <si>
    <t>パーミッションが低く設定されたオブジェクトのコピー、復元、共有処理において、パーミッションを保持していない、または不適切に保持している。</t>
    <phoneticPr fontId="3"/>
  </si>
  <si>
    <t>Exposed Unsafe ActiveX Method</t>
  </si>
  <si>
    <t>An ActiveX control is intended for use in a web browser, but it exposes dangerous methods that perform actions that are outside of the browser's security model (e.g. the zone or domain).</t>
  </si>
  <si>
    <t>Webブラウザ上で使用することを目的としたActiveXを有している。しかし、ブラウザのセキュリティ範囲外から外れた動作が実行できるメソッドを公開している。</t>
    <phoneticPr fontId="3"/>
  </si>
  <si>
    <t>Critical Data Element Declared Public</t>
  </si>
  <si>
    <t>The software declares a critical variable, field, or member to be public when intended security policy requires it to be private.</t>
  </si>
  <si>
    <t>セキュリティポリシーがプライベートであることを要求しているにも関わらず、重要な変数、フィールド、またはメンバをパブリックで宣言している。</t>
    <phoneticPr fontId="3"/>
  </si>
  <si>
    <t>Indirect</t>
  </si>
  <si>
    <t>Access to Critical Private Variable via Public Method</t>
  </si>
  <si>
    <t>The software defines a public method that reads or modifies a private variable.</t>
  </si>
  <si>
    <t>プライベート変数の読み込みや変更が可能な、パブリックメソッドを定義している。</t>
    <phoneticPr fontId="3"/>
  </si>
  <si>
    <t>Privilege Issues</t>
    <phoneticPr fontId="4"/>
  </si>
  <si>
    <t>Creation of chroot Jail Without Changing Working Directory</t>
  </si>
  <si>
    <t>The program uses the chroot() system call to create a jail, but does not change the working directory afterward. This does not prevent access to files outside of the jail.</t>
  </si>
  <si>
    <t>chroot()を用いて"監獄"を作成している。しかし、作業ディレクトリを変更していない。</t>
    <phoneticPr fontId="3"/>
  </si>
  <si>
    <t>Execution with Unnecessary Privileges</t>
  </si>
  <si>
    <t>The software performs an operation at a privilege level that is higher than the minimum level required, which creates new weaknesses or amplifies the consequences of other weaknesses.</t>
  </si>
  <si>
    <t>必要最小限のレベルよりも高い特権レベルで操作を行っている。</t>
    <phoneticPr fontId="3"/>
  </si>
  <si>
    <t>VULCMN_02300</t>
    <phoneticPr fontId="3"/>
  </si>
  <si>
    <t>【差異なし】
CWE/共通脆弱性対策要件ともに、特権の管理について述べている。しかし、CWEの脆弱性では「より高い特権レベル」と記載されており、共通脆弱性対策要件における「特権モード、ユーザモードの厳密な管理」で対応できるため。</t>
    <rPh sb="11" eb="18">
      <t>キョウツウゼイジャクセイタイサク</t>
    </rPh>
    <rPh sb="18" eb="20">
      <t>ヨウケン</t>
    </rPh>
    <rPh sb="27" eb="29">
      <t>カンリ</t>
    </rPh>
    <rPh sb="33" eb="34">
      <t>ノ</t>
    </rPh>
    <rPh sb="47" eb="50">
      <t>ゼイジャクセイ</t>
    </rPh>
    <rPh sb="55" eb="56">
      <t>タカ</t>
    </rPh>
    <rPh sb="57" eb="59">
      <t>トッケン</t>
    </rPh>
    <rPh sb="64" eb="66">
      <t>キサイ</t>
    </rPh>
    <rPh sb="72" eb="81">
      <t>キョウツウゼイジャクセイタイサクヨウケン</t>
    </rPh>
    <rPh sb="86" eb="88">
      <t>トッケン</t>
    </rPh>
    <rPh sb="99" eb="101">
      <t>ゲンミツ</t>
    </rPh>
    <rPh sb="102" eb="104">
      <t>カンリ</t>
    </rPh>
    <rPh sb="106" eb="108">
      <t>タイオウ</t>
    </rPh>
    <phoneticPr fontId="3"/>
  </si>
  <si>
    <t>Incorrect Privilege Assignment</t>
  </si>
  <si>
    <t>A product incorrectly assigns a privilege to a particular actor, creating an unintended sphere of control for that actor.</t>
  </si>
  <si>
    <t>本来、特権を割り当てるべきではない特定のアクタに、誤って特権を割り当てている。</t>
    <phoneticPr fontId="3"/>
  </si>
  <si>
    <t>【差異なし】
CWE/共通脆弱性対策要件ともに、特権の管理について述べているため。</t>
    <rPh sb="11" eb="18">
      <t>キョウツウゼイジャクセイタイサク</t>
    </rPh>
    <rPh sb="18" eb="20">
      <t>ヨウケン</t>
    </rPh>
    <rPh sb="27" eb="29">
      <t>カンリ</t>
    </rPh>
    <rPh sb="33" eb="34">
      <t>ノ</t>
    </rPh>
    <phoneticPr fontId="3"/>
  </si>
  <si>
    <t>Privilege Defined With Unsafe Actions</t>
  </si>
  <si>
    <t>A particular privilege, role, capability, or right can be used to perform unsafe actions that were not intended, even when it is assigned to the correct entity.</t>
  </si>
  <si>
    <t>特権、役割、能力の割り当てにおいて、特定の特権、役割、能力が正しいエンティティに割り当てられている場合においても、意図されていない安全でないアクションに使用される。</t>
    <rPh sb="76" eb="78">
      <t>シヨウ</t>
    </rPh>
    <phoneticPr fontId="3"/>
  </si>
  <si>
    <t>共通脆弱性対策要件は、権限設定は正しくすることを規定しているが、CWEは、「正しい特権の割り当てをしても、予期せぬ動作が実行可能である」ことについて述べている。</t>
    <rPh sb="0" eb="2">
      <t>キョウツウ</t>
    </rPh>
    <rPh sb="2" eb="5">
      <t>ゼイジャクセイ</t>
    </rPh>
    <rPh sb="5" eb="7">
      <t>タイサク</t>
    </rPh>
    <rPh sb="7" eb="9">
      <t>ヨウケン</t>
    </rPh>
    <rPh sb="11" eb="13">
      <t>ケンゲン</t>
    </rPh>
    <rPh sb="13" eb="15">
      <t>セッテイ</t>
    </rPh>
    <rPh sb="16" eb="17">
      <t>タダ</t>
    </rPh>
    <rPh sb="24" eb="26">
      <t>キテイ</t>
    </rPh>
    <rPh sb="38" eb="39">
      <t>タダ</t>
    </rPh>
    <rPh sb="41" eb="43">
      <t>トッケン</t>
    </rPh>
    <rPh sb="44" eb="45">
      <t>ワ</t>
    </rPh>
    <rPh sb="46" eb="47">
      <t>ア</t>
    </rPh>
    <rPh sb="53" eb="55">
      <t>ヨキ</t>
    </rPh>
    <rPh sb="57" eb="59">
      <t>ドウサ</t>
    </rPh>
    <rPh sb="60" eb="62">
      <t>ジッコウ</t>
    </rPh>
    <rPh sb="62" eb="64">
      <t>カノウ</t>
    </rPh>
    <phoneticPr fontId="3"/>
  </si>
  <si>
    <t>リソースへのアクセス権が、意図通りに設定されていることを確認すること。</t>
    <rPh sb="10" eb="11">
      <t>ケン</t>
    </rPh>
    <rPh sb="18" eb="20">
      <t>セッテイ</t>
    </rPh>
    <phoneticPr fontId="3"/>
  </si>
  <si>
    <t>Privilege Chaining</t>
  </si>
  <si>
    <t>Two distinct privileges, roles, capabilities, or rights can be combined in a way that allows an entity to perform unsafe actions that would not be allowed without that combination.</t>
  </si>
  <si>
    <t>特権、役割、能力の割り当てにおいて、2つの異なる特権、役割、能力が組み合わさることで、エンティティが意図されていない安全でないアクションを実行できる場合がある。</t>
    <phoneticPr fontId="3"/>
  </si>
  <si>
    <t>Privilege Context Switching Error</t>
  </si>
  <si>
    <t>The software does not properly manage privileges while it is switching between different contexts that have different privileges or spheres of control.</t>
  </si>
  <si>
    <t>特権管理において、特権や制御範囲が異なるコンテキストを切り替えている間、特権を適切に管理していない。</t>
    <phoneticPr fontId="3"/>
  </si>
  <si>
    <t>Least Privilege Violation</t>
  </si>
  <si>
    <t>The elevated privilege level required to perform operations such as chroot() should be dropped immediately after the operation is performed.</t>
  </si>
  <si>
    <t>chroot() のような操作を実行するために必要な特権を、操作を実行した直後に削除していない。</t>
    <phoneticPr fontId="3"/>
  </si>
  <si>
    <t>Improper Check for Dropped Privileges</t>
  </si>
  <si>
    <t>The software attempts to drop privileges but does not check or incorrectly checks to see if the drop succeeded.</t>
  </si>
  <si>
    <t>特権削除を行う。しかし、成功したかどうかを確認しない、または不適切に確認している。</t>
    <phoneticPr fontId="3"/>
  </si>
  <si>
    <t>Improper Handling of Insufficient Privileges</t>
  </si>
  <si>
    <t>The software does not handle or incorrectly handles when it has insufficient privileges to perform an operation, leading to resultant weaknesses.</t>
  </si>
  <si>
    <t xml:space="preserve">操作を実行するための権限が不十分なため、処理を行わない、または不適切に処理する。
</t>
    <phoneticPr fontId="3"/>
  </si>
  <si>
    <t>Trust Boundary Violation</t>
  </si>
  <si>
    <t>The product mixes trusted and untrusted data in the same data structure or structured message.</t>
  </si>
  <si>
    <t>信頼されたデータと信頼されていないデータを、同じデータ構造または構造化されたメッセージに混在させている。</t>
    <phoneticPr fontId="3"/>
  </si>
  <si>
    <t>clone() Method Without super.clone()</t>
  </si>
  <si>
    <t>The software contains a clone() method that does not call super.clone() to obtain the new object.</t>
  </si>
  <si>
    <t>clone()メソッドの実装において、super.clone()を呼び出していない。</t>
    <phoneticPr fontId="3"/>
  </si>
  <si>
    <t>Incorrect Use of Privileged APIs</t>
  </si>
  <si>
    <t>The application does not conform to the API requirements for a function call that requires extra privileges. This could allow attackers to gain privileges by causing the function to be called incorrectly.</t>
  </si>
  <si>
    <t>特権APIの呼び出しにおいて、特権APIの呼び出し要件に準拠していない。</t>
    <phoneticPr fontId="3"/>
  </si>
  <si>
    <t>Privilege Separation and Access Control Issues</t>
    <phoneticPr fontId="4"/>
  </si>
  <si>
    <t>Unintended Proxy or Intermediary ('Confused Deputy')</t>
  </si>
  <si>
    <t>The product receives a request, message, or directive from an upstream component, but the product does not sufficiently preserve the original source of the request before forwarding the request to an external actor that is outside of the product's control sphere. This causes the product to appear to be the source of the request, leading it to act as a proxy or other intermediary between the upstream component and the external actor.</t>
  </si>
  <si>
    <t>上流コンポーネントからのリクエスト、メッセージ、または命令を受信し、製品の制御領域外の外部アクタにリクエストを転送する処理において、リクエストを送信する際、製品がリクエストのソースであるように見え、アップストリームコンポーネントと外部アクターの間のプロキシまたはその他の仲介者として機能する。上流コンポーネントの送信者情報を保持しない場合、不正なアクセス制御が可能になる可能性がある。</t>
    <phoneticPr fontId="3"/>
  </si>
  <si>
    <t>Improper Isolation of Shared Resources on System-on-a-Chip (SoC)</t>
  </si>
  <si>
    <t>The product does not properly isolate shared resources between trusted and untrusted agents.</t>
  </si>
  <si>
    <t>信頼されたエージェントと信頼されていないエージェントの間で共有リソースを適切に分離していない。</t>
    <phoneticPr fontId="3"/>
  </si>
  <si>
    <t>System-on-Chip (SoC) Using Components without Unique, Immutable Identifiers</t>
  </si>
  <si>
    <t>The System-on-Chip (SoC) does not have unique, immutable identifiers for each of its components.</t>
  </si>
  <si>
    <t>SoCが各コンポーネント(IP)に対して一意で不変のIDを持たない。また、IDがセキュリティで保護されていない場合、トランザクションのルーティングやリセット、機密情報の漏洩、特定のアクションのなりすましされる可能性がある。</t>
    <phoneticPr fontId="3"/>
  </si>
  <si>
    <t>Inclusion of Undocumented Features or Chicken Bits</t>
  </si>
  <si>
    <t>The device includes chicken bits or undocumented features that can create entry points for unauthorized actors.</t>
  </si>
  <si>
    <t>デバイスにチキンビットや文書に定義されていない機能が含まれている。</t>
    <phoneticPr fontId="3"/>
  </si>
  <si>
    <t>Improper Handling of Overlap Between Protected Memory Ranges</t>
  </si>
  <si>
    <t>The product allows address regions to overlap, which can result in the bypassing of intended memory protection.</t>
  </si>
  <si>
    <t>アドレス領域が重なることで、意図したメモリ保護がバイパスされる可能性がある。メモリ保護ユニット（MPU）の、メモリ領域とアクセス制御ポリシーの処理に誤りがあると、より低い権限で実行されるソフトウェアが、より高い権限で実行されるメモリ領域と重複している場合、攻撃者が権限昇格を利用できる可能性がある。</t>
    <phoneticPr fontId="3"/>
  </si>
  <si>
    <t>Register Interface Allows Software Access to Sensitive Data or Security Settings</t>
  </si>
  <si>
    <t>Memory-mapped registers provide access to hardware functionality from software and if not properly secured can result in loss of confidentiality and integrity.</t>
  </si>
  <si>
    <t>ハードウェア機能へのアクセスを提供するレジスタ制御において、メモリマップされたレジスタを介して、ソフトウェアからハードウェア機能へのアクセスを提供するが、それらのレジスタが適切に保護されていない。</t>
    <phoneticPr fontId="3"/>
  </si>
  <si>
    <t>Policy Uses Obsolete Encoding</t>
  </si>
  <si>
    <t>The product uses an obsolete encoding mechanism to implement access controls.</t>
  </si>
  <si>
    <t>アクセス制御において、古いポリシーエンコード機構を使用しているため、アクセス制御が適切に機能しない。
古いまたは、信頼できないポリシーエンコード機構を使用していないことを確認すること。</t>
    <phoneticPr fontId="3"/>
  </si>
  <si>
    <t>Policy Privileges are not Assigned Consistently Between Control and Data Agents</t>
  </si>
  <si>
    <t>The product's hardware-enforced access control for a particular resource improperly accounts for privilege discrepancies between control and write policies.</t>
  </si>
  <si>
    <t>リソースに対するハードウェアによるアクセス制御において、特定のリソースに対するハードウェアによる不適切アクセス制御が、制御ポリシーと書込みポリシー間の権限不一致を引き起こす。システムが複数レベルのポリシーを実装している場合、制御ポリシーにより、リソースへの直接アクセスと、ポリシー自体の変更が許可される場合がある。</t>
    <phoneticPr fontId="3"/>
  </si>
  <si>
    <t>Access Control Check Implemented After Asset is Accessed</t>
  </si>
  <si>
    <t>A product's hardware-based access control check occurs after the asset has been accessed.</t>
  </si>
  <si>
    <t>製品のハードウェアベースのアクセス制御チェックが、資産にアクセスする前に行われない。</t>
    <phoneticPr fontId="3"/>
  </si>
  <si>
    <t>Insecure Security Identifier Mechanism</t>
  </si>
  <si>
    <t>The System-on-Chip (SoC) implements a Security Identifier mechanism to differentiate what actions are allowed or disallowed when a transaction originates from an entity. However, the Security Identifiers are not correctly implemented.</t>
  </si>
  <si>
    <t>トランザクション処理において、エンティティからトランザクションが発信された際、どのようなアクションが許可されているか、または許可されていないかを区別するために、セキュリティ識別子のメカニズムをSoCが実装しているが、セキュリティ識別子が適切に実装されていない。</t>
    <phoneticPr fontId="3"/>
  </si>
  <si>
    <t>Missing Protection Mechanism for Alternate Hardware Interface</t>
  </si>
  <si>
    <t>The lack of protections on alternate paths to access control-protected assets (such as unprotected shadow registers and other external facing unguarded interfaces) allows an attacker to bypass existing protections to the asset that are only performed against the primary path.</t>
  </si>
  <si>
    <t>チップ内の資産へのアクセス制御において、アクセス制御で保護された資産への代替パスに対する保護がない。</t>
    <phoneticPr fontId="3"/>
  </si>
  <si>
    <t>Missing Security Identifier</t>
  </si>
  <si>
    <t>The product implements a security identifier mechanism to differentiate what actions are allowed or disallowed when a transaction originates from an entity. A transaction is sent without a security identifier.</t>
  </si>
  <si>
    <t>トランザクション処理において、エンティティからトランザクションを発信された際、どのようなアクションが許可されているか識別するため、セキュリティ識別子の仕組みを実装しているが、トランザクションはセキュリティ識別子なしで送信される。</t>
    <phoneticPr fontId="3"/>
  </si>
  <si>
    <t>Non-Transparent Sharing of Microarchitectural Resources</t>
  </si>
  <si>
    <t>Hardware structures shared across execution contexts (e.g., caches and branch predictors) can violate the expected architecture isolation between contexts.</t>
  </si>
  <si>
    <t>実行コンテキスト間で共有されるハードウェア構造（キャッシュや分岐予測器等）において、ハードウェア構造がコンテキスト間で期待されるアーキテクチャの分離ポリシーに違反する可能性がある。</t>
    <phoneticPr fontId="3"/>
  </si>
  <si>
    <t>Missing Write Protection for Parametric Data Values</t>
  </si>
  <si>
    <t>The device does not write-protect the parametric data values for sensors that scale the sensor value, allowing untrusted software to manipulate the apparent result and potentially damage hardware or cause operational failure.</t>
  </si>
  <si>
    <t>センサ値をスケーリングするために使用している値(パラメトリックデータ)を保護していない。</t>
    <phoneticPr fontId="3"/>
  </si>
  <si>
    <t>Missing Support for Security Features in On-chip Fabrics or Buses</t>
  </si>
  <si>
    <t>On-chip fabrics or buses either do not support or are not configured to support privilege separation or other security features, such as access control.</t>
  </si>
  <si>
    <t>オンチップのファブリックまたはバスが、特権分離やアクセス制御などのセキュリティ機能をサポートしていない。もしくは、サポートするように構成されていない。</t>
    <phoneticPr fontId="3"/>
  </si>
  <si>
    <t>Unauthorized Error Injection Can Degrade Hardware Redundancy</t>
  </si>
  <si>
    <t>An unauthorized agent can inject errors into a redundant block to deprive the system of redundancy or put the system in a degraded operating mode.</t>
  </si>
  <si>
    <t>意図的に設計した冗長ブロックに対して、無許可のユーザがエラーを挿入できる。</t>
    <phoneticPr fontId="3"/>
  </si>
  <si>
    <t>Communication Channel Errors</t>
  </si>
  <si>
    <t>Origin Validation Error</t>
  </si>
  <si>
    <t>The software does not properly verify that the source of data or communication is valid.</t>
  </si>
  <si>
    <t>発信元（データ、通信、発行元など）の妥当性を適切に検証していない。</t>
    <phoneticPr fontId="3"/>
  </si>
  <si>
    <t>Covert Timing Channel</t>
  </si>
  <si>
    <t>Covert timing channels convey information by modulating some aspect of system behavior over time, so that the program receiving the information can observe system behavior and infer protected information.</t>
  </si>
  <si>
    <t>通信機能において、処理に要する時間の差分が測定されることにより、秘密鍵などの機密情報が推定される。</t>
    <phoneticPr fontId="3"/>
  </si>
  <si>
    <t>Unprotected Primary Channel</t>
  </si>
  <si>
    <t>The software uses a primary channel for administration or restricted functionality, but it does not properly protect the channel.</t>
  </si>
  <si>
    <t>通信機能において、管理や機能制限向けに、プライマリチャネルを使用している。しかし、適切に保護していない。</t>
    <phoneticPr fontId="3"/>
  </si>
  <si>
    <t>Unprotected Alternate Channel</t>
  </si>
  <si>
    <t>The software protects a primary channel, but it does not use the same level of protection for an alternate channel.</t>
  </si>
  <si>
    <t>通信機能において、管理や機能制限向けに使用するプライマリチャネルは保護している。しかし、代替チャネルに同等レベルの保護を適用していない。</t>
    <phoneticPr fontId="3"/>
  </si>
  <si>
    <t>Covert Storage Channel</t>
  </si>
  <si>
    <t>A covert storage channel transfers information through the setting of bits by one program and the reading of those bits by another. What distinguishes this case from that of ordinary operation is that the bits are used to convey encoded information.</t>
  </si>
  <si>
    <t>通信機能において、あるプログラムによるビットの設定と、別のプログラムによるそれらのビットの読み取りを通じて情報が漏えいする。</t>
    <phoneticPr fontId="3"/>
  </si>
  <si>
    <t>Improper Enforcement of Message Integrity During Transmission in a Communication Channel</t>
  </si>
  <si>
    <t>The software establishes a communication channel with an endpoint and receives a message from that endpoint, but it does not sufficiently ensure that the message was not modified during transmission.</t>
  </si>
  <si>
    <t xml:space="preserve">エンドポイントと通信チャネルを確立し、そのエンドポイントからメッセージを受信する。この時、通信チャネルを介した際に、メッセージが変更されていないことを確認していない。
</t>
    <phoneticPr fontId="3"/>
  </si>
  <si>
    <t>Improper Verification of Source of a Communication Channel</t>
  </si>
  <si>
    <t>The software establishes a communication channel to handle an incoming request that has been initiated by an actor, but it does not properly verify that the request is coming from the expected origin.</t>
  </si>
  <si>
    <t>アクタによって開始されたリクエストを処理するために通信チャネルを確立する。しかし、期待する発信元からのリクエストであるか適切に検証していない。</t>
    <phoneticPr fontId="3"/>
  </si>
  <si>
    <t>Incorrectly Specified Destination in a Communication Channel</t>
  </si>
  <si>
    <t>The software creates a communication channel to initiate an outgoing request to an actor, but it does not correctly specify the intended destination for that actor.</t>
  </si>
  <si>
    <t>アクタへの発信要求を開始するための通信チャネルを作成するが、その宛先を正しく特定しない。</t>
    <phoneticPr fontId="3"/>
  </si>
  <si>
    <t>User Session Errors</t>
  </si>
  <si>
    <t>Exposure of Data Element to Wrong Session</t>
  </si>
  <si>
    <t>The product does not sufficiently enforce boundaries between the states of different sessions, causing data to be provided to, or used by, the wrong session.</t>
  </si>
  <si>
    <t>異なるセッションにおいて、それらの状態境界を十分に明確化していない。そのため、データが間違ったセッションに提供されたり、使用されたりする。</t>
    <phoneticPr fontId="3"/>
  </si>
  <si>
    <t>Insufficient Session Expiration</t>
  </si>
  <si>
    <t>According to WASC, Insufficient Session Expiration is when a web site permits an attacker to reuse old session credentials or session IDs for authorization.</t>
  </si>
  <si>
    <t>セッションの有効期限が、適切に設定されていない。</t>
    <phoneticPr fontId="3"/>
  </si>
  <si>
    <t>Data Integrity Issues</t>
  </si>
  <si>
    <t>Use of Less Trusted Source</t>
  </si>
  <si>
    <t>The software has two different sources of the same data or information, but it uses the source that has less support for verification, is less trusted, or is less resistant to attack.</t>
  </si>
  <si>
    <t>同じデータに対して、複数の情報源がある。しかし、情報源に対する検証のサポートが少ない、信頼性が低い、または攻撃に弱い情報源を使用している。</t>
    <phoneticPr fontId="3"/>
  </si>
  <si>
    <t>Acceptance of Extraneous Untrusted Data With Trusted Data</t>
  </si>
  <si>
    <t>The software, when processing trusted data, accepts any untrusted data that is also included with the trusted data, treating the untrusted data as if it were trusted.</t>
  </si>
  <si>
    <t>信頼しているデータに含まれる、信頼性の低いデータを受け入れる、または処理する。</t>
    <phoneticPr fontId="3"/>
  </si>
  <si>
    <t>Insufficient Type Distinction</t>
  </si>
  <si>
    <t xml:space="preserve">The software does not properly distinguish between different types of elements in a way that leads to insecure behavior.
</t>
  </si>
  <si>
    <t>異なる種類の要素を適切に区別していない。</t>
    <phoneticPr fontId="3"/>
  </si>
  <si>
    <t>Missing Support for Integrity Check</t>
  </si>
  <si>
    <t>The software uses a transmission protocol that does not include a mechanism for verifying the integrity of the data during transmission, such as a checksum.</t>
  </si>
  <si>
    <t>送信データの完全性を検証する仕組みを持たない通信プロトコルを使用している。
例えば、チェックサムによる改ざんの検知など。</t>
    <phoneticPr fontId="3"/>
  </si>
  <si>
    <t>Improper Validation of Integrity Check Value</t>
  </si>
  <si>
    <t>The software does not validate or incorrectly validates the integrity check values or checksums of a message. This may prevent it from detecting if the data has been modified or corrupted in transmission.</t>
  </si>
  <si>
    <t>メッセージの整合性チェック値やチェックサムを検証しない、または不適切に検証する。</t>
    <phoneticPr fontId="3"/>
  </si>
  <si>
    <t>Download of Code Without Integrity Check</t>
  </si>
  <si>
    <t>The product downloads source code or an executable from a remote location and executes the code without sufficiently verifying the origin and integrity of the code.</t>
  </si>
  <si>
    <t>外部からダウンロードしたコードの出所や完全性を十分に確認せずに実行している。</t>
    <phoneticPr fontId="3"/>
  </si>
  <si>
    <t>VULCMN_01400</t>
  </si>
  <si>
    <t>車載部品外部から受信したプログラムは完全性を確認してから実行すること</t>
    <phoneticPr fontId="3"/>
  </si>
  <si>
    <t>【差異なし】
共通脆弱性対策要件で、外部コードの送信元と完全性を確認しているためため。</t>
    <rPh sb="7" eb="14">
      <t>キョウツウゼイジャクセイタイサク</t>
    </rPh>
    <rPh sb="14" eb="16">
      <t>ヨウケン</t>
    </rPh>
    <rPh sb="24" eb="27">
      <t>ソウシンモト</t>
    </rPh>
    <phoneticPr fontId="3"/>
  </si>
  <si>
    <t>Reliance on Cookies without Validation and Integrity Checking</t>
  </si>
  <si>
    <t>The application relies on the existence or values of cookies when performing security-critical operations, but it does not properly ensure that the setting is valid for the associated user.</t>
  </si>
  <si>
    <t>セキュリティ上の重要な操作がCookie（存在、値など）に依存している。しかし、依存しているCookieの値が、関連するユーザに、真に紐づいているかどうかを、適切に検証していない。</t>
    <phoneticPr fontId="3"/>
  </si>
  <si>
    <t>Reliance on Obfuscation or Encryption of Security-Relevant Inputs without Integrity Checking</t>
  </si>
  <si>
    <t>The software uses obfuscation or encryption of inputs that should not be mutable by an external actor, but the software does not use integrity checks to detect if those inputs have been modified.</t>
  </si>
  <si>
    <t>外部アクタによって変更可能であってはならない入力を難読化・暗号化する。しかし、入力が変更されたかどうかを検出するために整合性チェックを使用していない。</t>
    <phoneticPr fontId="3"/>
  </si>
  <si>
    <t>Inclusion of Functionality from Untrusted Control Sphere</t>
  </si>
  <si>
    <t>The software imports, requires, or includes executable functionality (such as a library) from a source that is outside of the intended control sphere.</t>
  </si>
  <si>
    <t>ソフトウェアが、自身の制御範囲外の実行可能な機能（ライブラリなど）をインポート、要求している。または含んでいる。</t>
    <phoneticPr fontId="3"/>
  </si>
  <si>
    <t>Data Processing Errors</t>
  </si>
  <si>
    <t>Improper Handling of Length Parameter Inconsistency</t>
  </si>
  <si>
    <t>The software parses a formatted message or structure, but it does not handle or incorrectly handles a length field that is inconsistent with the actual length of the associated data.</t>
  </si>
  <si>
    <t>形式的なメッセージや構造体の定義に一致しないデータ長を持つデータを、処理しない。または誤って処理している。</t>
    <phoneticPr fontId="3"/>
  </si>
  <si>
    <t>Improper Handling of Missing Special Element</t>
  </si>
  <si>
    <t>The software receives input from an upstream component, but it does not handle or incorrectly handles when an expected special element is missing.</t>
  </si>
  <si>
    <t>上流コンポーネントからの入力を受信する際、期待される特別な要素が欠落している場合に処理しない、または不適切に処理する。</t>
    <phoneticPr fontId="3"/>
  </si>
  <si>
    <t>Improper Handling of Additional Special Element</t>
  </si>
  <si>
    <t>The software receives input from an upstream component, but it does not handle or incorrectly handles when an additional unexpected special element is provided.</t>
  </si>
  <si>
    <t>上流コンポーネントからの入力を受信する際、予期しない特別な要素が追加されている場合に処理しない、または不適切に処理する。</t>
    <phoneticPr fontId="3"/>
  </si>
  <si>
    <t>Improper Handling of Inconsistent Special Elements</t>
  </si>
  <si>
    <t>The software does not properly handle input in which an inconsistency exists between two or more special characters or reserved words.</t>
  </si>
  <si>
    <t>2つ以上の特殊文字や予約語の間に矛盾が存在する入力を、正しく処理できない。</t>
    <phoneticPr fontId="3"/>
  </si>
  <si>
    <t>Improper Handling of Case Sensitivity</t>
  </si>
  <si>
    <t>The software does not properly account for differences in case sensitivity when accessing or determining the properties of a resource, leading to inconsistent results.</t>
  </si>
  <si>
    <t>入力情報として文字列を扱う処理(アクセス制御やパスワード処理など)において、大文字と小文字を適切に区別していない。</t>
    <phoneticPr fontId="3"/>
  </si>
  <si>
    <t>Collapse of Data into Unsafe Value</t>
  </si>
  <si>
    <t>The software filters data in a way that causes it to be reduced or collapsed into an unsafe value that violates an expected security property.</t>
  </si>
  <si>
    <t>データ処理において、データを”除去”または"折りたたむ(collapse)"ような方法でデータをフィルタリングすることによって、セキュリティ上安全でない値に変換する。</t>
    <phoneticPr fontId="3"/>
  </si>
  <si>
    <t>Overly Restrictive Regular Expression</t>
  </si>
  <si>
    <t>A regular expression is overly restrictive, which prevents dangerous values from being detected.</t>
  </si>
  <si>
    <t>データ処理において、正規表現を意図通り実装できていないため、危険な値を検出することができない。</t>
    <phoneticPr fontId="3"/>
  </si>
  <si>
    <t>Improper Handling of Values</t>
  </si>
  <si>
    <t>The software does not properly handle when the expected number of values for parameters, fields, or arguments is not provided in input, or if those values are undefined.</t>
  </si>
  <si>
    <t>パラメータ、フィールド、または引数に期待される値の数が入力に指定されていない場合、またはそれらの値が未定義の場合、ソフトウェアは適切に処理しない。</t>
    <phoneticPr fontId="3"/>
  </si>
  <si>
    <t>Improper Handling of Parameters</t>
  </si>
  <si>
    <t>The software does not properly handle when the expected number of parameters, fields, or arguments is not provided in input, or if those parameters are undefined.</t>
  </si>
  <si>
    <t>予想される数のパラメーター、フィールド、または引数が入力に指定されていない場合、またはそれらのパラメーターが未定義の場合、ソフトウェアは適切に処理しない。</t>
    <phoneticPr fontId="3"/>
  </si>
  <si>
    <t>Improper Handling of Structural Elements</t>
  </si>
  <si>
    <t xml:space="preserve">The software does not handle or incorrectly handles inputs that are related to complex structures.
</t>
  </si>
  <si>
    <t>複雑な構造に関連する入力を処理しない。または、正しく処理していない。</t>
    <phoneticPr fontId="3"/>
  </si>
  <si>
    <t>Improper Handling of Unexpected Data Type</t>
  </si>
  <si>
    <t>The software does not handle or incorrectly handles when a particular element is not the expected type, e.g. it expects a digit (0-9) but is provided with a letter (A-Z).</t>
  </si>
  <si>
    <t>特定の要素が期待された型ではない場合（例えば、数字(0-9)を期待しているが、文字(A-Z)が提供されている場合等）、処理しない、または不適切に処理する。</t>
    <phoneticPr fontId="3"/>
  </si>
  <si>
    <t>Improper Handling of Highly Compressed Data (Data Amplification)</t>
  </si>
  <si>
    <t>The software does not handle or incorrectly handles a compressed input with a very high compression ratio that produces a large output.</t>
  </si>
  <si>
    <t>解凍時に巨大なデータになる高圧縮のデータが、入力だった場合、
その入力を処理していない、または不適切に処理している。</t>
    <phoneticPr fontId="3"/>
  </si>
  <si>
    <t>Modification of Assumed-Immutable Data (MAID)</t>
  </si>
  <si>
    <t>The software does not properly protect an assumed-immutable element from being modified by an attacker.</t>
  </si>
  <si>
    <t>不変と想定される要素を、攻撃者による改ざんから適切に保護していない。</t>
    <phoneticPr fontId="3"/>
  </si>
  <si>
    <t>External Control of Assumed-Immutable Web Parameter</t>
  </si>
  <si>
    <t>The web application does not sufficiently verify inputs that are assumed to be immutable but are actually externally controllable, such as hidden form fields.</t>
  </si>
  <si>
    <t>Webアプリケーションのデータ入力において、不変と想定しているデータに対する入力を十分に検証していない。</t>
    <phoneticPr fontId="3"/>
  </si>
  <si>
    <t>URL Redirection to Untrusted Site ('Open Redirect')</t>
  </si>
  <si>
    <t>A web application accepts a user-controlled input that specifies a link to an external site, and uses that link in a Redirect. This simplifies phishing attacks.</t>
  </si>
  <si>
    <t>Webアプリケーションが、ユーザ入力の外部サイトへのリンクを受け付けて、リダイレクトしている。</t>
    <phoneticPr fontId="3"/>
  </si>
  <si>
    <t>Improper Restriction of XML External Entity Reference</t>
  </si>
  <si>
    <t>The software processes an XML document that can contain XML entities with URIs that resolve to documents outside of the intended sphere of control, causing the product to embed incorrect documents into its output.</t>
  </si>
  <si>
    <t>XML文書に含まれるXML要素が、制御範囲外の文書へアクセスするURIを持つ場合、
このXML文書の処理によって、不正な文書が埋め込まれた出力を出力する。</t>
    <phoneticPr fontId="3"/>
  </si>
  <si>
    <t>Executable Regular Expression Error</t>
  </si>
  <si>
    <t>The product uses a regular expression that either (1) contains an executable component with user-controlled inputs, or (2) allows a user to enable execution by inserting pattern modifiers.</t>
  </si>
  <si>
    <t>実行可能なコンポーネントにおいて、ユーザ入力として、正規表現および、パターン修飾子を用いた正規表現が使用できる。</t>
    <phoneticPr fontId="3"/>
  </si>
  <si>
    <t>Permissive Regular Expression</t>
  </si>
  <si>
    <t>The product uses a regular expression that does not sufficiently restrict the set of allowed values.</t>
  </si>
  <si>
    <t>データ処理の正規表現において、使用可能な文字列のパターンを制限していない。</t>
    <phoneticPr fontId="3"/>
  </si>
  <si>
    <t>Improper Restriction of Recursive Entity References in DTDs ('XML Entity Expansion')</t>
  </si>
  <si>
    <t>The software uses XML documents and allows their structure to be defined with a Document Type Definition (DTD), but it does not properly control the number of recursive definitions of entities.</t>
  </si>
  <si>
    <t>XML文書にDTDを使用している。しかし、再帰的なエンティティ定義の数を適切に制御していない。</t>
    <phoneticPr fontId="3"/>
  </si>
  <si>
    <t>Comparison of Incompatible Types</t>
  </si>
  <si>
    <t>The software performs a comparison between two entities, but the entities are of different, incompatible types that cannot be guaranteed to provide correct results when they are directly compared.</t>
  </si>
  <si>
    <t>互換性がない型を持つ2つのエンティティを比較している。
そのため、正しい比較結果が得られる保証がない。</t>
    <phoneticPr fontId="3"/>
  </si>
  <si>
    <t>Data Validation Issues</t>
  </si>
  <si>
    <t>Missing XML Validation</t>
  </si>
  <si>
    <t>The software accepts XML from an untrusted source but does not validate the XML against the proper schema.</t>
  </si>
  <si>
    <t>XMLの処理において、信頼されていないソースからのXMLを受け入れる。しかし、適切なスキーマを用いてXMLを検証しない。</t>
    <phoneticPr fontId="3"/>
  </si>
  <si>
    <t>Improper Validation of Array Index</t>
  </si>
  <si>
    <t>The product uses untrusted input when calculating or using an array index, but the product does not validate or incorrectly validates the index to ensure the index references a valid position within the array.</t>
  </si>
  <si>
    <t>配列インデックスの計算または使用時に信頼されていない入力を使用する。しかし、インデックスが配列内の有効な位置を参照していることを検証しない、または不適切に検証している。</t>
    <phoneticPr fontId="3"/>
  </si>
  <si>
    <t>Incorrect Behavior Order: Early Validation</t>
  </si>
  <si>
    <t>The software validates input before applying protection mechanisms that modify the input, which could allow an attacker to bypass the validation via dangerous inputs that only arise after the modification.</t>
  </si>
  <si>
    <t>入力を正規化する保護機構を適用する前に入力を検証している。そのため、攻撃者が、正規化前には検出されないが正規化後に危険性を生じる入力を行い、検証を迂回できる可能性がある。</t>
    <phoneticPr fontId="3"/>
  </si>
  <si>
    <t>Permissive List of Allowed Inputs</t>
  </si>
  <si>
    <t xml:space="preserve">The product implements a protection mechanism that relies on a list of inputs (or properties of inputs) that are explicitly allowed by policy because the inputs are assumed to be safe, but the list is too permissive - that is, it allows an input that is unsafe, leading to resultant weaknesses.
</t>
  </si>
  <si>
    <t>データバリデーション処理において、ポリシーによって明示的に許可されている入力のリスト（またはプロパティ）に依存する保護メカニズムがある。しかし、そのリスト（またはプロパティ）は過剰な許可を与えている。</t>
    <phoneticPr fontId="3"/>
  </si>
  <si>
    <t>Incomplete List of Disallowed Inputs</t>
  </si>
  <si>
    <t>The product implements a protection mechanism that relies on a list of inputs (or properties of inputs) that are not allowed by policy or otherwise require other action to neutralize before additional processing takes place, but the list is incomplete, leading to resultant weaknesses.</t>
  </si>
  <si>
    <t>データバリデーション処理において、入力のリスト（またはプロパティ）に依存する保護メカニズムがある。しかし、そのリスト（またはプロパティ）はポリシーに違反している、または入力を無害化するための追加のアクションを必要とする。</t>
    <phoneticPr fontId="3"/>
  </si>
  <si>
    <t>Unchecked Input for Loop Condition</t>
  </si>
  <si>
    <t>The product does not properly check inputs that are used for loop conditions, potentially leading to a denial of service or other consequences because of excessive looping.</t>
  </si>
  <si>
    <t>ループ条件として使用する入力を適切に検証していない。</t>
    <phoneticPr fontId="3"/>
  </si>
  <si>
    <t>Improper Restriction of Names for Files and Other Resources</t>
  </si>
  <si>
    <t>The application constructs the name of a file or other resource using input from an upstream component, but it does not restrict or incorrectly restricts the resulting name.</t>
  </si>
  <si>
    <t>データ処理において、上流コンポーネントからの入力を使用してファイルやその他のリソースの名前を構築する場合を考える。この時に、結果として得られる名前を制限しない、または不適切に制限する。</t>
    <phoneticPr fontId="3"/>
  </si>
  <si>
    <t>Improper Use of Validation Framework</t>
  </si>
  <si>
    <t>The application does not use, or incorrectly uses, an input validation framework that is provided by the source language or an independent library.</t>
  </si>
  <si>
    <t>ソース言語や独立したライブラリで提供されている入力検証フレームワークを使用していない、または不適切に使用している。</t>
    <phoneticPr fontId="3"/>
  </si>
  <si>
    <t>Data Neutralization Issues</t>
  </si>
  <si>
    <t>Improper Neutralization of Equivalent Special Elements</t>
  </si>
  <si>
    <t>The software properly neutralizes certain special elements, but it improperly neutralizes equivalent special elements.</t>
  </si>
  <si>
    <t>入力データの無害化処理において、特定の特殊要素を適切に無害化する。しかし、同等の特殊要素を適切に無害化しない。</t>
    <phoneticPr fontId="3"/>
  </si>
  <si>
    <t>Improper Neutralization of Special Elements used in an OS Command ('OS Command Injection')</t>
  </si>
  <si>
    <t>The software constructs all or part of an OS command using externally-influenced input from an upstream component, but it does not neutralize or incorrectly neutralizes special elements that could modify the intended OS command when it is sent to a downstream component.</t>
  </si>
  <si>
    <t>外部入力の影響を受ける入力を用いて、OSコマンド全体もしくは一部を作成する際に、コマンドの内容を変更できる特殊要素を無効化していない。もしくは、適切な無効化をしていない。</t>
    <phoneticPr fontId="3"/>
  </si>
  <si>
    <t>Improper Neutralization of Input During Web Page Generation ('Cross-site Scripting')</t>
  </si>
  <si>
    <t>The software does not neutralize or incorrectly neutralizes user-controllable input before it is placed in output that is used as a web page that is served to other users.</t>
  </si>
  <si>
    <t>他のユーザに提供されるWebページとして出力される前に、ユーザが制御可能な入力を無害化しない、または適切に無害化しない。</t>
    <phoneticPr fontId="3"/>
  </si>
  <si>
    <t>Improper Neutralization of Argument Delimiters in a Command ('Argument Injection')</t>
  </si>
  <si>
    <t>The software constructs a string for a command to executed by a separate component in another control sphere, but it does not properly delimit the intended arguments, options, or switches within that command string.</t>
  </si>
  <si>
    <t>別の制御領域内の、別のコンポーネントが実行するコマンド文字列を作成する場合を考える。この時に、そのコマンド文字列内の意図した引数、オプション、または制御文を適切に区切っていない。</t>
    <phoneticPr fontId="3"/>
  </si>
  <si>
    <t>Improper Neutralization of Special Elements used in an SQL Command ('SQL Injection')</t>
  </si>
  <si>
    <t>The software constructs all or part of an SQL command using externally-influenced input from an upstream component, but it does not neutralize or incorrectly neutralizes special elements that could modify the intended SQL command when it is sent to a downstream component.</t>
  </si>
  <si>
    <t>外部からの影響を受けた上流コンポーネントからの入力を使用し、SQLコマンドの全部または一部を構築する場合を考える。この時に、SQLコマンドが下流コンポーネントに送信されたときにコマンドの内容を変更する可能性のある特別な要素を無害化しない、または適切に無害化しない。</t>
    <phoneticPr fontId="3"/>
  </si>
  <si>
    <t>Improper Neutralization of Special Elements used in an LDAP Query ('LDAP Injection')</t>
  </si>
  <si>
    <t>The software constructs all or part of an LDAP query using externally-influenced input from an upstream component, but it does not neutralize or incorrectly neutralizes special elements that could modify the intended LDAP query when it is sent to a downstream component.</t>
  </si>
  <si>
    <t>LDAPコマンドの構築処理において、外部からの影響を受けた上流コンポーネントからの入力を使用し、LDAPコマンドの全部または一部を構築する場合を考える。この時に、LDAPコマンドが下流コンポーネントに送信されたときにコマンドの内容を変更する可能性のある特別な要素を無害化しない、または適切に無害化しない。</t>
    <phoneticPr fontId="3"/>
  </si>
  <si>
    <t>XML Injection (aka Blind XPath Injection)</t>
  </si>
  <si>
    <t>The software does not properly neutralize special elements that are used in XML, allowing attackers to modify the syntax, content, or commands of the XML before it is processed by an end system.</t>
  </si>
  <si>
    <t xml:space="preserve">XMLを使用する処理において、XMLで使用される特別な要素を適切に無害化していない。
</t>
    <phoneticPr fontId="3"/>
  </si>
  <si>
    <t>Improper Neutralization of CRLF Sequences ('CRLF Injection')</t>
  </si>
  <si>
    <t>The software uses CRLF (carriage return line feeds) as a special element, e.g. to separate lines or records, but it does not neutralize or incorrectly neutralizes CRLF sequences from inputs.</t>
  </si>
  <si>
    <t xml:space="preserve">入力からCRLFを無害化しない、または適切に無害化しない。
</t>
    <phoneticPr fontId="3"/>
  </si>
  <si>
    <t>Improper Control of Generation of Code ('Code Injection')</t>
  </si>
  <si>
    <t>The software constructs all or part of a code segment using externally-influenced input from an upstream component, but it does not neutralize or incorrectly neutralizes special elements that could modify the syntax or behavior of the intended code segment.</t>
  </si>
  <si>
    <t>外部入力を用いてコード、コマンドを構築する処理において、外部からの影響を受けた上流コンポーネントからの入力を使用してコード、コマンドの全部または一部を構築する場合を考える。この時に、コード、コマンドの構文や動作を変更する可能性のある特別な要素を無害化しない、または適切に無害化しない。</t>
    <phoneticPr fontId="3"/>
  </si>
  <si>
    <t>Improper Neutralization of Directives in Statically Saved Code ('Static Code Injection')</t>
  </si>
  <si>
    <t>The software receives input from an upstream component, but it does not neutralize or incorrectly neutralizes code syntax before inserting the input into an executable resource, such as a library, configuration file, or template.</t>
  </si>
  <si>
    <t>データ処理において、上流コンポーネントからの入力を受け取る場合を考える。この時に、ライブラリ、構成ファイル、テンプレートなどの実行可能リソースに入力する前にコード構文を無害化しない、または適切に無害化しない。</t>
  </si>
  <si>
    <t>Improper Output Neutralization for Logs</t>
  </si>
  <si>
    <t>The software does not neutralize or incorrectly neutralizes output that is written to logs.</t>
  </si>
  <si>
    <t>監査・ログ機能が、他コンポーネントから書き込まれたログ情報を以下のように扱う。
　・無効化の必要がある。しかし、誤って有効化している。
　・無効化している。しかし、無効化の仕方が間違っている。</t>
  </si>
  <si>
    <t>Improper Neutralization of Delimiters</t>
  </si>
  <si>
    <t>The software does not neutralize or incorrectly neutralizes delimiters.</t>
  </si>
  <si>
    <t>ソフトウェアがデリミタを無害化しない、または適切に無害化しない。</t>
    <phoneticPr fontId="3"/>
  </si>
  <si>
    <t>Improper Null Termination</t>
  </si>
  <si>
    <t>The software does not terminate or incorrectly terminates a string or array with a null character or equivalent terminator.</t>
  </si>
  <si>
    <t>文字列もしくは配列の終端が、ヌル文字「\0」もしくは同等の要素ではない。または、不適切な箇所でヌル文字を使用している。</t>
    <phoneticPr fontId="3"/>
  </si>
  <si>
    <t>VULCMN_01200</t>
  </si>
  <si>
    <t>コーディング規約に従う。
なお、CERT-Cの、下記要件が類似している。
STR03-C null 終端バイト文字列を不注意に切り捨てない
STR31-C 文字データと null 終端文字を格納するために十分な領域を確保する
STR32-C 文字列を引数にとるライブラリ関数に null 終端されていない文字配列を渡さない</t>
    <phoneticPr fontId="3"/>
  </si>
  <si>
    <t>コーディング規約は、「文字の終端を正しいヌル文字にすること」については述べているが、CWEは「不適切な個所でヌル文字を使用していないか」について言及している。ただし、類似の規約とは言えるため、コーディング規約で対応できる可能性がある。</t>
    <rPh sb="72" eb="74">
      <t>ゲンキュウ</t>
    </rPh>
    <rPh sb="102" eb="104">
      <t>キヤク</t>
    </rPh>
    <rPh sb="105" eb="107">
      <t>タイオウ</t>
    </rPh>
    <rPh sb="110" eb="113">
      <t>カノウセイ</t>
    </rPh>
    <phoneticPr fontId="3"/>
  </si>
  <si>
    <t>文字列を取り扱う場合は必ず文字列の終端にヌル文字を含めていることを確認する。</t>
    <rPh sb="0" eb="3">
      <t>モジレツ</t>
    </rPh>
    <rPh sb="4" eb="5">
      <t>ト</t>
    </rPh>
    <rPh sb="6" eb="7">
      <t>アツカ</t>
    </rPh>
    <rPh sb="8" eb="10">
      <t>バアイ</t>
    </rPh>
    <rPh sb="11" eb="12">
      <t>カナラ</t>
    </rPh>
    <rPh sb="13" eb="16">
      <t>モジレツ</t>
    </rPh>
    <rPh sb="17" eb="19">
      <t>シュウタン</t>
    </rPh>
    <rPh sb="22" eb="24">
      <t>モジ</t>
    </rPh>
    <rPh sb="25" eb="26">
      <t>フク</t>
    </rPh>
    <rPh sb="33" eb="35">
      <t>カクニン</t>
    </rPh>
    <phoneticPr fontId="3"/>
  </si>
  <si>
    <t>Reliance on Data/Memory Layout</t>
  </si>
  <si>
    <t>The software makes invalid assumptions about how protocol data or memory is organized at a lower level, resulting in unintended program behavior.</t>
  </si>
  <si>
    <t>プロトコルデータやメモリについて、メモリ配置など下位レベルの構成を誤って仮定している。</t>
    <phoneticPr fontId="3"/>
  </si>
  <si>
    <t>Duplicate Key in Associative List (Alist)</t>
  </si>
  <si>
    <t>Duplicate keys in associative lists can lead to non-unique keys being mistaken for an error.</t>
  </si>
  <si>
    <t>連想リスト内で、使用しているキー値が重複している。そのため、一意ではないキーをエラー判定する可能性がある。</t>
    <phoneticPr fontId="3"/>
  </si>
  <si>
    <t>Deletion of Data Structure Sentinel</t>
  </si>
  <si>
    <t>The accidental deletion of a data-structure sentinel can cause serious programming logic problems.</t>
  </si>
  <si>
    <t>データ構造における番兵が誤って削除されることにより、意図した処理が正しく動作しない恐れがある。</t>
    <phoneticPr fontId="3"/>
  </si>
  <si>
    <t>Addition of Data Structure Sentinel</t>
  </si>
  <si>
    <t>The accidental addition of a data-structure sentinel can cause serious programming logic problems.</t>
  </si>
  <si>
    <t>データ構造における番兵が誤って追加されることにより、意図した処理が正しく動作しない恐れがある。</t>
    <phoneticPr fontId="3"/>
  </si>
  <si>
    <t>Improper Neutralization of Data within XPath Expressions ('XPath Injection')</t>
  </si>
  <si>
    <t>The software uses external input to dynamically construct an XPath expression used to retrieve data from an XML database, but it does not neutralize or incorrectly neutralizes that input. This allows an attacker to control the structure of the query.</t>
  </si>
  <si>
    <t>外部入力を用いて、XMLデータベースからデータを取得するためのXpath式を構成する際に、使用する外部入力を無害化しない。もしくは、誤った無害化をしている。</t>
    <phoneticPr fontId="3"/>
  </si>
  <si>
    <t>Improper Neutralization of Data within XQuery Expressions ('XQuery Injection')</t>
  </si>
  <si>
    <t>The software uses external input to dynamically construct an XQuery expression used to retrieve data from an XML database, but it does not neutralize or incorrectly neutralizes that input. This allows an attacker to control the structure of the query.</t>
  </si>
  <si>
    <t>外部入力を用いて、XMLデータベースからデータを取得するためのXquery式を構成する際に、使用する外部入力を無害化しない。もしくは、誤った無害化をしている。</t>
    <phoneticPr fontId="3"/>
  </si>
  <si>
    <t>Incomplete Filtering of Special Elements</t>
  </si>
  <si>
    <t xml:space="preserve">The software receives data from an upstream component, but does not completely filter special elements before sending it to a downstream component.
</t>
  </si>
  <si>
    <t>データ処理において、上流側のコンポーネントからデータを受信する場合を考える。この時に、下流側のコンポーネントに送信する前に、特別な要素を完全にフィルタリングしない。</t>
    <phoneticPr fontId="3"/>
  </si>
  <si>
    <t>コーディング規約に従う。
なお、CERT-Cの、下記要件が類似している。
FIO02-C 汚染された情報源から取得したパス名は正規化する</t>
    <phoneticPr fontId="3"/>
  </si>
  <si>
    <t>コーディング規約は、「パス名の正規化すること」であるが、CWEは、パスだけでなく「特殊要素のフィルタリング」についても述べている。
ただし、類似の規約とは言えるため、コーディング規約で対応できる可能性がある。</t>
    <rPh sb="6" eb="8">
      <t>キヤク</t>
    </rPh>
    <rPh sb="13" eb="14">
      <t>メイ</t>
    </rPh>
    <rPh sb="15" eb="18">
      <t>セイキカ</t>
    </rPh>
    <rPh sb="77" eb="78">
      <t>イ</t>
    </rPh>
    <phoneticPr fontId="3"/>
  </si>
  <si>
    <t>コンポーネントが処理する特殊要素に対して、受信した特殊要素をフィルタリングしていることを確認する。</t>
    <rPh sb="8" eb="10">
      <t>ショリ</t>
    </rPh>
    <rPh sb="12" eb="14">
      <t>トクシュ</t>
    </rPh>
    <rPh sb="14" eb="16">
      <t>ヨウソ</t>
    </rPh>
    <rPh sb="17" eb="18">
      <t>タイ</t>
    </rPh>
    <rPh sb="21" eb="23">
      <t>ジュシン</t>
    </rPh>
    <rPh sb="25" eb="27">
      <t>トクシュ</t>
    </rPh>
    <rPh sb="27" eb="29">
      <t>ヨウソ</t>
    </rPh>
    <rPh sb="44" eb="46">
      <t>カクニン</t>
    </rPh>
    <phoneticPr fontId="3"/>
  </si>
  <si>
    <t>Only Filtering Special Elements at a Specified Location</t>
  </si>
  <si>
    <t>The software receives data from an upstream component, but only accounts for special elements at a specified location, thereby missing remaining special elements that may exist before sending it to a downstream component.</t>
  </si>
  <si>
    <t>データ処理において、上流コンポーネントからデータを受信する際、指定された位置のに存在する特別な要素のみを考慮している。そのため、下流コンポーネントにデータを送信する前に存在する可能性のある残りの特別な要素を見落としてしまう。</t>
    <phoneticPr fontId="3"/>
  </si>
  <si>
    <t>Inappropriate Encoding for Output Context</t>
  </si>
  <si>
    <t>The software uses or specifies an encoding when generating output to a downstream component, but the specified encoding is not the same as the encoding that is expected by the downstream component.</t>
  </si>
  <si>
    <t>データ処理において、下流コンポーネントへの出力を生成する際、エンコーディングを使用または指定している。しかし、指定されたエンコーディングが下流コンポーネントが期待するエンコーディングとは異なる。</t>
    <phoneticPr fontId="3"/>
  </si>
  <si>
    <t>Improper Neutralization of Special Elements used in an Expression Language Statement ('Expression Language Injection')</t>
  </si>
  <si>
    <t>The software constructs all or part of an expression language (EL) statement in a Java Server Page (JSP) using externally-influenced input from an upstream component, but it does not neutralize or incorrectly neutralizes special elements that could modify the intended EL statement before it is executed.</t>
  </si>
  <si>
    <t>外部入力からJava Server Pages (JSP) 内のEL式を構築する処理において、外部からの影響を受けた上流コンポーネントからの入力を使用してEL式の全部または一部を構築する場合を考える。この時に、実行前にEL式の内容を変更する可能性のある特別な要素を無害化しない、または適切に無害化しない。</t>
    <phoneticPr fontId="3"/>
  </si>
  <si>
    <t>Improper Neutralization of Formula Elements in a CSV File</t>
  </si>
  <si>
    <t>The software saves user-provided information into a Comma-Separated Value (CSV) file, but it does not neutralize or incorrectly neutralizes special elements that could be interpreted as a command when the file is opened by spreadsheet software.</t>
  </si>
  <si>
    <t>ユーザが提供した情報をCSVファイルに保存する際、表計算ソフトでファイルを開いた場合にコマンドと解釈される可能性のある特別な要素を無害化しない、または適切に無害化しない。</t>
    <phoneticPr fontId="3"/>
  </si>
  <si>
    <t>Behavioral Problems</t>
  </si>
  <si>
    <t>Misinterpretation of Input</t>
  </si>
  <si>
    <t>The software misinterprets an input, whether from an attacker or another product, in a security-relevant fashion.</t>
  </si>
  <si>
    <t>外部入力の処理において、入力情報を誤って解釈する。</t>
    <phoneticPr fontId="3"/>
  </si>
  <si>
    <t>Incorrect Behavior Order: Early Amplification</t>
  </si>
  <si>
    <t>The software allows an entity to perform a legitimate but expensive operation before authentication or authorization has taken place.</t>
  </si>
  <si>
    <t>偽装されていない正規のエンティティに対し、認証また認可の前に特権的な操作を許可している。</t>
    <phoneticPr fontId="3"/>
  </si>
  <si>
    <t>Incomplete Model of Endpoint Features</t>
  </si>
  <si>
    <t xml:space="preserve">A product acts as an intermediary or monitor between two or more endpoints, but it does not have a complete model of an endpoint's features, behaviors, or state, potentially causing the product to perform incorrect actions based on this incomplete model.
</t>
  </si>
  <si>
    <t>複数のエンドポイント間の仲介またはモニタとして機能するソフトウェアにおいて、エンドポイントの機能、動作、または状態を完全に再現できていないため、誤ったアクションを実行する。</t>
    <phoneticPr fontId="3"/>
  </si>
  <si>
    <t>Behavioral Change in New Version or Environment</t>
  </si>
  <si>
    <t>A's behavior or functionality changes with a new version of A, or a new environment, which is not known (or manageable) by B.</t>
  </si>
  <si>
    <t>あるソフトウェアのバージョンアップや環境の変化を、他のソフトウェアが感知しない。</t>
    <phoneticPr fontId="3"/>
  </si>
  <si>
    <t>Expected Behavior Violation</t>
  </si>
  <si>
    <t>A feature, API, or function does not perform according to its specification.</t>
  </si>
  <si>
    <t>機能、API、または関数が、仕様通り動作しない。</t>
    <phoneticPr fontId="3"/>
  </si>
  <si>
    <t>Inconsistent Interpretation of HTTP Requests ('HTTP Request Smuggling')</t>
  </si>
  <si>
    <t>When malformed or abnormal HTTP requests are interpreted by one or more entities in the data flow between the user and the web server, such as a proxy or firewall, they can be interpreted inconsistently, allowing the attacker to smuggle a request to one device without the other device being aware of it.</t>
  </si>
  <si>
    <t>クライアント(ユーザ)とWebサーバ間に存在する1つ以上のエンティティ (プロキシやファイアウォールなど) が、不正なHTTP要求または異常なHTTP要求を解釈する。この場合、Webサーバ間に存在するエンティティ間で、要求の解釈に一貫性がなくなる可能性がある。攻撃者は、他のデバイスに気付かれることなく、1つのデバイスに要求を注入することができる。</t>
    <phoneticPr fontId="3"/>
  </si>
  <si>
    <t>Use of Incorrect Operator</t>
  </si>
  <si>
    <t>The programmer accidentally uses the wrong operator, which changes the application logic in security-relevant ways.</t>
  </si>
  <si>
    <t>プログラマが誤って、間違った演算子を使用しており、セキュリティに関するロジックが変更されている。</t>
    <phoneticPr fontId="3"/>
  </si>
  <si>
    <t>コーディング規約に従う。
なお、CERT-Cの、下記要件が類似している。
EXP45-C 選択文に対して代入を行わない
EXP46-C ビット単位の演算子は、ブール型のようなオペランドと一緒に使用しない
FLP37-C 浮動小数点値の比較にオブジェクト表現を使用しない</t>
    <phoneticPr fontId="3"/>
  </si>
  <si>
    <t>コーディング規約で示された内容が、CWEの脆弱性に対する対応策と言える。そのため、コーディング規約で対応できる可能性がある。</t>
    <rPh sb="6" eb="8">
      <t>キヤク</t>
    </rPh>
    <rPh sb="21" eb="24">
      <t>ゼイジャクセイ</t>
    </rPh>
    <rPh sb="47" eb="49">
      <t>キヤク</t>
    </rPh>
    <rPh sb="50" eb="52">
      <t>タイオウ</t>
    </rPh>
    <rPh sb="55" eb="58">
      <t>カノウセイ</t>
    </rPh>
    <phoneticPr fontId="3"/>
  </si>
  <si>
    <t>コーディング規約に従って実装すること。</t>
    <rPh sb="9" eb="10">
      <t>シタガ</t>
    </rPh>
    <rPh sb="12" eb="14">
      <t>ジッソウ</t>
    </rPh>
    <phoneticPr fontId="3"/>
  </si>
  <si>
    <t>Incorrect Block Delimitation</t>
  </si>
  <si>
    <t>The code does not explicitly delimit a block that is intended to contain 2 or more statements, creating a logic error.</t>
  </si>
  <si>
    <t>2つ以上のステートメントを含むことを括弧（または他の区切り文字）を用い明示的に区切らないことで、論理的なエラーが発生している。</t>
    <phoneticPr fontId="3"/>
  </si>
  <si>
    <t>コーディング規約に従う。
なお、CERT-CおよびMISRA-Cの、下記要件が類似している。
EXP00-C 括弧を使用して演算の優先順位を指定する
MC3-Rule15.6：反復文や選択文の本体は、複合文でなければならない</t>
    <rPh sb="6" eb="8">
      <t>キヤク</t>
    </rPh>
    <rPh sb="9" eb="10">
      <t>シタガ</t>
    </rPh>
    <rPh sb="34" eb="36">
      <t>カキ</t>
    </rPh>
    <rPh sb="36" eb="38">
      <t>ヨウケン</t>
    </rPh>
    <rPh sb="39" eb="41">
      <t>ルイジ</t>
    </rPh>
    <phoneticPr fontId="3"/>
  </si>
  <si>
    <t>コーディング規約は、演算の優先順位、および反復文/選択文を複数ステートメントにすることについてのみ述べているが、CWEは、複数の制御文を括弧で一つにまとめることについても述べている。ただし、類似の規約とは言えるため、コーディング規約で対応できる可能性がある。</t>
    <rPh sb="64" eb="66">
      <t>セイギョ</t>
    </rPh>
    <rPh sb="66" eb="67">
      <t>ブン</t>
    </rPh>
    <phoneticPr fontId="3"/>
  </si>
  <si>
    <t>Omitted Break Statement in Switch</t>
  </si>
  <si>
    <t>The program omits a break statement within a switch or similar construct, causing code associated with multiple conditions to execute. This can cause problems when the programmer only intended to execute code associated with one condition.</t>
  </si>
  <si>
    <t>switch文または同様の構文内からbreak文を省略した場合、複数の条件に関連付けられたコードを実行する原因となる。</t>
    <phoneticPr fontId="3"/>
  </si>
  <si>
    <t>コーディング規約に従う。
なお、CERT-Cの、下記要件が類似している。
MSC17-C case 句に関連付けられた一連の文は break 文で終了する</t>
    <phoneticPr fontId="3"/>
  </si>
  <si>
    <t>コーディング規約もCWEも、switch文のcaseにおけるbreakの欠如について述べている。そのため、コーディング規約で対応できる可能性がある。</t>
    <phoneticPr fontId="3"/>
  </si>
  <si>
    <t>Execution After Redirect (EAR)</t>
  </si>
  <si>
    <t>The web application sends a redirect to another location, but instead of exiting, it executes additional code.</t>
  </si>
  <si>
    <t>ウェブアプリケーションは別の場所にリダイレクトを送信後、終了せずに追加のコードを実行する。</t>
    <phoneticPr fontId="3"/>
  </si>
  <si>
    <t>Compiler Optimization Removal or Modification of Security-critical Code</t>
  </si>
  <si>
    <t>The developer builds a security-critical protection mechanism into the software, but the compiler optimizes the program such that the mechanism is removed or modified.</t>
  </si>
  <si>
    <t>開発者は、セキュリティ上重要な保護機構をソフトウェアに組み込む。しかし、コンパイラが、最適化によって当該機構を削除・変更してしまう。</t>
    <phoneticPr fontId="3"/>
  </si>
  <si>
    <t>コーディング規約に従う。
なお、CERT-Cの、下記要件が類似している。
MSC06-C コンパイラの最適化に注意する</t>
    <phoneticPr fontId="3"/>
  </si>
  <si>
    <t>コーディング規約は、「セキュリティに関する目的で追加されたコードが、コンパイラによって不要と見なされ削除されてしまうことがある」であるが、CWEと同じ内容と判断できる。そのため、コーディング規約で対応できる可能性がある。</t>
    <rPh sb="6" eb="8">
      <t>キヤク</t>
    </rPh>
    <phoneticPr fontId="3"/>
  </si>
  <si>
    <t>コンパイラの最適化によって、セキュリティ機構*が削除されていないことを単体テストや機能テストで確認する。必要に応じて、コンパイラの最適化オプションを見直すこと。
*セキュリティ機構の例：入力値のオーバーフローのチェック機構など</t>
    <rPh sb="35" eb="37">
      <t>タンタイ</t>
    </rPh>
    <rPh sb="88" eb="90">
      <t>キコウ</t>
    </rPh>
    <phoneticPr fontId="3"/>
  </si>
  <si>
    <t>Operator Precedence Logic Error</t>
  </si>
  <si>
    <t>The program uses an expression in which operator precedence causes incorrect logic to be used.</t>
  </si>
  <si>
    <t>演算子の使い方が不適切なため、演算の優先順位が意図していない動作となる。</t>
    <phoneticPr fontId="3"/>
  </si>
  <si>
    <t>コーディング規約に従う。
なお、CERT-CおよびMISRA-Cの、下記要件が類似している。
EXP00-C 括弧を使用して演算の優先順位を指定する
EXP10-C 部分式の評価順序や副作用の発生順序に依存しない
EXP13-C 関係演算子および等価演算子は、結合則が成り立たないものとして扱う
EXP30-C 副作用が発生する式の評価順序に依存しない
MC3-Rule12.1：式の中の演算子の優先順位は明白にすべきである</t>
    <phoneticPr fontId="3"/>
  </si>
  <si>
    <t>コーディング規約もCWEも、「演算子の使い方が不適切」という内容である。そのため、コーディング規約で対応できる可能性がある。</t>
    <rPh sb="6" eb="8">
      <t>キヤク</t>
    </rPh>
    <phoneticPr fontId="3"/>
  </si>
  <si>
    <t>Loop with Unreachable Exit Condition ('Infinite Loop')</t>
  </si>
  <si>
    <t>The program contains an iteration or loop with an exit condition that cannot be reached, i.e., an infinite loop.</t>
  </si>
  <si>
    <t>到達できない終了条件を持つ反復やループ、つまり無限ループが含まれている。</t>
    <phoneticPr fontId="3"/>
  </si>
  <si>
    <t>Comparison Using Wrong Factors</t>
  </si>
  <si>
    <t xml:space="preserve">The code performs a comparison between two entities, but the comparison examines the wrong factors or characteristics of the entities, which can lead to incorrect results and resultant weaknesses.
</t>
  </si>
  <si>
    <t>実体の比較処理で、実体の間違った要素・特性を比較している。</t>
    <phoneticPr fontId="3"/>
  </si>
  <si>
    <t>Processor Optimization Removal or Modification of Security-critical Code</t>
  </si>
  <si>
    <t>The developer builds a security-critical protection mechanism into the software, but the processor optimizes the execution of the program such that the mechanism is removed or modified.</t>
  </si>
  <si>
    <t>開発者は、セキュリティ上重要な保護機構をソフトウェアに組み込む。しかし、プロセッサが、最適化によって当該機構の削除・変更してしまう。</t>
    <phoneticPr fontId="3"/>
  </si>
  <si>
    <t>File Handling Issues</t>
  </si>
  <si>
    <t>Relative Path Traversal</t>
  </si>
  <si>
    <t>The software uses external input to construct a pathname that should be within a restricted directory, but it does not properly neutralize sequences such as .. that can resolve to a location that is outside of that directory.</t>
  </si>
  <si>
    <t>制限されたディレクトリ内のパス名を構築するために外部入力を使用する際、相対参照で該当ディレクトリの外側を参照できるような入力を、適切に無害化していない。</t>
    <phoneticPr fontId="3"/>
  </si>
  <si>
    <t>Absolute Path Traversal</t>
  </si>
  <si>
    <t>The software uses external input to construct a pathname that should be within a restricted directory, but it does not properly neutralize absolute path sequences such as /abs/path that can resolve to a location that is outside of that directory.</t>
  </si>
  <si>
    <t>制限されたディレクトリ内のパス名を構築するために外部入力を使用する際、絶対参照で該当ディレクトリの外側を参照できるような入力を、適切に無害化していない。</t>
    <phoneticPr fontId="3"/>
  </si>
  <si>
    <t>Improper Resolution of Path Equivalence</t>
  </si>
  <si>
    <t>The system or application is vulnerable to file system contents disclosure through path equivalence. Path equivalence involves the use of special characters in file and directory names. The associated manipulations are intended to generate multiple names for the same object.</t>
  </si>
  <si>
    <t>外部入力からファイルパスを構築・判断する処理において、等価なパス名を考慮できていない。</t>
    <phoneticPr fontId="3"/>
  </si>
  <si>
    <t>Improper Link Resolution Before File Access ('Link Following')</t>
  </si>
  <si>
    <t>The software attempts to access a file based on the filename, but it does not properly prevent that filename from identifying a link or shortcut that resolves to an unintended resource.</t>
  </si>
  <si>
    <t>ファイルシステムにおいて、ファイル名に基づいてファイルにアクセスする。しかし、そのファイル名が意図しないリソースにアクセスするリンクやショートカットに紐づいてしまうことを防止していない。</t>
    <phoneticPr fontId="3"/>
  </si>
  <si>
    <t>Improper Handling of File Names that Identify Virtual Resources</t>
  </si>
  <si>
    <t xml:space="preserve">The product does not handle or incorrectly handles a file name that identifies a virtual resource that is not directly specified within the directory that is associated with the file name, causing the product to perform file-based operations on a resource that is not a file.
</t>
  </si>
  <si>
    <t>ファイルシステムにおいて、仮想リソースを指すファイル名（エイリアス等）を処理しない、または不適切に処理し、ファイルではないリソースにファイルベースの処理を実行する。</t>
    <phoneticPr fontId="3"/>
  </si>
  <si>
    <t>Creation of Temporary File With Insecure Permissions</t>
  </si>
  <si>
    <t>Opening temporary files without appropriate measures or controls can leave the file, its contents and any function that it impacts vulnerable to attack.</t>
  </si>
  <si>
    <t>ファイルシステムにおいて、権限面の適切な対策や制御を行わずに一時ファイルを開く処理が存在する。</t>
    <phoneticPr fontId="3"/>
  </si>
  <si>
    <t>Creation of Temporary File in Directory with Insecure Permissions</t>
  </si>
  <si>
    <t>The software creates a temporary file in a directory whose permissions allow unintended actors to determine the file's existence or otherwise access that file.</t>
  </si>
  <si>
    <t>ファイルシステムにおいて、ディレクトリ内に作成した一時ファイルに、意図しない権限が付与される。これにより、ファイルの存在を判断したり、そのファイルにアクセスしたりすることができる。</t>
    <phoneticPr fontId="3"/>
  </si>
  <si>
    <t>共通脆弱性対策要件は、ファイルのパーミッションを規定しているが、CWEは、「一時ファイルの権限を正しく設定すること」について述べている。「新規作成したファイル(一時ファイル)」は対象に含められていない。</t>
    <rPh sb="38" eb="40">
      <t>イチジ</t>
    </rPh>
    <rPh sb="45" eb="47">
      <t>ケンゲン</t>
    </rPh>
    <rPh sb="69" eb="71">
      <t>シンキ</t>
    </rPh>
    <rPh sb="71" eb="73">
      <t>サクセイ</t>
    </rPh>
    <rPh sb="80" eb="82">
      <t>イチジ</t>
    </rPh>
    <rPh sb="89" eb="91">
      <t>タイショウ</t>
    </rPh>
    <rPh sb="92" eb="93">
      <t>フク</t>
    </rPh>
    <phoneticPr fontId="3"/>
  </si>
  <si>
    <t>ディレクトリ内で作成した一時ファイルについても適切に権限設定できていることを確認すること。</t>
    <rPh sb="6" eb="7">
      <t>ナイ</t>
    </rPh>
    <rPh sb="8" eb="10">
      <t>サクセイ</t>
    </rPh>
    <rPh sb="12" eb="14">
      <t>イチジ</t>
    </rPh>
    <rPh sb="23" eb="25">
      <t>テキセツ</t>
    </rPh>
    <rPh sb="26" eb="28">
      <t>ケンゲン</t>
    </rPh>
    <rPh sb="28" eb="30">
      <t>セッテイ</t>
    </rPh>
    <rPh sb="38" eb="40">
      <t>カクニン</t>
    </rPh>
    <phoneticPr fontId="3"/>
  </si>
  <si>
    <t>Untrusted Search Path</t>
  </si>
  <si>
    <t>The application searches for critical resources using an externally-supplied search path that can point to resources that are not under the application's direct control.</t>
    <phoneticPr fontId="3"/>
  </si>
  <si>
    <t>アプリケーションが直接制御していないリソースを対象とできる、外部から入力された検索パスを利用して、重要なリソースを検索できる。</t>
    <phoneticPr fontId="3"/>
  </si>
  <si>
    <t>コーディング規約に従う。
なお、CERT-Cの、下記要件が類似している。
ENV03-C 外部プログラムを呼び出す際は環境を無害化する</t>
    <phoneticPr fontId="3"/>
  </si>
  <si>
    <t>コーディング規約における「環境」は、環境変数のことを指しているが、CWEは、その「環境(環境変数:検索パス)に不正にアクセスできないこと」について言及している。ただし、類似の規約とは言えるため、コーディング規約で対応できる可能性がある。</t>
    <rPh sb="6" eb="8">
      <t>キヤク</t>
    </rPh>
    <phoneticPr fontId="3"/>
  </si>
  <si>
    <t>コーディング規約に従って実装すること。
外部から提供された環境変数(リソースの検索パス)を取り扱う場合は、不正に改ざんされていないことを確認すること。</t>
    <rPh sb="9" eb="10">
      <t>シタガ</t>
    </rPh>
    <rPh sb="12" eb="14">
      <t>ジッソウ</t>
    </rPh>
    <rPh sb="29" eb="31">
      <t>カンキョウ</t>
    </rPh>
    <rPh sb="31" eb="33">
      <t>ヘンスウ</t>
    </rPh>
    <rPh sb="45" eb="46">
      <t>ト</t>
    </rPh>
    <rPh sb="47" eb="48">
      <t>アツカ</t>
    </rPh>
    <rPh sb="49" eb="51">
      <t>バアイ</t>
    </rPh>
    <rPh sb="53" eb="55">
      <t>フセイ</t>
    </rPh>
    <rPh sb="56" eb="57">
      <t>カイ</t>
    </rPh>
    <rPh sb="68" eb="70">
      <t>カクニン</t>
    </rPh>
    <phoneticPr fontId="3"/>
  </si>
  <si>
    <t>Uncontrolled Search Path Element</t>
  </si>
  <si>
    <t>The product uses a fixed or controlled search path to find resources, but one or more locations in that path can be under the control of unintended actors.</t>
  </si>
  <si>
    <t>ファイルシステムにおいて、固定または制限された検索パスを使用してリソースを検索する際、そのパス内の1つまたは複数の場所が、攻撃者の制御下にある可能性がある。</t>
    <phoneticPr fontId="3"/>
  </si>
  <si>
    <t>Unquoted Search Path or Element</t>
  </si>
  <si>
    <t>The product uses a search path that contains an unquoted element, in which the element contains whitespace or other separators. This can cause the product to access resources in a parent path.</t>
  </si>
  <si>
    <t>引用符で囲まれていない要素を含む検索パスを使用している。かつ、要素に空白などの区切り文字を含むことを許可している。</t>
    <phoneticPr fontId="3"/>
  </si>
  <si>
    <t>Requirements Specification of Vulnerability Countermeasure for ECU(SEC-ePF-VUL-ECU-REQ-SPEC_a00-07-a)</t>
    <phoneticPr fontId="3"/>
  </si>
  <si>
    <t>(Annex2) Guide of Vulnerability Analysis for Design / Implementation</t>
    <phoneticPr fontId="3"/>
  </si>
  <si>
    <t>Appendix2. Correspondence Table of CWE Vulnerabilities and Requirements Specification of Common Vulnerability Countermeasure</t>
    <phoneticPr fontId="3"/>
  </si>
  <si>
    <t>Correspondance table between CWE Vulnerabilities and Requirements Specification of Common Vulnerability Countermeasure are shown below. The reference documents of the table are as follows.</t>
    <phoneticPr fontId="3"/>
  </si>
  <si>
    <t>・Requirements Specification of Common Vulnerability Countermeasure : SEC-ePF-VUL-CMN-REQ-SPEC-a01-05-a</t>
    <phoneticPr fontId="3"/>
  </si>
  <si>
    <t>Requirements of Common Vulnerability Countermeasure</t>
    <phoneticPr fontId="3"/>
  </si>
  <si>
    <t>possibility of excluding from analysis</t>
    <phoneticPr fontId="3"/>
  </si>
  <si>
    <t>CWE category</t>
    <phoneticPr fontId="3"/>
  </si>
  <si>
    <t>CWE Title(original)</t>
    <phoneticPr fontId="3"/>
  </si>
  <si>
    <t>CWE summary(original)</t>
    <phoneticPr fontId="3"/>
  </si>
  <si>
    <t>CWE summary(Jp)</t>
    <phoneticPr fontId="3"/>
  </si>
  <si>
    <t>CWE Indirect Information</t>
    <phoneticPr fontId="3"/>
  </si>
  <si>
    <t>Requirements ID of Common Vulnerability Countermeasure</t>
    <phoneticPr fontId="3"/>
  </si>
  <si>
    <t>Requirement Contents</t>
    <phoneticPr fontId="3"/>
  </si>
  <si>
    <t>Difference information and reason from CWE</t>
    <phoneticPr fontId="3"/>
  </si>
  <si>
    <t>Match/Unmatch</t>
    <phoneticPr fontId="3"/>
  </si>
  <si>
    <t>[Ref] The content should be confirmed  additionaly with vulnerabilities analysis</t>
    <phoneticPr fontId="3"/>
  </si>
  <si>
    <t>The software does not implement sufficient measures to prevent multiple failed authentication attempts within in a short time frame, making it more susceptible to brute force attacks.</t>
    <phoneticPr fontId="3"/>
  </si>
  <si>
    <t>The designer chooses whether a penalty for authentication failure is necessary
and sets the entropy and penalty that satisfy the following formula.</t>
    <phoneticPr fontId="3"/>
  </si>
  <si>
    <t>In Requirements of Common Vulnerability Countermeasure, there is penalty requirement applied if failed authentication with C&amp;R authentication is occurred, but in CWE, it is not limited authentication type to C&amp;R authenticaiton.</t>
    <phoneticPr fontId="3"/>
  </si>
  <si>
    <t>Exist similer requirement</t>
  </si>
  <si>
    <t xml:space="preserve">For authentication except C&amp;R authentication, it confirms the software is implemented countermeasure which does not accept  authentication request in fixed time if some authentication failed is detected in a short time.
</t>
    <phoneticPr fontId="3"/>
  </si>
  <si>
    <t xml:space="preserve">To prevent the privileged functions that can be used without opening the in-vehicle parts placed with a permission obtained by the department in charge of the security from being exploited (*1), disable them prior to the shipping or use access control.  Password authentication or C&amp;R authentication shall be used to control accesses. </t>
    <phoneticPr fontId="3"/>
  </si>
  <si>
    <t>Requirements Specification of Common Vulnerability Countermeasure is accept for password authentication to access control of privileged functions.</t>
    <phoneticPr fontId="3"/>
  </si>
  <si>
    <t xml:space="preserve">A authentication way is confirmed except  privileged functions. And, it is confirm that C&amp;R authentication is applicable if password authentication is used for authentication way. </t>
    <phoneticPr fontId="3"/>
  </si>
  <si>
    <t>When storing passwords to a general-purpose memory in the microcontroller, convert them into hash values and store them. 
When storing the password in the external memory of the microcontroller necessarily, convert them into hash values, encrypt them and store them</t>
    <phoneticPr fontId="3"/>
  </si>
  <si>
    <t>【No Difference】
Because "it shall be changed to hash value and be stored in memory" is defined in VULCMN_01600.</t>
    <phoneticPr fontId="1"/>
  </si>
  <si>
    <t>Exist match requirement</t>
  </si>
  <si>
    <t>Follow the coding rules.
The rules is similer to following requirement in CERT-C.
MSC18-C. Be careful while handling sensitive data, such as passwords, in program code</t>
    <phoneticPr fontId="3"/>
  </si>
  <si>
    <t>【No Difference】
Because "it shall be changed to hash value and be stored in memory" is defined in VULCMN_01600.</t>
    <phoneticPr fontId="3"/>
  </si>
  <si>
    <t>CSPs shall be stored in secured memory.
If the protected data is PSP, store it in memory with limited “Write”</t>
    <phoneticPr fontId="3"/>
  </si>
  <si>
    <t>【No Difference】
Because of "CSPs shall be stored in secured memory", it is guaranteed CSP does not be stored access acceptable area from outside.</t>
    <phoneticPr fontId="3"/>
  </si>
  <si>
    <t>Password authentication or C&amp;R authentication shall be used to control accesses. 
- The password length shall be 128 bits or more.
- The password set by string shall contain at least numbers, uppercase letters and lowercase letters, and shall be at least 8 digits in length.</t>
    <phoneticPr fontId="3"/>
  </si>
  <si>
    <t>【No Difference】
Because password requirement is defined for using password authentication function of privileged functions.</t>
    <phoneticPr fontId="3"/>
  </si>
  <si>
    <t>The password that is set to login to the OS shall contain at least numbers, uppercase letters and lowercase letters, and shall be at least 8 digits in length.</t>
    <phoneticPr fontId="3"/>
  </si>
  <si>
    <t>【No Difference】
Because the requirement for passwords used in OS logins is defined.</t>
    <phoneticPr fontId="3"/>
  </si>
  <si>
    <t>The password that is used by the applications shall contain at least numbers, uppercase letters and lowercase letters, and shall be at least 8 digits in length, or
when the customer changes to a password which does not satisfy the above password requirement, the ECU shall notify the risk of it.</t>
    <phoneticPr fontId="3"/>
  </si>
  <si>
    <t>【No Difference】
Because the requirement for passwords used in applications is defined.</t>
    <phoneticPr fontId="3"/>
  </si>
  <si>
    <t>【No Difference】
The example of CWE "credential" shows password and cryptographic key, they are same as CSP.</t>
    <phoneticPr fontId="3"/>
  </si>
  <si>
    <t>The software generates a hash for a password, but it uses a scheme that does not provide a sufficient level of computational effort that would make password cracking attacks infeasible or expensive.</t>
    <phoneticPr fontId="3"/>
  </si>
  <si>
    <t>The ECU shall use the cryptographic algorithm listed in "FIPS", "SP800-140C", or "SP800-140D", and whose Status is Final.
In addition, based on "SP800-57", the cryptographic algorithm to be used and the key length should decide that the security strength satisfies 128 bits or more. 
In addition, a typical hash function 128bit security strength is shown below.
・Hash function：SHA256</t>
    <phoneticPr fontId="3"/>
  </si>
  <si>
    <t>【No Difference】
Because cryptographic algorithm for a hash of password is defined in Requirements Specification of Common Vulnerability Countermeasure.</t>
    <phoneticPr fontId="3"/>
  </si>
  <si>
    <t>【No Difference】
Because of "CSPs shall be stored in secured memory", CSP does not be written directly.</t>
    <phoneticPr fontId="3"/>
  </si>
  <si>
    <t>【No Difference】
Because "cryptographic key" in vulnerabilities of CWE corresponds to "confidential information" in CERT-C coding rules.</t>
    <phoneticPr fontId="3"/>
  </si>
  <si>
    <t>【No Difference】
Because cryptographic algorithm for a hash is defined in Requirements Specification of Common Vulnerability Countermeasure.</t>
    <phoneticPr fontId="3"/>
  </si>
  <si>
    <t>- If the product is equipped with a hardware true random number generator, this generator shall be used (*1).  Note that the true random number generator shall comply with AIS31. 
- When using a pseudo random number generator, the requirement values shall be satisfied according to the Target AP shown below in reference to AIS20.
Entropy requirement value (bit)</t>
    <phoneticPr fontId="3"/>
  </si>
  <si>
    <t>【No Difference】
Because the entropy in case using a pseudo random number generator is defined in Requirements Specification of Common Vulnerability Countermeasure.</t>
    <phoneticPr fontId="3"/>
  </si>
  <si>
    <t>【No Difference】
Because random seed is included in CSP and managed correctly accordance with such as access control in Requirements Specification of Common Vulnerability Countermeasure.</t>
    <phoneticPr fontId="3"/>
  </si>
  <si>
    <t>The product uses a Pseudo-Random Number Generator (PRNG) in a security context, but the PRNG's algorithm is not cryptographically strong.</t>
    <phoneticPr fontId="3"/>
  </si>
  <si>
    <t>When using a pseudo random number generator, the requirement values shall be satisfied according to the Target AP shown below in reference to AIS20. 
Entropy requirement value (bit)</t>
    <phoneticPr fontId="3"/>
  </si>
  <si>
    <t>Algorithm unpredictability requirement value of a pseudo random number generator is defined in Requirements Specification of Common Vulnerability Countermeasure. but CWE is targeted that strength of algorithm is enough or not.</t>
    <phoneticPr fontId="3"/>
  </si>
  <si>
    <t>It is confirmed that strength of cryptographic algorithm using a pseudo random number generator is enough.
Refference document is below.
- SP800-90A chapter10 「DRBG Algorithm Specifications」</t>
    <phoneticPr fontId="3"/>
  </si>
  <si>
    <t>This device implements a cryptographic algorithm using a non-standard or unproven cryptographic primitive.</t>
    <phoneticPr fontId="3"/>
  </si>
  <si>
    <t>【No Difference】
Because cryptographic algorithm is defined in Requirements Specification of Common Vulnerability Countermeasure and "non-standard or unproven cryptographic primitive" are not selected.</t>
    <phoneticPr fontId="3"/>
  </si>
  <si>
    <t>VULCMN_03500</t>
    <phoneticPr fontId="3"/>
  </si>
  <si>
    <t>CSP used for authentication from outside the vehicle shall be resistant to timing analysis.</t>
    <phoneticPr fontId="3"/>
  </si>
  <si>
    <t>【No Difference】
Because, in Requirements of Common Vulnerability Countermeasure, resistance to timing analysis is defined.</t>
    <phoneticPr fontId="3"/>
  </si>
  <si>
    <t>- When using a pseudo random number generator, the requirement values shall be satisfied according to the Target AP shown below in reference to AIS20. 
-Algorithm unpredictability requirement value
（Backward Secrecy &amp; Forward Secrecy）</t>
    <phoneticPr fontId="3"/>
  </si>
  <si>
    <t>【No Difference】
Because algorithm unpredictability requirement value of a pseudo random number generator is defined in Requirements Specification of Common Vulnerability Countermeasure.</t>
    <phoneticPr fontId="3"/>
  </si>
  <si>
    <t xml:space="preserve">To implement it so that the random number generation does not depend on temperature. </t>
    <phoneticPr fontId="3"/>
  </si>
  <si>
    <t>Requirements of Common Vulnerability Countermeasure refers only to random number generation. But, CWE requires that devices that implement security primitives, not limited to random number generation, shall be protected.</t>
    <phoneticPr fontId="3"/>
  </si>
  <si>
    <t>It should be confirmed that the device does not operate in a temperature-dependent manner even in cases other than random number generation.</t>
    <phoneticPr fontId="3"/>
  </si>
  <si>
    <t xml:space="preserve">The default access right for files and directories (permission) shall be set to “read only”. 
If operations other than read (write, execute, etc.) are necessary, their target files and directories and the users who are allowed to perform those operations (owner, users who belong to the owner group, other users, all users, etc.) shall be clarified. </t>
    <phoneticPr fontId="3"/>
  </si>
  <si>
    <t>【No Difference】
Because "groups and users shall be clarified and access rights shall be set." is defined in Requirements of Common Vulnerability Countermeasure.</t>
    <phoneticPr fontId="3"/>
  </si>
  <si>
    <t xml:space="preserve">Privileged mode and user mode shall be separately defined exactly and data accessible in each mode shall be clarified. </t>
    <phoneticPr fontId="3"/>
  </si>
  <si>
    <t>CWE states the granularity of access rights settings as "appropriate granularity of access control."</t>
    <phoneticPr fontId="3"/>
  </si>
  <si>
    <t>It should be confirmed that whether the granularity is lacking　when setting permissions, and whether permissions can be set at a more granular level.</t>
    <phoneticPr fontId="3"/>
  </si>
  <si>
    <t>The software does not properly verify that a critical resource is owned by the proper entity.</t>
    <phoneticPr fontId="3"/>
  </si>
  <si>
    <t>In Requirements of Common Vulnerability Countermeasure, clarification of data accessible in each mode is defined, but verification that it is owned by the proper entity stated in CWE is not defined.</t>
    <phoneticPr fontId="3"/>
  </si>
  <si>
    <t>It should be confirmed that critical resource is identified and permissions for it are set to the proper entities.</t>
    <phoneticPr fontId="3"/>
  </si>
  <si>
    <t>In Requirements of Common Vulnerability Countermeasure, clarification of data accessible in each mode is defined, but "assigning the appropriate resources to each owner" stated in CWE is not defined.</t>
    <phoneticPr fontId="3"/>
  </si>
  <si>
    <t>It should be confirmed that no unintended resources are assigned to an owner.</t>
    <phoneticPr fontId="3"/>
  </si>
  <si>
    <t>In Requirements of Common Vulnerability Countermeasure, default permissions are defined, but CWE states that default permissions are set correctly, including during installation. Because it does not state "permissions during installing".</t>
    <phoneticPr fontId="3"/>
  </si>
  <si>
    <t>It should be confirmed that the correct permissions are set for the files installed.</t>
    <phoneticPr fontId="3"/>
  </si>
  <si>
    <t>Incorrect Default Permissions</t>
    <phoneticPr fontId="3"/>
  </si>
  <si>
    <t>The access right (Read / Write / Execute) to the data / functions given to the 3rd Party application or application that cannot satisfy security requirements by the OS shall limit to the data / functions permitted by the user.</t>
    <phoneticPr fontId="3"/>
  </si>
  <si>
    <t>In Requirements of Common Vulnerability Countermeasure, the requirements for permissions when installing applications are defined, but CWE is for file installation.</t>
    <phoneticPr fontId="3"/>
  </si>
  <si>
    <t>It should be confirmed that the correct permissions are set for the post-installation files such as libraries and device files.</t>
    <phoneticPr fontId="3"/>
  </si>
  <si>
    <t>In Requirements of Common Vulnerability Countermeasure, default permissions are defined, but CWE requires that permissions are inherited on the objects created by the program.</t>
    <phoneticPr fontId="3"/>
  </si>
  <si>
    <t>It should be confirmed that the appropriate permissions are set on the objects created by the program.</t>
    <phoneticPr fontId="3"/>
  </si>
  <si>
    <t>In Requirements of Common Vulnerability Countermeasure,  permissions for files are defined, but CWE states that permissions for objects are set correctly. The expression "object" in CWE is more broad.</t>
    <phoneticPr fontId="3"/>
  </si>
  <si>
    <t>It should be confirmed that more permissions than intended are not set when setting permissions on objects other than files and directories.</t>
    <phoneticPr fontId="3"/>
  </si>
  <si>
    <t>【No Difference】
Both CWE and  Requirements of Common Vulnerability Countermeasure state about privilege management. Because "higher privilege levels" stated in CWE coresponds to "strict control of privileged mode and user mode" in  Requirements of Common Vulnerability Countermeasure.</t>
    <phoneticPr fontId="3"/>
  </si>
  <si>
    <t>【No Difference】
Because both CWE and  Requirements of Common Vulnerability Countermeasure state about privilege management.</t>
    <phoneticPr fontId="3"/>
  </si>
  <si>
    <t>A particular privilege, role, capability, or right can be used to perform unsafe actions that were not intended, even when it is assigned to the correct entity.</t>
    <phoneticPr fontId="3"/>
  </si>
  <si>
    <t>In Requirements of Common Vulnerability Countermeasure,   correct permissions are defined, CWE states that unexpected actions are possible even if the correct permissions.</t>
    <phoneticPr fontId="3"/>
  </si>
  <si>
    <t>It should be confirmed that access to resources is set as intended.</t>
    <phoneticPr fontId="3"/>
  </si>
  <si>
    <t>Programs received from outside the in-vehicle part shall be run after checking its integrity.</t>
    <phoneticPr fontId="3"/>
  </si>
  <si>
    <t>【No Difference】
Because it confirms outside code sender and integrity in Requirements Specification of Common Vulnerability Countermeasure</t>
    <phoneticPr fontId="3"/>
  </si>
  <si>
    <t>Follow the coding rules.
The rules is similer to following requirement in CERT-C.
STR03-C. Do not inadvertently truncate a null-terminated byte string
STR31-C. Guarantee that storage for strings has sufficient space for character data and the null terminator
STR32-C. Do not pass a non-null-terminated character sequence to a library function that expects a string</t>
    <phoneticPr fontId="3"/>
  </si>
  <si>
    <t>The coding rules desicribe "character termination is set to correct null charactor", but CWE describes "null character does not use to unsuitable place". But they are similer terms, it may be able to correspond by the coding rules.</t>
    <phoneticPr fontId="3"/>
  </si>
  <si>
    <t>It confirmes that string termination is sure to set null character if string is used.</t>
    <phoneticPr fontId="3"/>
  </si>
  <si>
    <t>Follow the coding rules.
The rules is similer to following requirement in CERT-C.
FIO02-C. Canonicalize path names originating from untrusted sources</t>
    <phoneticPr fontId="3"/>
  </si>
  <si>
    <t>The coding rules describe "path name shall be canonicalized", but CWE describes not only path but also "filtering of special elements".
But they are similer terms, it may be able to correspond by the coding rules.</t>
    <phoneticPr fontId="3"/>
  </si>
  <si>
    <t>It confirms that received special elements are filtered for special elements that component processes.</t>
    <phoneticPr fontId="3"/>
  </si>
  <si>
    <t xml:space="preserve">Follow the coding rules.
The rules is similer to following requirement in CERT-C.
EXP45-C. Do not perform assignments in selection statements
EXP46-C. Do not use a bitwise operator with a Boolean-like operand
FLP37-C. Do not use object representations to compare floating-point values
</t>
    <phoneticPr fontId="3"/>
  </si>
  <si>
    <t>It can be said the coding rules indicate a countermeasure to CWE vulnerabilities. so it may be able to correspond by the coding rules.</t>
    <phoneticPr fontId="3"/>
  </si>
  <si>
    <t>It is implemented accordance with the coding rules</t>
    <phoneticPr fontId="3"/>
  </si>
  <si>
    <t>The code does not explicitly delimit a block that is intended to contain 2 or more statements, creating a logic error.</t>
    <phoneticPr fontId="3"/>
  </si>
  <si>
    <t>Follow the coding rules.
The rules is similer to following requirement in CERT-C and MISRA-C.
EXP00-C. Use parentheses for precedence of operation
MC3-Rule15.6:The body of an iteration-statement or a selection-statement shall be a compound-statement</t>
    <phoneticPr fontId="3"/>
  </si>
  <si>
    <t>The coding rules describe only precedence of operation and an iteration-statement or a selection-statement, but CWE also describes for combining multiple control statement into a one parentheses. But they are similer terms, it may be able to correspond by the coding rules.</t>
    <phoneticPr fontId="3"/>
  </si>
  <si>
    <t>Follow the coding rules.
The rules is similer to following requirement in CERT-C.
MSC17-C. Finish every set of statements associated with a case label with a break statement</t>
    <phoneticPr fontId="3"/>
  </si>
  <si>
    <t>The coding rules and CWE also describe lack of break statement in case statement of switch statement.
So it may be able to correspond by the coding rules.</t>
    <phoneticPr fontId="3"/>
  </si>
  <si>
    <t>Follow the coding rules.
The rules is similer to following requirement in CERT-C.
MSC06-C. Be aware of compiler optimization</t>
    <phoneticPr fontId="3"/>
  </si>
  <si>
    <t>The coding rules describe "the code added for security purposes may be removed by the compiler as unnecessary", but it can be judged same content as CWE. So it may be able to correspond by the coding rules.</t>
    <phoneticPr fontId="3"/>
  </si>
  <si>
    <t>Check with unit tests and functional tests that the security mechanism* has not been removed by compiler optimization. Review compiler optimization options as needed.
*Example of security mechanism: check mechanism for overflow of input data</t>
    <phoneticPr fontId="3"/>
  </si>
  <si>
    <t>Follow the coding rules.
The rules is similer to following requirement in CERT-C and MISRA-C.
EXP00-C. Use parentheses for precedence of operation
EXP10-C. Do not depend on the order of evaluation of subexpressions or the order in which side effects take place
EXP13-C. Treat relational and equality operators as if they were nonassociative
EXP30-C. Do not depend on the order of evaluation for side effects
MC3-Rule12.1:The precedence of operators within expressions should be made explicit</t>
    <phoneticPr fontId="3"/>
  </si>
  <si>
    <t>The coding rules and CWE also describe for content "using way of operator is incorrect".
So it may be able to correspond by the coding rules.</t>
    <phoneticPr fontId="3"/>
  </si>
  <si>
    <t>In Requirements of Common Vulnerability Countermeasure,  permissions for files are defined, but CWE states that permissions for temporary files are set correctly. "Newly created files (temporary files)" are not included.</t>
    <phoneticPr fontId="3"/>
  </si>
  <si>
    <t>It should be confirmed that the appropriate permissions are set on temporary files created in a directory.</t>
    <phoneticPr fontId="3"/>
  </si>
  <si>
    <t>Follow the coding rules.
The rules is similer to following requirement in CERT-C.
ENV03-C. Sanitize the environment when invoking external programs</t>
    <phoneticPr fontId="3"/>
  </si>
  <si>
    <t>"the environment" in the cording rules indicate environment variable, CWE describes the "environment(environment variable:research path) can not be unauthorized access".But they are similer terms, it may be able to correspond by the coding rules.</t>
    <phoneticPr fontId="3"/>
  </si>
  <si>
    <t>It is implemented accordance with the coding rules.
If externally provided environment variables(research path of resource) is handled, it confirms to be not tampered.</t>
    <phoneticPr fontId="3"/>
  </si>
  <si>
    <t>Exist similer requirement</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</si>
</sst>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游ゴシック"/>
      <family val="2"/>
      <scheme val="minor"/>
    </font>
    <font>
      <sz val="11"/>
      <color theme="1"/>
      <name val="游ゴシック"/>
      <family val="2"/>
      <scheme val="minor"/>
    </font>
    <font>
      <b/>
      <sz val="14"/>
      <name val="Meiryo UI"/>
      <family val="3"/>
      <charset val="128"/>
    </font>
    <font>
      <sz val="6"/>
      <name val="游ゴシック"/>
      <family val="3"/>
      <charset val="128"/>
      <scheme val="minor"/>
    </font>
    <font>
      <sz val="6"/>
      <name val="游ゴシック"/>
      <family val="2"/>
      <charset val="128"/>
      <scheme val="minor"/>
    </font>
    <font>
      <sz val="11"/>
      <color theme="1"/>
      <name val="游ゴシック"/>
      <family val="3"/>
      <charset val="128"/>
      <scheme val="minor"/>
    </font>
    <font>
      <sz val="11"/>
      <color theme="1"/>
      <name val="Meiryo UI"/>
      <family val="3"/>
      <charset val="128"/>
    </font>
    <font>
      <sz val="11"/>
      <color rgb="FF000000"/>
      <name val="Meiryo UI"/>
      <family val="3"/>
      <charset val="128"/>
    </font>
    <font>
      <sz val="11"/>
      <color theme="0"/>
      <name val="Meiryo UI"/>
      <family val="3"/>
      <charset val="128"/>
    </font>
    <font>
      <sz val="11"/>
      <color rgb="FFFF0000"/>
      <name val="Meiryo UI"/>
      <family val="3"/>
      <charset val="128"/>
    </font>
    <font>
      <sz val="12"/>
      <name val="Meiryo UI"/>
      <family val="3"/>
      <charset val="128"/>
    </font>
    <font>
      <sz val="14"/>
      <name val="Meiryo UI"/>
      <family val="3"/>
      <charset val="128"/>
    </font>
    <font>
      <sz val="11"/>
      <color theme="6"/>
      <name val="Meiryo UI"/>
      <family val="3"/>
      <charset val="128"/>
    </font>
    <font>
      <sz val="11"/>
      <color theme="6"/>
      <name val="游ゴシック"/>
      <family val="3"/>
      <charset val="128"/>
      <scheme val="minor"/>
    </font>
    <font>
      <sz val="14"/>
      <color theme="1"/>
      <name val="Meiryo UI"/>
      <family val="3"/>
      <charset val="128"/>
    </font>
  </fonts>
  <fills count="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79998168889431442"/>
        <bgColor rgb="FF000000"/>
      </patternFill>
    </fill>
    <fill>
      <patternFill patternType="solid">
        <fgColor theme="7" tint="0.79998168889431442"/>
        <bgColor rgb="FF000000"/>
      </patternFill>
    </fill>
    <fill>
      <patternFill patternType="solid">
        <fgColor theme="8" tint="0.79998168889431442"/>
        <bgColor indexed="64"/>
      </patternFill>
    </fill>
    <fill>
      <patternFill patternType="solid">
        <fgColor theme="8" tint="0.79998168889431442"/>
        <bgColor rgb="FF00000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6" fillId="2" borderId="0" xfId="0" applyFont="1" applyFill="1"/>
    <xf numFmtId="0" fontId="6" fillId="2" borderId="0" xfId="0" applyFont="1" applyFill="1" applyAlignment="1">
      <alignment vertical="top" wrapText="1"/>
    </xf>
    <xf numFmtId="0" fontId="6" fillId="2" borderId="1" xfId="0" applyFont="1" applyFill="1" applyBorder="1" applyAlignment="1">
      <alignment vertical="top" wrapText="1"/>
    </xf>
    <xf numFmtId="0" fontId="2" fillId="2" borderId="0" xfId="0" applyFont="1" applyFill="1" applyAlignment="1">
      <alignment vertical="top"/>
    </xf>
    <xf numFmtId="0" fontId="6" fillId="2" borderId="0" xfId="0" applyFont="1" applyFill="1" applyAlignment="1">
      <alignment vertical="top"/>
    </xf>
    <xf numFmtId="0" fontId="6" fillId="2" borderId="3" xfId="0" applyFont="1" applyFill="1" applyBorder="1" applyAlignment="1">
      <alignment vertical="top" wrapText="1"/>
    </xf>
    <xf numFmtId="0" fontId="8" fillId="2" borderId="5" xfId="0" applyFont="1" applyFill="1" applyBorder="1" applyAlignment="1">
      <alignment vertical="top" wrapText="1"/>
    </xf>
    <xf numFmtId="0" fontId="5" fillId="2" borderId="3" xfId="0" applyFont="1" applyFill="1" applyBorder="1" applyAlignment="1">
      <alignment horizontal="left" vertical="top" wrapText="1"/>
    </xf>
    <xf numFmtId="0" fontId="5" fillId="2" borderId="3" xfId="0" applyFont="1" applyFill="1" applyBorder="1" applyAlignment="1">
      <alignment vertical="top" wrapText="1"/>
    </xf>
    <xf numFmtId="0" fontId="7" fillId="2" borderId="3" xfId="0" applyFont="1" applyFill="1" applyBorder="1" applyAlignment="1">
      <alignment vertical="top" wrapText="1"/>
    </xf>
    <xf numFmtId="0" fontId="8" fillId="2" borderId="2" xfId="0" applyFont="1" applyFill="1" applyBorder="1" applyAlignment="1">
      <alignment vertical="top" wrapText="1"/>
    </xf>
    <xf numFmtId="0" fontId="7" fillId="2" borderId="1" xfId="0" applyFont="1" applyFill="1" applyBorder="1" applyAlignment="1">
      <alignment vertical="top" wrapText="1"/>
    </xf>
    <xf numFmtId="0" fontId="6" fillId="0" borderId="1" xfId="0" applyFont="1" applyBorder="1" applyAlignment="1">
      <alignment vertical="top" wrapText="1"/>
    </xf>
    <xf numFmtId="0" fontId="7" fillId="5" borderId="1" xfId="0" applyFont="1" applyFill="1" applyBorder="1" applyAlignment="1">
      <alignment vertical="top" wrapText="1"/>
    </xf>
    <xf numFmtId="0" fontId="7" fillId="8" borderId="1" xfId="0" applyFont="1" applyFill="1" applyBorder="1" applyAlignment="1">
      <alignment vertical="top" wrapText="1"/>
    </xf>
    <xf numFmtId="0" fontId="6" fillId="2" borderId="5" xfId="0" applyFont="1" applyFill="1" applyBorder="1" applyAlignment="1">
      <alignment vertical="top" wrapText="1"/>
    </xf>
    <xf numFmtId="0" fontId="6" fillId="3" borderId="0" xfId="0" applyFont="1" applyFill="1" applyAlignment="1">
      <alignment vertical="top"/>
    </xf>
    <xf numFmtId="0" fontId="7" fillId="6" borderId="1" xfId="0" applyFont="1" applyFill="1" applyBorder="1" applyAlignment="1">
      <alignment vertical="top" wrapText="1"/>
    </xf>
    <xf numFmtId="0" fontId="9" fillId="2" borderId="0" xfId="0" applyFont="1" applyFill="1" applyAlignment="1">
      <alignment vertical="top"/>
    </xf>
    <xf numFmtId="0" fontId="10" fillId="2" borderId="0" xfId="0" applyFont="1" applyFill="1" applyAlignment="1">
      <alignment vertical="top"/>
    </xf>
    <xf numFmtId="0" fontId="5" fillId="2" borderId="5" xfId="0" applyFont="1" applyFill="1" applyBorder="1" applyAlignment="1">
      <alignment vertical="top" wrapText="1"/>
    </xf>
    <xf numFmtId="0" fontId="11" fillId="2" borderId="0" xfId="0" applyFont="1" applyFill="1" applyAlignment="1">
      <alignment vertical="top"/>
    </xf>
    <xf numFmtId="0" fontId="6" fillId="2" borderId="3" xfId="0" applyFont="1" applyFill="1" applyBorder="1" applyAlignment="1">
      <alignment horizontal="left" vertical="top" wrapText="1"/>
    </xf>
    <xf numFmtId="0" fontId="12" fillId="2" borderId="5" xfId="0" applyFont="1" applyFill="1" applyBorder="1" applyAlignment="1">
      <alignment vertical="top" wrapText="1"/>
    </xf>
    <xf numFmtId="0" fontId="13" fillId="2" borderId="5" xfId="0" applyFont="1" applyFill="1" applyBorder="1" applyAlignment="1">
      <alignment horizontal="left" vertical="top" wrapText="1"/>
    </xf>
    <xf numFmtId="0" fontId="13" fillId="2" borderId="5" xfId="0" applyFont="1" applyFill="1" applyBorder="1" applyAlignment="1">
      <alignment vertical="top" wrapText="1"/>
    </xf>
    <xf numFmtId="0" fontId="13" fillId="2" borderId="2" xfId="0" applyFont="1" applyFill="1" applyBorder="1" applyAlignment="1">
      <alignment vertical="top" wrapText="1"/>
    </xf>
    <xf numFmtId="0" fontId="7" fillId="5" borderId="3" xfId="0" applyFont="1" applyFill="1" applyBorder="1" applyAlignment="1">
      <alignment vertical="top" wrapText="1"/>
    </xf>
    <xf numFmtId="0" fontId="7" fillId="2" borderId="4" xfId="0" applyFont="1" applyFill="1" applyBorder="1" applyAlignment="1">
      <alignment vertical="top" wrapText="1"/>
    </xf>
    <xf numFmtId="0" fontId="6" fillId="2" borderId="4" xfId="0" applyFont="1" applyFill="1" applyBorder="1" applyAlignment="1">
      <alignment vertical="top" wrapText="1"/>
    </xf>
    <xf numFmtId="0" fontId="12" fillId="2" borderId="2" xfId="0" applyFont="1" applyFill="1" applyBorder="1" applyAlignment="1">
      <alignment vertical="top" wrapText="1"/>
    </xf>
    <xf numFmtId="0" fontId="14" fillId="2" borderId="0" xfId="0" applyFont="1" applyFill="1" applyAlignment="1">
      <alignment vertical="top"/>
    </xf>
    <xf numFmtId="0" fontId="6" fillId="0" borderId="1" xfId="0" quotePrefix="1" applyFont="1" applyBorder="1" applyAlignment="1">
      <alignment vertical="top" wrapText="1"/>
    </xf>
    <xf numFmtId="0" fontId="6" fillId="4" borderId="6" xfId="0" applyFont="1" applyFill="1" applyBorder="1" applyAlignment="1">
      <alignment horizontal="center" vertical="top"/>
    </xf>
    <xf numFmtId="0" fontId="6" fillId="4" borderId="7" xfId="0" applyFont="1" applyFill="1" applyBorder="1" applyAlignment="1">
      <alignment horizontal="center" vertical="top"/>
    </xf>
    <xf numFmtId="0" fontId="6" fillId="4" borderId="4" xfId="0" applyFont="1" applyFill="1" applyBorder="1" applyAlignment="1">
      <alignment horizontal="center" vertical="top"/>
    </xf>
    <xf numFmtId="0" fontId="7" fillId="2" borderId="3" xfId="0" applyFont="1" applyFill="1" applyBorder="1" applyAlignment="1">
      <alignment horizontal="left" vertical="top" wrapText="1"/>
    </xf>
    <xf numFmtId="0" fontId="7" fillId="2" borderId="2" xfId="0" applyFont="1" applyFill="1" applyBorder="1" applyAlignment="1">
      <alignment horizontal="left" vertical="top" wrapText="1"/>
    </xf>
    <xf numFmtId="0" fontId="6" fillId="0" borderId="3" xfId="0" applyFont="1" applyBorder="1" applyAlignment="1">
      <alignment horizontal="left" vertical="top" wrapText="1"/>
    </xf>
    <xf numFmtId="0" fontId="6" fillId="0" borderId="5" xfId="0" applyFont="1" applyBorder="1" applyAlignment="1">
      <alignment horizontal="left" vertical="top" wrapText="1"/>
    </xf>
    <xf numFmtId="0" fontId="6" fillId="0" borderId="2" xfId="0" applyFont="1" applyBorder="1" applyAlignment="1">
      <alignment horizontal="left" vertical="top" wrapText="1"/>
    </xf>
    <xf numFmtId="0" fontId="6" fillId="3" borderId="6" xfId="0" applyFont="1" applyFill="1" applyBorder="1" applyAlignment="1">
      <alignment horizontal="center" vertical="top"/>
    </xf>
    <xf numFmtId="0" fontId="6" fillId="3" borderId="7" xfId="0" applyFont="1" applyFill="1" applyBorder="1" applyAlignment="1">
      <alignment horizontal="center" vertical="top"/>
    </xf>
    <xf numFmtId="0" fontId="6" fillId="3" borderId="4" xfId="0" applyFont="1" applyFill="1" applyBorder="1" applyAlignment="1">
      <alignment horizontal="center" vertical="top"/>
    </xf>
    <xf numFmtId="0" fontId="6" fillId="2" borderId="3" xfId="0" applyFont="1" applyFill="1" applyBorder="1" applyAlignment="1">
      <alignment horizontal="left" vertical="top" wrapText="1"/>
    </xf>
    <xf numFmtId="0" fontId="6" fillId="2" borderId="2" xfId="0" applyFont="1" applyFill="1" applyBorder="1" applyAlignment="1">
      <alignment horizontal="left" vertical="top" wrapText="1"/>
    </xf>
    <xf numFmtId="0" fontId="6" fillId="7" borderId="6" xfId="0" applyFont="1" applyFill="1" applyBorder="1" applyAlignment="1">
      <alignment horizontal="center" vertical="top"/>
    </xf>
    <xf numFmtId="0" fontId="6" fillId="7" borderId="7" xfId="0" applyFont="1" applyFill="1" applyBorder="1" applyAlignment="1">
      <alignment horizontal="center" vertical="top"/>
    </xf>
  </cellXfs>
  <cellStyles count="1">
    <cellStyle name="標準"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4</xdr:col>
      <xdr:colOff>2707341</xdr:colOff>
      <xdr:row>0</xdr:row>
      <xdr:rowOff>136194</xdr:rowOff>
    </xdr:from>
    <xdr:to>
      <xdr:col>8</xdr:col>
      <xdr:colOff>2483223</xdr:colOff>
      <xdr:row>7</xdr:row>
      <xdr:rowOff>44823</xdr:rowOff>
    </xdr:to>
    <xdr:sp macro="" textlink="">
      <xdr:nvSpPr>
        <xdr:cNvPr id="3" name="テキスト ボックス 2">
          <a:extLst>
            <a:ext uri="{FF2B5EF4-FFF2-40B4-BE49-F238E27FC236}">
              <a16:creationId xmlns:a16="http://schemas.microsoft.com/office/drawing/2014/main" id="{00000000-0008-0000-0000-000003000000}"/>
            </a:ext>
          </a:extLst>
        </xdr:cNvPr>
        <xdr:cNvSpPr txBox="1"/>
      </xdr:nvSpPr>
      <xdr:spPr>
        <a:xfrm>
          <a:off x="7808259" y="136194"/>
          <a:ext cx="9126070" cy="1405735"/>
        </a:xfrm>
        <a:prstGeom prst="rect">
          <a:avLst/>
        </a:prstGeom>
        <a:solidFill>
          <a:srgbClr val="FFFFCC"/>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solidFill>
                <a:schemeClr val="tx1"/>
              </a:solidFill>
            </a:rPr>
            <a:t>【</a:t>
          </a:r>
          <a:r>
            <a:rPr kumimoji="1" lang="ja-JP" altLang="en-US" sz="1200">
              <a:solidFill>
                <a:schemeClr val="tx1"/>
              </a:solidFill>
            </a:rPr>
            <a:t>表の見方と使い方</a:t>
          </a:r>
          <a:r>
            <a:rPr kumimoji="1" lang="en-US" altLang="ja-JP" sz="1200">
              <a:solidFill>
                <a:schemeClr val="tx1"/>
              </a:solidFill>
            </a:rPr>
            <a:t>】</a:t>
          </a:r>
        </a:p>
        <a:p>
          <a:r>
            <a:rPr kumimoji="1" lang="ja-JP" altLang="en-US" sz="1200">
              <a:solidFill>
                <a:schemeClr val="tx1"/>
              </a:solidFill>
            </a:rPr>
            <a:t>　「</a:t>
          </a:r>
          <a:r>
            <a:rPr kumimoji="1" lang="en-US" altLang="ja-JP" sz="1200">
              <a:solidFill>
                <a:schemeClr val="tx1"/>
              </a:solidFill>
            </a:rPr>
            <a:t>CWE</a:t>
          </a:r>
          <a:r>
            <a:rPr kumimoji="1" lang="ja-JP" altLang="en-US" sz="1200">
              <a:solidFill>
                <a:schemeClr val="tx1"/>
              </a:solidFill>
            </a:rPr>
            <a:t>」列：</a:t>
          </a:r>
          <a:r>
            <a:rPr kumimoji="1" lang="ja-JP" altLang="en-US" sz="1200" baseline="0">
              <a:solidFill>
                <a:schemeClr val="tx1"/>
              </a:solidFill>
            </a:rPr>
            <a:t> </a:t>
          </a:r>
          <a:r>
            <a:rPr kumimoji="1" lang="ja-JP" altLang="en-US" sz="1200">
              <a:solidFill>
                <a:schemeClr val="tx1"/>
              </a:solidFill>
            </a:rPr>
            <a:t>セキュリティとインタフェースに関連する</a:t>
          </a:r>
          <a:r>
            <a:rPr kumimoji="1" lang="en-US" altLang="ja-JP" sz="1200">
              <a:solidFill>
                <a:schemeClr val="tx1"/>
              </a:solidFill>
            </a:rPr>
            <a:t>CWE</a:t>
          </a:r>
          <a:r>
            <a:rPr kumimoji="1" lang="ja-JP" altLang="en-US" sz="1200">
              <a:solidFill>
                <a:schemeClr val="tx1"/>
              </a:solidFill>
            </a:rPr>
            <a:t>カテゴリと</a:t>
          </a:r>
          <a:r>
            <a:rPr kumimoji="1" lang="en-US" altLang="ja-JP" sz="1200">
              <a:solidFill>
                <a:schemeClr val="tx1"/>
              </a:solidFill>
            </a:rPr>
            <a:t>CWE</a:t>
          </a:r>
          <a:r>
            <a:rPr kumimoji="1" lang="ja-JP" altLang="en-US" sz="1200">
              <a:solidFill>
                <a:schemeClr val="tx1"/>
              </a:solidFill>
            </a:rPr>
            <a:t>の脆弱性を列挙</a:t>
          </a:r>
          <a:endParaRPr kumimoji="1" lang="en-US" altLang="ja-JP" sz="1200">
            <a:solidFill>
              <a:schemeClr val="tx1"/>
            </a:solidFill>
          </a:endParaRPr>
        </a:p>
        <a:p>
          <a:r>
            <a:rPr kumimoji="1" lang="ja-JP" altLang="en-US" sz="1200">
              <a:solidFill>
                <a:schemeClr val="tx1"/>
              </a:solidFill>
            </a:rPr>
            <a:t>　「共通脆弱性対策要件」列：</a:t>
          </a:r>
          <a:r>
            <a:rPr kumimoji="1" lang="ja-JP" altLang="en-US" sz="1200" baseline="0">
              <a:solidFill>
                <a:schemeClr val="tx1"/>
              </a:solidFill>
            </a:rPr>
            <a:t> </a:t>
          </a:r>
          <a:r>
            <a:rPr kumimoji="1" lang="en-US" altLang="ja-JP" sz="1200">
              <a:solidFill>
                <a:schemeClr val="tx1"/>
              </a:solidFill>
            </a:rPr>
            <a:t>CWE</a:t>
          </a:r>
          <a:r>
            <a:rPr kumimoji="1" lang="ja-JP" altLang="en-US" sz="1200">
              <a:solidFill>
                <a:schemeClr val="tx1"/>
              </a:solidFill>
            </a:rPr>
            <a:t>の脆弱性に関連する共通脆弱性対策要件を記載</a:t>
          </a:r>
          <a:endParaRPr kumimoji="1" lang="en-US" altLang="ja-JP" sz="1200">
            <a:solidFill>
              <a:schemeClr val="tx1"/>
            </a:solidFill>
          </a:endParaRPr>
        </a:p>
        <a:p>
          <a:r>
            <a:rPr kumimoji="1" lang="ja-JP" altLang="en-US" sz="1200">
              <a:solidFill>
                <a:schemeClr val="tx1"/>
              </a:solidFill>
            </a:rPr>
            <a:t>　「分析除外可否」列：</a:t>
          </a:r>
          <a:r>
            <a:rPr kumimoji="1" lang="ja-JP" altLang="en-US" sz="1200" baseline="0">
              <a:solidFill>
                <a:schemeClr val="tx1"/>
              </a:solidFill>
            </a:rPr>
            <a:t> </a:t>
          </a:r>
          <a:r>
            <a:rPr kumimoji="1" lang="ja-JP" altLang="en-US" sz="1200">
              <a:solidFill>
                <a:schemeClr val="tx1"/>
              </a:solidFill>
            </a:rPr>
            <a:t>分析除外可否が“除外可”の</a:t>
          </a:r>
          <a:r>
            <a:rPr kumimoji="1" lang="en-US" altLang="ja-JP" sz="1200">
              <a:solidFill>
                <a:schemeClr val="tx1"/>
              </a:solidFill>
            </a:rPr>
            <a:t>CWE</a:t>
          </a:r>
          <a:r>
            <a:rPr kumimoji="1" lang="ja-JP" altLang="en-US" sz="1200">
              <a:solidFill>
                <a:schemeClr val="tx1"/>
              </a:solidFill>
            </a:rPr>
            <a:t>は、脆弱性分析の分析観点から除外可能な</a:t>
          </a:r>
          <a:r>
            <a:rPr kumimoji="1" lang="en-US" altLang="ja-JP" sz="1200">
              <a:solidFill>
                <a:schemeClr val="tx1"/>
              </a:solidFill>
            </a:rPr>
            <a:t>CWE</a:t>
          </a:r>
          <a:r>
            <a:rPr kumimoji="1" lang="ja-JP" altLang="en-US" sz="1200">
              <a:solidFill>
                <a:schemeClr val="tx1"/>
              </a:solidFill>
            </a:rPr>
            <a:t>であることを示す。</a:t>
          </a:r>
          <a:endParaRPr kumimoji="1" lang="en-US" altLang="ja-JP" sz="1200">
            <a:solidFill>
              <a:schemeClr val="tx1"/>
            </a:solidFill>
          </a:endParaRPr>
        </a:p>
        <a:p>
          <a:r>
            <a:rPr kumimoji="1" lang="ja-JP" altLang="en-US" sz="1200">
              <a:solidFill>
                <a:schemeClr val="tx1"/>
              </a:solidFill>
              <a:effectLst/>
              <a:latin typeface="+mn-lt"/>
              <a:ea typeface="+mn-ea"/>
              <a:cs typeface="+mn-cs"/>
            </a:rPr>
            <a:t>　　</a:t>
          </a:r>
          <a:r>
            <a:rPr kumimoji="1" lang="en-US" altLang="ja-JP" sz="1200">
              <a:solidFill>
                <a:schemeClr val="tx1"/>
              </a:solidFill>
              <a:effectLst/>
              <a:latin typeface="+mn-lt"/>
              <a:ea typeface="+mn-ea"/>
              <a:cs typeface="+mn-cs"/>
            </a:rPr>
            <a:t>※</a:t>
          </a:r>
          <a:r>
            <a:rPr kumimoji="1" lang="ja-JP" altLang="ja-JP" sz="1100">
              <a:solidFill>
                <a:schemeClr val="dk1"/>
              </a:solidFill>
              <a:effectLst/>
              <a:latin typeface="+mn-lt"/>
              <a:ea typeface="+mn-ea"/>
              <a:cs typeface="+mn-cs"/>
            </a:rPr>
            <a:t>分析除外可否が“除外可”</a:t>
          </a:r>
          <a:r>
            <a:rPr kumimoji="1" lang="ja-JP" altLang="en-US" sz="1100">
              <a:solidFill>
                <a:schemeClr val="dk1"/>
              </a:solidFill>
              <a:effectLst/>
              <a:latin typeface="+mn-lt"/>
              <a:ea typeface="+mn-ea"/>
              <a:cs typeface="+mn-cs"/>
            </a:rPr>
            <a:t>となる条件：</a:t>
          </a:r>
          <a:r>
            <a:rPr kumimoji="1" lang="ja-JP" altLang="en-US" sz="1100" baseline="0">
              <a:solidFill>
                <a:schemeClr val="dk1"/>
              </a:solidFill>
              <a:effectLst/>
              <a:latin typeface="+mn-lt"/>
              <a:ea typeface="+mn-ea"/>
              <a:cs typeface="+mn-cs"/>
            </a:rPr>
            <a:t> </a:t>
          </a:r>
          <a:r>
            <a:rPr kumimoji="1" lang="ja-JP" altLang="en-US" sz="1200">
              <a:solidFill>
                <a:schemeClr val="tx1"/>
              </a:solidFill>
            </a:rPr>
            <a:t>共通脆弱性対策要件に”一致要件あり”、または「</a:t>
          </a:r>
          <a:r>
            <a:rPr kumimoji="1" lang="en-US" altLang="ja-JP" sz="1200">
              <a:solidFill>
                <a:schemeClr val="tx1"/>
              </a:solidFill>
            </a:rPr>
            <a:t>CWE</a:t>
          </a:r>
          <a:r>
            <a:rPr kumimoji="1" lang="ja-JP" altLang="en-US" sz="1200">
              <a:solidFill>
                <a:schemeClr val="tx1"/>
              </a:solidFill>
            </a:rPr>
            <a:t>の</a:t>
          </a:r>
          <a:r>
            <a:rPr kumimoji="1" lang="en-US" altLang="ja-JP" sz="1200">
              <a:solidFill>
                <a:schemeClr val="tx1"/>
              </a:solidFill>
            </a:rPr>
            <a:t>Indirect</a:t>
          </a:r>
          <a:r>
            <a:rPr kumimoji="1" lang="ja-JP" altLang="en-US" sz="1200">
              <a:solidFill>
                <a:schemeClr val="tx1"/>
              </a:solidFill>
            </a:rPr>
            <a:t>情報」が“</a:t>
          </a:r>
          <a:r>
            <a:rPr kumimoji="1" lang="en-US" altLang="ja-JP" sz="1200">
              <a:solidFill>
                <a:schemeClr val="tx1"/>
              </a:solidFill>
            </a:rPr>
            <a:t>Indirect</a:t>
          </a:r>
          <a:r>
            <a:rPr kumimoji="1" lang="ja-JP" altLang="en-US" sz="1200">
              <a:solidFill>
                <a:schemeClr val="tx1"/>
              </a:solidFill>
            </a:rPr>
            <a:t>”の場合</a:t>
          </a:r>
        </a:p>
      </xdr:txBody>
    </xdr:sp>
    <xdr:clientData/>
  </xdr:twoCellAnchor>
  <xdr:twoCellAnchor>
    <xdr:from>
      <xdr:col>8</xdr:col>
      <xdr:colOff>2922494</xdr:colOff>
      <xdr:row>1</xdr:row>
      <xdr:rowOff>215153</xdr:rowOff>
    </xdr:from>
    <xdr:to>
      <xdr:col>10</xdr:col>
      <xdr:colOff>1075766</xdr:colOff>
      <xdr:row>7</xdr:row>
      <xdr:rowOff>44823</xdr:rowOff>
    </xdr:to>
    <xdr:sp macro="" textlink="">
      <xdr:nvSpPr>
        <xdr:cNvPr id="4" name="テキスト ボックス 3">
          <a:extLst>
            <a:ext uri="{FF2B5EF4-FFF2-40B4-BE49-F238E27FC236}">
              <a16:creationId xmlns:a16="http://schemas.microsoft.com/office/drawing/2014/main" id="{00000000-0008-0000-0000-000004000000}"/>
            </a:ext>
          </a:extLst>
        </xdr:cNvPr>
        <xdr:cNvSpPr txBox="1"/>
      </xdr:nvSpPr>
      <xdr:spPr>
        <a:xfrm>
          <a:off x="17373600" y="448235"/>
          <a:ext cx="3801037" cy="1093694"/>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tx1"/>
              </a:solidFill>
            </a:rPr>
            <a:t>【</a:t>
          </a:r>
          <a:r>
            <a:rPr kumimoji="1" lang="ja-JP" altLang="en-US" sz="1100">
              <a:solidFill>
                <a:schemeClr val="tx1"/>
              </a:solidFill>
            </a:rPr>
            <a:t>凡例</a:t>
          </a:r>
          <a:r>
            <a:rPr kumimoji="1" lang="en-US" altLang="ja-JP" sz="1100">
              <a:solidFill>
                <a:schemeClr val="tx1"/>
              </a:solidFill>
            </a:rPr>
            <a:t>】</a:t>
          </a:r>
          <a:r>
            <a:rPr kumimoji="1" lang="ja-JP" altLang="en-US" sz="1100">
              <a:solidFill>
                <a:schemeClr val="tx1"/>
              </a:solidFill>
            </a:rPr>
            <a:t>「</a:t>
          </a:r>
          <a:r>
            <a:rPr kumimoji="1" lang="ja-JP" altLang="ja-JP" sz="1100">
              <a:solidFill>
                <a:schemeClr val="dk1"/>
              </a:solidFill>
              <a:effectLst/>
              <a:latin typeface="+mn-lt"/>
              <a:ea typeface="+mn-ea"/>
              <a:cs typeface="+mn-cs"/>
            </a:rPr>
            <a:t>一致</a:t>
          </a: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不一致</a:t>
          </a:r>
          <a:r>
            <a:rPr kumimoji="1" lang="ja-JP" altLang="en-US" sz="1100">
              <a:solidFill>
                <a:schemeClr val="dk1"/>
              </a:solidFill>
              <a:effectLst/>
              <a:latin typeface="+mn-lt"/>
              <a:ea typeface="+mn-ea"/>
              <a:cs typeface="+mn-cs"/>
            </a:rPr>
            <a:t>」の項目</a:t>
          </a:r>
          <a:endParaRPr kumimoji="1" lang="en-US" altLang="ja-JP" sz="1100">
            <a:solidFill>
              <a:schemeClr val="tx1"/>
            </a:solidFill>
          </a:endParaRPr>
        </a:p>
        <a:p>
          <a:r>
            <a:rPr kumimoji="1" lang="ja-JP" altLang="en-US" sz="1100">
              <a:solidFill>
                <a:schemeClr val="tx1"/>
              </a:solidFill>
            </a:rPr>
            <a:t>　“一致要件あり”： 共通脆弱性対策要件と一致</a:t>
          </a:r>
          <a:endParaRPr kumimoji="1" lang="en-US" altLang="ja-JP" sz="1100">
            <a:solidFill>
              <a:schemeClr val="tx1"/>
            </a:solidFill>
          </a:endParaRPr>
        </a:p>
        <a:p>
          <a:r>
            <a:rPr kumimoji="1" lang="ja-JP" altLang="en-US" sz="1100">
              <a:solidFill>
                <a:schemeClr val="tx1"/>
              </a:solidFill>
            </a:rPr>
            <a:t>　“類似要件あり”： 共通脆弱性対策要件に類似要件あり</a:t>
          </a:r>
          <a:endParaRPr kumimoji="1" lang="en-US" altLang="ja-JP" sz="1100">
            <a:solidFill>
              <a:schemeClr val="tx1"/>
            </a:solidFill>
          </a:endParaRPr>
        </a:p>
        <a:p>
          <a:r>
            <a:rPr kumimoji="1" lang="ja-JP" altLang="en-US" sz="1100">
              <a:solidFill>
                <a:schemeClr val="tx1"/>
              </a:solidFill>
            </a:rPr>
            <a:t>　“</a:t>
          </a:r>
          <a:r>
            <a:rPr kumimoji="1" lang="en-US" altLang="ja-JP" sz="1100">
              <a:solidFill>
                <a:schemeClr val="tx1"/>
              </a:solidFill>
            </a:rPr>
            <a:t>-</a:t>
          </a:r>
          <a:r>
            <a:rPr kumimoji="1" lang="ja-JP" altLang="en-US" sz="1100">
              <a:solidFill>
                <a:schemeClr val="tx1"/>
              </a:solidFill>
            </a:rPr>
            <a:t>”： 共通脆弱性対策要件に一致や類似の要件無し</a:t>
          </a:r>
          <a:endParaRPr kumimoji="1" lang="en-US" altLang="ja-JP" sz="1100">
            <a:solidFill>
              <a:schemeClr val="tx1"/>
            </a:solidFill>
          </a:endParaRPr>
        </a:p>
      </xdr:txBody>
    </xdr:sp>
    <xdr:clientData/>
  </xdr:twoCellAnchor>
  <xdr:twoCellAnchor>
    <xdr:from>
      <xdr:col>11</xdr:col>
      <xdr:colOff>143438</xdr:colOff>
      <xdr:row>1</xdr:row>
      <xdr:rowOff>215153</xdr:rowOff>
    </xdr:from>
    <xdr:to>
      <xdr:col>12</xdr:col>
      <xdr:colOff>1416424</xdr:colOff>
      <xdr:row>7</xdr:row>
      <xdr:rowOff>35859</xdr:rowOff>
    </xdr:to>
    <xdr:sp macro="" textlink="">
      <xdr:nvSpPr>
        <xdr:cNvPr id="5" name="テキスト ボックス 4">
          <a:extLst>
            <a:ext uri="{FF2B5EF4-FFF2-40B4-BE49-F238E27FC236}">
              <a16:creationId xmlns:a16="http://schemas.microsoft.com/office/drawing/2014/main" id="{00000000-0008-0000-0000-000005000000}"/>
            </a:ext>
          </a:extLst>
        </xdr:cNvPr>
        <xdr:cNvSpPr txBox="1"/>
      </xdr:nvSpPr>
      <xdr:spPr>
        <a:xfrm>
          <a:off x="21443579" y="448235"/>
          <a:ext cx="2483221" cy="1084730"/>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tx1"/>
              </a:solidFill>
            </a:rPr>
            <a:t>【</a:t>
          </a:r>
          <a:r>
            <a:rPr kumimoji="1" lang="ja-JP" altLang="en-US" sz="1100">
              <a:solidFill>
                <a:schemeClr val="tx1"/>
              </a:solidFill>
            </a:rPr>
            <a:t>凡例</a:t>
          </a:r>
          <a:r>
            <a:rPr kumimoji="1" lang="en-US" altLang="ja-JP" sz="1100">
              <a:solidFill>
                <a:schemeClr val="tx1"/>
              </a:solidFill>
            </a:rPr>
            <a:t>】</a:t>
          </a:r>
          <a:r>
            <a:rPr kumimoji="1" lang="ja-JP" altLang="en-US" sz="1100">
              <a:solidFill>
                <a:schemeClr val="tx1"/>
              </a:solidFill>
            </a:rPr>
            <a:t>「</a:t>
          </a:r>
          <a:r>
            <a:rPr kumimoji="1" lang="ja-JP" altLang="ja-JP" sz="1100">
              <a:solidFill>
                <a:schemeClr val="dk1"/>
              </a:solidFill>
              <a:effectLst/>
              <a:latin typeface="+mn-lt"/>
              <a:ea typeface="+mn-ea"/>
              <a:cs typeface="+mn-cs"/>
            </a:rPr>
            <a:t>分析除外可否</a:t>
          </a:r>
          <a:r>
            <a:rPr kumimoji="1" lang="ja-JP" altLang="en-US" sz="1100">
              <a:solidFill>
                <a:schemeClr val="tx1"/>
              </a:solidFill>
            </a:rPr>
            <a:t>」の項目</a:t>
          </a:r>
          <a:endParaRPr kumimoji="1" lang="en-US" altLang="ja-JP" sz="1100">
            <a:solidFill>
              <a:schemeClr val="tx1"/>
            </a:solidFill>
          </a:endParaRPr>
        </a:p>
        <a:p>
          <a:r>
            <a:rPr kumimoji="1" lang="ja-JP" altLang="en-US" sz="1100">
              <a:solidFill>
                <a:schemeClr val="tx1"/>
              </a:solidFill>
            </a:rPr>
            <a:t>　“除外可”： 脆弱性分析で除外可</a:t>
          </a:r>
          <a:endParaRPr kumimoji="1" lang="en-US" altLang="ja-JP" sz="1100">
            <a:solidFill>
              <a:schemeClr val="tx1"/>
            </a:solidFill>
          </a:endParaRPr>
        </a:p>
        <a:p>
          <a:r>
            <a:rPr kumimoji="1" lang="ja-JP" altLang="en-US" sz="1100">
              <a:solidFill>
                <a:schemeClr val="tx1"/>
              </a:solidFill>
            </a:rPr>
            <a:t>　“</a:t>
          </a:r>
          <a:r>
            <a:rPr kumimoji="1" lang="en-US" altLang="ja-JP" sz="1100">
              <a:solidFill>
                <a:schemeClr val="tx1"/>
              </a:solidFill>
            </a:rPr>
            <a:t>-</a:t>
          </a:r>
          <a:r>
            <a:rPr kumimoji="1" lang="ja-JP" altLang="en-US" sz="1100">
              <a:solidFill>
                <a:schemeClr val="tx1"/>
              </a:solidFill>
            </a:rPr>
            <a:t>”： 脆弱性分析で除外不可</a:t>
          </a:r>
          <a:endParaRPr kumimoji="1" lang="en-US" altLang="ja-JP" sz="1100">
            <a:solidFill>
              <a:schemeClr val="tx1"/>
            </a:solidFill>
          </a:endParaRPr>
        </a:p>
      </xdr:txBody>
    </xdr:sp>
    <xdr:clientData/>
  </xdr:twoCellAnchor>
  <xdr:twoCellAnchor>
    <xdr:from>
      <xdr:col>10</xdr:col>
      <xdr:colOff>197223</xdr:colOff>
      <xdr:row>6</xdr:row>
      <xdr:rowOff>197223</xdr:rowOff>
    </xdr:from>
    <xdr:to>
      <xdr:col>10</xdr:col>
      <xdr:colOff>385482</xdr:colOff>
      <xdr:row>7</xdr:row>
      <xdr:rowOff>179294</xdr:rowOff>
    </xdr:to>
    <xdr:cxnSp macro="">
      <xdr:nvCxnSpPr>
        <xdr:cNvPr id="6" name="直線コネクタ 5">
          <a:extLst>
            <a:ext uri="{FF2B5EF4-FFF2-40B4-BE49-F238E27FC236}">
              <a16:creationId xmlns:a16="http://schemas.microsoft.com/office/drawing/2014/main" id="{00000000-0008-0000-0000-000006000000}"/>
            </a:ext>
          </a:extLst>
        </xdr:cNvPr>
        <xdr:cNvCxnSpPr/>
      </xdr:nvCxnSpPr>
      <xdr:spPr>
        <a:xfrm>
          <a:off x="20296094" y="1488141"/>
          <a:ext cx="188259" cy="1882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466164</xdr:colOff>
      <xdr:row>7</xdr:row>
      <xdr:rowOff>0</xdr:rowOff>
    </xdr:from>
    <xdr:to>
      <xdr:col>11</xdr:col>
      <xdr:colOff>672353</xdr:colOff>
      <xdr:row>7</xdr:row>
      <xdr:rowOff>179294</xdr:rowOff>
    </xdr:to>
    <xdr:cxnSp macro="">
      <xdr:nvCxnSpPr>
        <xdr:cNvPr id="7" name="直線コネクタ 6">
          <a:extLst>
            <a:ext uri="{FF2B5EF4-FFF2-40B4-BE49-F238E27FC236}">
              <a16:creationId xmlns:a16="http://schemas.microsoft.com/office/drawing/2014/main" id="{00000000-0008-0000-0000-000007000000}"/>
            </a:ext>
          </a:extLst>
        </xdr:cNvPr>
        <xdr:cNvCxnSpPr/>
      </xdr:nvCxnSpPr>
      <xdr:spPr>
        <a:xfrm flipH="1">
          <a:off x="21658729" y="1497106"/>
          <a:ext cx="206189" cy="17929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834448</xdr:colOff>
      <xdr:row>0</xdr:row>
      <xdr:rowOff>136193</xdr:rowOff>
    </xdr:from>
    <xdr:to>
      <xdr:col>10</xdr:col>
      <xdr:colOff>54348</xdr:colOff>
      <xdr:row>8</xdr:row>
      <xdr:rowOff>69273</xdr:rowOff>
    </xdr:to>
    <xdr:sp macro="" textlink="">
      <xdr:nvSpPr>
        <xdr:cNvPr id="2" name="テキスト ボックス 1">
          <a:extLst>
            <a:ext uri="{FF2B5EF4-FFF2-40B4-BE49-F238E27FC236}">
              <a16:creationId xmlns:a16="http://schemas.microsoft.com/office/drawing/2014/main" id="{13BD12E8-854E-454C-B81A-B2913DDAA339}"/>
            </a:ext>
          </a:extLst>
        </xdr:cNvPr>
        <xdr:cNvSpPr txBox="1"/>
      </xdr:nvSpPr>
      <xdr:spPr>
        <a:xfrm>
          <a:off x="9366539" y="136193"/>
          <a:ext cx="10788445" cy="1734171"/>
        </a:xfrm>
        <a:prstGeom prst="rect">
          <a:avLst/>
        </a:prstGeom>
        <a:solidFill>
          <a:srgbClr val="FFFFCC"/>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solidFill>
                <a:schemeClr val="tx1"/>
              </a:solidFill>
            </a:rPr>
            <a:t>【How to read and use the table】</a:t>
          </a:r>
        </a:p>
        <a:p>
          <a:r>
            <a:rPr kumimoji="1" lang="ja-JP" altLang="en-US" sz="1200">
              <a:solidFill>
                <a:schemeClr val="tx1"/>
              </a:solidFill>
            </a:rPr>
            <a:t>　「</a:t>
          </a:r>
          <a:r>
            <a:rPr kumimoji="1" lang="en-US" altLang="ja-JP" sz="1200">
              <a:solidFill>
                <a:schemeClr val="tx1"/>
              </a:solidFill>
            </a:rPr>
            <a:t>CWE</a:t>
          </a:r>
          <a:r>
            <a:rPr kumimoji="1" lang="ja-JP" altLang="en-US" sz="1200">
              <a:solidFill>
                <a:schemeClr val="tx1"/>
              </a:solidFill>
            </a:rPr>
            <a:t>」</a:t>
          </a:r>
          <a:r>
            <a:rPr kumimoji="1" lang="en-US" altLang="ja-JP" sz="1200">
              <a:solidFill>
                <a:schemeClr val="tx1"/>
              </a:solidFill>
            </a:rPr>
            <a:t>Column</a:t>
          </a:r>
          <a:r>
            <a:rPr kumimoji="1" lang="ja-JP" altLang="en-US" sz="1200">
              <a:solidFill>
                <a:schemeClr val="tx1"/>
              </a:solidFill>
            </a:rPr>
            <a:t>：</a:t>
          </a:r>
          <a:r>
            <a:rPr kumimoji="1" lang="ja-JP" altLang="en-US" sz="1200" baseline="0">
              <a:solidFill>
                <a:schemeClr val="tx1"/>
              </a:solidFill>
            </a:rPr>
            <a:t> </a:t>
          </a:r>
          <a:r>
            <a:rPr lang="en-US" altLang="ja-JP" sz="1100">
              <a:solidFill>
                <a:schemeClr val="dk1"/>
              </a:solidFill>
              <a:effectLst/>
              <a:latin typeface="+mn-lt"/>
              <a:ea typeface="+mn-ea"/>
              <a:cs typeface="+mn-cs"/>
            </a:rPr>
            <a:t>Enumerates CWE category and CWE Vulnerabilities which are </a:t>
          </a:r>
          <a:r>
            <a:rPr kumimoji="1" lang="en-US" altLang="ja-JP" sz="1100">
              <a:solidFill>
                <a:schemeClr val="dk1"/>
              </a:solidFill>
              <a:effectLst/>
              <a:latin typeface="+mn-lt"/>
              <a:ea typeface="+mn-ea"/>
              <a:cs typeface="+mn-cs"/>
            </a:rPr>
            <a:t>related with security</a:t>
          </a:r>
          <a:r>
            <a:rPr kumimoji="1" lang="en-US" altLang="ja-JP" sz="1100" baseline="0">
              <a:solidFill>
                <a:schemeClr val="dk1"/>
              </a:solidFill>
              <a:effectLst/>
              <a:latin typeface="+mn-lt"/>
              <a:ea typeface="+mn-ea"/>
              <a:cs typeface="+mn-cs"/>
            </a:rPr>
            <a:t> and interface</a:t>
          </a:r>
          <a:endParaRPr lang="ja-JP" altLang="ja-JP" sz="1200">
            <a:effectLst/>
          </a:endParaRPr>
        </a:p>
        <a:p>
          <a:r>
            <a:rPr kumimoji="1" lang="ja-JP" altLang="en-US" sz="1200">
              <a:solidFill>
                <a:schemeClr val="tx1"/>
              </a:solidFill>
            </a:rPr>
            <a:t>　「</a:t>
          </a:r>
          <a:r>
            <a:rPr kumimoji="1" lang="en-US" altLang="ja-JP" sz="1200">
              <a:solidFill>
                <a:schemeClr val="tx1"/>
              </a:solidFill>
            </a:rPr>
            <a:t>Requirements of Common Vulnerability Countermeasure</a:t>
          </a:r>
          <a:r>
            <a:rPr kumimoji="1" lang="ja-JP" altLang="en-US" sz="1200">
              <a:solidFill>
                <a:schemeClr val="tx1"/>
              </a:solidFill>
            </a:rPr>
            <a:t>」</a:t>
          </a:r>
          <a:r>
            <a:rPr kumimoji="1" lang="en-US" altLang="ja-JP" sz="1200">
              <a:solidFill>
                <a:schemeClr val="tx1"/>
              </a:solidFill>
            </a:rPr>
            <a:t>Column</a:t>
          </a:r>
          <a:r>
            <a:rPr kumimoji="1" lang="ja-JP" altLang="en-US" sz="1200">
              <a:solidFill>
                <a:schemeClr val="tx1"/>
              </a:solidFill>
            </a:rPr>
            <a:t>：</a:t>
          </a:r>
          <a:r>
            <a:rPr kumimoji="1" lang="ja-JP" altLang="en-US" sz="1200" baseline="0">
              <a:solidFill>
                <a:schemeClr val="tx1"/>
              </a:solidFill>
            </a:rPr>
            <a:t> </a:t>
          </a:r>
          <a:r>
            <a:rPr kumimoji="1" lang="en-US" altLang="ja-JP" sz="1200">
              <a:solidFill>
                <a:schemeClr val="tx1"/>
              </a:solidFill>
            </a:rPr>
            <a:t>Describes common vulnerability requirements related to CWE vulnerabilities</a:t>
          </a:r>
        </a:p>
        <a:p>
          <a:r>
            <a:rPr kumimoji="1" lang="ja-JP" altLang="en-US" sz="1200">
              <a:solidFill>
                <a:schemeClr val="tx1"/>
              </a:solidFill>
            </a:rPr>
            <a:t>　「</a:t>
          </a:r>
          <a:r>
            <a:rPr kumimoji="1" lang="en-US" altLang="ja-JP" sz="1200">
              <a:solidFill>
                <a:schemeClr val="tx1"/>
              </a:solidFill>
            </a:rPr>
            <a:t>Analysis exclusion</a:t>
          </a:r>
          <a:r>
            <a:rPr kumimoji="1" lang="ja-JP" altLang="en-US" sz="1200">
              <a:solidFill>
                <a:schemeClr val="tx1"/>
              </a:solidFill>
            </a:rPr>
            <a:t>」</a:t>
          </a:r>
          <a:r>
            <a:rPr kumimoji="1" lang="en-US" altLang="ja-JP" sz="1200">
              <a:solidFill>
                <a:schemeClr val="tx1"/>
              </a:solidFill>
            </a:rPr>
            <a:t>Column</a:t>
          </a:r>
          <a:r>
            <a:rPr kumimoji="1" lang="ja-JP" altLang="en-US" sz="1200">
              <a:solidFill>
                <a:schemeClr val="tx1"/>
              </a:solidFill>
            </a:rPr>
            <a:t>：</a:t>
          </a:r>
          <a:r>
            <a:rPr kumimoji="1" lang="ja-JP" altLang="en-US" sz="1200" baseline="0">
              <a:solidFill>
                <a:schemeClr val="tx1"/>
              </a:solidFill>
            </a:rPr>
            <a:t> </a:t>
          </a:r>
          <a:r>
            <a:rPr kumimoji="1" lang="en-US" altLang="ja-JP" sz="1200">
              <a:solidFill>
                <a:schemeClr val="tx1"/>
              </a:solidFill>
            </a:rPr>
            <a:t>CWE of Analysis exclusion cells with "available" is indicated the CWE is able to exclude  from perspective of vulnerabilities analysis.</a:t>
          </a:r>
        </a:p>
        <a:p>
          <a:r>
            <a:rPr kumimoji="1" lang="ja-JP" altLang="en-US" sz="1200">
              <a:solidFill>
                <a:schemeClr val="tx1"/>
              </a:solidFill>
              <a:effectLst/>
              <a:latin typeface="+mn-lt"/>
              <a:ea typeface="+mn-ea"/>
              <a:cs typeface="+mn-cs"/>
            </a:rPr>
            <a:t>　　</a:t>
          </a:r>
          <a:r>
            <a:rPr kumimoji="1" lang="en-US" altLang="ja-JP" sz="1100">
              <a:solidFill>
                <a:schemeClr val="tx1"/>
              </a:solidFill>
              <a:effectLst/>
              <a:latin typeface="+mn-lt"/>
              <a:ea typeface="+mn-ea"/>
              <a:cs typeface="+mn-cs"/>
            </a:rPr>
            <a:t>※Condition that a</a:t>
          </a:r>
          <a:r>
            <a:rPr kumimoji="1" lang="en-US" altLang="ja-JP" sz="1100">
              <a:solidFill>
                <a:schemeClr val="dk1"/>
              </a:solidFill>
              <a:effectLst/>
              <a:latin typeface="+mn-lt"/>
              <a:ea typeface="+mn-ea"/>
              <a:cs typeface="+mn-cs"/>
            </a:rPr>
            <a:t>nalysis exclusion is set to "available" :</a:t>
          </a:r>
          <a:r>
            <a:rPr kumimoji="1" lang="ja-JP" altLang="en-US" sz="1100" baseline="0">
              <a:solidFill>
                <a:schemeClr val="dk1"/>
              </a:solidFill>
              <a:effectLst/>
              <a:latin typeface="+mn-lt"/>
              <a:ea typeface="+mn-ea"/>
              <a:cs typeface="+mn-cs"/>
            </a:rPr>
            <a:t> </a:t>
          </a:r>
          <a:r>
            <a:rPr kumimoji="1" lang="en-US" altLang="ja-JP" sz="1100" baseline="0">
              <a:solidFill>
                <a:schemeClr val="dk1"/>
              </a:solidFill>
              <a:effectLst/>
              <a:latin typeface="+mn-lt"/>
              <a:ea typeface="+mn-ea"/>
              <a:cs typeface="+mn-cs"/>
            </a:rPr>
            <a:t>In case of Requirement of Common Vulnerability Countermeasure is </a:t>
          </a:r>
          <a:r>
            <a:rPr kumimoji="1" lang="ja-JP" altLang="en-US" sz="1200">
              <a:solidFill>
                <a:schemeClr val="tx1"/>
              </a:solidFill>
            </a:rPr>
            <a:t>”</a:t>
          </a:r>
          <a:r>
            <a:rPr kumimoji="1" lang="en-US" altLang="ja-JP" sz="1100">
              <a:solidFill>
                <a:schemeClr val="dk1"/>
              </a:solidFill>
              <a:effectLst/>
              <a:latin typeface="+mn-lt"/>
              <a:ea typeface="+mn-ea"/>
              <a:cs typeface="+mn-cs"/>
            </a:rPr>
            <a:t>Exist match requirement</a:t>
          </a:r>
          <a:r>
            <a:rPr kumimoji="1" lang="ja-JP" altLang="en-US" sz="1200">
              <a:solidFill>
                <a:schemeClr val="tx1"/>
              </a:solidFill>
            </a:rPr>
            <a:t>”</a:t>
          </a:r>
          <a:r>
            <a:rPr kumimoji="1" lang="en-US" altLang="ja-JP" sz="1200">
              <a:solidFill>
                <a:schemeClr val="tx1"/>
              </a:solidFill>
            </a:rPr>
            <a:t>, or </a:t>
          </a:r>
          <a:r>
            <a:rPr kumimoji="1" lang="ja-JP" altLang="en-US" sz="1200">
              <a:solidFill>
                <a:schemeClr val="tx1"/>
              </a:solidFill>
            </a:rPr>
            <a:t>「</a:t>
          </a:r>
          <a:r>
            <a:rPr kumimoji="1" lang="en-US" altLang="ja-JP" sz="1200">
              <a:solidFill>
                <a:schemeClr val="tx1"/>
              </a:solidFill>
            </a:rPr>
            <a:t>Indirect</a:t>
          </a:r>
          <a:r>
            <a:rPr kumimoji="1" lang="ja-JP" altLang="en-US" sz="1200">
              <a:solidFill>
                <a:schemeClr val="tx1"/>
              </a:solidFill>
            </a:rPr>
            <a:t> </a:t>
          </a:r>
          <a:r>
            <a:rPr kumimoji="1" lang="en-US" altLang="ja-JP" sz="1200">
              <a:solidFill>
                <a:schemeClr val="tx1"/>
              </a:solidFill>
            </a:rPr>
            <a:t>information of CWE</a:t>
          </a:r>
          <a:r>
            <a:rPr kumimoji="1" lang="ja-JP" altLang="en-US" sz="1200">
              <a:solidFill>
                <a:schemeClr val="tx1"/>
              </a:solidFill>
            </a:rPr>
            <a:t>」</a:t>
          </a:r>
          <a:r>
            <a:rPr kumimoji="1" lang="en-US" altLang="ja-JP" sz="1200">
              <a:solidFill>
                <a:schemeClr val="tx1"/>
              </a:solidFill>
            </a:rPr>
            <a:t>is </a:t>
          </a:r>
          <a:r>
            <a:rPr kumimoji="1" lang="ja-JP" altLang="en-US" sz="1200">
              <a:solidFill>
                <a:schemeClr val="tx1"/>
              </a:solidFill>
            </a:rPr>
            <a:t>“</a:t>
          </a:r>
          <a:r>
            <a:rPr kumimoji="1" lang="en-US" altLang="ja-JP" sz="1200">
              <a:solidFill>
                <a:schemeClr val="tx1"/>
              </a:solidFill>
            </a:rPr>
            <a:t>Indirect</a:t>
          </a:r>
          <a:r>
            <a:rPr kumimoji="1" lang="ja-JP" altLang="en-US" sz="1200">
              <a:solidFill>
                <a:schemeClr val="tx1"/>
              </a:solidFill>
            </a:rPr>
            <a:t>”</a:t>
          </a:r>
          <a:endParaRPr kumimoji="1" lang="en-US" altLang="ja-JP" sz="1200">
            <a:solidFill>
              <a:schemeClr val="tx1"/>
            </a:solidFill>
          </a:endParaRPr>
        </a:p>
        <a:p>
          <a:endParaRPr kumimoji="1" lang="en-US" altLang="ja-JP" sz="1200">
            <a:solidFill>
              <a:schemeClr val="tx1"/>
            </a:solidFill>
          </a:endParaRPr>
        </a:p>
      </xdr:txBody>
    </xdr:sp>
    <xdr:clientData/>
  </xdr:twoCellAnchor>
  <xdr:twoCellAnchor>
    <xdr:from>
      <xdr:col>9</xdr:col>
      <xdr:colOff>2493580</xdr:colOff>
      <xdr:row>0</xdr:row>
      <xdr:rowOff>72278</xdr:rowOff>
    </xdr:from>
    <xdr:to>
      <xdr:col>12</xdr:col>
      <xdr:colOff>1443778</xdr:colOff>
      <xdr:row>7</xdr:row>
      <xdr:rowOff>163285</xdr:rowOff>
    </xdr:to>
    <xdr:sp macro="" textlink="">
      <xdr:nvSpPr>
        <xdr:cNvPr id="3" name="テキスト ボックス 2">
          <a:extLst>
            <a:ext uri="{FF2B5EF4-FFF2-40B4-BE49-F238E27FC236}">
              <a16:creationId xmlns:a16="http://schemas.microsoft.com/office/drawing/2014/main" id="{66470E5C-7F9F-4888-84D3-E2371887FF7E}"/>
            </a:ext>
          </a:extLst>
        </xdr:cNvPr>
        <xdr:cNvSpPr txBox="1"/>
      </xdr:nvSpPr>
      <xdr:spPr>
        <a:xfrm>
          <a:off x="20060401" y="72278"/>
          <a:ext cx="3780734" cy="168304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tx1"/>
              </a:solidFill>
            </a:rPr>
            <a:t>【Legend】Item of</a:t>
          </a:r>
          <a:r>
            <a:rPr kumimoji="1" lang="ja-JP" altLang="en-US" sz="1100">
              <a:solidFill>
                <a:schemeClr val="tx1"/>
              </a:solidFill>
            </a:rPr>
            <a:t>「</a:t>
          </a:r>
          <a:r>
            <a:rPr kumimoji="1" lang="en-US" altLang="ja-JP" sz="1100">
              <a:solidFill>
                <a:schemeClr val="dk1"/>
              </a:solidFill>
              <a:effectLst/>
              <a:latin typeface="+mn-lt"/>
              <a:ea typeface="+mn-ea"/>
              <a:cs typeface="+mn-cs"/>
            </a:rPr>
            <a:t>Match/Unmatch</a:t>
          </a:r>
          <a:r>
            <a:rPr kumimoji="1" lang="ja-JP" altLang="en-US" sz="1100">
              <a:solidFill>
                <a:schemeClr val="dk1"/>
              </a:solidFill>
              <a:effectLst/>
              <a:latin typeface="+mn-lt"/>
              <a:ea typeface="+mn-ea"/>
              <a:cs typeface="+mn-cs"/>
            </a:rPr>
            <a:t>」</a:t>
          </a:r>
          <a:endParaRPr kumimoji="1" lang="en-US" altLang="ja-JP" sz="1100">
            <a:solidFill>
              <a:schemeClr val="tx1"/>
            </a:solidFill>
          </a:endParaRPr>
        </a:p>
        <a:p>
          <a:r>
            <a:rPr kumimoji="1" lang="ja-JP" altLang="en-US" sz="1100">
              <a:solidFill>
                <a:schemeClr val="tx1"/>
              </a:solidFill>
            </a:rPr>
            <a:t>　“</a:t>
          </a:r>
          <a:r>
            <a:rPr kumimoji="1" lang="en-US" altLang="ja-JP" sz="1100">
              <a:solidFill>
                <a:schemeClr val="tx1"/>
              </a:solidFill>
            </a:rPr>
            <a:t>Exist match requirement</a:t>
          </a:r>
          <a:r>
            <a:rPr kumimoji="1" lang="ja-JP" altLang="en-US" sz="1100">
              <a:solidFill>
                <a:schemeClr val="tx1"/>
              </a:solidFill>
            </a:rPr>
            <a:t>”</a:t>
          </a:r>
          <a:r>
            <a:rPr kumimoji="1" lang="ja-JP" altLang="en-US" sz="1100" baseline="0">
              <a:solidFill>
                <a:schemeClr val="tx1"/>
              </a:solidFill>
            </a:rPr>
            <a:t> </a:t>
          </a:r>
          <a:r>
            <a:rPr kumimoji="1" lang="en-US" altLang="ja-JP" sz="1100" baseline="0">
              <a:solidFill>
                <a:schemeClr val="tx1"/>
              </a:solidFill>
            </a:rPr>
            <a:t>: </a:t>
          </a:r>
          <a:r>
            <a:rPr kumimoji="1" lang="ja-JP" altLang="en-US" sz="1100">
              <a:solidFill>
                <a:schemeClr val="tx1"/>
              </a:solidFill>
            </a:rPr>
            <a:t> </a:t>
          </a:r>
          <a:r>
            <a:rPr kumimoji="1" lang="en-US" altLang="ja-JP" sz="1100">
              <a:solidFill>
                <a:schemeClr val="tx1"/>
              </a:solidFill>
            </a:rPr>
            <a:t>Match with Requirement of Common Vulnerability Countermeasure</a:t>
          </a:r>
        </a:p>
        <a:p>
          <a:r>
            <a:rPr kumimoji="1" lang="ja-JP" altLang="en-US" sz="1100">
              <a:solidFill>
                <a:schemeClr val="tx1"/>
              </a:solidFill>
            </a:rPr>
            <a:t>　“</a:t>
          </a:r>
          <a:r>
            <a:rPr kumimoji="1" lang="en-US" altLang="ja-JP" sz="1100">
              <a:solidFill>
                <a:schemeClr val="tx1"/>
              </a:solidFill>
            </a:rPr>
            <a:t>Exist similer requirement" : </a:t>
          </a:r>
          <a:r>
            <a:rPr kumimoji="1" lang="ja-JP" altLang="en-US" sz="1100">
              <a:solidFill>
                <a:schemeClr val="tx1"/>
              </a:solidFill>
            </a:rPr>
            <a:t> </a:t>
          </a:r>
          <a:r>
            <a:rPr kumimoji="1" lang="en-US" altLang="ja-JP" sz="1100">
              <a:solidFill>
                <a:schemeClr val="tx1"/>
              </a:solidFill>
            </a:rPr>
            <a:t>Exist similer requirement in </a:t>
          </a:r>
          <a:r>
            <a:rPr kumimoji="1" lang="en-US" altLang="ja-JP" sz="1100">
              <a:solidFill>
                <a:schemeClr val="dk1"/>
              </a:solidFill>
              <a:effectLst/>
              <a:latin typeface="+mn-lt"/>
              <a:ea typeface="+mn-ea"/>
              <a:cs typeface="+mn-cs"/>
            </a:rPr>
            <a:t>Requirement of Common Vulnerability Countermeasure</a:t>
          </a:r>
          <a:endParaRPr kumimoji="1" lang="en-US" altLang="ja-JP" sz="1100">
            <a:solidFill>
              <a:schemeClr val="tx1"/>
            </a:solidFill>
          </a:endParaRPr>
        </a:p>
        <a:p>
          <a:r>
            <a:rPr kumimoji="1" lang="ja-JP" altLang="en-US" sz="1100">
              <a:solidFill>
                <a:schemeClr val="tx1"/>
              </a:solidFill>
            </a:rPr>
            <a:t>　“</a:t>
          </a:r>
          <a:r>
            <a:rPr kumimoji="1" lang="en-US" altLang="ja-JP" sz="1100">
              <a:solidFill>
                <a:schemeClr val="tx1"/>
              </a:solidFill>
            </a:rPr>
            <a:t>-</a:t>
          </a:r>
          <a:r>
            <a:rPr kumimoji="1" lang="ja-JP" altLang="en-US" sz="1100">
              <a:solidFill>
                <a:schemeClr val="tx1"/>
              </a:solidFill>
            </a:rPr>
            <a:t>”： </a:t>
          </a:r>
          <a:r>
            <a:rPr kumimoji="1" lang="en-US" altLang="ja-JP" sz="1100">
              <a:solidFill>
                <a:schemeClr val="tx1"/>
              </a:solidFill>
            </a:rPr>
            <a:t>Nothing "match" or "similar" requirement in </a:t>
          </a:r>
          <a:r>
            <a:rPr kumimoji="1" lang="en-US" altLang="ja-JP" sz="1100">
              <a:solidFill>
                <a:schemeClr val="dk1"/>
              </a:solidFill>
              <a:effectLst/>
              <a:latin typeface="+mn-lt"/>
              <a:ea typeface="+mn-ea"/>
              <a:cs typeface="+mn-cs"/>
            </a:rPr>
            <a:t>Requirement of Common Vulnerability Countermeasure</a:t>
          </a:r>
        </a:p>
      </xdr:txBody>
    </xdr:sp>
    <xdr:clientData/>
  </xdr:twoCellAnchor>
  <xdr:twoCellAnchor>
    <xdr:from>
      <xdr:col>12</xdr:col>
      <xdr:colOff>1713662</xdr:colOff>
      <xdr:row>3</xdr:row>
      <xdr:rowOff>81158</xdr:rowOff>
    </xdr:from>
    <xdr:to>
      <xdr:col>17</xdr:col>
      <xdr:colOff>272143</xdr:colOff>
      <xdr:row>7</xdr:row>
      <xdr:rowOff>132882</xdr:rowOff>
    </xdr:to>
    <xdr:sp macro="" textlink="">
      <xdr:nvSpPr>
        <xdr:cNvPr id="4" name="テキスト ボックス 3">
          <a:extLst>
            <a:ext uri="{FF2B5EF4-FFF2-40B4-BE49-F238E27FC236}">
              <a16:creationId xmlns:a16="http://schemas.microsoft.com/office/drawing/2014/main" id="{4EEAEE58-5DC2-41F5-B7C7-453C22869BEC}"/>
            </a:ext>
          </a:extLst>
        </xdr:cNvPr>
        <xdr:cNvSpPr txBox="1"/>
      </xdr:nvSpPr>
      <xdr:spPr>
        <a:xfrm>
          <a:off x="24111019" y="815944"/>
          <a:ext cx="3960517" cy="908974"/>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tx1"/>
              </a:solidFill>
            </a:rPr>
            <a:t>【</a:t>
          </a:r>
          <a:r>
            <a:rPr kumimoji="1" lang="en-US" altLang="ja-JP" sz="1100">
              <a:solidFill>
                <a:schemeClr val="dk1"/>
              </a:solidFill>
              <a:effectLst/>
              <a:latin typeface="+mn-lt"/>
              <a:ea typeface="+mn-ea"/>
              <a:cs typeface="+mn-cs"/>
            </a:rPr>
            <a:t>Legend</a:t>
          </a:r>
          <a:r>
            <a:rPr kumimoji="1" lang="en-US" altLang="ja-JP" sz="1100">
              <a:solidFill>
                <a:schemeClr val="tx1"/>
              </a:solidFill>
            </a:rPr>
            <a:t>】Item of</a:t>
          </a:r>
          <a:r>
            <a:rPr kumimoji="1" lang="ja-JP" altLang="en-US" sz="1100">
              <a:solidFill>
                <a:schemeClr val="tx1"/>
              </a:solidFill>
            </a:rPr>
            <a:t>「</a:t>
          </a:r>
          <a:r>
            <a:rPr kumimoji="1" lang="en-US" altLang="ja-JP" sz="1100">
              <a:solidFill>
                <a:schemeClr val="dk1"/>
              </a:solidFill>
              <a:effectLst/>
              <a:latin typeface="+mn-lt"/>
              <a:ea typeface="+mn-ea"/>
              <a:cs typeface="+mn-cs"/>
            </a:rPr>
            <a:t>Analysis exclusion</a:t>
          </a:r>
          <a:r>
            <a:rPr kumimoji="1" lang="ja-JP" altLang="en-US" sz="1100">
              <a:solidFill>
                <a:schemeClr val="tx1"/>
              </a:solidFill>
            </a:rPr>
            <a:t>」</a:t>
          </a:r>
          <a:endParaRPr kumimoji="1" lang="en-US" altLang="ja-JP" sz="1100">
            <a:solidFill>
              <a:schemeClr val="tx1"/>
            </a:solidFill>
          </a:endParaRPr>
        </a:p>
        <a:p>
          <a:r>
            <a:rPr kumimoji="1" lang="ja-JP" altLang="en-US" sz="1100">
              <a:solidFill>
                <a:schemeClr val="tx1"/>
              </a:solidFill>
            </a:rPr>
            <a:t>　“</a:t>
          </a:r>
          <a:r>
            <a:rPr kumimoji="1" lang="en-US" altLang="ja-JP" sz="1100">
              <a:solidFill>
                <a:schemeClr val="tx1"/>
              </a:solidFill>
            </a:rPr>
            <a:t>available</a:t>
          </a:r>
          <a:r>
            <a:rPr kumimoji="1" lang="ja-JP" altLang="en-US" sz="1100">
              <a:solidFill>
                <a:schemeClr val="tx1"/>
              </a:solidFill>
            </a:rPr>
            <a:t>”： </a:t>
          </a:r>
          <a:r>
            <a:rPr kumimoji="1" lang="en-US" altLang="ja-JP" sz="1100">
              <a:solidFill>
                <a:schemeClr val="tx1"/>
              </a:solidFill>
            </a:rPr>
            <a:t>excluding</a:t>
          </a:r>
          <a:r>
            <a:rPr kumimoji="1" lang="en-US" altLang="ja-JP" sz="1100" baseline="0">
              <a:solidFill>
                <a:schemeClr val="tx1"/>
              </a:solidFill>
            </a:rPr>
            <a:t> is</a:t>
          </a:r>
          <a:r>
            <a:rPr kumimoji="1" lang="en-US" altLang="ja-JP" sz="1100">
              <a:solidFill>
                <a:schemeClr val="tx1"/>
              </a:solidFill>
            </a:rPr>
            <a:t> possible by vulnerabilities analysis</a:t>
          </a:r>
        </a:p>
        <a:p>
          <a:r>
            <a:rPr kumimoji="1" lang="ja-JP" altLang="en-US" sz="1100">
              <a:solidFill>
                <a:schemeClr val="tx1"/>
              </a:solidFill>
            </a:rPr>
            <a:t>　“</a:t>
          </a:r>
          <a:r>
            <a:rPr kumimoji="1" lang="en-US" altLang="ja-JP" sz="1100">
              <a:solidFill>
                <a:schemeClr val="tx1"/>
              </a:solidFill>
            </a:rPr>
            <a:t>-</a:t>
          </a:r>
          <a:r>
            <a:rPr kumimoji="1" lang="ja-JP" altLang="en-US" sz="1100">
              <a:solidFill>
                <a:schemeClr val="tx1"/>
              </a:solidFill>
            </a:rPr>
            <a:t>”： </a:t>
          </a:r>
          <a:r>
            <a:rPr kumimoji="1" lang="en-US" altLang="ja-JP" sz="1100">
              <a:solidFill>
                <a:schemeClr val="dk1"/>
              </a:solidFill>
              <a:effectLst/>
              <a:latin typeface="+mn-lt"/>
              <a:ea typeface="+mn-ea"/>
              <a:cs typeface="+mn-cs"/>
            </a:rPr>
            <a:t>excluding</a:t>
          </a:r>
          <a:r>
            <a:rPr kumimoji="1" lang="en-US" altLang="ja-JP" sz="1100" baseline="0">
              <a:solidFill>
                <a:schemeClr val="dk1"/>
              </a:solidFill>
              <a:effectLst/>
              <a:latin typeface="+mn-lt"/>
              <a:ea typeface="+mn-ea"/>
              <a:cs typeface="+mn-cs"/>
            </a:rPr>
            <a:t> is</a:t>
          </a:r>
          <a:r>
            <a:rPr kumimoji="1" lang="en-US" altLang="ja-JP" sz="1100">
              <a:solidFill>
                <a:schemeClr val="dk1"/>
              </a:solidFill>
              <a:effectLst/>
              <a:latin typeface="+mn-lt"/>
              <a:ea typeface="+mn-ea"/>
              <a:cs typeface="+mn-cs"/>
            </a:rPr>
            <a:t> impossible by vulnerabilities analysis</a:t>
          </a:r>
          <a:endParaRPr kumimoji="1" lang="en-US" altLang="ja-JP" sz="1100">
            <a:solidFill>
              <a:schemeClr val="tx1"/>
            </a:solidFill>
          </a:endParaRPr>
        </a:p>
      </xdr:txBody>
    </xdr:sp>
    <xdr:clientData/>
  </xdr:twoCellAnchor>
  <xdr:twoCellAnchor>
    <xdr:from>
      <xdr:col>10</xdr:col>
      <xdr:colOff>557893</xdr:colOff>
      <xdr:row>7</xdr:row>
      <xdr:rowOff>163285</xdr:rowOff>
    </xdr:from>
    <xdr:to>
      <xdr:col>11</xdr:col>
      <xdr:colOff>764447</xdr:colOff>
      <xdr:row>9</xdr:row>
      <xdr:rowOff>40821</xdr:rowOff>
    </xdr:to>
    <xdr:cxnSp macro="">
      <xdr:nvCxnSpPr>
        <xdr:cNvPr id="5" name="直線コネクタ 4">
          <a:extLst>
            <a:ext uri="{FF2B5EF4-FFF2-40B4-BE49-F238E27FC236}">
              <a16:creationId xmlns:a16="http://schemas.microsoft.com/office/drawing/2014/main" id="{BE1C4880-8DFC-4A61-8BD4-679D87B12D75}"/>
            </a:ext>
          </a:extLst>
        </xdr:cNvPr>
        <xdr:cNvCxnSpPr>
          <a:stCxn id="3" idx="2"/>
        </xdr:cNvCxnSpPr>
      </xdr:nvCxnSpPr>
      <xdr:spPr>
        <a:xfrm flipH="1">
          <a:off x="20655643" y="1755321"/>
          <a:ext cx="1295125" cy="28575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576596</xdr:colOff>
      <xdr:row>7</xdr:row>
      <xdr:rowOff>132882</xdr:rowOff>
    </xdr:from>
    <xdr:to>
      <xdr:col>14</xdr:col>
      <xdr:colOff>332957</xdr:colOff>
      <xdr:row>9</xdr:row>
      <xdr:rowOff>235324</xdr:rowOff>
    </xdr:to>
    <xdr:cxnSp macro="">
      <xdr:nvCxnSpPr>
        <xdr:cNvPr id="6" name="直線コネクタ 5">
          <a:extLst>
            <a:ext uri="{FF2B5EF4-FFF2-40B4-BE49-F238E27FC236}">
              <a16:creationId xmlns:a16="http://schemas.microsoft.com/office/drawing/2014/main" id="{905B7620-6DB2-4AA9-9D74-FD3BCBDA8328}"/>
            </a:ext>
          </a:extLst>
        </xdr:cNvPr>
        <xdr:cNvCxnSpPr>
          <a:stCxn id="4" idx="2"/>
        </xdr:cNvCxnSpPr>
      </xdr:nvCxnSpPr>
      <xdr:spPr>
        <a:xfrm flipH="1">
          <a:off x="21762917" y="1724918"/>
          <a:ext cx="4328361" cy="5106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M265"/>
  <sheetViews>
    <sheetView tabSelected="1" zoomScale="70" zoomScaleNormal="70" workbookViewId="0">
      <pane xSplit="6" ySplit="10" topLeftCell="G11" activePane="bottomRight" state="frozen"/>
      <selection pane="topRight" activeCell="G1" sqref="G1"/>
      <selection pane="bottomLeft" activeCell="A11" sqref="A11"/>
      <selection pane="bottomRight" activeCell="E12" sqref="E12"/>
    </sheetView>
  </sheetViews>
  <sheetFormatPr defaultColWidth="9" defaultRowHeight="15" x14ac:dyDescent="0.45"/>
  <cols>
    <col min="1" max="1" width="4" style="1" customWidth="1"/>
    <col min="2" max="2" width="21.5" style="5" customWidth="1"/>
    <col min="3" max="3" width="10" style="5" customWidth="1"/>
    <col min="4" max="4" width="31.375" style="2" customWidth="1"/>
    <col min="5" max="5" width="45.125" style="2" customWidth="1"/>
    <col min="6" max="6" width="36.25" style="2" customWidth="1"/>
    <col min="7" max="7" width="19.625" style="5" customWidth="1"/>
    <col min="8" max="8" width="21.625" style="5" customWidth="1"/>
    <col min="9" max="9" width="41" style="2" customWidth="1"/>
    <col min="10" max="10" width="33.125" style="2" customWidth="1"/>
    <col min="11" max="11" width="14.25" style="5" bestFit="1" customWidth="1"/>
    <col min="12" max="12" width="15.875" style="5" bestFit="1" customWidth="1"/>
    <col min="13" max="13" width="35.25" style="2" customWidth="1"/>
    <col min="14" max="16384" width="9" style="1"/>
  </cols>
  <sheetData>
    <row r="1" spans="2:13" ht="18.75" x14ac:dyDescent="0.45">
      <c r="B1" s="32" t="s">
        <v>0</v>
      </c>
    </row>
    <row r="2" spans="2:13" ht="18.75" x14ac:dyDescent="0.45">
      <c r="B2" s="22" t="s">
        <v>1</v>
      </c>
    </row>
    <row r="3" spans="2:13" ht="18.75" x14ac:dyDescent="0.45">
      <c r="B3" s="22" t="s">
        <v>2</v>
      </c>
    </row>
    <row r="4" spans="2:13" ht="18.75" x14ac:dyDescent="0.45">
      <c r="B4" s="4"/>
    </row>
    <row r="5" spans="2:13" ht="16.5" x14ac:dyDescent="0.45">
      <c r="B5" s="20" t="s">
        <v>3</v>
      </c>
      <c r="K5" s="19"/>
    </row>
    <row r="6" spans="2:13" ht="16.5" x14ac:dyDescent="0.45">
      <c r="B6" s="20" t="s">
        <v>4</v>
      </c>
      <c r="K6" s="19"/>
    </row>
    <row r="7" spans="2:13" ht="16.5" x14ac:dyDescent="0.45">
      <c r="B7" s="20" t="s">
        <v>5</v>
      </c>
      <c r="K7" s="19"/>
    </row>
    <row r="9" spans="2:13" x14ac:dyDescent="0.45">
      <c r="B9" s="34" t="s">
        <v>6</v>
      </c>
      <c r="C9" s="35"/>
      <c r="D9" s="35"/>
      <c r="E9" s="35"/>
      <c r="F9" s="35"/>
      <c r="G9" s="36"/>
      <c r="H9" s="47" t="s">
        <v>7</v>
      </c>
      <c r="I9" s="48"/>
      <c r="J9" s="48"/>
      <c r="K9" s="42" t="s">
        <v>8</v>
      </c>
      <c r="L9" s="43"/>
      <c r="M9" s="44"/>
    </row>
    <row r="10" spans="2:13" x14ac:dyDescent="0.45">
      <c r="B10" s="28" t="s">
        <v>9</v>
      </c>
      <c r="C10" s="14" t="s">
        <v>10</v>
      </c>
      <c r="D10" s="14" t="s">
        <v>11</v>
      </c>
      <c r="E10" s="14" t="s">
        <v>12</v>
      </c>
      <c r="F10" s="14" t="s">
        <v>13</v>
      </c>
      <c r="G10" s="14" t="s">
        <v>14</v>
      </c>
      <c r="H10" s="15" t="s">
        <v>15</v>
      </c>
      <c r="I10" s="15" t="s">
        <v>16</v>
      </c>
      <c r="J10" s="15" t="s">
        <v>17</v>
      </c>
      <c r="K10" s="18" t="s">
        <v>18</v>
      </c>
      <c r="L10" s="18" t="s">
        <v>8</v>
      </c>
      <c r="M10" s="18" t="s">
        <v>19</v>
      </c>
    </row>
    <row r="11" spans="2:13" ht="45" x14ac:dyDescent="0.45">
      <c r="B11" s="6" t="s">
        <v>20</v>
      </c>
      <c r="C11" s="29">
        <v>288</v>
      </c>
      <c r="D11" s="12" t="s">
        <v>21</v>
      </c>
      <c r="E11" s="12" t="s">
        <v>22</v>
      </c>
      <c r="F11" s="12" t="s">
        <v>23</v>
      </c>
      <c r="G11" s="12" t="s">
        <v>24</v>
      </c>
      <c r="H11" s="12" t="s">
        <v>25</v>
      </c>
      <c r="I11" s="12" t="s">
        <v>25</v>
      </c>
      <c r="J11" s="12" t="s">
        <v>25</v>
      </c>
      <c r="K11" s="12" t="s">
        <v>25</v>
      </c>
      <c r="L11" s="12" t="str">
        <f t="shared" ref="L11:L74" si="0">IF(K11="一致要件あり","除外可",IF(G11="Indirect","除外可","-"))</f>
        <v>-</v>
      </c>
      <c r="M11" s="12" t="s">
        <v>25</v>
      </c>
    </row>
    <row r="12" spans="2:13" ht="45" x14ac:dyDescent="0.45">
      <c r="B12" s="24" t="s">
        <v>20</v>
      </c>
      <c r="C12" s="29">
        <v>290</v>
      </c>
      <c r="D12" s="12" t="s">
        <v>26</v>
      </c>
      <c r="E12" s="12" t="s">
        <v>27</v>
      </c>
      <c r="F12" s="12" t="s">
        <v>28</v>
      </c>
      <c r="G12" s="12" t="s">
        <v>24</v>
      </c>
      <c r="H12" s="12" t="s">
        <v>25</v>
      </c>
      <c r="I12" s="12" t="s">
        <v>25</v>
      </c>
      <c r="J12" s="12" t="s">
        <v>25</v>
      </c>
      <c r="K12" s="12" t="s">
        <v>25</v>
      </c>
      <c r="L12" s="12" t="str">
        <f t="shared" si="0"/>
        <v>-</v>
      </c>
      <c r="M12" s="12" t="s">
        <v>25</v>
      </c>
    </row>
    <row r="13" spans="2:13" ht="90" x14ac:dyDescent="0.45">
      <c r="B13" s="24" t="s">
        <v>20</v>
      </c>
      <c r="C13" s="10">
        <v>294</v>
      </c>
      <c r="D13" s="10" t="s">
        <v>29</v>
      </c>
      <c r="E13" s="10" t="s">
        <v>30</v>
      </c>
      <c r="F13" s="10" t="s">
        <v>31</v>
      </c>
      <c r="G13" s="10" t="s">
        <v>24</v>
      </c>
      <c r="H13" s="12" t="s">
        <v>25</v>
      </c>
      <c r="I13" s="12" t="s">
        <v>25</v>
      </c>
      <c r="J13" s="10" t="s">
        <v>24</v>
      </c>
      <c r="K13" s="10" t="s">
        <v>25</v>
      </c>
      <c r="L13" s="12" t="str">
        <f t="shared" si="0"/>
        <v>-</v>
      </c>
      <c r="M13" s="12" t="s">
        <v>25</v>
      </c>
    </row>
    <row r="14" spans="2:13" ht="30" x14ac:dyDescent="0.45">
      <c r="B14" s="24" t="s">
        <v>20</v>
      </c>
      <c r="C14" s="29">
        <v>295</v>
      </c>
      <c r="D14" s="12" t="s">
        <v>32</v>
      </c>
      <c r="E14" s="12" t="s">
        <v>33</v>
      </c>
      <c r="F14" s="12" t="s">
        <v>34</v>
      </c>
      <c r="G14" s="12" t="s">
        <v>24</v>
      </c>
      <c r="H14" s="12" t="s">
        <v>25</v>
      </c>
      <c r="I14" s="12" t="s">
        <v>25</v>
      </c>
      <c r="J14" s="12" t="s">
        <v>25</v>
      </c>
      <c r="K14" s="12" t="s">
        <v>25</v>
      </c>
      <c r="L14" s="12" t="str">
        <f t="shared" si="0"/>
        <v>-</v>
      </c>
      <c r="M14" s="12" t="s">
        <v>25</v>
      </c>
    </row>
    <row r="15" spans="2:13" ht="75" x14ac:dyDescent="0.45">
      <c r="B15" s="24" t="s">
        <v>20</v>
      </c>
      <c r="C15" s="29">
        <v>296</v>
      </c>
      <c r="D15" s="12" t="s">
        <v>35</v>
      </c>
      <c r="E15" s="12" t="s">
        <v>36</v>
      </c>
      <c r="F15" s="12" t="s">
        <v>37</v>
      </c>
      <c r="G15" s="12" t="s">
        <v>24</v>
      </c>
      <c r="H15" s="12" t="s">
        <v>25</v>
      </c>
      <c r="I15" s="12" t="s">
        <v>25</v>
      </c>
      <c r="J15" s="12" t="s">
        <v>25</v>
      </c>
      <c r="K15" s="12" t="s">
        <v>25</v>
      </c>
      <c r="L15" s="12" t="str">
        <f t="shared" si="0"/>
        <v>-</v>
      </c>
      <c r="M15" s="12" t="s">
        <v>25</v>
      </c>
    </row>
    <row r="16" spans="2:13" ht="60" x14ac:dyDescent="0.45">
      <c r="B16" s="24" t="s">
        <v>20</v>
      </c>
      <c r="C16" s="29">
        <v>299</v>
      </c>
      <c r="D16" s="12" t="s">
        <v>38</v>
      </c>
      <c r="E16" s="12" t="s">
        <v>39</v>
      </c>
      <c r="F16" s="12" t="s">
        <v>40</v>
      </c>
      <c r="G16" s="12" t="s">
        <v>24</v>
      </c>
      <c r="H16" s="12" t="s">
        <v>25</v>
      </c>
      <c r="I16" s="12" t="s">
        <v>25</v>
      </c>
      <c r="J16" s="12" t="s">
        <v>25</v>
      </c>
      <c r="K16" s="12" t="s">
        <v>25</v>
      </c>
      <c r="L16" s="12" t="str">
        <f t="shared" si="0"/>
        <v>-</v>
      </c>
      <c r="M16" s="12" t="s">
        <v>25</v>
      </c>
    </row>
    <row r="17" spans="2:13" ht="45" x14ac:dyDescent="0.45">
      <c r="B17" s="24" t="s">
        <v>20</v>
      </c>
      <c r="C17" s="29">
        <v>303</v>
      </c>
      <c r="D17" s="12" t="s">
        <v>41</v>
      </c>
      <c r="E17" s="12" t="s">
        <v>42</v>
      </c>
      <c r="F17" s="12" t="s">
        <v>43</v>
      </c>
      <c r="G17" s="12" t="s">
        <v>24</v>
      </c>
      <c r="H17" s="12" t="s">
        <v>25</v>
      </c>
      <c r="I17" s="12" t="s">
        <v>25</v>
      </c>
      <c r="J17" s="12" t="s">
        <v>25</v>
      </c>
      <c r="K17" s="12" t="s">
        <v>25</v>
      </c>
      <c r="L17" s="12" t="str">
        <f t="shared" si="0"/>
        <v>-</v>
      </c>
      <c r="M17" s="12" t="s">
        <v>25</v>
      </c>
    </row>
    <row r="18" spans="2:13" ht="45" x14ac:dyDescent="0.45">
      <c r="B18" s="24" t="s">
        <v>20</v>
      </c>
      <c r="C18" s="30">
        <v>304</v>
      </c>
      <c r="D18" s="3" t="s">
        <v>44</v>
      </c>
      <c r="E18" s="3" t="s">
        <v>45</v>
      </c>
      <c r="F18" s="3" t="s">
        <v>46</v>
      </c>
      <c r="G18" s="3" t="s">
        <v>24</v>
      </c>
      <c r="H18" s="12" t="s">
        <v>25</v>
      </c>
      <c r="I18" s="12" t="s">
        <v>25</v>
      </c>
      <c r="J18" s="12" t="s">
        <v>25</v>
      </c>
      <c r="K18" s="12" t="s">
        <v>25</v>
      </c>
      <c r="L18" s="12" t="str">
        <f t="shared" si="0"/>
        <v>-</v>
      </c>
      <c r="M18" s="12" t="s">
        <v>25</v>
      </c>
    </row>
    <row r="19" spans="2:13" ht="60" x14ac:dyDescent="0.45">
      <c r="B19" s="24" t="s">
        <v>20</v>
      </c>
      <c r="C19" s="30">
        <v>305</v>
      </c>
      <c r="D19" s="3" t="s">
        <v>47</v>
      </c>
      <c r="E19" s="3" t="s">
        <v>48</v>
      </c>
      <c r="F19" s="3" t="s">
        <v>49</v>
      </c>
      <c r="G19" s="3" t="s">
        <v>24</v>
      </c>
      <c r="H19" s="12" t="s">
        <v>25</v>
      </c>
      <c r="I19" s="12" t="s">
        <v>25</v>
      </c>
      <c r="J19" s="12" t="s">
        <v>25</v>
      </c>
      <c r="K19" s="12" t="s">
        <v>25</v>
      </c>
      <c r="L19" s="12" t="str">
        <f t="shared" si="0"/>
        <v>-</v>
      </c>
      <c r="M19" s="12" t="s">
        <v>25</v>
      </c>
    </row>
    <row r="20" spans="2:13" ht="60" x14ac:dyDescent="0.45">
      <c r="B20" s="24" t="s">
        <v>20</v>
      </c>
      <c r="C20" s="30">
        <v>306</v>
      </c>
      <c r="D20" s="3" t="s">
        <v>50</v>
      </c>
      <c r="E20" s="3" t="s">
        <v>51</v>
      </c>
      <c r="F20" s="3" t="s">
        <v>52</v>
      </c>
      <c r="G20" s="3" t="s">
        <v>24</v>
      </c>
      <c r="H20" s="12" t="s">
        <v>25</v>
      </c>
      <c r="I20" s="12" t="s">
        <v>25</v>
      </c>
      <c r="J20" s="12" t="s">
        <v>25</v>
      </c>
      <c r="K20" s="12" t="s">
        <v>25</v>
      </c>
      <c r="L20" s="12" t="str">
        <f t="shared" si="0"/>
        <v>-</v>
      </c>
      <c r="M20" s="12" t="s">
        <v>25</v>
      </c>
    </row>
    <row r="21" spans="2:13" ht="75" x14ac:dyDescent="0.45">
      <c r="B21" s="24" t="s">
        <v>20</v>
      </c>
      <c r="C21" s="30">
        <v>307</v>
      </c>
      <c r="D21" s="3" t="s">
        <v>53</v>
      </c>
      <c r="E21" s="3" t="s">
        <v>54</v>
      </c>
      <c r="F21" s="3" t="s">
        <v>55</v>
      </c>
      <c r="G21" s="3" t="s">
        <v>24</v>
      </c>
      <c r="H21" s="12" t="s">
        <v>56</v>
      </c>
      <c r="I21" s="12" t="s">
        <v>57</v>
      </c>
      <c r="J21" s="12" t="s">
        <v>58</v>
      </c>
      <c r="K21" s="12" t="s">
        <v>59</v>
      </c>
      <c r="L21" s="12" t="str">
        <f t="shared" si="0"/>
        <v>-</v>
      </c>
      <c r="M21" s="12" t="s">
        <v>60</v>
      </c>
    </row>
    <row r="22" spans="2:13" ht="60" x14ac:dyDescent="0.45">
      <c r="B22" s="24" t="s">
        <v>20</v>
      </c>
      <c r="C22" s="30">
        <v>308</v>
      </c>
      <c r="D22" s="3" t="s">
        <v>61</v>
      </c>
      <c r="E22" s="3" t="s">
        <v>62</v>
      </c>
      <c r="F22" s="3" t="s">
        <v>63</v>
      </c>
      <c r="G22" s="3" t="s">
        <v>24</v>
      </c>
      <c r="H22" s="12" t="s">
        <v>25</v>
      </c>
      <c r="I22" s="12" t="s">
        <v>25</v>
      </c>
      <c r="J22" s="12" t="s">
        <v>25</v>
      </c>
      <c r="K22" s="12" t="s">
        <v>25</v>
      </c>
      <c r="L22" s="12" t="str">
        <f t="shared" si="0"/>
        <v>-</v>
      </c>
      <c r="M22" s="12" t="s">
        <v>25</v>
      </c>
    </row>
    <row r="23" spans="2:13" ht="75" x14ac:dyDescent="0.45">
      <c r="B23" s="24" t="s">
        <v>20</v>
      </c>
      <c r="C23" s="30">
        <v>309</v>
      </c>
      <c r="D23" s="3" t="s">
        <v>64</v>
      </c>
      <c r="E23" s="3" t="s">
        <v>65</v>
      </c>
      <c r="F23" s="3" t="s">
        <v>66</v>
      </c>
      <c r="G23" s="3" t="s">
        <v>24</v>
      </c>
      <c r="H23" s="3" t="s">
        <v>67</v>
      </c>
      <c r="I23" s="3" t="s">
        <v>68</v>
      </c>
      <c r="J23" s="12" t="s">
        <v>69</v>
      </c>
      <c r="K23" s="12" t="s">
        <v>59</v>
      </c>
      <c r="L23" s="12" t="str">
        <f t="shared" si="0"/>
        <v>-</v>
      </c>
      <c r="M23" s="12" t="s">
        <v>70</v>
      </c>
    </row>
    <row r="24" spans="2:13" ht="30" x14ac:dyDescent="0.45">
      <c r="B24" s="24" t="s">
        <v>20</v>
      </c>
      <c r="C24" s="30">
        <v>322</v>
      </c>
      <c r="D24" s="3" t="s">
        <v>71</v>
      </c>
      <c r="E24" s="3" t="s">
        <v>72</v>
      </c>
      <c r="F24" s="3" t="s">
        <v>73</v>
      </c>
      <c r="G24" s="3" t="s">
        <v>24</v>
      </c>
      <c r="H24" s="12" t="s">
        <v>25</v>
      </c>
      <c r="I24" s="12" t="s">
        <v>25</v>
      </c>
      <c r="J24" s="12" t="s">
        <v>25</v>
      </c>
      <c r="K24" s="12" t="s">
        <v>25</v>
      </c>
      <c r="L24" s="12" t="str">
        <f t="shared" si="0"/>
        <v>-</v>
      </c>
      <c r="M24" s="12" t="s">
        <v>25</v>
      </c>
    </row>
    <row r="25" spans="2:13" ht="75" x14ac:dyDescent="0.45">
      <c r="B25" s="24" t="s">
        <v>20</v>
      </c>
      <c r="C25" s="30">
        <v>603</v>
      </c>
      <c r="D25" s="3" t="s">
        <v>74</v>
      </c>
      <c r="E25" s="3" t="s">
        <v>75</v>
      </c>
      <c r="F25" s="3" t="s">
        <v>76</v>
      </c>
      <c r="G25" s="3" t="s">
        <v>24</v>
      </c>
      <c r="H25" s="12" t="s">
        <v>25</v>
      </c>
      <c r="I25" s="12" t="s">
        <v>25</v>
      </c>
      <c r="J25" s="12" t="s">
        <v>25</v>
      </c>
      <c r="K25" s="12" t="s">
        <v>25</v>
      </c>
      <c r="L25" s="12" t="str">
        <f t="shared" si="0"/>
        <v>-</v>
      </c>
      <c r="M25" s="12" t="s">
        <v>25</v>
      </c>
    </row>
    <row r="26" spans="2:13" ht="75" x14ac:dyDescent="0.45">
      <c r="B26" s="24" t="s">
        <v>20</v>
      </c>
      <c r="C26" s="30">
        <v>645</v>
      </c>
      <c r="D26" s="3" t="s">
        <v>77</v>
      </c>
      <c r="E26" s="3" t="s">
        <v>78</v>
      </c>
      <c r="F26" s="3" t="s">
        <v>79</v>
      </c>
      <c r="G26" s="3" t="s">
        <v>24</v>
      </c>
      <c r="H26" s="12" t="s">
        <v>25</v>
      </c>
      <c r="I26" s="12" t="s">
        <v>25</v>
      </c>
      <c r="J26" s="12" t="s">
        <v>25</v>
      </c>
      <c r="K26" s="12" t="s">
        <v>25</v>
      </c>
      <c r="L26" s="12" t="str">
        <f t="shared" si="0"/>
        <v>-</v>
      </c>
      <c r="M26" s="12" t="s">
        <v>25</v>
      </c>
    </row>
    <row r="27" spans="2:13" ht="45" x14ac:dyDescent="0.45">
      <c r="B27" s="24" t="s">
        <v>20</v>
      </c>
      <c r="C27" s="30">
        <v>804</v>
      </c>
      <c r="D27" s="3" t="s">
        <v>80</v>
      </c>
      <c r="E27" s="3" t="s">
        <v>81</v>
      </c>
      <c r="F27" s="3" t="s">
        <v>82</v>
      </c>
      <c r="G27" s="3" t="s">
        <v>24</v>
      </c>
      <c r="H27" s="12" t="s">
        <v>25</v>
      </c>
      <c r="I27" s="12" t="s">
        <v>25</v>
      </c>
      <c r="J27" s="12" t="s">
        <v>25</v>
      </c>
      <c r="K27" s="12" t="s">
        <v>25</v>
      </c>
      <c r="L27" s="12" t="str">
        <f t="shared" si="0"/>
        <v>-</v>
      </c>
      <c r="M27" s="12" t="s">
        <v>25</v>
      </c>
    </row>
    <row r="28" spans="2:13" ht="60" x14ac:dyDescent="0.45">
      <c r="B28" s="24" t="s">
        <v>20</v>
      </c>
      <c r="C28" s="30">
        <v>836</v>
      </c>
      <c r="D28" s="3" t="s">
        <v>83</v>
      </c>
      <c r="E28" s="3" t="s">
        <v>84</v>
      </c>
      <c r="F28" s="3" t="s">
        <v>85</v>
      </c>
      <c r="G28" s="12" t="s">
        <v>25</v>
      </c>
      <c r="H28" s="12" t="s">
        <v>25</v>
      </c>
      <c r="I28" s="12" t="s">
        <v>25</v>
      </c>
      <c r="J28" s="12" t="s">
        <v>25</v>
      </c>
      <c r="K28" s="12" t="s">
        <v>25</v>
      </c>
      <c r="L28" s="12" t="str">
        <f t="shared" si="0"/>
        <v>-</v>
      </c>
      <c r="M28" s="12" t="s">
        <v>25</v>
      </c>
    </row>
    <row r="29" spans="2:13" ht="75" x14ac:dyDescent="0.45">
      <c r="B29" s="6" t="s">
        <v>86</v>
      </c>
      <c r="C29" s="3">
        <v>645</v>
      </c>
      <c r="D29" s="3" t="s">
        <v>77</v>
      </c>
      <c r="E29" s="3" t="s">
        <v>78</v>
      </c>
      <c r="F29" s="3" t="s">
        <v>79</v>
      </c>
      <c r="G29" s="3" t="s">
        <v>24</v>
      </c>
      <c r="H29" s="12" t="s">
        <v>25</v>
      </c>
      <c r="I29" s="12" t="s">
        <v>25</v>
      </c>
      <c r="J29" s="12" t="s">
        <v>25</v>
      </c>
      <c r="K29" s="12" t="s">
        <v>25</v>
      </c>
      <c r="L29" s="12" t="str">
        <f t="shared" si="0"/>
        <v>-</v>
      </c>
      <c r="M29" s="12" t="s">
        <v>25</v>
      </c>
    </row>
    <row r="30" spans="2:13" ht="60" x14ac:dyDescent="0.45">
      <c r="B30" s="6" t="s">
        <v>87</v>
      </c>
      <c r="C30" s="6">
        <v>256</v>
      </c>
      <c r="D30" s="6" t="s">
        <v>88</v>
      </c>
      <c r="E30" s="6" t="s">
        <v>89</v>
      </c>
      <c r="F30" s="6" t="s">
        <v>90</v>
      </c>
      <c r="G30" s="6" t="s">
        <v>24</v>
      </c>
      <c r="H30" s="3" t="s">
        <v>91</v>
      </c>
      <c r="I30" s="3" t="s">
        <v>92</v>
      </c>
      <c r="J30" s="45" t="s">
        <v>93</v>
      </c>
      <c r="K30" s="6" t="s">
        <v>94</v>
      </c>
      <c r="L30" s="12" t="str">
        <f t="shared" si="0"/>
        <v>除外可</v>
      </c>
      <c r="M30" s="37" t="s">
        <v>25</v>
      </c>
    </row>
    <row r="31" spans="2:13" ht="60" x14ac:dyDescent="0.45">
      <c r="B31" s="7" t="s">
        <v>87</v>
      </c>
      <c r="C31" s="11">
        <v>256</v>
      </c>
      <c r="D31" s="11" t="s">
        <v>88</v>
      </c>
      <c r="E31" s="11" t="s">
        <v>89</v>
      </c>
      <c r="F31" s="11" t="s">
        <v>90</v>
      </c>
      <c r="G31" s="11" t="s">
        <v>24</v>
      </c>
      <c r="H31" s="3" t="s">
        <v>95</v>
      </c>
      <c r="I31" s="3" t="s">
        <v>96</v>
      </c>
      <c r="J31" s="46"/>
      <c r="K31" s="6" t="s">
        <v>94</v>
      </c>
      <c r="L31" s="12" t="str">
        <f t="shared" si="0"/>
        <v>除外可</v>
      </c>
      <c r="M31" s="38"/>
    </row>
    <row r="32" spans="2:13" ht="180" x14ac:dyDescent="0.45">
      <c r="B32" s="24" t="s">
        <v>87</v>
      </c>
      <c r="C32" s="6">
        <v>257</v>
      </c>
      <c r="D32" s="6" t="s">
        <v>97</v>
      </c>
      <c r="E32" s="6" t="s">
        <v>98</v>
      </c>
      <c r="F32" s="6" t="s">
        <v>99</v>
      </c>
      <c r="G32" s="6" t="s">
        <v>24</v>
      </c>
      <c r="H32" s="3" t="s">
        <v>91</v>
      </c>
      <c r="I32" s="3" t="s">
        <v>92</v>
      </c>
      <c r="J32" s="45" t="s">
        <v>100</v>
      </c>
      <c r="K32" s="6" t="s">
        <v>94</v>
      </c>
      <c r="L32" s="12" t="str">
        <f t="shared" si="0"/>
        <v>除外可</v>
      </c>
      <c r="M32" s="37" t="s">
        <v>25</v>
      </c>
    </row>
    <row r="33" spans="2:13" ht="180" x14ac:dyDescent="0.45">
      <c r="B33" s="24" t="s">
        <v>87</v>
      </c>
      <c r="C33" s="11">
        <v>257</v>
      </c>
      <c r="D33" s="11" t="s">
        <v>97</v>
      </c>
      <c r="E33" s="11" t="s">
        <v>101</v>
      </c>
      <c r="F33" s="11" t="s">
        <v>99</v>
      </c>
      <c r="G33" s="11" t="s">
        <v>24</v>
      </c>
      <c r="H33" s="3" t="s">
        <v>95</v>
      </c>
      <c r="I33" s="3" t="s">
        <v>96</v>
      </c>
      <c r="J33" s="46"/>
      <c r="K33" s="6" t="s">
        <v>94</v>
      </c>
      <c r="L33" s="12" t="str">
        <f t="shared" si="0"/>
        <v>除外可</v>
      </c>
      <c r="M33" s="38"/>
    </row>
    <row r="34" spans="2:13" ht="60" x14ac:dyDescent="0.45">
      <c r="B34" s="24" t="s">
        <v>87</v>
      </c>
      <c r="C34" s="30">
        <v>260</v>
      </c>
      <c r="D34" s="3" t="s">
        <v>102</v>
      </c>
      <c r="E34" s="3" t="s">
        <v>103</v>
      </c>
      <c r="F34" s="3" t="s">
        <v>104</v>
      </c>
      <c r="G34" s="3" t="s">
        <v>24</v>
      </c>
      <c r="H34" s="3" t="s">
        <v>105</v>
      </c>
      <c r="I34" s="3" t="s">
        <v>106</v>
      </c>
      <c r="J34" s="3" t="s">
        <v>107</v>
      </c>
      <c r="K34" s="3" t="s">
        <v>108</v>
      </c>
      <c r="L34" s="12" t="str">
        <f t="shared" si="0"/>
        <v>除外可</v>
      </c>
      <c r="M34" s="12" t="s">
        <v>25</v>
      </c>
    </row>
    <row r="35" spans="2:13" ht="60" x14ac:dyDescent="0.45">
      <c r="B35" s="24" t="s">
        <v>87</v>
      </c>
      <c r="C35" s="6">
        <v>261</v>
      </c>
      <c r="D35" s="6" t="s">
        <v>109</v>
      </c>
      <c r="E35" s="6" t="s">
        <v>110</v>
      </c>
      <c r="F35" s="6" t="s">
        <v>111</v>
      </c>
      <c r="G35" s="6" t="s">
        <v>24</v>
      </c>
      <c r="H35" s="3" t="s">
        <v>91</v>
      </c>
      <c r="I35" s="3" t="s">
        <v>92</v>
      </c>
      <c r="J35" s="23" t="s">
        <v>100</v>
      </c>
      <c r="K35" s="3" t="s">
        <v>108</v>
      </c>
      <c r="L35" s="12" t="str">
        <f t="shared" si="0"/>
        <v>除外可</v>
      </c>
      <c r="M35" s="12" t="s">
        <v>25</v>
      </c>
    </row>
    <row r="36" spans="2:13" ht="45" x14ac:dyDescent="0.45">
      <c r="B36" s="24" t="s">
        <v>87</v>
      </c>
      <c r="C36" s="30">
        <v>262</v>
      </c>
      <c r="D36" s="3" t="s">
        <v>112</v>
      </c>
      <c r="E36" s="3" t="s">
        <v>113</v>
      </c>
      <c r="F36" s="3" t="s">
        <v>114</v>
      </c>
      <c r="G36" s="3" t="s">
        <v>24</v>
      </c>
      <c r="H36" s="3" t="s">
        <v>25</v>
      </c>
      <c r="I36" s="3" t="s">
        <v>25</v>
      </c>
      <c r="J36" s="3" t="s">
        <v>25</v>
      </c>
      <c r="K36" s="3" t="s">
        <v>25</v>
      </c>
      <c r="L36" s="12" t="str">
        <f t="shared" si="0"/>
        <v>-</v>
      </c>
      <c r="M36" s="12" t="s">
        <v>25</v>
      </c>
    </row>
    <row r="37" spans="2:13" ht="45" x14ac:dyDescent="0.45">
      <c r="B37" s="24" t="s">
        <v>87</v>
      </c>
      <c r="C37" s="30">
        <v>263</v>
      </c>
      <c r="D37" s="3" t="s">
        <v>115</v>
      </c>
      <c r="E37" s="3" t="s">
        <v>116</v>
      </c>
      <c r="F37" s="3" t="s">
        <v>117</v>
      </c>
      <c r="G37" s="3" t="s">
        <v>24</v>
      </c>
      <c r="H37" s="3" t="s">
        <v>25</v>
      </c>
      <c r="I37" s="3" t="s">
        <v>25</v>
      </c>
      <c r="J37" s="3" t="s">
        <v>25</v>
      </c>
      <c r="K37" s="3" t="s">
        <v>25</v>
      </c>
      <c r="L37" s="12" t="str">
        <f t="shared" si="0"/>
        <v>-</v>
      </c>
      <c r="M37" s="12" t="s">
        <v>25</v>
      </c>
    </row>
    <row r="38" spans="2:13" ht="75" x14ac:dyDescent="0.45">
      <c r="B38" s="24" t="s">
        <v>87</v>
      </c>
      <c r="C38" s="30">
        <v>324</v>
      </c>
      <c r="D38" s="3" t="s">
        <v>118</v>
      </c>
      <c r="E38" s="3" t="s">
        <v>119</v>
      </c>
      <c r="F38" s="3" t="s">
        <v>120</v>
      </c>
      <c r="G38" s="3" t="s">
        <v>24</v>
      </c>
      <c r="H38" s="3" t="s">
        <v>25</v>
      </c>
      <c r="I38" s="3" t="s">
        <v>25</v>
      </c>
      <c r="J38" s="3" t="s">
        <v>25</v>
      </c>
      <c r="K38" s="3" t="s">
        <v>25</v>
      </c>
      <c r="L38" s="12" t="str">
        <f t="shared" si="0"/>
        <v>-</v>
      </c>
      <c r="M38" s="12" t="s">
        <v>25</v>
      </c>
    </row>
    <row r="39" spans="2:13" ht="75" x14ac:dyDescent="0.45">
      <c r="B39" s="24" t="s">
        <v>87</v>
      </c>
      <c r="C39" s="6">
        <v>521</v>
      </c>
      <c r="D39" s="6" t="s">
        <v>121</v>
      </c>
      <c r="E39" s="6" t="s">
        <v>122</v>
      </c>
      <c r="F39" s="6" t="s">
        <v>123</v>
      </c>
      <c r="G39" s="3" t="s">
        <v>24</v>
      </c>
      <c r="H39" s="3" t="s">
        <v>67</v>
      </c>
      <c r="I39" s="3" t="s">
        <v>124</v>
      </c>
      <c r="J39" s="12" t="s">
        <v>125</v>
      </c>
      <c r="K39" s="12" t="s">
        <v>94</v>
      </c>
      <c r="L39" s="12" t="str">
        <f t="shared" si="0"/>
        <v>除外可</v>
      </c>
      <c r="M39" s="12" t="s">
        <v>25</v>
      </c>
    </row>
    <row r="40" spans="2:13" ht="45" x14ac:dyDescent="0.45">
      <c r="B40" s="24"/>
      <c r="C40" s="7">
        <v>521</v>
      </c>
      <c r="D40" s="7" t="s">
        <v>121</v>
      </c>
      <c r="E40" s="7" t="s">
        <v>122</v>
      </c>
      <c r="F40" s="7" t="s">
        <v>123</v>
      </c>
      <c r="G40" s="3" t="s">
        <v>24</v>
      </c>
      <c r="H40" s="3" t="s">
        <v>126</v>
      </c>
      <c r="I40" s="3" t="s">
        <v>127</v>
      </c>
      <c r="J40" s="12" t="s">
        <v>128</v>
      </c>
      <c r="K40" s="12" t="s">
        <v>94</v>
      </c>
      <c r="L40" s="12" t="str">
        <f t="shared" si="0"/>
        <v>除外可</v>
      </c>
      <c r="M40" s="12" t="s">
        <v>25</v>
      </c>
    </row>
    <row r="41" spans="2:13" ht="75" x14ac:dyDescent="0.45">
      <c r="B41" s="24"/>
      <c r="C41" s="11">
        <v>521</v>
      </c>
      <c r="D41" s="11" t="s">
        <v>121</v>
      </c>
      <c r="E41" s="11" t="s">
        <v>122</v>
      </c>
      <c r="F41" s="11" t="s">
        <v>123</v>
      </c>
      <c r="G41" s="3" t="s">
        <v>24</v>
      </c>
      <c r="H41" s="3" t="s">
        <v>129</v>
      </c>
      <c r="I41" s="3" t="s">
        <v>130</v>
      </c>
      <c r="J41" s="12" t="s">
        <v>131</v>
      </c>
      <c r="K41" s="12" t="s">
        <v>94</v>
      </c>
      <c r="L41" s="12" t="str">
        <f t="shared" si="0"/>
        <v>除外可</v>
      </c>
      <c r="M41" s="12" t="s">
        <v>25</v>
      </c>
    </row>
    <row r="42" spans="2:13" ht="45" x14ac:dyDescent="0.45">
      <c r="B42" s="24" t="s">
        <v>87</v>
      </c>
      <c r="C42" s="30">
        <v>523</v>
      </c>
      <c r="D42" s="3" t="s">
        <v>132</v>
      </c>
      <c r="E42" s="3" t="s">
        <v>133</v>
      </c>
      <c r="F42" s="3" t="s">
        <v>134</v>
      </c>
      <c r="G42" s="3" t="s">
        <v>24</v>
      </c>
      <c r="H42" s="3" t="s">
        <v>25</v>
      </c>
      <c r="I42" s="3" t="s">
        <v>25</v>
      </c>
      <c r="J42" s="3" t="s">
        <v>25</v>
      </c>
      <c r="K42" s="3" t="s">
        <v>25</v>
      </c>
      <c r="L42" s="12" t="str">
        <f t="shared" si="0"/>
        <v>-</v>
      </c>
      <c r="M42" s="12" t="s">
        <v>25</v>
      </c>
    </row>
    <row r="43" spans="2:13" ht="45" x14ac:dyDescent="0.45">
      <c r="B43" s="24" t="s">
        <v>87</v>
      </c>
      <c r="C43" s="30">
        <v>549</v>
      </c>
      <c r="D43" s="3" t="s">
        <v>135</v>
      </c>
      <c r="E43" s="3" t="s">
        <v>136</v>
      </c>
      <c r="F43" s="3" t="s">
        <v>137</v>
      </c>
      <c r="G43" s="3" t="s">
        <v>24</v>
      </c>
      <c r="H43" s="3" t="s">
        <v>25</v>
      </c>
      <c r="I43" s="3" t="s">
        <v>25</v>
      </c>
      <c r="J43" s="3" t="s">
        <v>25</v>
      </c>
      <c r="K43" s="3" t="s">
        <v>25</v>
      </c>
      <c r="L43" s="12" t="str">
        <f t="shared" si="0"/>
        <v>-</v>
      </c>
      <c r="M43" s="12" t="s">
        <v>25</v>
      </c>
    </row>
    <row r="44" spans="2:13" ht="60" x14ac:dyDescent="0.45">
      <c r="B44" s="24" t="s">
        <v>87</v>
      </c>
      <c r="C44" s="30">
        <v>620</v>
      </c>
      <c r="D44" s="3" t="s">
        <v>138</v>
      </c>
      <c r="E44" s="3" t="s">
        <v>139</v>
      </c>
      <c r="F44" s="3" t="s">
        <v>140</v>
      </c>
      <c r="G44" s="3" t="s">
        <v>24</v>
      </c>
      <c r="H44" s="3" t="s">
        <v>25</v>
      </c>
      <c r="I44" s="3" t="s">
        <v>25</v>
      </c>
      <c r="J44" s="3" t="s">
        <v>25</v>
      </c>
      <c r="K44" s="3" t="s">
        <v>25</v>
      </c>
      <c r="L44" s="12" t="str">
        <f t="shared" si="0"/>
        <v>-</v>
      </c>
      <c r="M44" s="12" t="s">
        <v>25</v>
      </c>
    </row>
    <row r="45" spans="2:13" ht="60" x14ac:dyDescent="0.45">
      <c r="B45" s="24" t="s">
        <v>87</v>
      </c>
      <c r="C45" s="30">
        <v>640</v>
      </c>
      <c r="D45" s="3" t="s">
        <v>141</v>
      </c>
      <c r="E45" s="3" t="s">
        <v>142</v>
      </c>
      <c r="F45" s="3" t="s">
        <v>143</v>
      </c>
      <c r="G45" s="3" t="s">
        <v>24</v>
      </c>
      <c r="H45" s="3" t="s">
        <v>25</v>
      </c>
      <c r="I45" s="3" t="s">
        <v>25</v>
      </c>
      <c r="J45" s="3" t="s">
        <v>25</v>
      </c>
      <c r="K45" s="3" t="s">
        <v>25</v>
      </c>
      <c r="L45" s="12" t="str">
        <f t="shared" si="0"/>
        <v>-</v>
      </c>
      <c r="M45" s="12" t="s">
        <v>25</v>
      </c>
    </row>
    <row r="46" spans="2:13" ht="75" x14ac:dyDescent="0.45">
      <c r="B46" s="24" t="s">
        <v>87</v>
      </c>
      <c r="C46" s="6">
        <v>798</v>
      </c>
      <c r="D46" s="6" t="s">
        <v>144</v>
      </c>
      <c r="E46" s="6" t="s">
        <v>145</v>
      </c>
      <c r="F46" s="6" t="s">
        <v>146</v>
      </c>
      <c r="G46" s="6" t="s">
        <v>24</v>
      </c>
      <c r="H46" s="3" t="s">
        <v>105</v>
      </c>
      <c r="I46" s="3" t="s">
        <v>106</v>
      </c>
      <c r="J46" s="39" t="s">
        <v>147</v>
      </c>
      <c r="K46" s="6" t="s">
        <v>94</v>
      </c>
      <c r="L46" s="12" t="str">
        <f t="shared" si="0"/>
        <v>除外可</v>
      </c>
      <c r="M46" s="39" t="s">
        <v>25</v>
      </c>
    </row>
    <row r="47" spans="2:13" ht="75" x14ac:dyDescent="0.45">
      <c r="B47" s="24" t="s">
        <v>87</v>
      </c>
      <c r="C47" s="7">
        <v>798</v>
      </c>
      <c r="D47" s="7" t="s">
        <v>144</v>
      </c>
      <c r="E47" s="7" t="s">
        <v>148</v>
      </c>
      <c r="F47" s="7" t="s">
        <v>149</v>
      </c>
      <c r="G47" s="7" t="s">
        <v>24</v>
      </c>
      <c r="H47" s="3" t="s">
        <v>91</v>
      </c>
      <c r="I47" s="3" t="s">
        <v>92</v>
      </c>
      <c r="J47" s="40"/>
      <c r="K47" s="6" t="s">
        <v>59</v>
      </c>
      <c r="L47" s="12" t="str">
        <f t="shared" si="0"/>
        <v>-</v>
      </c>
      <c r="M47" s="40"/>
    </row>
    <row r="48" spans="2:13" ht="75" x14ac:dyDescent="0.45">
      <c r="B48" s="24" t="s">
        <v>87</v>
      </c>
      <c r="C48" s="11">
        <v>798</v>
      </c>
      <c r="D48" s="11" t="s">
        <v>144</v>
      </c>
      <c r="E48" s="11" t="s">
        <v>148</v>
      </c>
      <c r="F48" s="11" t="s">
        <v>149</v>
      </c>
      <c r="G48" s="11" t="s">
        <v>24</v>
      </c>
      <c r="H48" s="3" t="s">
        <v>95</v>
      </c>
      <c r="I48" s="3" t="s">
        <v>96</v>
      </c>
      <c r="J48" s="41"/>
      <c r="K48" s="6" t="s">
        <v>59</v>
      </c>
      <c r="L48" s="12" t="str">
        <f t="shared" si="0"/>
        <v>-</v>
      </c>
      <c r="M48" s="41"/>
    </row>
    <row r="49" spans="2:13" ht="150" x14ac:dyDescent="0.45">
      <c r="B49" s="24" t="s">
        <v>87</v>
      </c>
      <c r="C49" s="30">
        <v>916</v>
      </c>
      <c r="D49" s="3" t="s">
        <v>150</v>
      </c>
      <c r="E49" s="3" t="s">
        <v>151</v>
      </c>
      <c r="F49" s="3" t="s">
        <v>152</v>
      </c>
      <c r="G49" s="3" t="s">
        <v>24</v>
      </c>
      <c r="H49" s="3" t="s">
        <v>153</v>
      </c>
      <c r="I49" s="3" t="s">
        <v>154</v>
      </c>
      <c r="J49" s="3" t="s">
        <v>155</v>
      </c>
      <c r="K49" s="3" t="s">
        <v>108</v>
      </c>
      <c r="L49" s="12" t="str">
        <f t="shared" si="0"/>
        <v>除外可</v>
      </c>
      <c r="M49" s="12" t="s">
        <v>25</v>
      </c>
    </row>
    <row r="50" spans="2:13" ht="45" x14ac:dyDescent="0.45">
      <c r="B50" s="6" t="s">
        <v>156</v>
      </c>
      <c r="C50" s="6">
        <v>321</v>
      </c>
      <c r="D50" s="6" t="s">
        <v>157</v>
      </c>
      <c r="E50" s="6" t="s">
        <v>158</v>
      </c>
      <c r="F50" s="6" t="s">
        <v>159</v>
      </c>
      <c r="G50" s="3" t="s">
        <v>24</v>
      </c>
      <c r="H50" s="3" t="s">
        <v>105</v>
      </c>
      <c r="I50" s="3" t="s">
        <v>106</v>
      </c>
      <c r="J50" s="3" t="s">
        <v>160</v>
      </c>
      <c r="K50" s="3" t="s">
        <v>108</v>
      </c>
      <c r="L50" s="12" t="str">
        <f t="shared" si="0"/>
        <v>除外可</v>
      </c>
      <c r="M50" s="12" t="s">
        <v>25</v>
      </c>
    </row>
    <row r="51" spans="2:13" ht="60" x14ac:dyDescent="0.45">
      <c r="B51" s="16"/>
      <c r="C51" s="11">
        <v>321</v>
      </c>
      <c r="D51" s="11" t="s">
        <v>157</v>
      </c>
      <c r="E51" s="11" t="s">
        <v>158</v>
      </c>
      <c r="F51" s="11" t="s">
        <v>159</v>
      </c>
      <c r="G51" s="3" t="s">
        <v>24</v>
      </c>
      <c r="H51" s="13" t="s">
        <v>95</v>
      </c>
      <c r="I51" s="13" t="s">
        <v>96</v>
      </c>
      <c r="J51" s="3" t="s">
        <v>161</v>
      </c>
      <c r="K51" s="3" t="s">
        <v>108</v>
      </c>
      <c r="L51" s="12" t="str">
        <f t="shared" si="0"/>
        <v>除外可</v>
      </c>
      <c r="M51" s="12" t="s">
        <v>25</v>
      </c>
    </row>
    <row r="52" spans="2:13" ht="30" x14ac:dyDescent="0.45">
      <c r="B52" s="24" t="s">
        <v>156</v>
      </c>
      <c r="C52" s="30">
        <v>322</v>
      </c>
      <c r="D52" s="3" t="str">
        <f t="shared" ref="D52:J52" si="1">D24</f>
        <v>Key Exchange without Entity Authentication</v>
      </c>
      <c r="E52" s="3" t="str">
        <f t="shared" si="1"/>
        <v>The software performs a key exchange with an actor without verifying the identity of that actor.</v>
      </c>
      <c r="F52" s="3" t="str">
        <f t="shared" si="1"/>
        <v>相手を確認せずに鍵の交換を行う。</v>
      </c>
      <c r="G52" s="3" t="str">
        <f t="shared" ref="G52" si="2">G24</f>
        <v>-</v>
      </c>
      <c r="H52" s="3" t="str">
        <f t="shared" si="1"/>
        <v>-</v>
      </c>
      <c r="I52" s="3" t="str">
        <f t="shared" si="1"/>
        <v>-</v>
      </c>
      <c r="J52" s="3" t="str">
        <f t="shared" si="1"/>
        <v>-</v>
      </c>
      <c r="K52" s="3" t="str">
        <f t="shared" ref="K52" si="3">K24</f>
        <v>-</v>
      </c>
      <c r="L52" s="12" t="str">
        <f t="shared" si="0"/>
        <v>-</v>
      </c>
      <c r="M52" s="3" t="str">
        <f t="shared" ref="M52" si="4">M24</f>
        <v>-</v>
      </c>
    </row>
    <row r="53" spans="2:13" ht="30" x14ac:dyDescent="0.45">
      <c r="B53" s="24" t="s">
        <v>156</v>
      </c>
      <c r="C53" s="30">
        <v>323</v>
      </c>
      <c r="D53" s="3" t="s">
        <v>162</v>
      </c>
      <c r="E53" s="3" t="s">
        <v>163</v>
      </c>
      <c r="F53" s="3" t="s">
        <v>164</v>
      </c>
      <c r="G53" s="3" t="s">
        <v>24</v>
      </c>
      <c r="H53" s="3" t="str">
        <f>H25</f>
        <v>-</v>
      </c>
      <c r="I53" s="3" t="str">
        <f>I25</f>
        <v>-</v>
      </c>
      <c r="J53" s="3" t="str">
        <f>J25</f>
        <v>-</v>
      </c>
      <c r="K53" s="3" t="str">
        <f>K25</f>
        <v>-</v>
      </c>
      <c r="L53" s="12" t="str">
        <f t="shared" si="0"/>
        <v>-</v>
      </c>
      <c r="M53" s="3" t="str">
        <f>M25</f>
        <v>-</v>
      </c>
    </row>
    <row r="54" spans="2:13" ht="75" x14ac:dyDescent="0.45">
      <c r="B54" s="24" t="s">
        <v>156</v>
      </c>
      <c r="C54" s="30">
        <v>324</v>
      </c>
      <c r="D54" s="3" t="str">
        <f>D38</f>
        <v>Use of a Key Past its Expiration Date</v>
      </c>
      <c r="E54" s="3" t="str">
        <f t="shared" ref="E54:J54" si="5">E38</f>
        <v>The product uses a cryptographic key or password past its expiration date, which diminishes its safety significantly by increasing the timing window for cracking attacks against that key.</v>
      </c>
      <c r="F54" s="3" t="str">
        <f t="shared" si="5"/>
        <v>有効期限を過ぎた暗号鍵やパスワードを使用している。</v>
      </c>
      <c r="G54" s="3" t="str">
        <f t="shared" ref="G54" si="6">G38</f>
        <v>-</v>
      </c>
      <c r="H54" s="3" t="str">
        <f t="shared" si="5"/>
        <v>-</v>
      </c>
      <c r="I54" s="3" t="str">
        <f t="shared" si="5"/>
        <v>-</v>
      </c>
      <c r="J54" s="3" t="str">
        <f t="shared" si="5"/>
        <v>-</v>
      </c>
      <c r="K54" s="3" t="str">
        <f>K38</f>
        <v>-</v>
      </c>
      <c r="L54" s="12" t="str">
        <f t="shared" si="0"/>
        <v>-</v>
      </c>
      <c r="M54" s="3" t="str">
        <f t="shared" ref="M54" si="7">M38</f>
        <v>-</v>
      </c>
    </row>
    <row r="55" spans="2:13" ht="45" x14ac:dyDescent="0.45">
      <c r="B55" s="6" t="s">
        <v>165</v>
      </c>
      <c r="C55" s="30">
        <v>201</v>
      </c>
      <c r="D55" s="3" t="s">
        <v>166</v>
      </c>
      <c r="E55" s="3" t="s">
        <v>167</v>
      </c>
      <c r="F55" s="3" t="s">
        <v>168</v>
      </c>
      <c r="G55" s="3" t="s">
        <v>24</v>
      </c>
      <c r="H55" s="3" t="s">
        <v>25</v>
      </c>
      <c r="I55" s="3" t="s">
        <v>25</v>
      </c>
      <c r="J55" s="3" t="s">
        <v>25</v>
      </c>
      <c r="K55" s="3" t="s">
        <v>25</v>
      </c>
      <c r="L55" s="12" t="str">
        <f t="shared" si="0"/>
        <v>-</v>
      </c>
      <c r="M55" s="12" t="s">
        <v>25</v>
      </c>
    </row>
    <row r="56" spans="2:13" ht="60" x14ac:dyDescent="0.45">
      <c r="B56" s="24" t="s">
        <v>165</v>
      </c>
      <c r="C56" s="30">
        <v>204</v>
      </c>
      <c r="D56" s="3" t="s">
        <v>169</v>
      </c>
      <c r="E56" s="3" t="s">
        <v>170</v>
      </c>
      <c r="F56" s="3" t="s">
        <v>171</v>
      </c>
      <c r="G56" s="3" t="s">
        <v>24</v>
      </c>
      <c r="H56" s="3" t="s">
        <v>25</v>
      </c>
      <c r="I56" s="3" t="s">
        <v>25</v>
      </c>
      <c r="J56" s="3" t="s">
        <v>25</v>
      </c>
      <c r="K56" s="3" t="s">
        <v>25</v>
      </c>
      <c r="L56" s="12" t="str">
        <f t="shared" si="0"/>
        <v>-</v>
      </c>
      <c r="M56" s="12" t="s">
        <v>25</v>
      </c>
    </row>
    <row r="57" spans="2:13" ht="90" x14ac:dyDescent="0.45">
      <c r="B57" s="24" t="s">
        <v>165</v>
      </c>
      <c r="C57" s="30">
        <v>205</v>
      </c>
      <c r="D57" s="3" t="s">
        <v>172</v>
      </c>
      <c r="E57" s="3" t="s">
        <v>173</v>
      </c>
      <c r="F57" s="3" t="s">
        <v>174</v>
      </c>
      <c r="G57" s="3" t="s">
        <v>24</v>
      </c>
      <c r="H57" s="3" t="s">
        <v>25</v>
      </c>
      <c r="I57" s="3" t="s">
        <v>25</v>
      </c>
      <c r="J57" s="3" t="s">
        <v>25</v>
      </c>
      <c r="K57" s="3" t="s">
        <v>25</v>
      </c>
      <c r="L57" s="12" t="str">
        <f t="shared" si="0"/>
        <v>-</v>
      </c>
      <c r="M57" s="12" t="s">
        <v>25</v>
      </c>
    </row>
    <row r="58" spans="2:13" ht="90" x14ac:dyDescent="0.45">
      <c r="B58" s="24" t="s">
        <v>165</v>
      </c>
      <c r="C58" s="30">
        <v>208</v>
      </c>
      <c r="D58" s="3" t="s">
        <v>175</v>
      </c>
      <c r="E58" s="3" t="s">
        <v>176</v>
      </c>
      <c r="F58" s="3" t="s">
        <v>177</v>
      </c>
      <c r="G58" s="3" t="s">
        <v>24</v>
      </c>
      <c r="H58" s="3" t="s">
        <v>25</v>
      </c>
      <c r="I58" s="3" t="s">
        <v>25</v>
      </c>
      <c r="J58" s="3" t="s">
        <v>25</v>
      </c>
      <c r="K58" s="3" t="s">
        <v>25</v>
      </c>
      <c r="L58" s="12" t="str">
        <f t="shared" si="0"/>
        <v>-</v>
      </c>
      <c r="M58" s="12" t="s">
        <v>25</v>
      </c>
    </row>
    <row r="59" spans="2:13" ht="45" x14ac:dyDescent="0.45">
      <c r="B59" s="24" t="s">
        <v>165</v>
      </c>
      <c r="C59" s="30">
        <v>209</v>
      </c>
      <c r="D59" s="3" t="s">
        <v>178</v>
      </c>
      <c r="E59" s="3" t="s">
        <v>179</v>
      </c>
      <c r="F59" s="3" t="s">
        <v>180</v>
      </c>
      <c r="G59" s="3" t="s">
        <v>24</v>
      </c>
      <c r="H59" s="3" t="s">
        <v>25</v>
      </c>
      <c r="I59" s="3" t="s">
        <v>25</v>
      </c>
      <c r="J59" s="3" t="s">
        <v>25</v>
      </c>
      <c r="K59" s="3" t="s">
        <v>25</v>
      </c>
      <c r="L59" s="12" t="str">
        <f t="shared" si="0"/>
        <v>-</v>
      </c>
      <c r="M59" s="12" t="s">
        <v>25</v>
      </c>
    </row>
    <row r="60" spans="2:13" ht="75" x14ac:dyDescent="0.45">
      <c r="B60" s="24" t="s">
        <v>165</v>
      </c>
      <c r="C60" s="30">
        <v>212</v>
      </c>
      <c r="D60" s="3" t="s">
        <v>181</v>
      </c>
      <c r="E60" s="3" t="s">
        <v>182</v>
      </c>
      <c r="F60" s="3" t="s">
        <v>183</v>
      </c>
      <c r="G60" s="3" t="s">
        <v>24</v>
      </c>
      <c r="H60" s="3" t="s">
        <v>25</v>
      </c>
      <c r="I60" s="3" t="s">
        <v>25</v>
      </c>
      <c r="J60" s="3" t="s">
        <v>25</v>
      </c>
      <c r="K60" s="3" t="s">
        <v>25</v>
      </c>
      <c r="L60" s="12" t="str">
        <f t="shared" si="0"/>
        <v>-</v>
      </c>
      <c r="M60" s="12" t="s">
        <v>25</v>
      </c>
    </row>
    <row r="61" spans="2:13" ht="120" x14ac:dyDescent="0.45">
      <c r="B61" s="24" t="s">
        <v>165</v>
      </c>
      <c r="C61" s="30">
        <v>213</v>
      </c>
      <c r="D61" s="3" t="s">
        <v>184</v>
      </c>
      <c r="E61" s="3" t="s">
        <v>185</v>
      </c>
      <c r="F61" s="13" t="s">
        <v>186</v>
      </c>
      <c r="G61" s="3" t="s">
        <v>24</v>
      </c>
      <c r="H61" s="3" t="s">
        <v>25</v>
      </c>
      <c r="I61" s="3" t="s">
        <v>25</v>
      </c>
      <c r="J61" s="3" t="s">
        <v>25</v>
      </c>
      <c r="K61" s="3" t="s">
        <v>25</v>
      </c>
      <c r="L61" s="12" t="str">
        <f t="shared" si="0"/>
        <v>-</v>
      </c>
      <c r="M61" s="12" t="s">
        <v>25</v>
      </c>
    </row>
    <row r="62" spans="2:13" ht="75" x14ac:dyDescent="0.45">
      <c r="B62" s="24" t="s">
        <v>165</v>
      </c>
      <c r="C62" s="30">
        <v>214</v>
      </c>
      <c r="D62" s="3" t="s">
        <v>187</v>
      </c>
      <c r="E62" s="3" t="s">
        <v>188</v>
      </c>
      <c r="F62" s="3" t="s">
        <v>189</v>
      </c>
      <c r="G62" s="3" t="s">
        <v>24</v>
      </c>
      <c r="H62" s="3" t="s">
        <v>25</v>
      </c>
      <c r="I62" s="3" t="s">
        <v>25</v>
      </c>
      <c r="J62" s="3" t="s">
        <v>25</v>
      </c>
      <c r="K62" s="3" t="s">
        <v>25</v>
      </c>
      <c r="L62" s="12" t="str">
        <f t="shared" si="0"/>
        <v>-</v>
      </c>
      <c r="M62" s="12" t="s">
        <v>25</v>
      </c>
    </row>
    <row r="63" spans="2:13" ht="60" x14ac:dyDescent="0.45">
      <c r="B63" s="24" t="s">
        <v>165</v>
      </c>
      <c r="C63" s="30">
        <v>215</v>
      </c>
      <c r="D63" s="3" t="s">
        <v>190</v>
      </c>
      <c r="E63" s="3" t="s">
        <v>191</v>
      </c>
      <c r="F63" s="3" t="s">
        <v>192</v>
      </c>
      <c r="G63" s="3" t="s">
        <v>24</v>
      </c>
      <c r="H63" s="3" t="s">
        <v>25</v>
      </c>
      <c r="I63" s="3" t="s">
        <v>25</v>
      </c>
      <c r="J63" s="3" t="s">
        <v>25</v>
      </c>
      <c r="K63" s="3" t="s">
        <v>25</v>
      </c>
      <c r="L63" s="12" t="str">
        <f t="shared" si="0"/>
        <v>-</v>
      </c>
      <c r="M63" s="12" t="s">
        <v>25</v>
      </c>
    </row>
    <row r="64" spans="2:13" ht="45" x14ac:dyDescent="0.45">
      <c r="B64" s="24" t="s">
        <v>165</v>
      </c>
      <c r="C64" s="30">
        <v>312</v>
      </c>
      <c r="D64" s="3" t="s">
        <v>193</v>
      </c>
      <c r="E64" s="3" t="s">
        <v>194</v>
      </c>
      <c r="F64" s="3" t="s">
        <v>195</v>
      </c>
      <c r="G64" s="3" t="s">
        <v>24</v>
      </c>
      <c r="H64" s="3" t="s">
        <v>25</v>
      </c>
      <c r="I64" s="3" t="s">
        <v>25</v>
      </c>
      <c r="J64" s="3" t="s">
        <v>25</v>
      </c>
      <c r="K64" s="3" t="s">
        <v>25</v>
      </c>
      <c r="L64" s="12" t="str">
        <f t="shared" si="0"/>
        <v>-</v>
      </c>
      <c r="M64" s="12" t="s">
        <v>25</v>
      </c>
    </row>
    <row r="65" spans="2:13" ht="75" x14ac:dyDescent="0.45">
      <c r="B65" s="24" t="s">
        <v>165</v>
      </c>
      <c r="C65" s="30">
        <v>319</v>
      </c>
      <c r="D65" s="3" t="s">
        <v>196</v>
      </c>
      <c r="E65" s="3" t="s">
        <v>197</v>
      </c>
      <c r="F65" s="3" t="s">
        <v>198</v>
      </c>
      <c r="G65" s="3" t="s">
        <v>24</v>
      </c>
      <c r="H65" s="3" t="s">
        <v>25</v>
      </c>
      <c r="I65" s="3" t="s">
        <v>25</v>
      </c>
      <c r="J65" s="3" t="s">
        <v>25</v>
      </c>
      <c r="K65" s="3" t="s">
        <v>25</v>
      </c>
      <c r="L65" s="12" t="str">
        <f t="shared" si="0"/>
        <v>-</v>
      </c>
      <c r="M65" s="12" t="s">
        <v>25</v>
      </c>
    </row>
    <row r="66" spans="2:13" ht="90" x14ac:dyDescent="0.45">
      <c r="B66" s="24" t="s">
        <v>165</v>
      </c>
      <c r="C66" s="30">
        <v>359</v>
      </c>
      <c r="D66" s="3" t="s">
        <v>199</v>
      </c>
      <c r="E66" s="3" t="s">
        <v>200</v>
      </c>
      <c r="F66" s="3" t="s">
        <v>201</v>
      </c>
      <c r="G66" s="3" t="s">
        <v>24</v>
      </c>
      <c r="H66" s="3" t="s">
        <v>25</v>
      </c>
      <c r="I66" s="3" t="s">
        <v>25</v>
      </c>
      <c r="J66" s="3" t="s">
        <v>25</v>
      </c>
      <c r="K66" s="3" t="s">
        <v>25</v>
      </c>
      <c r="L66" s="12" t="str">
        <f t="shared" si="0"/>
        <v>-</v>
      </c>
      <c r="M66" s="12" t="s">
        <v>25</v>
      </c>
    </row>
    <row r="67" spans="2:13" ht="75" x14ac:dyDescent="0.45">
      <c r="B67" s="24" t="s">
        <v>165</v>
      </c>
      <c r="C67" s="30">
        <v>497</v>
      </c>
      <c r="D67" s="3" t="s">
        <v>202</v>
      </c>
      <c r="E67" s="3" t="s">
        <v>203</v>
      </c>
      <c r="F67" s="3" t="s">
        <v>204</v>
      </c>
      <c r="G67" s="3" t="s">
        <v>24</v>
      </c>
      <c r="H67" s="3" t="s">
        <v>25</v>
      </c>
      <c r="I67" s="3" t="s">
        <v>25</v>
      </c>
      <c r="J67" s="3" t="s">
        <v>25</v>
      </c>
      <c r="K67" s="3" t="s">
        <v>25</v>
      </c>
      <c r="L67" s="12" t="str">
        <f t="shared" si="0"/>
        <v>-</v>
      </c>
      <c r="M67" s="12" t="s">
        <v>25</v>
      </c>
    </row>
    <row r="68" spans="2:13" ht="45" x14ac:dyDescent="0.45">
      <c r="B68" s="24" t="s">
        <v>165</v>
      </c>
      <c r="C68" s="30">
        <v>524</v>
      </c>
      <c r="D68" s="3" t="s">
        <v>205</v>
      </c>
      <c r="E68" s="3" t="s">
        <v>206</v>
      </c>
      <c r="F68" s="3" t="s">
        <v>207</v>
      </c>
      <c r="G68" s="3" t="s">
        <v>24</v>
      </c>
      <c r="H68" s="3" t="s">
        <v>25</v>
      </c>
      <c r="I68" s="3" t="s">
        <v>25</v>
      </c>
      <c r="J68" s="3" t="s">
        <v>25</v>
      </c>
      <c r="K68" s="3" t="s">
        <v>25</v>
      </c>
      <c r="L68" s="12" t="str">
        <f t="shared" si="0"/>
        <v>-</v>
      </c>
      <c r="M68" s="12" t="s">
        <v>25</v>
      </c>
    </row>
    <row r="69" spans="2:13" ht="60" x14ac:dyDescent="0.45">
      <c r="B69" s="24" t="s">
        <v>165</v>
      </c>
      <c r="C69" s="30">
        <v>532</v>
      </c>
      <c r="D69" s="3" t="s">
        <v>208</v>
      </c>
      <c r="E69" s="3" t="s">
        <v>209</v>
      </c>
      <c r="F69" s="3" t="s">
        <v>210</v>
      </c>
      <c r="G69" s="3" t="s">
        <v>24</v>
      </c>
      <c r="H69" s="3" t="s">
        <v>25</v>
      </c>
      <c r="I69" s="3" t="s">
        <v>25</v>
      </c>
      <c r="J69" s="3" t="s">
        <v>25</v>
      </c>
      <c r="K69" s="3" t="s">
        <v>25</v>
      </c>
      <c r="L69" s="12" t="str">
        <f t="shared" si="0"/>
        <v>-</v>
      </c>
      <c r="M69" s="12" t="s">
        <v>25</v>
      </c>
    </row>
    <row r="70" spans="2:13" ht="45" x14ac:dyDescent="0.45">
      <c r="B70" s="24" t="s">
        <v>165</v>
      </c>
      <c r="C70" s="30">
        <v>540</v>
      </c>
      <c r="D70" s="3" t="s">
        <v>211</v>
      </c>
      <c r="E70" s="3" t="s">
        <v>212</v>
      </c>
      <c r="F70" s="3" t="s">
        <v>213</v>
      </c>
      <c r="G70" s="3" t="s">
        <v>24</v>
      </c>
      <c r="H70" s="3" t="s">
        <v>25</v>
      </c>
      <c r="I70" s="3" t="s">
        <v>25</v>
      </c>
      <c r="J70" s="3" t="s">
        <v>25</v>
      </c>
      <c r="K70" s="3" t="s">
        <v>25</v>
      </c>
      <c r="L70" s="12" t="str">
        <f t="shared" si="0"/>
        <v>-</v>
      </c>
      <c r="M70" s="12" t="s">
        <v>25</v>
      </c>
    </row>
    <row r="71" spans="2:13" ht="45" x14ac:dyDescent="0.45">
      <c r="B71" s="24" t="s">
        <v>165</v>
      </c>
      <c r="C71" s="30">
        <v>921</v>
      </c>
      <c r="D71" s="3" t="s">
        <v>214</v>
      </c>
      <c r="E71" s="3" t="s">
        <v>215</v>
      </c>
      <c r="F71" s="3" t="s">
        <v>216</v>
      </c>
      <c r="G71" s="3" t="s">
        <v>24</v>
      </c>
      <c r="H71" s="3" t="s">
        <v>25</v>
      </c>
      <c r="I71" s="3" t="s">
        <v>25</v>
      </c>
      <c r="J71" s="3" t="s">
        <v>25</v>
      </c>
      <c r="K71" s="3" t="s">
        <v>25</v>
      </c>
      <c r="L71" s="12" t="str">
        <f t="shared" si="0"/>
        <v>-</v>
      </c>
      <c r="M71" s="12" t="s">
        <v>25</v>
      </c>
    </row>
    <row r="72" spans="2:13" ht="60" x14ac:dyDescent="0.45">
      <c r="B72" s="24" t="s">
        <v>165</v>
      </c>
      <c r="C72" s="30">
        <v>1230</v>
      </c>
      <c r="D72" s="3" t="s">
        <v>217</v>
      </c>
      <c r="E72" s="3" t="s">
        <v>218</v>
      </c>
      <c r="F72" s="3" t="s">
        <v>168</v>
      </c>
      <c r="G72" s="3" t="s">
        <v>24</v>
      </c>
      <c r="H72" s="3" t="s">
        <v>25</v>
      </c>
      <c r="I72" s="3" t="s">
        <v>25</v>
      </c>
      <c r="J72" s="3" t="s">
        <v>25</v>
      </c>
      <c r="K72" s="3" t="s">
        <v>25</v>
      </c>
      <c r="L72" s="12" t="str">
        <f t="shared" si="0"/>
        <v>-</v>
      </c>
      <c r="M72" s="12" t="s">
        <v>25</v>
      </c>
    </row>
    <row r="73" spans="2:13" ht="60" x14ac:dyDescent="0.45">
      <c r="B73" s="6" t="s">
        <v>219</v>
      </c>
      <c r="C73" s="6">
        <v>261</v>
      </c>
      <c r="D73" s="6" t="str">
        <f t="shared" ref="D73:J73" si="8">D35</f>
        <v>Weak Encoding for Password</v>
      </c>
      <c r="E73" s="6" t="str">
        <f t="shared" si="8"/>
        <v>Obscuring a password with a trivial encoding does not protect the password.</v>
      </c>
      <c r="F73" s="6" t="str">
        <f t="shared" si="8"/>
        <v>パスワードを隠ぺいするための、エンコーディングが不十分。</v>
      </c>
      <c r="G73" s="6" t="str">
        <f>G35</f>
        <v>-</v>
      </c>
      <c r="H73" s="3" t="str">
        <f t="shared" si="8"/>
        <v>VULCMN_01600</v>
      </c>
      <c r="I73" s="3" t="str">
        <f t="shared" si="8"/>
        <v>パスワードをマイコン内の汎用メモリに格納する場合、ハッシュ値に変換して格納すること。
やむをえず、パスワードをマイコン外付けメモリに格納する場合、ハッシュ値に変換、且つ暗号化して格納すること。</v>
      </c>
      <c r="J73" s="23" t="str">
        <f t="shared" si="8"/>
        <v>【差異なし】
VULCMN_01600で、「汎用メモリにパスワードを格納する場合はハッシュ値に変換すること」と規定しているため。</v>
      </c>
      <c r="K73" s="6" t="str">
        <f t="shared" ref="K73" si="9">K35</f>
        <v>一致要件あり</v>
      </c>
      <c r="L73" s="12" t="str">
        <f t="shared" si="0"/>
        <v>除外可</v>
      </c>
      <c r="M73" s="12" t="s">
        <v>25</v>
      </c>
    </row>
    <row r="74" spans="2:13" ht="75" x14ac:dyDescent="0.45">
      <c r="B74" s="24" t="s">
        <v>219</v>
      </c>
      <c r="C74" s="30">
        <v>324</v>
      </c>
      <c r="D74" s="3" t="str">
        <f t="shared" ref="D74:J74" si="10">D38</f>
        <v>Use of a Key Past its Expiration Date</v>
      </c>
      <c r="E74" s="3" t="str">
        <f t="shared" si="10"/>
        <v>The product uses a cryptographic key or password past its expiration date, which diminishes its safety significantly by increasing the timing window for cracking attacks against that key.</v>
      </c>
      <c r="F74" s="3" t="str">
        <f t="shared" si="10"/>
        <v>有効期限を過ぎた暗号鍵やパスワードを使用している。</v>
      </c>
      <c r="G74" s="3" t="str">
        <f t="shared" ref="G74" si="11">G38</f>
        <v>-</v>
      </c>
      <c r="H74" s="3" t="str">
        <f t="shared" si="10"/>
        <v>-</v>
      </c>
      <c r="I74" s="3" t="str">
        <f t="shared" si="10"/>
        <v>-</v>
      </c>
      <c r="J74" s="3" t="str">
        <f t="shared" si="10"/>
        <v>-</v>
      </c>
      <c r="K74" s="3" t="str">
        <f t="shared" ref="K74" si="12">K38</f>
        <v>-</v>
      </c>
      <c r="L74" s="12" t="str">
        <f t="shared" si="0"/>
        <v>-</v>
      </c>
      <c r="M74" s="3" t="str">
        <f t="shared" ref="M74" si="13">M38</f>
        <v>-</v>
      </c>
    </row>
    <row r="75" spans="2:13" ht="45" x14ac:dyDescent="0.45">
      <c r="B75" s="24" t="s">
        <v>219</v>
      </c>
      <c r="C75" s="30">
        <v>325</v>
      </c>
      <c r="D75" s="3" t="s">
        <v>220</v>
      </c>
      <c r="E75" s="3" t="s">
        <v>221</v>
      </c>
      <c r="F75" s="3" t="s">
        <v>222</v>
      </c>
      <c r="G75" s="3" t="s">
        <v>24</v>
      </c>
      <c r="H75" s="3" t="s">
        <v>25</v>
      </c>
      <c r="I75" s="3" t="s">
        <v>25</v>
      </c>
      <c r="J75" s="3" t="s">
        <v>25</v>
      </c>
      <c r="K75" s="3" t="s">
        <v>25</v>
      </c>
      <c r="L75" s="12" t="str">
        <f t="shared" ref="L75:L139" si="14">IF(K75="一致要件あり","除外可",IF(G75="Indirect","除外可","-"))</f>
        <v>-</v>
      </c>
      <c r="M75" s="12" t="s">
        <v>25</v>
      </c>
    </row>
    <row r="76" spans="2:13" ht="150" x14ac:dyDescent="0.45">
      <c r="B76" s="24" t="s">
        <v>219</v>
      </c>
      <c r="C76" s="30">
        <v>328</v>
      </c>
      <c r="D76" s="3" t="s">
        <v>223</v>
      </c>
      <c r="E76" s="3" t="s">
        <v>224</v>
      </c>
      <c r="F76" s="3" t="s">
        <v>225</v>
      </c>
      <c r="G76" s="3" t="s">
        <v>24</v>
      </c>
      <c r="H76" s="3" t="s">
        <v>226</v>
      </c>
      <c r="I76" s="3" t="s">
        <v>154</v>
      </c>
      <c r="J76" s="3" t="s">
        <v>227</v>
      </c>
      <c r="K76" s="3" t="s">
        <v>108</v>
      </c>
      <c r="L76" s="12" t="str">
        <f t="shared" si="14"/>
        <v>除外可</v>
      </c>
      <c r="M76" s="12" t="s">
        <v>25</v>
      </c>
    </row>
    <row r="77" spans="2:13" ht="105" x14ac:dyDescent="0.45">
      <c r="B77" s="24" t="s">
        <v>219</v>
      </c>
      <c r="C77" s="30">
        <v>331</v>
      </c>
      <c r="D77" s="3" t="s">
        <v>228</v>
      </c>
      <c r="E77" s="3" t="s">
        <v>229</v>
      </c>
      <c r="F77" s="3" t="s">
        <v>230</v>
      </c>
      <c r="G77" s="3" t="s">
        <v>24</v>
      </c>
      <c r="H77" s="3" t="s">
        <v>231</v>
      </c>
      <c r="I77" s="13" t="s">
        <v>232</v>
      </c>
      <c r="J77" s="3" t="s">
        <v>233</v>
      </c>
      <c r="K77" s="3" t="s">
        <v>108</v>
      </c>
      <c r="L77" s="12" t="str">
        <f t="shared" si="14"/>
        <v>除外可</v>
      </c>
      <c r="M77" s="12" t="s">
        <v>25</v>
      </c>
    </row>
    <row r="78" spans="2:13" ht="45" x14ac:dyDescent="0.45">
      <c r="B78" s="24" t="s">
        <v>219</v>
      </c>
      <c r="C78" s="30">
        <v>334</v>
      </c>
      <c r="D78" s="3" t="s">
        <v>234</v>
      </c>
      <c r="E78" s="3" t="s">
        <v>235</v>
      </c>
      <c r="F78" s="3" t="s">
        <v>236</v>
      </c>
      <c r="G78" s="3" t="s">
        <v>24</v>
      </c>
      <c r="H78" s="3" t="s">
        <v>25</v>
      </c>
      <c r="I78" s="3" t="s">
        <v>25</v>
      </c>
      <c r="J78" s="3" t="s">
        <v>25</v>
      </c>
      <c r="K78" s="3" t="s">
        <v>25</v>
      </c>
      <c r="L78" s="12" t="str">
        <f t="shared" si="14"/>
        <v>-</v>
      </c>
      <c r="M78" s="12" t="s">
        <v>25</v>
      </c>
    </row>
    <row r="79" spans="2:13" ht="60" x14ac:dyDescent="0.45">
      <c r="B79" s="24" t="s">
        <v>219</v>
      </c>
      <c r="C79" s="6">
        <v>335</v>
      </c>
      <c r="D79" s="6" t="s">
        <v>237</v>
      </c>
      <c r="E79" s="6" t="s">
        <v>238</v>
      </c>
      <c r="F79" s="6" t="s">
        <v>239</v>
      </c>
      <c r="G79" s="3" t="s">
        <v>24</v>
      </c>
      <c r="H79" s="3" t="s">
        <v>105</v>
      </c>
      <c r="I79" s="3" t="s">
        <v>106</v>
      </c>
      <c r="J79" s="3" t="s">
        <v>240</v>
      </c>
      <c r="K79" s="3" t="s">
        <v>108</v>
      </c>
      <c r="L79" s="12" t="str">
        <f t="shared" si="14"/>
        <v>除外可</v>
      </c>
      <c r="M79" s="12" t="s">
        <v>25</v>
      </c>
    </row>
    <row r="80" spans="2:13" ht="75" x14ac:dyDescent="0.45">
      <c r="B80" s="24" t="s">
        <v>219</v>
      </c>
      <c r="C80" s="30">
        <v>338</v>
      </c>
      <c r="D80" s="3" t="s">
        <v>241</v>
      </c>
      <c r="E80" s="3" t="s">
        <v>242</v>
      </c>
      <c r="F80" s="3" t="s">
        <v>243</v>
      </c>
      <c r="G80" s="3" t="s">
        <v>24</v>
      </c>
      <c r="H80" s="3" t="s">
        <v>231</v>
      </c>
      <c r="I80" s="13" t="s">
        <v>244</v>
      </c>
      <c r="J80" s="3" t="s">
        <v>245</v>
      </c>
      <c r="K80" s="12" t="s">
        <v>59</v>
      </c>
      <c r="L80" s="12" t="str">
        <f t="shared" si="14"/>
        <v>-</v>
      </c>
      <c r="M80" s="3" t="s">
        <v>246</v>
      </c>
    </row>
    <row r="81" spans="2:13" ht="30" x14ac:dyDescent="0.45">
      <c r="B81" s="24" t="s">
        <v>219</v>
      </c>
      <c r="C81" s="30">
        <v>347</v>
      </c>
      <c r="D81" s="3" t="s">
        <v>247</v>
      </c>
      <c r="E81" s="3" t="s">
        <v>248</v>
      </c>
      <c r="F81" s="3" t="s">
        <v>249</v>
      </c>
      <c r="G81" s="3" t="s">
        <v>24</v>
      </c>
      <c r="H81" s="3" t="s">
        <v>25</v>
      </c>
      <c r="I81" s="3" t="s">
        <v>25</v>
      </c>
      <c r="J81" s="3" t="s">
        <v>25</v>
      </c>
      <c r="K81" s="3" t="s">
        <v>25</v>
      </c>
      <c r="L81" s="12" t="str">
        <f t="shared" si="14"/>
        <v>-</v>
      </c>
      <c r="M81" s="12" t="s">
        <v>25</v>
      </c>
    </row>
    <row r="82" spans="2:13" ht="150" x14ac:dyDescent="0.45">
      <c r="B82" s="24" t="s">
        <v>219</v>
      </c>
      <c r="C82" s="30">
        <v>916</v>
      </c>
      <c r="D82" s="3" t="str">
        <f t="shared" ref="D82:I82" si="15">D49</f>
        <v>Use of Password Hash With Insufficient Computational Effort</v>
      </c>
      <c r="E82" s="3" t="str">
        <f t="shared" si="15"/>
        <v>The software generates a hash for a password, but it uses a scheme that does not provide a sufficient level of computational effort that would make password cracking attacks infeasible or expensive.</v>
      </c>
      <c r="F82" s="3" t="str">
        <f t="shared" si="15"/>
        <v>パスワードのハッシュを生成している。しかし、ハッシュの生成に用いているスキームは、パスワードクラッキング攻撃が防げないような、十分なレベルの計算コストを必要としないスキームである。</v>
      </c>
      <c r="G82" s="3" t="str">
        <f t="shared" ref="G82" si="16">G49</f>
        <v>-</v>
      </c>
      <c r="H82" s="3" t="str">
        <f t="shared" si="15"/>
        <v>VULCMN_00100</v>
      </c>
      <c r="I82" s="3" t="str">
        <f t="shared" si="15"/>
        <v>使用する暗号アルゴリズムは「FIPS」、「SP800-140C」、「SP800-140D」のいずれかに記載されているもののうち、StatusがFinalの暗号アルゴリズムを選定すること。
また、「SP800-57」にもとづき、セキュリティ強度が128bit 以上を満たすように使用する暗号アルゴリズム、および鍵長を決めること。
また、セキュリティ強度128bit となる代表的なハッシュ関数を以下に示す。
・ハッシュ関数：SHA256</v>
      </c>
      <c r="J82" s="3" t="str">
        <f>J49</f>
        <v>【差異なし】
共通脆弱性対策要件で、パスワードのハッシュで使用する暗号アルゴリズムについて規定しているため。</v>
      </c>
      <c r="K82" s="3" t="str">
        <f t="shared" ref="K82" si="17">K49</f>
        <v>一致要件あり</v>
      </c>
      <c r="L82" s="12" t="str">
        <f t="shared" si="14"/>
        <v>除外可</v>
      </c>
      <c r="M82" s="3" t="str">
        <f t="shared" ref="M82" si="18">M49</f>
        <v>-</v>
      </c>
    </row>
    <row r="83" spans="2:13" ht="150" x14ac:dyDescent="0.45">
      <c r="B83" s="24" t="s">
        <v>219</v>
      </c>
      <c r="C83" s="30">
        <v>1240</v>
      </c>
      <c r="D83" s="3" t="s">
        <v>250</v>
      </c>
      <c r="E83" s="3" t="s">
        <v>251</v>
      </c>
      <c r="F83" s="3" t="s">
        <v>252</v>
      </c>
      <c r="G83" s="3" t="s">
        <v>24</v>
      </c>
      <c r="H83" s="3" t="s">
        <v>226</v>
      </c>
      <c r="I83" s="3" t="s">
        <v>154</v>
      </c>
      <c r="J83" s="3" t="s">
        <v>253</v>
      </c>
      <c r="K83" s="3" t="s">
        <v>108</v>
      </c>
      <c r="L83" s="12" t="str">
        <f t="shared" si="14"/>
        <v>除外可</v>
      </c>
      <c r="M83" s="3" t="str">
        <f>M50</f>
        <v>-</v>
      </c>
    </row>
    <row r="84" spans="2:13" ht="75" x14ac:dyDescent="0.45">
      <c r="B84" s="8" t="s">
        <v>254</v>
      </c>
      <c r="C84" s="30">
        <v>203</v>
      </c>
      <c r="D84" s="3" t="s">
        <v>255</v>
      </c>
      <c r="E84" s="3" t="s">
        <v>256</v>
      </c>
      <c r="F84" s="3" t="s">
        <v>257</v>
      </c>
      <c r="G84" s="3" t="s">
        <v>24</v>
      </c>
      <c r="H84" s="3" t="s">
        <v>258</v>
      </c>
      <c r="I84" s="3" t="s">
        <v>259</v>
      </c>
      <c r="J84" s="13" t="s">
        <v>260</v>
      </c>
      <c r="K84" s="12" t="s">
        <v>94</v>
      </c>
      <c r="L84" s="12" t="str">
        <f t="shared" si="14"/>
        <v>除外可</v>
      </c>
      <c r="M84" s="13" t="s">
        <v>25</v>
      </c>
    </row>
    <row r="85" spans="2:13" ht="45" x14ac:dyDescent="0.45">
      <c r="B85" s="25" t="s">
        <v>254</v>
      </c>
      <c r="C85" s="30">
        <v>325</v>
      </c>
      <c r="D85" s="3" t="str">
        <f t="shared" ref="D85:J85" si="19">D75</f>
        <v>Missing Cryptographic Step</v>
      </c>
      <c r="E85" s="3" t="str">
        <f t="shared" si="19"/>
        <v>The product does not implement a required step in a cryptographic algorithm, resulting in weaker encryption than advertised by the algorithm.</v>
      </c>
      <c r="F85" s="3" t="str">
        <f t="shared" si="19"/>
        <v>暗号機能において、暗号化アルゴリズムに必要なステップを実装していないため、十分な暗号強度を有していない。</v>
      </c>
      <c r="G85" s="3" t="str">
        <f t="shared" ref="G85" si="20">G75</f>
        <v>-</v>
      </c>
      <c r="H85" s="3" t="str">
        <f t="shared" si="19"/>
        <v>-</v>
      </c>
      <c r="I85" s="3" t="str">
        <f t="shared" si="19"/>
        <v>-</v>
      </c>
      <c r="J85" s="3" t="str">
        <f t="shared" si="19"/>
        <v>-</v>
      </c>
      <c r="K85" s="3" t="str">
        <f t="shared" ref="K85" si="21">K75</f>
        <v>-</v>
      </c>
      <c r="L85" s="12" t="str">
        <f t="shared" si="14"/>
        <v>-</v>
      </c>
      <c r="M85" s="3" t="str">
        <f t="shared" ref="M85" si="22">M75</f>
        <v>-</v>
      </c>
    </row>
    <row r="86" spans="2:13" ht="150" x14ac:dyDescent="0.45">
      <c r="B86" s="25" t="s">
        <v>254</v>
      </c>
      <c r="C86" s="30">
        <v>1240</v>
      </c>
      <c r="D86" s="3" t="str">
        <f>D83</f>
        <v>Use of a Risky Cryptographic Primitive</v>
      </c>
      <c r="E86" s="3" t="str">
        <f t="shared" ref="E86:I86" si="23">E83</f>
        <v>This device implements a cryptographic algorithm using a non-standard or unproven cryptographic primitive.</v>
      </c>
      <c r="F86" s="3" t="str">
        <f t="shared" si="23"/>
        <v>非標準または強度未保証の暗号技術を使用した暗号アルゴリズムを実装している。</v>
      </c>
      <c r="G86" s="3" t="str">
        <f t="shared" ref="G86" si="24">G83</f>
        <v>-</v>
      </c>
      <c r="H86" s="3" t="str">
        <f t="shared" si="23"/>
        <v>VULCMN_00100</v>
      </c>
      <c r="I86" s="3" t="str">
        <f t="shared" si="23"/>
        <v>使用する暗号アルゴリズムは「FIPS」、「SP800-140C」、「SP800-140D」のいずれかに記載されているもののうち、StatusがFinalの暗号アルゴリズムを選定すること。
また、「SP800-57」にもとづき、セキュリティ強度が128bit 以上を満たすように使用する暗号アルゴリズム、および鍵長を決めること。
また、セキュリティ強度128bit となる代表的なハッシュ関数を以下に示す。
・ハッシュ関数：SHA256</v>
      </c>
      <c r="J86" s="3" t="str">
        <f>J83</f>
        <v>【差異なし】
共通脆弱性対策要件で、使用する暗号アルゴリズムが定められており、「非標準または強度未保証の暗号技術を使用した暗号アルゴリズム」は選択されないため。</v>
      </c>
      <c r="K86" s="3" t="str">
        <f>K83</f>
        <v>一致要件あり</v>
      </c>
      <c r="L86" s="12" t="str">
        <f t="shared" si="14"/>
        <v>除外可</v>
      </c>
      <c r="M86" s="3" t="str">
        <f t="shared" ref="M86" si="25">M83</f>
        <v>-</v>
      </c>
    </row>
    <row r="87" spans="2:13" ht="60" x14ac:dyDescent="0.45">
      <c r="B87" s="25" t="s">
        <v>254</v>
      </c>
      <c r="C87" s="30">
        <v>1241</v>
      </c>
      <c r="D87" s="3" t="s">
        <v>261</v>
      </c>
      <c r="E87" s="3" t="s">
        <v>262</v>
      </c>
      <c r="F87" s="3" t="s">
        <v>263</v>
      </c>
      <c r="G87" s="3" t="s">
        <v>24</v>
      </c>
      <c r="H87" s="3" t="s">
        <v>231</v>
      </c>
      <c r="I87" s="13" t="s">
        <v>264</v>
      </c>
      <c r="J87" s="3" t="s">
        <v>265</v>
      </c>
      <c r="K87" s="12" t="s">
        <v>94</v>
      </c>
      <c r="L87" s="12" t="str">
        <f t="shared" si="14"/>
        <v>除外可</v>
      </c>
      <c r="M87" s="3" t="str">
        <f t="shared" ref="M87" si="26">M84</f>
        <v>-</v>
      </c>
    </row>
    <row r="88" spans="2:13" ht="60" x14ac:dyDescent="0.45">
      <c r="B88" s="25" t="s">
        <v>254</v>
      </c>
      <c r="C88" s="30">
        <v>1279</v>
      </c>
      <c r="D88" s="3" t="s">
        <v>266</v>
      </c>
      <c r="E88" s="3" t="s">
        <v>267</v>
      </c>
      <c r="F88" s="3" t="s">
        <v>268</v>
      </c>
      <c r="G88" s="3" t="s">
        <v>24</v>
      </c>
      <c r="H88" s="3" t="s">
        <v>25</v>
      </c>
      <c r="I88" s="3" t="s">
        <v>25</v>
      </c>
      <c r="J88" s="3" t="s">
        <v>25</v>
      </c>
      <c r="K88" s="3" t="s">
        <v>25</v>
      </c>
      <c r="L88" s="12" t="str">
        <f t="shared" si="14"/>
        <v>-</v>
      </c>
      <c r="M88" s="3" t="s">
        <v>25</v>
      </c>
    </row>
    <row r="89" spans="2:13" ht="75" x14ac:dyDescent="0.45">
      <c r="B89" s="25" t="s">
        <v>254</v>
      </c>
      <c r="C89" s="30">
        <v>1351</v>
      </c>
      <c r="D89" s="3" t="s">
        <v>269</v>
      </c>
      <c r="E89" s="3" t="s">
        <v>270</v>
      </c>
      <c r="F89" s="3" t="s">
        <v>271</v>
      </c>
      <c r="G89" s="3" t="s">
        <v>24</v>
      </c>
      <c r="H89" s="3" t="s">
        <v>272</v>
      </c>
      <c r="I89" s="3" t="s">
        <v>273</v>
      </c>
      <c r="J89" s="3" t="s">
        <v>274</v>
      </c>
      <c r="K89" s="12" t="s">
        <v>59</v>
      </c>
      <c r="L89" s="12" t="str">
        <f t="shared" si="14"/>
        <v>-</v>
      </c>
      <c r="M89" s="3" t="s">
        <v>275</v>
      </c>
    </row>
    <row r="90" spans="2:13" ht="105" x14ac:dyDescent="0.45">
      <c r="B90" s="9" t="s">
        <v>276</v>
      </c>
      <c r="C90" s="30">
        <v>331</v>
      </c>
      <c r="D90" s="3" t="str">
        <f t="shared" ref="D90:J94" si="27">D77</f>
        <v>Insufficient Entropy</v>
      </c>
      <c r="E90" s="3" t="str">
        <f t="shared" si="27"/>
        <v>The software uses an algorithm or scheme that produces insufficient entropy, leaving patterns or clusters of values that are more likely to occur than others.</v>
      </c>
      <c r="F90" s="3" t="str">
        <f t="shared" si="27"/>
        <v>エントロピーが不十分なアルゴリズム、方式を使用している。
例えば、発生しやすいパターン、値の一部を残す など。</v>
      </c>
      <c r="G90" s="3" t="str">
        <f t="shared" ref="G90" si="28">G77</f>
        <v>-</v>
      </c>
      <c r="H90" s="3" t="str">
        <f t="shared" si="27"/>
        <v>VULCMN_00200</v>
      </c>
      <c r="I90" s="3" t="str">
        <f t="shared" si="27"/>
        <v>ハードウェアの真性乱数生成器が搭載されている場合は、ハードウェアの真性乱数生成器を使用すること(*1) Δ5。ただし、真性乱数生成器はAIS31に準拠していること。
擬似乱数生成器を使用する場合は、AIS20 を参考に、下記目標AP に応じた要求値を満たすこと。
エントロピー要求値（ビット）</v>
      </c>
      <c r="J90" s="3" t="str">
        <f t="shared" si="27"/>
        <v>【差異なし】
共通脆弱性対策要件で、疑似乱数生成器を使用する場合のエントロピについて規定しているため。</v>
      </c>
      <c r="K90" s="3" t="str">
        <f t="shared" ref="K90" si="29">K77</f>
        <v>一致要件あり</v>
      </c>
      <c r="L90" s="12" t="str">
        <f t="shared" si="14"/>
        <v>除外可</v>
      </c>
      <c r="M90" s="3" t="str">
        <f t="shared" ref="M90" si="30">M77</f>
        <v>-</v>
      </c>
    </row>
    <row r="91" spans="2:13" ht="45" x14ac:dyDescent="0.45">
      <c r="B91" s="26" t="s">
        <v>276</v>
      </c>
      <c r="C91" s="30">
        <v>334</v>
      </c>
      <c r="D91" s="3" t="str">
        <f t="shared" si="27"/>
        <v>Small Space of Random Values</v>
      </c>
      <c r="E91" s="3" t="str">
        <f t="shared" si="27"/>
        <v>The number of possible random values is smaller than needed by the product, making it more susceptible to brute force attacks.</v>
      </c>
      <c r="F91" s="3" t="str">
        <f t="shared" si="27"/>
        <v>ランダム値として取り得る値の個数が、必要な数よりも少ない。そのため、ブルートフォース攻撃の影響を受けやすい。</v>
      </c>
      <c r="G91" s="3" t="str">
        <f t="shared" ref="G91" si="31">G78</f>
        <v>-</v>
      </c>
      <c r="H91" s="3" t="str">
        <f t="shared" si="27"/>
        <v>-</v>
      </c>
      <c r="I91" s="3" t="str">
        <f t="shared" si="27"/>
        <v>-</v>
      </c>
      <c r="J91" s="3" t="str">
        <f t="shared" si="27"/>
        <v>-</v>
      </c>
      <c r="K91" s="3" t="str">
        <f t="shared" ref="K91" si="32">K78</f>
        <v>-</v>
      </c>
      <c r="L91" s="12" t="str">
        <f t="shared" si="14"/>
        <v>-</v>
      </c>
      <c r="M91" s="3" t="str">
        <f t="shared" ref="M91" si="33">M78</f>
        <v>-</v>
      </c>
    </row>
    <row r="92" spans="2:13" ht="60" x14ac:dyDescent="0.45">
      <c r="B92" s="26" t="s">
        <v>276</v>
      </c>
      <c r="C92" s="30">
        <v>335</v>
      </c>
      <c r="D92" s="3" t="str">
        <f t="shared" si="27"/>
        <v>Incorrect Usage of Seeds in Pseudo-Random Number Generator (PRNG)</v>
      </c>
      <c r="E92" s="3" t="str">
        <f t="shared" si="27"/>
        <v>The software uses a Pseudo-Random Number Generator (PRNG) but does not correctly manage seeds.</v>
      </c>
      <c r="F92" s="3" t="str">
        <f t="shared" si="27"/>
        <v>擬似乱数発生器を使用しているが、シードを適切に管理できていない。</v>
      </c>
      <c r="G92" s="3" t="str">
        <f t="shared" ref="G92" si="34">G79</f>
        <v>-</v>
      </c>
      <c r="H92" s="3" t="str">
        <f t="shared" si="27"/>
        <v>VULCMN_01700</v>
      </c>
      <c r="I92" s="3" t="str">
        <f t="shared" si="27"/>
        <v>CSPはセキュアなメモリに格納すること
保護対象データがPSP の場合は、Write が制限されたメモリに格納すること</v>
      </c>
      <c r="J92" s="3" t="str">
        <f>J79</f>
        <v>【差異なし】
共通脆弱性対策要件は、乱数シードをCSPに含まれており、アクセス制御等により適切に管理されるため。</v>
      </c>
      <c r="K92" s="3" t="str">
        <f t="shared" ref="K92" si="35">K79</f>
        <v>一致要件あり</v>
      </c>
      <c r="L92" s="12" t="str">
        <f t="shared" si="14"/>
        <v>除外可</v>
      </c>
      <c r="M92" s="3" t="str">
        <f t="shared" ref="M92" si="36">M79</f>
        <v>-</v>
      </c>
    </row>
    <row r="93" spans="2:13" ht="75" x14ac:dyDescent="0.45">
      <c r="B93" s="26" t="s">
        <v>276</v>
      </c>
      <c r="C93" s="30">
        <v>338</v>
      </c>
      <c r="D93" s="3" t="str">
        <f>D80</f>
        <v>Use of Cryptographically Weak Pseudo-Random Number Generator (PRNG)</v>
      </c>
      <c r="E93" s="3" t="str">
        <f t="shared" ref="E93:I93" si="37">E80</f>
        <v>The product uses a Pseudo-Random Number Generator (PRNG) in a security context, but the PRNG's algorithm is not cryptographically strong.</v>
      </c>
      <c r="F93" s="3" t="str">
        <f t="shared" si="37"/>
        <v>擬似乱数発生器を使用しているが、アルゴリズムの強度が十分ではない。</v>
      </c>
      <c r="G93" s="3" t="str">
        <f t="shared" ref="G93" si="38">G80</f>
        <v>-</v>
      </c>
      <c r="H93" s="3" t="str">
        <f t="shared" si="37"/>
        <v>VULCMN_00200</v>
      </c>
      <c r="I93" s="3" t="str">
        <f t="shared" si="37"/>
        <v>擬似乱数生成器を使用する場合は、AIS20 を参考に、下記目標AP に応じた要求値を満たすこと。
エントロピー要求値（ビット）</v>
      </c>
      <c r="J93" s="3" t="str">
        <f>J80</f>
        <v>共通脆弱性対策要件は、擬似乱数生成器のアルゴリズム予測不可能性要求値について規定されているが、CWEは、「アルゴリズムの強度」が十分であるかが対象となっている。</v>
      </c>
      <c r="K93" s="3" t="str">
        <f>K80</f>
        <v>類似要件あり</v>
      </c>
      <c r="L93" s="12" t="str">
        <f t="shared" si="14"/>
        <v>-</v>
      </c>
      <c r="M93" s="3" t="str">
        <f t="shared" ref="M93" si="39">M80</f>
        <v>疑似乱数生成器で使用する暗号アルゴリズムの強度が十分であることを確認すること。参照文書例を下記に挙げる。
・SP800-90A 10章 「DRBG Algorithm Specifications」</v>
      </c>
    </row>
    <row r="94" spans="2:13" ht="60" x14ac:dyDescent="0.45">
      <c r="B94" s="26" t="s">
        <v>276</v>
      </c>
      <c r="C94" s="30">
        <v>341</v>
      </c>
      <c r="D94" s="3" t="s">
        <v>277</v>
      </c>
      <c r="E94" s="3" t="s">
        <v>278</v>
      </c>
      <c r="F94" s="3" t="s">
        <v>279</v>
      </c>
      <c r="G94" s="3" t="str">
        <f t="shared" ref="G94" si="40">G81</f>
        <v>-</v>
      </c>
      <c r="H94" s="3" t="str">
        <f t="shared" si="27"/>
        <v>-</v>
      </c>
      <c r="I94" s="3" t="str">
        <f t="shared" si="27"/>
        <v>-</v>
      </c>
      <c r="J94" s="3" t="str">
        <f t="shared" si="27"/>
        <v>-</v>
      </c>
      <c r="K94" s="3" t="str">
        <f t="shared" ref="K94" si="41">K81</f>
        <v>-</v>
      </c>
      <c r="L94" s="12" t="str">
        <f t="shared" si="14"/>
        <v>-</v>
      </c>
      <c r="M94" s="3" t="str">
        <f t="shared" ref="M94" si="42">M81</f>
        <v>-</v>
      </c>
    </row>
    <row r="95" spans="2:13" ht="60" x14ac:dyDescent="0.45">
      <c r="B95" s="26" t="s">
        <v>276</v>
      </c>
      <c r="C95" s="30">
        <v>342</v>
      </c>
      <c r="D95" s="3" t="s">
        <v>280</v>
      </c>
      <c r="E95" s="3" t="s">
        <v>281</v>
      </c>
      <c r="F95" s="3" t="s">
        <v>282</v>
      </c>
      <c r="G95" s="13" t="str">
        <f>G87</f>
        <v>-</v>
      </c>
      <c r="H95" s="3" t="s">
        <v>231</v>
      </c>
      <c r="I95" s="13" t="str">
        <f>I87</f>
        <v>擬似乱数生成器を使用する場合は、AIS20 を参考に、下記目標AP に応じた要求値を満たすこと。
・アルゴリズム予測不可能性要求値
（Backward Secrecy &amp; Forward Secrecy）</v>
      </c>
      <c r="J95" s="13" t="str">
        <f>J87</f>
        <v>【差異なし】
共通脆弱性対策要件で、擬似乱数生成器のアルゴリズム予測不可能性要求値について規定されているため。</v>
      </c>
      <c r="K95" s="12" t="s">
        <v>94</v>
      </c>
      <c r="L95" s="12" t="str">
        <f t="shared" si="14"/>
        <v>除外可</v>
      </c>
      <c r="M95" s="13" t="str">
        <f>M87</f>
        <v>-</v>
      </c>
    </row>
    <row r="96" spans="2:13" ht="75" x14ac:dyDescent="0.45">
      <c r="B96" s="26" t="s">
        <v>276</v>
      </c>
      <c r="C96" s="30">
        <v>343</v>
      </c>
      <c r="D96" s="3" t="s">
        <v>283</v>
      </c>
      <c r="E96" s="3" t="s">
        <v>284</v>
      </c>
      <c r="F96" s="3" t="s">
        <v>285</v>
      </c>
      <c r="G96" s="13" t="str">
        <f t="shared" ref="G96" si="43">G87</f>
        <v>-</v>
      </c>
      <c r="H96" s="3" t="s">
        <v>231</v>
      </c>
      <c r="I96" s="13" t="str">
        <f>I87</f>
        <v>擬似乱数生成器を使用する場合は、AIS20 を参考に、下記目標AP に応じた要求値を満たすこと。
・アルゴリズム予測不可能性要求値
（Backward Secrecy &amp; Forward Secrecy）</v>
      </c>
      <c r="J96" s="13" t="str">
        <f t="shared" ref="J96" si="44">J87</f>
        <v>【差異なし】
共通脆弱性対策要件で、擬似乱数生成器のアルゴリズム予測不可能性要求値について規定されているため。</v>
      </c>
      <c r="K96" s="12" t="s">
        <v>94</v>
      </c>
      <c r="L96" s="12" t="str">
        <f t="shared" si="14"/>
        <v>除外可</v>
      </c>
      <c r="M96" s="13" t="str">
        <f t="shared" ref="M96" si="45">M87</f>
        <v>-</v>
      </c>
    </row>
    <row r="97" spans="2:13" ht="60" x14ac:dyDescent="0.45">
      <c r="B97" s="26" t="s">
        <v>276</v>
      </c>
      <c r="C97" s="30">
        <v>1241</v>
      </c>
      <c r="D97" s="3" t="str">
        <f>D87</f>
        <v>Use of Predictable Algorithm in Random Number Generator</v>
      </c>
      <c r="E97" s="3" t="str">
        <f t="shared" ref="E97:I97" si="46">E87</f>
        <v>The device uses an algorithm that is predictable and generates a pseudo-random number.</v>
      </c>
      <c r="F97" s="3" t="str">
        <f t="shared" si="46"/>
        <v>予測可能なアルゴリズムを使用し、擬似乱数を生成する。</v>
      </c>
      <c r="G97" s="3" t="str">
        <f t="shared" ref="G97" si="47">G87</f>
        <v>-</v>
      </c>
      <c r="H97" s="3" t="str">
        <f t="shared" si="46"/>
        <v>VULCMN_00200</v>
      </c>
      <c r="I97" s="3" t="str">
        <f t="shared" si="46"/>
        <v>擬似乱数生成器を使用する場合は、AIS20 を参考に、下記目標AP に応じた要求値を満たすこと。
・アルゴリズム予測不可能性要求値
（Backward Secrecy &amp; Forward Secrecy）</v>
      </c>
      <c r="J97" s="3" t="str">
        <f>J87</f>
        <v>【差異なし】
共通脆弱性対策要件で、擬似乱数生成器のアルゴリズム予測不可能性要求値について規定されているため。</v>
      </c>
      <c r="K97" s="3" t="str">
        <f>K87</f>
        <v>一致要件あり</v>
      </c>
      <c r="L97" s="12" t="str">
        <f t="shared" si="14"/>
        <v>除外可</v>
      </c>
      <c r="M97" s="3" t="str">
        <f t="shared" ref="M97" si="48">M87</f>
        <v>-</v>
      </c>
    </row>
    <row r="98" spans="2:13" ht="45" x14ac:dyDescent="0.45">
      <c r="B98" s="9" t="s">
        <v>286</v>
      </c>
      <c r="C98" s="30">
        <v>425</v>
      </c>
      <c r="D98" s="3" t="s">
        <v>287</v>
      </c>
      <c r="E98" s="3" t="s">
        <v>288</v>
      </c>
      <c r="F98" s="3" t="s">
        <v>289</v>
      </c>
      <c r="G98" s="3" t="s">
        <v>24</v>
      </c>
      <c r="H98" s="3" t="s">
        <v>25</v>
      </c>
      <c r="I98" s="3" t="s">
        <v>25</v>
      </c>
      <c r="J98" s="3" t="s">
        <v>25</v>
      </c>
      <c r="K98" s="3" t="s">
        <v>25</v>
      </c>
      <c r="L98" s="12" t="str">
        <f t="shared" si="14"/>
        <v>-</v>
      </c>
      <c r="M98" s="3" t="s">
        <v>25</v>
      </c>
    </row>
    <row r="99" spans="2:13" ht="60" x14ac:dyDescent="0.45">
      <c r="B99" s="26" t="s">
        <v>286</v>
      </c>
      <c r="C99" s="30">
        <v>551</v>
      </c>
      <c r="D99" s="3" t="s">
        <v>290</v>
      </c>
      <c r="E99" s="3" t="s">
        <v>291</v>
      </c>
      <c r="F99" s="3" t="s">
        <v>292</v>
      </c>
      <c r="G99" s="3" t="s">
        <v>24</v>
      </c>
      <c r="H99" s="3" t="s">
        <v>25</v>
      </c>
      <c r="I99" s="3" t="s">
        <v>25</v>
      </c>
      <c r="J99" s="3" t="s">
        <v>25</v>
      </c>
      <c r="K99" s="3" t="s">
        <v>25</v>
      </c>
      <c r="L99" s="12" t="str">
        <f t="shared" si="14"/>
        <v>-</v>
      </c>
      <c r="M99" s="3" t="s">
        <v>25</v>
      </c>
    </row>
    <row r="100" spans="2:13" ht="60" x14ac:dyDescent="0.45">
      <c r="B100" s="26" t="s">
        <v>286</v>
      </c>
      <c r="C100" s="30">
        <v>612</v>
      </c>
      <c r="D100" s="3" t="s">
        <v>293</v>
      </c>
      <c r="E100" s="3" t="s">
        <v>294</v>
      </c>
      <c r="F100" s="3" t="s">
        <v>295</v>
      </c>
      <c r="G100" s="3" t="s">
        <v>24</v>
      </c>
      <c r="H100" s="3" t="s">
        <v>25</v>
      </c>
      <c r="I100" s="3" t="s">
        <v>25</v>
      </c>
      <c r="J100" s="3" t="s">
        <v>25</v>
      </c>
      <c r="K100" s="3" t="s">
        <v>25</v>
      </c>
      <c r="L100" s="12" t="str">
        <f t="shared" si="14"/>
        <v>-</v>
      </c>
      <c r="M100" s="3" t="s">
        <v>25</v>
      </c>
    </row>
    <row r="101" spans="2:13" ht="60" x14ac:dyDescent="0.45">
      <c r="B101" s="26" t="s">
        <v>286</v>
      </c>
      <c r="C101" s="30">
        <v>639</v>
      </c>
      <c r="D101" s="3" t="s">
        <v>296</v>
      </c>
      <c r="E101" s="3" t="s">
        <v>297</v>
      </c>
      <c r="F101" s="3" t="s">
        <v>298</v>
      </c>
      <c r="G101" s="3" t="s">
        <v>24</v>
      </c>
      <c r="H101" s="3" t="s">
        <v>25</v>
      </c>
      <c r="I101" s="3" t="s">
        <v>25</v>
      </c>
      <c r="J101" s="3" t="s">
        <v>25</v>
      </c>
      <c r="K101" s="3" t="s">
        <v>25</v>
      </c>
      <c r="L101" s="12" t="str">
        <f t="shared" si="14"/>
        <v>-</v>
      </c>
      <c r="M101" s="3" t="s">
        <v>25</v>
      </c>
    </row>
    <row r="102" spans="2:13" ht="90" x14ac:dyDescent="0.45">
      <c r="B102" s="26" t="s">
        <v>286</v>
      </c>
      <c r="C102" s="30">
        <v>842</v>
      </c>
      <c r="D102" s="3" t="s">
        <v>299</v>
      </c>
      <c r="E102" s="3" t="s">
        <v>300</v>
      </c>
      <c r="F102" s="3" t="s">
        <v>301</v>
      </c>
      <c r="G102" s="3" t="s">
        <v>24</v>
      </c>
      <c r="H102" s="3" t="s">
        <v>302</v>
      </c>
      <c r="I102" s="3" t="s">
        <v>303</v>
      </c>
      <c r="J102" s="3" t="s">
        <v>304</v>
      </c>
      <c r="K102" s="12" t="s">
        <v>94</v>
      </c>
      <c r="L102" s="12" t="str">
        <f t="shared" si="14"/>
        <v>除外可</v>
      </c>
      <c r="M102" s="3" t="s">
        <v>25</v>
      </c>
    </row>
    <row r="103" spans="2:13" ht="60" x14ac:dyDescent="0.45">
      <c r="B103" s="26" t="s">
        <v>286</v>
      </c>
      <c r="C103" s="30">
        <v>939</v>
      </c>
      <c r="D103" s="3" t="s">
        <v>305</v>
      </c>
      <c r="E103" s="3" t="s">
        <v>306</v>
      </c>
      <c r="F103" s="3" t="s">
        <v>307</v>
      </c>
      <c r="G103" s="3" t="s">
        <v>24</v>
      </c>
      <c r="H103" s="3" t="s">
        <v>25</v>
      </c>
      <c r="I103" s="3" t="s">
        <v>25</v>
      </c>
      <c r="J103" s="3" t="s">
        <v>25</v>
      </c>
      <c r="K103" s="3" t="s">
        <v>25</v>
      </c>
      <c r="L103" s="12" t="str">
        <f t="shared" si="14"/>
        <v>-</v>
      </c>
      <c r="M103" s="3" t="s">
        <v>25</v>
      </c>
    </row>
    <row r="104" spans="2:13" ht="135" x14ac:dyDescent="0.45">
      <c r="B104" s="26" t="s">
        <v>286</v>
      </c>
      <c r="C104" s="30">
        <v>1220</v>
      </c>
      <c r="D104" s="3" t="s">
        <v>308</v>
      </c>
      <c r="E104" s="3" t="s">
        <v>309</v>
      </c>
      <c r="F104" s="3" t="s">
        <v>310</v>
      </c>
      <c r="G104" s="3" t="s">
        <v>24</v>
      </c>
      <c r="H104" s="3" t="s">
        <v>311</v>
      </c>
      <c r="I104" s="3" t="s">
        <v>312</v>
      </c>
      <c r="J104" s="3" t="s">
        <v>313</v>
      </c>
      <c r="K104" s="12" t="s">
        <v>59</v>
      </c>
      <c r="L104" s="12" t="str">
        <f t="shared" si="14"/>
        <v>-</v>
      </c>
      <c r="M104" s="3" t="s">
        <v>314</v>
      </c>
    </row>
    <row r="105" spans="2:13" ht="60" x14ac:dyDescent="0.45">
      <c r="B105" s="9" t="s">
        <v>315</v>
      </c>
      <c r="C105" s="30">
        <v>283</v>
      </c>
      <c r="D105" s="3" t="s">
        <v>316</v>
      </c>
      <c r="E105" s="3" t="s">
        <v>317</v>
      </c>
      <c r="F105" s="3" t="s">
        <v>318</v>
      </c>
      <c r="G105" s="3" t="s">
        <v>24</v>
      </c>
      <c r="H105" s="3" t="s">
        <v>311</v>
      </c>
      <c r="I105" s="3" t="s">
        <v>312</v>
      </c>
      <c r="J105" s="3" t="s">
        <v>319</v>
      </c>
      <c r="K105" s="12" t="s">
        <v>59</v>
      </c>
      <c r="L105" s="12" t="str">
        <f t="shared" si="14"/>
        <v>-</v>
      </c>
      <c r="M105" s="3" t="s">
        <v>320</v>
      </c>
    </row>
    <row r="106" spans="2:13" ht="45" x14ac:dyDescent="0.45">
      <c r="B106" s="26" t="s">
        <v>315</v>
      </c>
      <c r="C106" s="30">
        <v>288</v>
      </c>
      <c r="D106" s="3" t="str">
        <f t="shared" ref="D106:J106" si="49">D11</f>
        <v>Authentication Bypass Using an Alternate Path or Channel</v>
      </c>
      <c r="E106" s="3" t="str">
        <f t="shared" si="49"/>
        <v>A product requires authentication, but the product has an alternate path or channel that does not require authentication.</v>
      </c>
      <c r="F106" s="3" t="str">
        <f t="shared" si="49"/>
        <v>認証を要する製品だが、認証を必要としないパスまたはチャネルがある。</v>
      </c>
      <c r="G106" s="3" t="str">
        <f t="shared" ref="G106" si="50">G11</f>
        <v>-</v>
      </c>
      <c r="H106" s="3" t="str">
        <f t="shared" si="49"/>
        <v>-</v>
      </c>
      <c r="I106" s="3" t="str">
        <f t="shared" si="49"/>
        <v>-</v>
      </c>
      <c r="J106" s="3" t="str">
        <f t="shared" si="49"/>
        <v>-</v>
      </c>
      <c r="K106" s="3" t="str">
        <f t="shared" ref="K106" si="51">K11</f>
        <v>-</v>
      </c>
      <c r="L106" s="12" t="str">
        <f t="shared" si="14"/>
        <v>-</v>
      </c>
      <c r="M106" s="3" t="str">
        <f t="shared" ref="M106" si="52">M11</f>
        <v>-</v>
      </c>
    </row>
    <row r="107" spans="2:13" ht="60" x14ac:dyDescent="0.45">
      <c r="B107" s="26" t="s">
        <v>315</v>
      </c>
      <c r="C107" s="30">
        <v>639</v>
      </c>
      <c r="D107" s="3" t="str">
        <f>D101</f>
        <v>Authorization Bypass Through User-Controlled Key</v>
      </c>
      <c r="E107" s="3" t="str">
        <f t="shared" ref="E107:J107" si="53">E101</f>
        <v>The system's authorization functionality does not prevent one user from gaining access to another user's data or record by modifying the key value identifying the data.</v>
      </c>
      <c r="F107" s="3" t="str">
        <f t="shared" si="53"/>
        <v>データを識別するキーの値を変更することで、あるユーザが、他ユーザのデータまたはレコードにアクセスできてしまう。</v>
      </c>
      <c r="G107" s="3" t="str">
        <f t="shared" ref="G107" si="54">G101</f>
        <v>-</v>
      </c>
      <c r="H107" s="3" t="str">
        <f t="shared" si="53"/>
        <v>-</v>
      </c>
      <c r="I107" s="3" t="str">
        <f t="shared" si="53"/>
        <v>-</v>
      </c>
      <c r="J107" s="3" t="str">
        <f t="shared" si="53"/>
        <v>-</v>
      </c>
      <c r="K107" s="3" t="str">
        <f>K101</f>
        <v>-</v>
      </c>
      <c r="L107" s="12" t="str">
        <f t="shared" si="14"/>
        <v>-</v>
      </c>
      <c r="M107" s="3" t="str">
        <f t="shared" ref="M107" si="55">M101</f>
        <v>-</v>
      </c>
    </row>
    <row r="108" spans="2:13" ht="60" x14ac:dyDescent="0.45">
      <c r="B108" s="26" t="s">
        <v>315</v>
      </c>
      <c r="C108" s="30">
        <v>640</v>
      </c>
      <c r="D108" s="3" t="str">
        <f t="shared" ref="D108:J108" si="56">D45</f>
        <v>Weak Password Recovery Mechanism for Forgotten Password</v>
      </c>
      <c r="E108" s="3" t="str">
        <f t="shared" si="56"/>
        <v>The software contains a mechanism for users to recover or change their passwords without knowing the original password, but the mechanism is weak.</v>
      </c>
      <c r="F108" s="3" t="str">
        <f t="shared" si="56"/>
        <v>パスワード認証機能において、安易なパスワードリセット機能が実装されている。</v>
      </c>
      <c r="G108" s="3" t="str">
        <f t="shared" ref="G108" si="57">G45</f>
        <v>-</v>
      </c>
      <c r="H108" s="3" t="str">
        <f t="shared" si="56"/>
        <v>-</v>
      </c>
      <c r="I108" s="3" t="str">
        <f t="shared" si="56"/>
        <v>-</v>
      </c>
      <c r="J108" s="3" t="str">
        <f t="shared" si="56"/>
        <v>-</v>
      </c>
      <c r="K108" s="3" t="str">
        <f t="shared" ref="K108" si="58">K45</f>
        <v>-</v>
      </c>
      <c r="L108" s="12" t="str">
        <f t="shared" si="14"/>
        <v>-</v>
      </c>
      <c r="M108" s="3" t="str">
        <f t="shared" ref="M108" si="59">M45</f>
        <v>-</v>
      </c>
    </row>
    <row r="109" spans="2:13" ht="75" x14ac:dyDescent="0.45">
      <c r="B109" s="26" t="s">
        <v>315</v>
      </c>
      <c r="C109" s="30">
        <v>708</v>
      </c>
      <c r="D109" s="3" t="s">
        <v>321</v>
      </c>
      <c r="E109" s="3" t="s">
        <v>322</v>
      </c>
      <c r="F109" s="3" t="s">
        <v>323</v>
      </c>
      <c r="G109" s="3" t="s">
        <v>24</v>
      </c>
      <c r="H109" s="3" t="s">
        <v>311</v>
      </c>
      <c r="I109" s="3" t="s">
        <v>312</v>
      </c>
      <c r="J109" s="3" t="s">
        <v>324</v>
      </c>
      <c r="K109" s="12" t="s">
        <v>59</v>
      </c>
      <c r="L109" s="12" t="str">
        <f t="shared" si="14"/>
        <v>-</v>
      </c>
      <c r="M109" s="3" t="s">
        <v>325</v>
      </c>
    </row>
    <row r="110" spans="2:13" ht="105" x14ac:dyDescent="0.45">
      <c r="B110" s="26" t="s">
        <v>315</v>
      </c>
      <c r="C110" s="30">
        <v>770</v>
      </c>
      <c r="D110" s="3" t="s">
        <v>326</v>
      </c>
      <c r="E110" s="3" t="s">
        <v>327</v>
      </c>
      <c r="F110" s="3" t="s">
        <v>328</v>
      </c>
      <c r="G110" s="3" t="s">
        <v>24</v>
      </c>
      <c r="H110" s="3" t="s">
        <v>25</v>
      </c>
      <c r="I110" s="3" t="s">
        <v>25</v>
      </c>
      <c r="J110" s="3" t="s">
        <v>25</v>
      </c>
      <c r="K110" s="3" t="s">
        <v>25</v>
      </c>
      <c r="L110" s="12" t="str">
        <f t="shared" si="14"/>
        <v>-</v>
      </c>
      <c r="M110" s="3" t="s">
        <v>25</v>
      </c>
    </row>
    <row r="111" spans="2:13" ht="45" x14ac:dyDescent="0.45">
      <c r="B111" s="26" t="s">
        <v>315</v>
      </c>
      <c r="C111" s="30">
        <v>826</v>
      </c>
      <c r="D111" s="3" t="s">
        <v>329</v>
      </c>
      <c r="E111" s="3" t="s">
        <v>330</v>
      </c>
      <c r="F111" s="3" t="s">
        <v>331</v>
      </c>
      <c r="G111" s="3" t="s">
        <v>24</v>
      </c>
      <c r="H111" s="3" t="s">
        <v>25</v>
      </c>
      <c r="I111" s="3" t="s">
        <v>25</v>
      </c>
      <c r="J111" s="3" t="s">
        <v>25</v>
      </c>
      <c r="K111" s="3" t="s">
        <v>25</v>
      </c>
      <c r="L111" s="12" t="str">
        <f t="shared" si="14"/>
        <v>-</v>
      </c>
      <c r="M111" s="3" t="s">
        <v>25</v>
      </c>
    </row>
    <row r="112" spans="2:13" ht="60" x14ac:dyDescent="0.45">
      <c r="B112" s="26" t="s">
        <v>315</v>
      </c>
      <c r="C112" s="30">
        <v>837</v>
      </c>
      <c r="D112" s="3" t="s">
        <v>332</v>
      </c>
      <c r="E112" s="3" t="s">
        <v>333</v>
      </c>
      <c r="F112" s="3" t="s">
        <v>334</v>
      </c>
      <c r="G112" s="3" t="s">
        <v>24</v>
      </c>
      <c r="H112" s="3" t="s">
        <v>25</v>
      </c>
      <c r="I112" s="3" t="s">
        <v>25</v>
      </c>
      <c r="J112" s="3" t="s">
        <v>25</v>
      </c>
      <c r="K112" s="3" t="s">
        <v>25</v>
      </c>
      <c r="L112" s="12" t="str">
        <f t="shared" si="14"/>
        <v>-</v>
      </c>
      <c r="M112" s="3" t="s">
        <v>25</v>
      </c>
    </row>
    <row r="113" spans="2:13" ht="75" x14ac:dyDescent="0.45">
      <c r="B113" s="26" t="s">
        <v>315</v>
      </c>
      <c r="C113" s="30">
        <v>841</v>
      </c>
      <c r="D113" s="3" t="s">
        <v>335</v>
      </c>
      <c r="E113" s="3" t="s">
        <v>336</v>
      </c>
      <c r="F113" s="3" t="s">
        <v>337</v>
      </c>
      <c r="G113" s="3" t="s">
        <v>24</v>
      </c>
      <c r="H113" s="3" t="s">
        <v>25</v>
      </c>
      <c r="I113" s="3" t="s">
        <v>25</v>
      </c>
      <c r="J113" s="3" t="s">
        <v>25</v>
      </c>
      <c r="K113" s="3" t="s">
        <v>25</v>
      </c>
      <c r="L113" s="12" t="str">
        <f t="shared" si="14"/>
        <v>-</v>
      </c>
      <c r="M113" s="3" t="s">
        <v>25</v>
      </c>
    </row>
    <row r="114" spans="2:13" ht="90" x14ac:dyDescent="0.45">
      <c r="B114" s="9" t="s">
        <v>338</v>
      </c>
      <c r="C114" s="6">
        <v>276</v>
      </c>
      <c r="D114" s="6" t="s">
        <v>339</v>
      </c>
      <c r="E114" s="6" t="s">
        <v>340</v>
      </c>
      <c r="F114" s="6" t="s">
        <v>341</v>
      </c>
      <c r="G114" s="3" t="s">
        <v>24</v>
      </c>
      <c r="H114" s="3" t="s">
        <v>342</v>
      </c>
      <c r="I114" s="3" t="s">
        <v>303</v>
      </c>
      <c r="J114" s="3" t="s">
        <v>343</v>
      </c>
      <c r="K114" s="12" t="s">
        <v>59</v>
      </c>
      <c r="L114" s="12" t="str">
        <f t="shared" si="14"/>
        <v>-</v>
      </c>
      <c r="M114" s="3" t="s">
        <v>344</v>
      </c>
    </row>
    <row r="115" spans="2:13" ht="60" x14ac:dyDescent="0.45">
      <c r="B115" s="21"/>
      <c r="C115" s="11">
        <v>276</v>
      </c>
      <c r="D115" s="11" t="s">
        <v>339</v>
      </c>
      <c r="E115" s="11" t="s">
        <v>340</v>
      </c>
      <c r="F115" s="11" t="s">
        <v>341</v>
      </c>
      <c r="G115" s="3" t="s">
        <v>24</v>
      </c>
      <c r="H115" s="3" t="s">
        <v>345</v>
      </c>
      <c r="I115" s="3" t="s">
        <v>346</v>
      </c>
      <c r="J115" s="3" t="s">
        <v>347</v>
      </c>
      <c r="K115" s="12" t="s">
        <v>59</v>
      </c>
      <c r="L115" s="12" t="str">
        <f t="shared" ref="L115" si="60">IF(K115="一致要件あり","除外可",IF(G115="Indirect","除外可","-"))</f>
        <v>-</v>
      </c>
      <c r="M115" s="3" t="s">
        <v>348</v>
      </c>
    </row>
    <row r="116" spans="2:13" ht="90" x14ac:dyDescent="0.45">
      <c r="B116" s="26" t="s">
        <v>338</v>
      </c>
      <c r="C116" s="30">
        <v>277</v>
      </c>
      <c r="D116" s="3" t="s">
        <v>349</v>
      </c>
      <c r="E116" s="3" t="s">
        <v>350</v>
      </c>
      <c r="F116" s="3" t="s">
        <v>351</v>
      </c>
      <c r="G116" s="3" t="s">
        <v>24</v>
      </c>
      <c r="H116" s="3" t="s">
        <v>342</v>
      </c>
      <c r="I116" s="3" t="s">
        <v>303</v>
      </c>
      <c r="J116" s="3" t="s">
        <v>352</v>
      </c>
      <c r="K116" s="12" t="s">
        <v>59</v>
      </c>
      <c r="L116" s="12" t="str">
        <f t="shared" si="14"/>
        <v>-</v>
      </c>
      <c r="M116" s="3" t="s">
        <v>353</v>
      </c>
    </row>
    <row r="117" spans="2:13" ht="45" x14ac:dyDescent="0.45">
      <c r="B117" s="26" t="s">
        <v>338</v>
      </c>
      <c r="C117" s="30">
        <v>278</v>
      </c>
      <c r="D117" s="3" t="s">
        <v>354</v>
      </c>
      <c r="E117" s="3" t="s">
        <v>355</v>
      </c>
      <c r="F117" s="3" t="s">
        <v>356</v>
      </c>
      <c r="G117" s="3" t="s">
        <v>24</v>
      </c>
      <c r="H117" s="3" t="s">
        <v>25</v>
      </c>
      <c r="I117" s="3" t="s">
        <v>25</v>
      </c>
      <c r="J117" s="3" t="s">
        <v>25</v>
      </c>
      <c r="K117" s="3" t="s">
        <v>25</v>
      </c>
      <c r="L117" s="12" t="str">
        <f t="shared" si="14"/>
        <v>-</v>
      </c>
      <c r="M117" s="3" t="s">
        <v>25</v>
      </c>
    </row>
    <row r="118" spans="2:13" ht="90" x14ac:dyDescent="0.45">
      <c r="B118" s="26" t="s">
        <v>338</v>
      </c>
      <c r="C118" s="30">
        <v>279</v>
      </c>
      <c r="D118" s="3" t="s">
        <v>357</v>
      </c>
      <c r="E118" s="3" t="s">
        <v>358</v>
      </c>
      <c r="F118" s="3" t="s">
        <v>359</v>
      </c>
      <c r="G118" s="3" t="s">
        <v>24</v>
      </c>
      <c r="H118" s="3" t="s">
        <v>342</v>
      </c>
      <c r="I118" s="3" t="s">
        <v>303</v>
      </c>
      <c r="J118" s="3" t="s">
        <v>360</v>
      </c>
      <c r="K118" s="12" t="s">
        <v>59</v>
      </c>
      <c r="L118" s="12" t="str">
        <f t="shared" si="14"/>
        <v>-</v>
      </c>
      <c r="M118" s="3" t="s">
        <v>361</v>
      </c>
    </row>
    <row r="119" spans="2:13" ht="90" x14ac:dyDescent="0.45">
      <c r="B119" s="26" t="s">
        <v>338</v>
      </c>
      <c r="C119" s="30">
        <v>280</v>
      </c>
      <c r="D119" s="3" t="s">
        <v>362</v>
      </c>
      <c r="E119" s="3" t="s">
        <v>363</v>
      </c>
      <c r="F119" s="3" t="s">
        <v>364</v>
      </c>
      <c r="G119" s="3" t="s">
        <v>24</v>
      </c>
      <c r="H119" s="3" t="s">
        <v>25</v>
      </c>
      <c r="I119" s="3" t="s">
        <v>25</v>
      </c>
      <c r="J119" s="3" t="s">
        <v>25</v>
      </c>
      <c r="K119" s="3" t="s">
        <v>25</v>
      </c>
      <c r="L119" s="12" t="str">
        <f t="shared" si="14"/>
        <v>-</v>
      </c>
      <c r="M119" s="3" t="s">
        <v>25</v>
      </c>
    </row>
    <row r="120" spans="2:13" ht="90" x14ac:dyDescent="0.45">
      <c r="B120" s="26" t="s">
        <v>338</v>
      </c>
      <c r="C120" s="30">
        <v>281</v>
      </c>
      <c r="D120" s="3" t="s">
        <v>365</v>
      </c>
      <c r="E120" s="3" t="s">
        <v>366</v>
      </c>
      <c r="F120" s="3" t="s">
        <v>367</v>
      </c>
      <c r="G120" s="3" t="s">
        <v>24</v>
      </c>
      <c r="H120" s="3" t="s">
        <v>25</v>
      </c>
      <c r="I120" s="3" t="s">
        <v>25</v>
      </c>
      <c r="J120" s="3" t="s">
        <v>25</v>
      </c>
      <c r="K120" s="3" t="s">
        <v>25</v>
      </c>
      <c r="L120" s="12" t="str">
        <f t="shared" si="14"/>
        <v>-</v>
      </c>
      <c r="M120" s="3" t="s">
        <v>25</v>
      </c>
    </row>
    <row r="121" spans="2:13" ht="60" x14ac:dyDescent="0.45">
      <c r="B121" s="26" t="s">
        <v>338</v>
      </c>
      <c r="C121" s="30">
        <v>618</v>
      </c>
      <c r="D121" s="3" t="s">
        <v>368</v>
      </c>
      <c r="E121" s="3" t="s">
        <v>369</v>
      </c>
      <c r="F121" s="3" t="s">
        <v>370</v>
      </c>
      <c r="G121" s="3" t="s">
        <v>24</v>
      </c>
      <c r="H121" s="3" t="s">
        <v>25</v>
      </c>
      <c r="I121" s="3" t="s">
        <v>25</v>
      </c>
      <c r="J121" s="3" t="s">
        <v>25</v>
      </c>
      <c r="K121" s="3" t="s">
        <v>25</v>
      </c>
      <c r="L121" s="12" t="str">
        <f t="shared" si="14"/>
        <v>-</v>
      </c>
      <c r="M121" s="3" t="s">
        <v>25</v>
      </c>
    </row>
    <row r="122" spans="2:13" ht="45" x14ac:dyDescent="0.45">
      <c r="B122" s="26" t="s">
        <v>338</v>
      </c>
      <c r="C122" s="30">
        <v>766</v>
      </c>
      <c r="D122" s="3" t="s">
        <v>371</v>
      </c>
      <c r="E122" s="3" t="s">
        <v>372</v>
      </c>
      <c r="F122" s="3" t="s">
        <v>373</v>
      </c>
      <c r="G122" s="3" t="s">
        <v>374</v>
      </c>
      <c r="H122" s="3" t="s">
        <v>25</v>
      </c>
      <c r="I122" s="3" t="s">
        <v>25</v>
      </c>
      <c r="J122" s="3" t="s">
        <v>25</v>
      </c>
      <c r="K122" s="3" t="s">
        <v>25</v>
      </c>
      <c r="L122" s="12" t="str">
        <f t="shared" si="14"/>
        <v>除外可</v>
      </c>
      <c r="M122" s="3" t="s">
        <v>25</v>
      </c>
    </row>
    <row r="123" spans="2:13" ht="30" x14ac:dyDescent="0.45">
      <c r="B123" s="26" t="s">
        <v>338</v>
      </c>
      <c r="C123" s="30">
        <v>767</v>
      </c>
      <c r="D123" s="3" t="s">
        <v>375</v>
      </c>
      <c r="E123" s="3" t="s">
        <v>376</v>
      </c>
      <c r="F123" s="3" t="s">
        <v>377</v>
      </c>
      <c r="G123" s="3" t="s">
        <v>24</v>
      </c>
      <c r="H123" s="3" t="s">
        <v>25</v>
      </c>
      <c r="I123" s="3" t="s">
        <v>25</v>
      </c>
      <c r="J123" s="3" t="s">
        <v>25</v>
      </c>
      <c r="K123" s="3" t="s">
        <v>25</v>
      </c>
      <c r="L123" s="12" t="str">
        <f t="shared" si="14"/>
        <v>-</v>
      </c>
      <c r="M123" s="3" t="s">
        <v>25</v>
      </c>
    </row>
    <row r="124" spans="2:13" ht="60" x14ac:dyDescent="0.45">
      <c r="B124" s="9" t="s">
        <v>378</v>
      </c>
      <c r="C124" s="30">
        <v>243</v>
      </c>
      <c r="D124" s="3" t="s">
        <v>379</v>
      </c>
      <c r="E124" s="3" t="s">
        <v>380</v>
      </c>
      <c r="F124" s="3" t="s">
        <v>381</v>
      </c>
      <c r="G124" s="3" t="s">
        <v>24</v>
      </c>
      <c r="H124" s="3" t="s">
        <v>25</v>
      </c>
      <c r="I124" s="3" t="s">
        <v>25</v>
      </c>
      <c r="J124" s="3" t="s">
        <v>25</v>
      </c>
      <c r="K124" s="3" t="s">
        <v>25</v>
      </c>
      <c r="L124" s="12" t="str">
        <f t="shared" si="14"/>
        <v>-</v>
      </c>
      <c r="M124" s="3" t="s">
        <v>25</v>
      </c>
    </row>
    <row r="125" spans="2:13" ht="105" x14ac:dyDescent="0.45">
      <c r="B125" s="26" t="s">
        <v>378</v>
      </c>
      <c r="C125" s="30">
        <v>250</v>
      </c>
      <c r="D125" s="3" t="s">
        <v>382</v>
      </c>
      <c r="E125" s="3" t="s">
        <v>383</v>
      </c>
      <c r="F125" s="3" t="s">
        <v>384</v>
      </c>
      <c r="G125" s="3" t="s">
        <v>24</v>
      </c>
      <c r="H125" s="3" t="s">
        <v>385</v>
      </c>
      <c r="I125" s="3" t="s">
        <v>312</v>
      </c>
      <c r="J125" s="3" t="s">
        <v>386</v>
      </c>
      <c r="K125" s="12" t="s">
        <v>94</v>
      </c>
      <c r="L125" s="12" t="str">
        <f t="shared" si="14"/>
        <v>除外可</v>
      </c>
      <c r="M125" s="3" t="s">
        <v>25</v>
      </c>
    </row>
    <row r="126" spans="2:13" ht="45" x14ac:dyDescent="0.45">
      <c r="B126" s="26" t="s">
        <v>378</v>
      </c>
      <c r="C126" s="6">
        <v>266</v>
      </c>
      <c r="D126" s="6" t="s">
        <v>387</v>
      </c>
      <c r="E126" s="6" t="s">
        <v>388</v>
      </c>
      <c r="F126" s="6" t="s">
        <v>389</v>
      </c>
      <c r="G126" s="6" t="s">
        <v>24</v>
      </c>
      <c r="H126" s="3" t="s">
        <v>385</v>
      </c>
      <c r="I126" s="3" t="s">
        <v>312</v>
      </c>
      <c r="J126" s="23" t="s">
        <v>390</v>
      </c>
      <c r="K126" s="12" t="s">
        <v>94</v>
      </c>
      <c r="L126" s="12" t="str">
        <f t="shared" si="14"/>
        <v>除外可</v>
      </c>
      <c r="M126" s="3" t="s">
        <v>25</v>
      </c>
    </row>
    <row r="127" spans="2:13" ht="90" x14ac:dyDescent="0.45">
      <c r="B127" s="26" t="s">
        <v>378</v>
      </c>
      <c r="C127" s="30">
        <v>267</v>
      </c>
      <c r="D127" s="3" t="s">
        <v>391</v>
      </c>
      <c r="E127" s="3" t="s">
        <v>392</v>
      </c>
      <c r="F127" s="3" t="s">
        <v>393</v>
      </c>
      <c r="G127" s="3" t="s">
        <v>24</v>
      </c>
      <c r="H127" s="3" t="s">
        <v>342</v>
      </c>
      <c r="I127" s="3" t="s">
        <v>303</v>
      </c>
      <c r="J127" s="3" t="s">
        <v>394</v>
      </c>
      <c r="K127" s="12" t="s">
        <v>59</v>
      </c>
      <c r="L127" s="12" t="str">
        <f t="shared" si="14"/>
        <v>-</v>
      </c>
      <c r="M127" s="3" t="s">
        <v>395</v>
      </c>
    </row>
    <row r="128" spans="2:13" ht="60" x14ac:dyDescent="0.45">
      <c r="B128" s="26" t="s">
        <v>378</v>
      </c>
      <c r="C128" s="30">
        <v>268</v>
      </c>
      <c r="D128" s="3" t="s">
        <v>396</v>
      </c>
      <c r="E128" s="3" t="s">
        <v>397</v>
      </c>
      <c r="F128" s="3" t="s">
        <v>398</v>
      </c>
      <c r="G128" s="3" t="s">
        <v>24</v>
      </c>
      <c r="H128" s="3" t="s">
        <v>25</v>
      </c>
      <c r="I128" s="3" t="s">
        <v>25</v>
      </c>
      <c r="J128" s="3" t="s">
        <v>25</v>
      </c>
      <c r="K128" s="3" t="s">
        <v>25</v>
      </c>
      <c r="L128" s="12" t="str">
        <f t="shared" si="14"/>
        <v>-</v>
      </c>
      <c r="M128" s="3" t="s">
        <v>25</v>
      </c>
    </row>
    <row r="129" spans="2:13" ht="60" x14ac:dyDescent="0.45">
      <c r="B129" s="26" t="s">
        <v>378</v>
      </c>
      <c r="C129" s="30">
        <v>270</v>
      </c>
      <c r="D129" s="3" t="s">
        <v>399</v>
      </c>
      <c r="E129" s="3" t="s">
        <v>400</v>
      </c>
      <c r="F129" s="3" t="s">
        <v>401</v>
      </c>
      <c r="G129" s="3" t="s">
        <v>24</v>
      </c>
      <c r="H129" s="3" t="s">
        <v>25</v>
      </c>
      <c r="I129" s="3" t="s">
        <v>25</v>
      </c>
      <c r="J129" s="3" t="s">
        <v>25</v>
      </c>
      <c r="K129" s="3" t="s">
        <v>25</v>
      </c>
      <c r="L129" s="12" t="str">
        <f t="shared" si="14"/>
        <v>-</v>
      </c>
      <c r="M129" s="3" t="s">
        <v>25</v>
      </c>
    </row>
    <row r="130" spans="2:13" ht="45" x14ac:dyDescent="0.45">
      <c r="B130" s="26" t="s">
        <v>378</v>
      </c>
      <c r="C130" s="30">
        <v>272</v>
      </c>
      <c r="D130" s="3" t="s">
        <v>402</v>
      </c>
      <c r="E130" s="3" t="s">
        <v>403</v>
      </c>
      <c r="F130" s="3" t="s">
        <v>404</v>
      </c>
      <c r="G130" s="3" t="s">
        <v>24</v>
      </c>
      <c r="H130" s="3" t="s">
        <v>25</v>
      </c>
      <c r="I130" s="3" t="s">
        <v>25</v>
      </c>
      <c r="J130" s="3" t="s">
        <v>25</v>
      </c>
      <c r="K130" s="3" t="s">
        <v>25</v>
      </c>
      <c r="L130" s="12" t="str">
        <f t="shared" si="14"/>
        <v>-</v>
      </c>
      <c r="M130" s="3" t="s">
        <v>25</v>
      </c>
    </row>
    <row r="131" spans="2:13" ht="45" x14ac:dyDescent="0.45">
      <c r="B131" s="26" t="s">
        <v>378</v>
      </c>
      <c r="C131" s="30">
        <v>273</v>
      </c>
      <c r="D131" s="3" t="s">
        <v>405</v>
      </c>
      <c r="E131" s="3" t="s">
        <v>406</v>
      </c>
      <c r="F131" s="3" t="s">
        <v>407</v>
      </c>
      <c r="G131" s="3" t="s">
        <v>24</v>
      </c>
      <c r="H131" s="3" t="s">
        <v>25</v>
      </c>
      <c r="I131" s="3" t="s">
        <v>25</v>
      </c>
      <c r="J131" s="3" t="s">
        <v>25</v>
      </c>
      <c r="K131" s="3" t="s">
        <v>25</v>
      </c>
      <c r="L131" s="12" t="str">
        <f t="shared" si="14"/>
        <v>-</v>
      </c>
      <c r="M131" s="3" t="s">
        <v>25</v>
      </c>
    </row>
    <row r="132" spans="2:13" ht="60" x14ac:dyDescent="0.45">
      <c r="B132" s="26" t="s">
        <v>378</v>
      </c>
      <c r="C132" s="30">
        <v>274</v>
      </c>
      <c r="D132" s="3" t="s">
        <v>408</v>
      </c>
      <c r="E132" s="3" t="s">
        <v>409</v>
      </c>
      <c r="F132" s="3" t="s">
        <v>410</v>
      </c>
      <c r="G132" s="3" t="s">
        <v>24</v>
      </c>
      <c r="H132" s="3" t="s">
        <v>25</v>
      </c>
      <c r="I132" s="3" t="s">
        <v>25</v>
      </c>
      <c r="J132" s="3" t="s">
        <v>25</v>
      </c>
      <c r="K132" s="3" t="s">
        <v>25</v>
      </c>
      <c r="L132" s="12" t="str">
        <f t="shared" si="14"/>
        <v>-</v>
      </c>
      <c r="M132" s="3" t="s">
        <v>25</v>
      </c>
    </row>
    <row r="133" spans="2:13" ht="90" x14ac:dyDescent="0.45">
      <c r="B133" s="26" t="s">
        <v>378</v>
      </c>
      <c r="C133" s="30">
        <v>280</v>
      </c>
      <c r="D133" s="3" t="str">
        <f t="shared" ref="D133:J133" si="61">D119</f>
        <v>Improper Handling of Insufficient Permissions or Privileges</v>
      </c>
      <c r="E133" s="3" t="str">
        <f t="shared" si="61"/>
        <v>The application does not handle or incorrectly handles when it has insufficient privileges to access resources or functionality as specified by their permissions. This may cause it to follow unexpected code paths that may leave the application in an invalid state.</v>
      </c>
      <c r="F133" s="3" t="str">
        <f t="shared" si="61"/>
        <v>指定されたリソースや機能にアクセスするための権限が不十分なため、処理を行わない、または不適切に処理する。</v>
      </c>
      <c r="G133" s="3" t="str">
        <f t="shared" ref="G133" si="62">G119</f>
        <v>-</v>
      </c>
      <c r="H133" s="3" t="str">
        <f t="shared" si="61"/>
        <v>-</v>
      </c>
      <c r="I133" s="3" t="str">
        <f t="shared" si="61"/>
        <v>-</v>
      </c>
      <c r="J133" s="3" t="str">
        <f t="shared" si="61"/>
        <v>-</v>
      </c>
      <c r="K133" s="3" t="str">
        <f t="shared" ref="K133" si="63">K119</f>
        <v>-</v>
      </c>
      <c r="L133" s="12" t="str">
        <f t="shared" si="14"/>
        <v>-</v>
      </c>
      <c r="M133" s="3" t="str">
        <f t="shared" ref="M133" si="64">M119</f>
        <v>-</v>
      </c>
    </row>
    <row r="134" spans="2:13" ht="45" x14ac:dyDescent="0.45">
      <c r="B134" s="26" t="s">
        <v>378</v>
      </c>
      <c r="C134" s="30">
        <v>501</v>
      </c>
      <c r="D134" s="3" t="s">
        <v>411</v>
      </c>
      <c r="E134" s="3" t="s">
        <v>412</v>
      </c>
      <c r="F134" s="3" t="s">
        <v>413</v>
      </c>
      <c r="G134" s="3" t="s">
        <v>24</v>
      </c>
      <c r="H134" s="3" t="s">
        <v>25</v>
      </c>
      <c r="I134" s="3" t="s">
        <v>25</v>
      </c>
      <c r="J134" s="3" t="s">
        <v>25</v>
      </c>
      <c r="K134" s="3" t="s">
        <v>25</v>
      </c>
      <c r="L134" s="12" t="str">
        <f t="shared" si="14"/>
        <v>-</v>
      </c>
      <c r="M134" s="3" t="s">
        <v>25</v>
      </c>
    </row>
    <row r="135" spans="2:13" ht="30" x14ac:dyDescent="0.45">
      <c r="B135" s="26" t="s">
        <v>378</v>
      </c>
      <c r="C135" s="30">
        <v>580</v>
      </c>
      <c r="D135" s="3" t="s">
        <v>414</v>
      </c>
      <c r="E135" s="3" t="s">
        <v>415</v>
      </c>
      <c r="F135" s="3" t="s">
        <v>416</v>
      </c>
      <c r="G135" s="3" t="s">
        <v>24</v>
      </c>
      <c r="H135" s="3" t="s">
        <v>25</v>
      </c>
      <c r="I135" s="3" t="s">
        <v>25</v>
      </c>
      <c r="J135" s="3" t="s">
        <v>25</v>
      </c>
      <c r="K135" s="3" t="s">
        <v>25</v>
      </c>
      <c r="L135" s="12" t="str">
        <f t="shared" si="14"/>
        <v>-</v>
      </c>
      <c r="M135" s="3" t="s">
        <v>25</v>
      </c>
    </row>
    <row r="136" spans="2:13" ht="75" x14ac:dyDescent="0.45">
      <c r="B136" s="26" t="s">
        <v>378</v>
      </c>
      <c r="C136" s="30">
        <v>648</v>
      </c>
      <c r="D136" s="3" t="s">
        <v>417</v>
      </c>
      <c r="E136" s="3" t="s">
        <v>418</v>
      </c>
      <c r="F136" s="3" t="s">
        <v>419</v>
      </c>
      <c r="G136" s="3" t="s">
        <v>24</v>
      </c>
      <c r="H136" s="3" t="s">
        <v>25</v>
      </c>
      <c r="I136" s="3" t="s">
        <v>25</v>
      </c>
      <c r="J136" s="3" t="s">
        <v>25</v>
      </c>
      <c r="K136" s="3" t="s">
        <v>25</v>
      </c>
      <c r="L136" s="12" t="str">
        <f t="shared" si="14"/>
        <v>-</v>
      </c>
      <c r="M136" s="3" t="s">
        <v>25</v>
      </c>
    </row>
    <row r="137" spans="2:13" ht="90" x14ac:dyDescent="0.45">
      <c r="B137" s="9" t="s">
        <v>420</v>
      </c>
      <c r="C137" s="30">
        <v>276</v>
      </c>
      <c r="D137" s="3" t="s">
        <v>339</v>
      </c>
      <c r="E137" s="3" t="s">
        <v>340</v>
      </c>
      <c r="F137" s="3" t="s">
        <v>341</v>
      </c>
      <c r="G137" s="3" t="s">
        <v>24</v>
      </c>
      <c r="H137" s="3" t="s">
        <v>342</v>
      </c>
      <c r="I137" s="3" t="str">
        <f>I114</f>
        <v>各ファイルやディレクトリに対して、デフォルトのアクセス権の設定（パーミッション）はRead only とすること
読み取り以外（書き換え・実行等）が必要な場合は、その対象のファイルやディレクトリ、それが可能な対象ユーザ（所有者/所有グループに属するユーザ/その他のユーザ/全てのユーザ等）を明確化すること</v>
      </c>
      <c r="J137" s="3" t="str">
        <f>J114</f>
        <v>共通脆弱性対策要件は、デフォルトのパーミッションを規定しているが、CWEは、「インストール時を含め、デフォルトのパーミッションを正しく設定すること」について述べている。「インストール時の権限」については言及していないため。</v>
      </c>
      <c r="K137" s="12" t="s">
        <v>59</v>
      </c>
      <c r="L137" s="12" t="str">
        <f t="shared" si="14"/>
        <v>-</v>
      </c>
      <c r="M137" s="3" t="str">
        <f>M114</f>
        <v>インストールしたファイルに対して適切な権限を設定していることを確認すること。</v>
      </c>
    </row>
    <row r="138" spans="2:13" ht="150" x14ac:dyDescent="0.45">
      <c r="B138" s="26" t="s">
        <v>420</v>
      </c>
      <c r="C138" s="30">
        <v>441</v>
      </c>
      <c r="D138" s="3" t="s">
        <v>421</v>
      </c>
      <c r="E138" s="3" t="s">
        <v>422</v>
      </c>
      <c r="F138" s="3" t="s">
        <v>423</v>
      </c>
      <c r="G138" s="3" t="s">
        <v>24</v>
      </c>
      <c r="H138" s="3" t="s">
        <v>25</v>
      </c>
      <c r="I138" s="3" t="s">
        <v>25</v>
      </c>
      <c r="J138" s="3" t="s">
        <v>25</v>
      </c>
      <c r="K138" s="3" t="s">
        <v>25</v>
      </c>
      <c r="L138" s="12" t="str">
        <f t="shared" si="14"/>
        <v>-</v>
      </c>
      <c r="M138" s="3" t="s">
        <v>25</v>
      </c>
    </row>
    <row r="139" spans="2:13" ht="45" x14ac:dyDescent="0.45">
      <c r="B139" s="26" t="s">
        <v>420</v>
      </c>
      <c r="C139" s="30">
        <v>1189</v>
      </c>
      <c r="D139" s="3" t="s">
        <v>424</v>
      </c>
      <c r="E139" s="3" t="s">
        <v>425</v>
      </c>
      <c r="F139" s="3" t="s">
        <v>426</v>
      </c>
      <c r="G139" s="3" t="s">
        <v>24</v>
      </c>
      <c r="H139" s="3" t="s">
        <v>25</v>
      </c>
      <c r="I139" s="3" t="s">
        <v>25</v>
      </c>
      <c r="J139" s="3" t="s">
        <v>25</v>
      </c>
      <c r="K139" s="3" t="s">
        <v>25</v>
      </c>
      <c r="L139" s="12" t="str">
        <f t="shared" si="14"/>
        <v>-</v>
      </c>
      <c r="M139" s="3" t="s">
        <v>25</v>
      </c>
    </row>
    <row r="140" spans="2:13" ht="75" x14ac:dyDescent="0.45">
      <c r="B140" s="26" t="s">
        <v>420</v>
      </c>
      <c r="C140" s="30">
        <v>1192</v>
      </c>
      <c r="D140" s="3" t="s">
        <v>427</v>
      </c>
      <c r="E140" s="3" t="s">
        <v>428</v>
      </c>
      <c r="F140" s="3" t="s">
        <v>429</v>
      </c>
      <c r="G140" s="3" t="s">
        <v>24</v>
      </c>
      <c r="H140" s="3" t="s">
        <v>25</v>
      </c>
      <c r="I140" s="3" t="s">
        <v>25</v>
      </c>
      <c r="J140" s="3" t="s">
        <v>25</v>
      </c>
      <c r="K140" s="3" t="s">
        <v>25</v>
      </c>
      <c r="L140" s="12" t="str">
        <f t="shared" ref="L140:L203" si="65">IF(K140="一致要件あり","除外可",IF(G140="Indirect","除外可","-"))</f>
        <v>-</v>
      </c>
      <c r="M140" s="3" t="s">
        <v>25</v>
      </c>
    </row>
    <row r="141" spans="2:13" ht="135" x14ac:dyDescent="0.45">
      <c r="B141" s="26" t="s">
        <v>420</v>
      </c>
      <c r="C141" s="30">
        <v>1220</v>
      </c>
      <c r="D141" s="3" t="s">
        <v>308</v>
      </c>
      <c r="E141" s="3" t="s">
        <v>309</v>
      </c>
      <c r="F141" s="3" t="s">
        <v>310</v>
      </c>
      <c r="G141" s="3" t="str">
        <f>G104</f>
        <v>-</v>
      </c>
      <c r="H141" s="3" t="s">
        <v>311</v>
      </c>
      <c r="I141" s="3" t="str">
        <f>I104</f>
        <v>特権モード、ユーザモードを厳密に分けて定義し、各モードでどのデータにアクセス可能か明確化すること</v>
      </c>
      <c r="J141" s="3" t="str">
        <f>J104</f>
        <v>CWEは、「アクセス制御の粒度を適切にする」として、アクセス権設定の細かさについて述べている。</v>
      </c>
      <c r="K141" s="12" t="s">
        <v>59</v>
      </c>
      <c r="L141" s="12" t="str">
        <f t="shared" si="65"/>
        <v>-</v>
      </c>
      <c r="M141" s="3" t="str">
        <f t="shared" ref="M141" si="66">M104</f>
        <v>アクセス権設定時の粒度が不足していないか、より細かな単位でアクセス権設定できるているか確認すること。</v>
      </c>
    </row>
    <row r="142" spans="2:13" ht="45" x14ac:dyDescent="0.45">
      <c r="B142" s="26" t="s">
        <v>420</v>
      </c>
      <c r="C142" s="30">
        <v>1242</v>
      </c>
      <c r="D142" s="3" t="s">
        <v>430</v>
      </c>
      <c r="E142" s="3" t="s">
        <v>431</v>
      </c>
      <c r="F142" s="3" t="s">
        <v>432</v>
      </c>
      <c r="G142" s="3" t="s">
        <v>24</v>
      </c>
      <c r="H142" s="3" t="s">
        <v>25</v>
      </c>
      <c r="I142" s="3" t="s">
        <v>25</v>
      </c>
      <c r="J142" s="3" t="s">
        <v>25</v>
      </c>
      <c r="K142" s="3" t="s">
        <v>25</v>
      </c>
      <c r="L142" s="12" t="str">
        <f t="shared" si="65"/>
        <v>-</v>
      </c>
      <c r="M142" s="3" t="s">
        <v>25</v>
      </c>
    </row>
    <row r="143" spans="2:13" ht="105" x14ac:dyDescent="0.45">
      <c r="B143" s="26" t="s">
        <v>420</v>
      </c>
      <c r="C143" s="30">
        <v>1260</v>
      </c>
      <c r="D143" s="3" t="s">
        <v>433</v>
      </c>
      <c r="E143" s="3" t="s">
        <v>434</v>
      </c>
      <c r="F143" s="3" t="s">
        <v>435</v>
      </c>
      <c r="G143" s="3" t="s">
        <v>24</v>
      </c>
      <c r="H143" s="3" t="s">
        <v>25</v>
      </c>
      <c r="I143" s="3" t="s">
        <v>25</v>
      </c>
      <c r="J143" s="3" t="s">
        <v>25</v>
      </c>
      <c r="K143" s="3" t="s">
        <v>25</v>
      </c>
      <c r="L143" s="12" t="str">
        <f t="shared" si="65"/>
        <v>-</v>
      </c>
      <c r="M143" s="3" t="s">
        <v>25</v>
      </c>
    </row>
    <row r="144" spans="2:13" ht="75" x14ac:dyDescent="0.45">
      <c r="B144" s="26" t="s">
        <v>420</v>
      </c>
      <c r="C144" s="30">
        <v>1262</v>
      </c>
      <c r="D144" s="3" t="s">
        <v>436</v>
      </c>
      <c r="E144" s="3" t="s">
        <v>437</v>
      </c>
      <c r="F144" s="3" t="s">
        <v>438</v>
      </c>
      <c r="G144" s="3" t="s">
        <v>24</v>
      </c>
      <c r="H144" s="3" t="s">
        <v>25</v>
      </c>
      <c r="I144" s="3" t="s">
        <v>25</v>
      </c>
      <c r="J144" s="3" t="s">
        <v>25</v>
      </c>
      <c r="K144" s="3" t="s">
        <v>25</v>
      </c>
      <c r="L144" s="12" t="str">
        <f t="shared" si="65"/>
        <v>-</v>
      </c>
      <c r="M144" s="3" t="s">
        <v>25</v>
      </c>
    </row>
    <row r="145" spans="2:13" ht="75" x14ac:dyDescent="0.45">
      <c r="B145" s="26" t="s">
        <v>420</v>
      </c>
      <c r="C145" s="30">
        <v>1267</v>
      </c>
      <c r="D145" s="3" t="s">
        <v>439</v>
      </c>
      <c r="E145" s="3" t="s">
        <v>440</v>
      </c>
      <c r="F145" s="3" t="s">
        <v>441</v>
      </c>
      <c r="G145" s="3" t="s">
        <v>24</v>
      </c>
      <c r="H145" s="3" t="s">
        <v>25</v>
      </c>
      <c r="I145" s="3" t="s">
        <v>25</v>
      </c>
      <c r="J145" s="3" t="s">
        <v>25</v>
      </c>
      <c r="K145" s="3" t="s">
        <v>25</v>
      </c>
      <c r="L145" s="12" t="str">
        <f t="shared" si="65"/>
        <v>-</v>
      </c>
      <c r="M145" s="3" t="s">
        <v>25</v>
      </c>
    </row>
    <row r="146" spans="2:13" ht="105" x14ac:dyDescent="0.45">
      <c r="B146" s="26" t="s">
        <v>420</v>
      </c>
      <c r="C146" s="30">
        <v>1268</v>
      </c>
      <c r="D146" s="3" t="s">
        <v>442</v>
      </c>
      <c r="E146" s="3" t="s">
        <v>443</v>
      </c>
      <c r="F146" s="3" t="s">
        <v>444</v>
      </c>
      <c r="G146" s="3" t="s">
        <v>24</v>
      </c>
      <c r="H146" s="3" t="s">
        <v>25</v>
      </c>
      <c r="I146" s="3" t="s">
        <v>25</v>
      </c>
      <c r="J146" s="3" t="s">
        <v>25</v>
      </c>
      <c r="K146" s="3" t="s">
        <v>25</v>
      </c>
      <c r="L146" s="12" t="str">
        <f t="shared" si="65"/>
        <v>-</v>
      </c>
      <c r="M146" s="3" t="s">
        <v>25</v>
      </c>
    </row>
    <row r="147" spans="2:13" ht="45" x14ac:dyDescent="0.45">
      <c r="B147" s="26" t="s">
        <v>420</v>
      </c>
      <c r="C147" s="30">
        <v>1280</v>
      </c>
      <c r="D147" s="3" t="s">
        <v>445</v>
      </c>
      <c r="E147" s="3" t="s">
        <v>446</v>
      </c>
      <c r="F147" s="3" t="s">
        <v>447</v>
      </c>
      <c r="G147" s="3" t="s">
        <v>24</v>
      </c>
      <c r="H147" s="3" t="s">
        <v>25</v>
      </c>
      <c r="I147" s="3" t="s">
        <v>25</v>
      </c>
      <c r="J147" s="3" t="s">
        <v>25</v>
      </c>
      <c r="K147" s="3" t="s">
        <v>25</v>
      </c>
      <c r="L147" s="12" t="str">
        <f t="shared" si="65"/>
        <v>-</v>
      </c>
      <c r="M147" s="3" t="s">
        <v>25</v>
      </c>
    </row>
    <row r="148" spans="2:13" ht="90" x14ac:dyDescent="0.45">
      <c r="B148" s="26" t="s">
        <v>420</v>
      </c>
      <c r="C148" s="30">
        <v>1294</v>
      </c>
      <c r="D148" s="3" t="s">
        <v>448</v>
      </c>
      <c r="E148" s="3" t="s">
        <v>449</v>
      </c>
      <c r="F148" s="3" t="s">
        <v>450</v>
      </c>
      <c r="G148" s="3" t="s">
        <v>24</v>
      </c>
      <c r="H148" s="3" t="s">
        <v>25</v>
      </c>
      <c r="I148" s="3" t="s">
        <v>25</v>
      </c>
      <c r="J148" s="3" t="s">
        <v>25</v>
      </c>
      <c r="K148" s="3" t="s">
        <v>25</v>
      </c>
      <c r="L148" s="12" t="str">
        <f t="shared" si="65"/>
        <v>-</v>
      </c>
      <c r="M148" s="3" t="s">
        <v>25</v>
      </c>
    </row>
    <row r="149" spans="2:13" ht="90" x14ac:dyDescent="0.45">
      <c r="B149" s="26" t="s">
        <v>420</v>
      </c>
      <c r="C149" s="30">
        <v>1299</v>
      </c>
      <c r="D149" s="3" t="s">
        <v>451</v>
      </c>
      <c r="E149" s="3" t="s">
        <v>452</v>
      </c>
      <c r="F149" s="3" t="s">
        <v>453</v>
      </c>
      <c r="G149" s="3" t="s">
        <v>24</v>
      </c>
      <c r="H149" s="3" t="s">
        <v>25</v>
      </c>
      <c r="I149" s="3" t="s">
        <v>25</v>
      </c>
      <c r="J149" s="3" t="s">
        <v>25</v>
      </c>
      <c r="K149" s="3" t="s">
        <v>25</v>
      </c>
      <c r="L149" s="12" t="str">
        <f t="shared" si="65"/>
        <v>-</v>
      </c>
      <c r="M149" s="3" t="s">
        <v>25</v>
      </c>
    </row>
    <row r="150" spans="2:13" ht="75" x14ac:dyDescent="0.45">
      <c r="B150" s="26" t="s">
        <v>420</v>
      </c>
      <c r="C150" s="30">
        <v>1302</v>
      </c>
      <c r="D150" s="3" t="s">
        <v>454</v>
      </c>
      <c r="E150" s="3" t="s">
        <v>455</v>
      </c>
      <c r="F150" s="3" t="s">
        <v>456</v>
      </c>
      <c r="G150" s="3" t="s">
        <v>24</v>
      </c>
      <c r="H150" s="3" t="s">
        <v>25</v>
      </c>
      <c r="I150" s="3" t="s">
        <v>25</v>
      </c>
      <c r="J150" s="3" t="s">
        <v>25</v>
      </c>
      <c r="K150" s="3" t="s">
        <v>25</v>
      </c>
      <c r="L150" s="12" t="str">
        <f t="shared" si="65"/>
        <v>-</v>
      </c>
      <c r="M150" s="3" t="s">
        <v>25</v>
      </c>
    </row>
    <row r="151" spans="2:13" ht="60" x14ac:dyDescent="0.45">
      <c r="B151" s="26" t="s">
        <v>420</v>
      </c>
      <c r="C151" s="30">
        <v>1303</v>
      </c>
      <c r="D151" s="3" t="s">
        <v>457</v>
      </c>
      <c r="E151" s="3" t="s">
        <v>458</v>
      </c>
      <c r="F151" s="3" t="s">
        <v>459</v>
      </c>
      <c r="G151" s="3" t="s">
        <v>24</v>
      </c>
      <c r="H151" s="3" t="s">
        <v>25</v>
      </c>
      <c r="I151" s="3" t="s">
        <v>25</v>
      </c>
      <c r="J151" s="3" t="s">
        <v>25</v>
      </c>
      <c r="K151" s="3" t="s">
        <v>25</v>
      </c>
      <c r="L151" s="12" t="str">
        <f t="shared" si="65"/>
        <v>-</v>
      </c>
      <c r="M151" s="3" t="s">
        <v>25</v>
      </c>
    </row>
    <row r="152" spans="2:13" ht="75" x14ac:dyDescent="0.45">
      <c r="B152" s="26" t="s">
        <v>420</v>
      </c>
      <c r="C152" s="30">
        <v>1314</v>
      </c>
      <c r="D152" s="3" t="s">
        <v>460</v>
      </c>
      <c r="E152" s="3" t="s">
        <v>461</v>
      </c>
      <c r="F152" s="3" t="s">
        <v>462</v>
      </c>
      <c r="G152" s="3" t="s">
        <v>24</v>
      </c>
      <c r="H152" s="3" t="s">
        <v>25</v>
      </c>
      <c r="I152" s="3" t="s">
        <v>25</v>
      </c>
      <c r="J152" s="3" t="s">
        <v>25</v>
      </c>
      <c r="K152" s="3" t="s">
        <v>25</v>
      </c>
      <c r="L152" s="12" t="str">
        <f t="shared" si="65"/>
        <v>-</v>
      </c>
      <c r="M152" s="3" t="s">
        <v>25</v>
      </c>
    </row>
    <row r="153" spans="2:13" ht="60" x14ac:dyDescent="0.45">
      <c r="B153" s="26" t="s">
        <v>420</v>
      </c>
      <c r="C153" s="30">
        <v>1318</v>
      </c>
      <c r="D153" s="3" t="s">
        <v>463</v>
      </c>
      <c r="E153" s="3" t="s">
        <v>464</v>
      </c>
      <c r="F153" s="3" t="s">
        <v>465</v>
      </c>
      <c r="G153" s="3" t="s">
        <v>24</v>
      </c>
      <c r="H153" s="3" t="s">
        <v>25</v>
      </c>
      <c r="I153" s="3" t="s">
        <v>25</v>
      </c>
      <c r="J153" s="3" t="s">
        <v>25</v>
      </c>
      <c r="K153" s="3" t="s">
        <v>25</v>
      </c>
      <c r="L153" s="12" t="str">
        <f t="shared" si="65"/>
        <v>-</v>
      </c>
      <c r="M153" s="3" t="s">
        <v>25</v>
      </c>
    </row>
    <row r="154" spans="2:13" ht="60" x14ac:dyDescent="0.45">
      <c r="B154" s="27" t="s">
        <v>420</v>
      </c>
      <c r="C154" s="30">
        <v>1334</v>
      </c>
      <c r="D154" s="3" t="s">
        <v>466</v>
      </c>
      <c r="E154" s="3" t="s">
        <v>467</v>
      </c>
      <c r="F154" s="3" t="s">
        <v>468</v>
      </c>
      <c r="G154" s="3" t="s">
        <v>24</v>
      </c>
      <c r="H154" s="3" t="s">
        <v>25</v>
      </c>
      <c r="I154" s="3" t="s">
        <v>25</v>
      </c>
      <c r="J154" s="3" t="s">
        <v>25</v>
      </c>
      <c r="K154" s="3" t="s">
        <v>25</v>
      </c>
      <c r="L154" s="12" t="str">
        <f t="shared" si="65"/>
        <v>-</v>
      </c>
      <c r="M154" s="3" t="s">
        <v>25</v>
      </c>
    </row>
    <row r="155" spans="2:13" ht="30" x14ac:dyDescent="0.45">
      <c r="B155" s="6" t="s">
        <v>469</v>
      </c>
      <c r="C155" s="3">
        <v>322</v>
      </c>
      <c r="D155" s="3" t="str">
        <f t="shared" ref="D155:J155" si="67">D24</f>
        <v>Key Exchange without Entity Authentication</v>
      </c>
      <c r="E155" s="3" t="str">
        <f t="shared" si="67"/>
        <v>The software performs a key exchange with an actor without verifying the identity of that actor.</v>
      </c>
      <c r="F155" s="3" t="str">
        <f t="shared" si="67"/>
        <v>相手を確認せずに鍵の交換を行う。</v>
      </c>
      <c r="G155" s="3" t="str">
        <f t="shared" ref="G155" si="68">G24</f>
        <v>-</v>
      </c>
      <c r="H155" s="3" t="str">
        <f t="shared" si="67"/>
        <v>-</v>
      </c>
      <c r="I155" s="3" t="str">
        <f t="shared" si="67"/>
        <v>-</v>
      </c>
      <c r="J155" s="3" t="str">
        <f t="shared" si="67"/>
        <v>-</v>
      </c>
      <c r="K155" s="3" t="str">
        <f t="shared" ref="K155" si="69">K24</f>
        <v>-</v>
      </c>
      <c r="L155" s="12" t="str">
        <f t="shared" si="65"/>
        <v>-</v>
      </c>
      <c r="M155" s="3" t="str">
        <f t="shared" ref="M155" si="70">M24</f>
        <v>-</v>
      </c>
    </row>
    <row r="156" spans="2:13" ht="30" x14ac:dyDescent="0.45">
      <c r="B156" s="24" t="s">
        <v>469</v>
      </c>
      <c r="C156" s="3">
        <v>346</v>
      </c>
      <c r="D156" s="3" t="s">
        <v>470</v>
      </c>
      <c r="E156" s="3" t="s">
        <v>471</v>
      </c>
      <c r="F156" s="3" t="s">
        <v>472</v>
      </c>
      <c r="G156" s="3" t="s">
        <v>24</v>
      </c>
      <c r="H156" s="3" t="s">
        <v>25</v>
      </c>
      <c r="I156" s="3" t="s">
        <v>25</v>
      </c>
      <c r="J156" s="3" t="s">
        <v>25</v>
      </c>
      <c r="K156" s="3" t="s">
        <v>25</v>
      </c>
      <c r="L156" s="12" t="str">
        <f t="shared" si="65"/>
        <v>-</v>
      </c>
      <c r="M156" s="3" t="s">
        <v>25</v>
      </c>
    </row>
    <row r="157" spans="2:13" ht="75" x14ac:dyDescent="0.45">
      <c r="B157" s="24" t="s">
        <v>469</v>
      </c>
      <c r="C157" s="3">
        <v>385</v>
      </c>
      <c r="D157" s="3" t="s">
        <v>473</v>
      </c>
      <c r="E157" s="3" t="s">
        <v>474</v>
      </c>
      <c r="F157" s="3" t="s">
        <v>475</v>
      </c>
      <c r="G157" s="3" t="s">
        <v>24</v>
      </c>
      <c r="H157" s="3" t="s">
        <v>25</v>
      </c>
      <c r="I157" s="3" t="s">
        <v>25</v>
      </c>
      <c r="J157" s="3" t="s">
        <v>25</v>
      </c>
      <c r="K157" s="3" t="s">
        <v>25</v>
      </c>
      <c r="L157" s="12" t="str">
        <f t="shared" si="65"/>
        <v>-</v>
      </c>
      <c r="M157" s="3" t="s">
        <v>25</v>
      </c>
    </row>
    <row r="158" spans="2:13" ht="45" x14ac:dyDescent="0.45">
      <c r="B158" s="24" t="s">
        <v>469</v>
      </c>
      <c r="C158" s="3">
        <v>419</v>
      </c>
      <c r="D158" s="3" t="s">
        <v>476</v>
      </c>
      <c r="E158" s="3" t="s">
        <v>477</v>
      </c>
      <c r="F158" s="3" t="s">
        <v>478</v>
      </c>
      <c r="G158" s="3" t="s">
        <v>24</v>
      </c>
      <c r="H158" s="3" t="s">
        <v>25</v>
      </c>
      <c r="I158" s="3" t="s">
        <v>25</v>
      </c>
      <c r="J158" s="3" t="s">
        <v>25</v>
      </c>
      <c r="K158" s="3" t="s">
        <v>25</v>
      </c>
      <c r="L158" s="12" t="str">
        <f t="shared" si="65"/>
        <v>-</v>
      </c>
      <c r="M158" s="3" t="s">
        <v>25</v>
      </c>
    </row>
    <row r="159" spans="2:13" ht="45" x14ac:dyDescent="0.45">
      <c r="B159" s="24" t="s">
        <v>469</v>
      </c>
      <c r="C159" s="3">
        <v>420</v>
      </c>
      <c r="D159" s="3" t="s">
        <v>479</v>
      </c>
      <c r="E159" s="3" t="s">
        <v>480</v>
      </c>
      <c r="F159" s="3" t="s">
        <v>481</v>
      </c>
      <c r="G159" s="3" t="s">
        <v>24</v>
      </c>
      <c r="H159" s="3" t="s">
        <v>25</v>
      </c>
      <c r="I159" s="3" t="s">
        <v>25</v>
      </c>
      <c r="J159" s="3" t="s">
        <v>25</v>
      </c>
      <c r="K159" s="3" t="s">
        <v>25</v>
      </c>
      <c r="L159" s="12" t="str">
        <f t="shared" si="65"/>
        <v>-</v>
      </c>
      <c r="M159" s="3" t="s">
        <v>25</v>
      </c>
    </row>
    <row r="160" spans="2:13" ht="45" x14ac:dyDescent="0.45">
      <c r="B160" s="24" t="s">
        <v>469</v>
      </c>
      <c r="C160" s="3">
        <v>425</v>
      </c>
      <c r="D160" s="3" t="str">
        <f t="shared" ref="D160:J160" si="71">D98</f>
        <v>Direct Request ('Forced Browsing')</v>
      </c>
      <c r="E160" s="3" t="str">
        <f t="shared" si="71"/>
        <v>The web application does not adequately enforce appropriate authorization on all restricted URLs, scripts, or files.</v>
      </c>
      <c r="F160" s="3" t="str">
        <f t="shared" si="71"/>
        <v>保護されるべきURL、スクリプト、またはファイルに対し、適切な認証を施していない。</v>
      </c>
      <c r="G160" s="3" t="str">
        <f t="shared" ref="G160" si="72">G98</f>
        <v>-</v>
      </c>
      <c r="H160" s="3" t="str">
        <f t="shared" si="71"/>
        <v>-</v>
      </c>
      <c r="I160" s="3" t="str">
        <f t="shared" si="71"/>
        <v>-</v>
      </c>
      <c r="J160" s="3" t="str">
        <f t="shared" si="71"/>
        <v>-</v>
      </c>
      <c r="K160" s="3" t="str">
        <f t="shared" ref="K160" si="73">K98</f>
        <v>-</v>
      </c>
      <c r="L160" s="12" t="str">
        <f t="shared" si="65"/>
        <v>-</v>
      </c>
      <c r="M160" s="3" t="str">
        <f t="shared" ref="M160" si="74">M98</f>
        <v>-</v>
      </c>
    </row>
    <row r="161" spans="2:13" ht="90" x14ac:dyDescent="0.45">
      <c r="B161" s="24" t="s">
        <v>469</v>
      </c>
      <c r="C161" s="3">
        <v>515</v>
      </c>
      <c r="D161" s="3" t="s">
        <v>482</v>
      </c>
      <c r="E161" s="3" t="s">
        <v>483</v>
      </c>
      <c r="F161" s="3" t="s">
        <v>484</v>
      </c>
      <c r="G161" s="3" t="s">
        <v>24</v>
      </c>
      <c r="H161" s="3" t="s">
        <v>25</v>
      </c>
      <c r="I161" s="3" t="s">
        <v>25</v>
      </c>
      <c r="J161" s="3" t="s">
        <v>25</v>
      </c>
      <c r="K161" s="3" t="s">
        <v>25</v>
      </c>
      <c r="L161" s="12" t="str">
        <f t="shared" si="65"/>
        <v>-</v>
      </c>
      <c r="M161" s="3" t="s">
        <v>25</v>
      </c>
    </row>
    <row r="162" spans="2:13" ht="75" x14ac:dyDescent="0.45">
      <c r="B162" s="24" t="s">
        <v>469</v>
      </c>
      <c r="C162" s="3">
        <v>924</v>
      </c>
      <c r="D162" s="3" t="s">
        <v>485</v>
      </c>
      <c r="E162" s="3" t="s">
        <v>486</v>
      </c>
      <c r="F162" s="3" t="s">
        <v>487</v>
      </c>
      <c r="G162" s="3" t="s">
        <v>24</v>
      </c>
      <c r="H162" s="3" t="s">
        <v>25</v>
      </c>
      <c r="I162" s="3" t="s">
        <v>25</v>
      </c>
      <c r="J162" s="3" t="s">
        <v>25</v>
      </c>
      <c r="K162" s="3" t="s">
        <v>25</v>
      </c>
      <c r="L162" s="12" t="str">
        <f t="shared" si="65"/>
        <v>-</v>
      </c>
      <c r="M162" s="3" t="s">
        <v>25</v>
      </c>
    </row>
    <row r="163" spans="2:13" ht="75" x14ac:dyDescent="0.45">
      <c r="B163" s="24" t="s">
        <v>469</v>
      </c>
      <c r="C163" s="3">
        <v>940</v>
      </c>
      <c r="D163" s="3" t="s">
        <v>488</v>
      </c>
      <c r="E163" s="3" t="s">
        <v>489</v>
      </c>
      <c r="F163" s="3" t="s">
        <v>490</v>
      </c>
      <c r="G163" s="3" t="s">
        <v>24</v>
      </c>
      <c r="H163" s="3" t="s">
        <v>25</v>
      </c>
      <c r="I163" s="3" t="s">
        <v>25</v>
      </c>
      <c r="J163" s="3" t="s">
        <v>25</v>
      </c>
      <c r="K163" s="3" t="s">
        <v>25</v>
      </c>
      <c r="L163" s="12" t="str">
        <f t="shared" si="65"/>
        <v>-</v>
      </c>
      <c r="M163" s="3" t="s">
        <v>25</v>
      </c>
    </row>
    <row r="164" spans="2:13" ht="60" x14ac:dyDescent="0.45">
      <c r="B164" s="31" t="s">
        <v>469</v>
      </c>
      <c r="C164" s="3">
        <v>941</v>
      </c>
      <c r="D164" s="3" t="s">
        <v>491</v>
      </c>
      <c r="E164" s="3" t="s">
        <v>492</v>
      </c>
      <c r="F164" s="3" t="s">
        <v>493</v>
      </c>
      <c r="G164" s="3" t="s">
        <v>24</v>
      </c>
      <c r="H164" s="3" t="s">
        <v>25</v>
      </c>
      <c r="I164" s="3" t="s">
        <v>25</v>
      </c>
      <c r="J164" s="3" t="s">
        <v>25</v>
      </c>
      <c r="K164" s="3" t="s">
        <v>25</v>
      </c>
      <c r="L164" s="12" t="str">
        <f t="shared" si="65"/>
        <v>-</v>
      </c>
      <c r="M164" s="3" t="s">
        <v>25</v>
      </c>
    </row>
    <row r="165" spans="2:13" ht="60" x14ac:dyDescent="0.45">
      <c r="B165" s="6" t="s">
        <v>494</v>
      </c>
      <c r="C165" s="3">
        <v>488</v>
      </c>
      <c r="D165" s="3" t="s">
        <v>495</v>
      </c>
      <c r="E165" s="3" t="s">
        <v>496</v>
      </c>
      <c r="F165" s="3" t="s">
        <v>497</v>
      </c>
      <c r="G165" s="3" t="s">
        <v>24</v>
      </c>
      <c r="H165" s="3" t="s">
        <v>25</v>
      </c>
      <c r="I165" s="3" t="s">
        <v>25</v>
      </c>
      <c r="J165" s="3" t="s">
        <v>25</v>
      </c>
      <c r="K165" s="3" t="s">
        <v>25</v>
      </c>
      <c r="L165" s="12" t="str">
        <f t="shared" si="65"/>
        <v>-</v>
      </c>
      <c r="M165" s="3" t="s">
        <v>25</v>
      </c>
    </row>
    <row r="166" spans="2:13" ht="60" x14ac:dyDescent="0.45">
      <c r="B166" s="24" t="s">
        <v>494</v>
      </c>
      <c r="C166" s="3">
        <v>613</v>
      </c>
      <c r="D166" s="3" t="s">
        <v>498</v>
      </c>
      <c r="E166" s="3" t="s">
        <v>499</v>
      </c>
      <c r="F166" s="3" t="s">
        <v>500</v>
      </c>
      <c r="G166" s="3" t="s">
        <v>24</v>
      </c>
      <c r="H166" s="3" t="s">
        <v>25</v>
      </c>
      <c r="I166" s="3" t="s">
        <v>25</v>
      </c>
      <c r="J166" s="3" t="s">
        <v>25</v>
      </c>
      <c r="K166" s="3" t="s">
        <v>25</v>
      </c>
      <c r="L166" s="12" t="str">
        <f t="shared" si="65"/>
        <v>-</v>
      </c>
      <c r="M166" s="3" t="s">
        <v>25</v>
      </c>
    </row>
    <row r="167" spans="2:13" ht="75" x14ac:dyDescent="0.45">
      <c r="B167" s="31" t="s">
        <v>494</v>
      </c>
      <c r="C167" s="3">
        <v>841</v>
      </c>
      <c r="D167" s="3" t="str">
        <f t="shared" ref="D167:J167" si="75">D113</f>
        <v>Improper Enforcement of Behavioral Workflow</v>
      </c>
      <c r="E167" s="3" t="str">
        <f t="shared" si="75"/>
        <v>The software supports a session in which more than one behavior must be performed by an actor, but it does not properly ensure that the actor performs the behaviors in the required sequence.</v>
      </c>
      <c r="F167" s="3" t="str">
        <f t="shared" si="75"/>
        <v>アクタが複数のステップを実行する処理において、予期しない順序での操作や、手順の省略等、アクタが取り得るすべての処理が考慮されていない。</v>
      </c>
      <c r="G167" s="3" t="str">
        <f t="shared" ref="G167" si="76">G113</f>
        <v>-</v>
      </c>
      <c r="H167" s="3" t="str">
        <f t="shared" si="75"/>
        <v>-</v>
      </c>
      <c r="I167" s="3" t="str">
        <f t="shared" si="75"/>
        <v>-</v>
      </c>
      <c r="J167" s="3" t="str">
        <f t="shared" si="75"/>
        <v>-</v>
      </c>
      <c r="K167" s="3" t="str">
        <f t="shared" ref="K167" si="77">K113</f>
        <v>-</v>
      </c>
      <c r="L167" s="12" t="str">
        <f t="shared" si="65"/>
        <v>-</v>
      </c>
      <c r="M167" s="3" t="str">
        <f t="shared" ref="M167" si="78">M113</f>
        <v>-</v>
      </c>
    </row>
    <row r="168" spans="2:13" ht="30" x14ac:dyDescent="0.45">
      <c r="B168" s="6" t="s">
        <v>501</v>
      </c>
      <c r="C168" s="3">
        <v>322</v>
      </c>
      <c r="D168" s="3" t="str">
        <f t="shared" ref="D168:J168" si="79">D24</f>
        <v>Key Exchange without Entity Authentication</v>
      </c>
      <c r="E168" s="3" t="str">
        <f t="shared" si="79"/>
        <v>The software performs a key exchange with an actor without verifying the identity of that actor.</v>
      </c>
      <c r="F168" s="3" t="str">
        <f t="shared" si="79"/>
        <v>相手を確認せずに鍵の交換を行う。</v>
      </c>
      <c r="G168" s="3" t="str">
        <f t="shared" ref="G168" si="80">G24</f>
        <v>-</v>
      </c>
      <c r="H168" s="3" t="str">
        <f t="shared" si="79"/>
        <v>-</v>
      </c>
      <c r="I168" s="3" t="str">
        <f t="shared" si="79"/>
        <v>-</v>
      </c>
      <c r="J168" s="3" t="str">
        <f t="shared" si="79"/>
        <v>-</v>
      </c>
      <c r="K168" s="3" t="str">
        <f t="shared" ref="K168" si="81">K24</f>
        <v>-</v>
      </c>
      <c r="L168" s="12" t="str">
        <f t="shared" si="65"/>
        <v>-</v>
      </c>
      <c r="M168" s="3" t="str">
        <f t="shared" ref="M168" si="82">M24</f>
        <v>-</v>
      </c>
    </row>
    <row r="169" spans="2:13" ht="30" x14ac:dyDescent="0.45">
      <c r="B169" s="24" t="s">
        <v>501</v>
      </c>
      <c r="C169" s="3">
        <v>346</v>
      </c>
      <c r="D169" s="3" t="str">
        <f>D156</f>
        <v>Origin Validation Error</v>
      </c>
      <c r="E169" s="3" t="str">
        <f t="shared" ref="E169:J169" si="83">E156</f>
        <v>The software does not properly verify that the source of data or communication is valid.</v>
      </c>
      <c r="F169" s="3" t="str">
        <f t="shared" si="83"/>
        <v>発信元（データ、通信、発行元など）の妥当性を適切に検証していない。</v>
      </c>
      <c r="G169" s="3" t="str">
        <f t="shared" ref="G169" si="84">G156</f>
        <v>-</v>
      </c>
      <c r="H169" s="3" t="str">
        <f t="shared" si="83"/>
        <v>-</v>
      </c>
      <c r="I169" s="3" t="str">
        <f t="shared" si="83"/>
        <v>-</v>
      </c>
      <c r="J169" s="3" t="str">
        <f t="shared" si="83"/>
        <v>-</v>
      </c>
      <c r="K169" s="3" t="str">
        <f>K156</f>
        <v>-</v>
      </c>
      <c r="L169" s="12" t="str">
        <f t="shared" si="65"/>
        <v>-</v>
      </c>
      <c r="M169" s="3" t="str">
        <f t="shared" ref="M169" si="85">M156</f>
        <v>-</v>
      </c>
    </row>
    <row r="170" spans="2:13" ht="30" x14ac:dyDescent="0.45">
      <c r="B170" s="24" t="s">
        <v>501</v>
      </c>
      <c r="C170" s="3">
        <v>347</v>
      </c>
      <c r="D170" s="3" t="str">
        <f t="shared" ref="D170:J170" si="86">D81</f>
        <v>Improper Verification of Cryptographic Signature</v>
      </c>
      <c r="E170" s="3" t="str">
        <f t="shared" si="86"/>
        <v>The software does not verify, or incorrectly verifies, the cryptographic signature for data.</v>
      </c>
      <c r="F170" s="3" t="str">
        <f t="shared" si="86"/>
        <v>データの暗号署名を検証していない、または不適切な方法で検証している。</v>
      </c>
      <c r="G170" s="3" t="str">
        <f t="shared" ref="G170" si="87">G81</f>
        <v>-</v>
      </c>
      <c r="H170" s="3" t="str">
        <f t="shared" si="86"/>
        <v>-</v>
      </c>
      <c r="I170" s="3" t="str">
        <f t="shared" si="86"/>
        <v>-</v>
      </c>
      <c r="J170" s="3" t="str">
        <f t="shared" si="86"/>
        <v>-</v>
      </c>
      <c r="K170" s="3" t="str">
        <f t="shared" ref="K170" si="88">K81</f>
        <v>-</v>
      </c>
      <c r="L170" s="12" t="str">
        <f t="shared" si="65"/>
        <v>-</v>
      </c>
      <c r="M170" s="3" t="str">
        <f t="shared" ref="M170" si="89">M81</f>
        <v>-</v>
      </c>
    </row>
    <row r="171" spans="2:13" ht="60" x14ac:dyDescent="0.45">
      <c r="B171" s="24" t="s">
        <v>501</v>
      </c>
      <c r="C171" s="3">
        <v>348</v>
      </c>
      <c r="D171" s="3" t="s">
        <v>502</v>
      </c>
      <c r="E171" s="3" t="s">
        <v>503</v>
      </c>
      <c r="F171" s="3" t="s">
        <v>504</v>
      </c>
      <c r="G171" s="3" t="s">
        <v>24</v>
      </c>
      <c r="H171" s="3" t="s">
        <v>25</v>
      </c>
      <c r="I171" s="3" t="s">
        <v>25</v>
      </c>
      <c r="J171" s="3" t="s">
        <v>25</v>
      </c>
      <c r="K171" s="3" t="s">
        <v>25</v>
      </c>
      <c r="L171" s="12" t="str">
        <f t="shared" si="65"/>
        <v>-</v>
      </c>
      <c r="M171" s="3" t="s">
        <v>25</v>
      </c>
    </row>
    <row r="172" spans="2:13" ht="60" x14ac:dyDescent="0.45">
      <c r="B172" s="24" t="s">
        <v>501</v>
      </c>
      <c r="C172" s="3">
        <v>349</v>
      </c>
      <c r="D172" s="3" t="s">
        <v>505</v>
      </c>
      <c r="E172" s="3" t="s">
        <v>506</v>
      </c>
      <c r="F172" s="3" t="s">
        <v>507</v>
      </c>
      <c r="G172" s="3" t="s">
        <v>24</v>
      </c>
      <c r="H172" s="3" t="s">
        <v>25</v>
      </c>
      <c r="I172" s="3" t="s">
        <v>25</v>
      </c>
      <c r="J172" s="3" t="s">
        <v>25</v>
      </c>
      <c r="K172" s="3" t="s">
        <v>25</v>
      </c>
      <c r="L172" s="12" t="str">
        <f t="shared" si="65"/>
        <v>-</v>
      </c>
      <c r="M172" s="3" t="s">
        <v>25</v>
      </c>
    </row>
    <row r="173" spans="2:13" ht="60" x14ac:dyDescent="0.45">
      <c r="B173" s="24" t="s">
        <v>501</v>
      </c>
      <c r="C173" s="3">
        <v>351</v>
      </c>
      <c r="D173" s="3" t="s">
        <v>508</v>
      </c>
      <c r="E173" s="3" t="s">
        <v>509</v>
      </c>
      <c r="F173" s="3" t="s">
        <v>510</v>
      </c>
      <c r="G173" s="3" t="s">
        <v>24</v>
      </c>
      <c r="H173" s="3" t="s">
        <v>25</v>
      </c>
      <c r="I173" s="3" t="s">
        <v>25</v>
      </c>
      <c r="J173" s="3" t="s">
        <v>25</v>
      </c>
      <c r="K173" s="3" t="s">
        <v>25</v>
      </c>
      <c r="L173" s="12" t="str">
        <f t="shared" si="65"/>
        <v>-</v>
      </c>
      <c r="M173" s="3" t="s">
        <v>25</v>
      </c>
    </row>
    <row r="174" spans="2:13" ht="60" x14ac:dyDescent="0.45">
      <c r="B174" s="24" t="s">
        <v>501</v>
      </c>
      <c r="C174" s="3">
        <v>353</v>
      </c>
      <c r="D174" s="3" t="s">
        <v>511</v>
      </c>
      <c r="E174" s="3" t="s">
        <v>512</v>
      </c>
      <c r="F174" s="3" t="s">
        <v>513</v>
      </c>
      <c r="G174" s="3" t="s">
        <v>24</v>
      </c>
      <c r="H174" s="3" t="s">
        <v>25</v>
      </c>
      <c r="I174" s="3" t="s">
        <v>25</v>
      </c>
      <c r="J174" s="3" t="s">
        <v>25</v>
      </c>
      <c r="K174" s="3" t="s">
        <v>25</v>
      </c>
      <c r="L174" s="12" t="str">
        <f t="shared" si="65"/>
        <v>-</v>
      </c>
      <c r="M174" s="3" t="s">
        <v>25</v>
      </c>
    </row>
    <row r="175" spans="2:13" ht="75" x14ac:dyDescent="0.45">
      <c r="B175" s="24" t="s">
        <v>501</v>
      </c>
      <c r="C175" s="3">
        <v>354</v>
      </c>
      <c r="D175" s="3" t="s">
        <v>514</v>
      </c>
      <c r="E175" s="3" t="s">
        <v>515</v>
      </c>
      <c r="F175" s="3" t="s">
        <v>516</v>
      </c>
      <c r="G175" s="3" t="s">
        <v>24</v>
      </c>
      <c r="H175" s="3" t="s">
        <v>25</v>
      </c>
      <c r="I175" s="3" t="s">
        <v>25</v>
      </c>
      <c r="J175" s="3" t="s">
        <v>25</v>
      </c>
      <c r="K175" s="3" t="s">
        <v>25</v>
      </c>
      <c r="L175" s="12" t="str">
        <f t="shared" si="65"/>
        <v>-</v>
      </c>
      <c r="M175" s="3" t="s">
        <v>25</v>
      </c>
    </row>
    <row r="176" spans="2:13" ht="60" x14ac:dyDescent="0.45">
      <c r="B176" s="24" t="s">
        <v>501</v>
      </c>
      <c r="C176" s="3">
        <v>494</v>
      </c>
      <c r="D176" s="3" t="s">
        <v>517</v>
      </c>
      <c r="E176" s="3" t="s">
        <v>518</v>
      </c>
      <c r="F176" s="3" t="s">
        <v>519</v>
      </c>
      <c r="G176" s="3" t="s">
        <v>24</v>
      </c>
      <c r="H176" s="3" t="s">
        <v>520</v>
      </c>
      <c r="I176" s="3" t="s">
        <v>521</v>
      </c>
      <c r="J176" s="3" t="s">
        <v>522</v>
      </c>
      <c r="K176" s="12" t="s">
        <v>94</v>
      </c>
      <c r="L176" s="12" t="str">
        <f t="shared" si="65"/>
        <v>除外可</v>
      </c>
      <c r="M176" s="3" t="s">
        <v>25</v>
      </c>
    </row>
    <row r="177" spans="2:13" ht="60" x14ac:dyDescent="0.45">
      <c r="B177" s="24" t="s">
        <v>501</v>
      </c>
      <c r="C177" s="3">
        <v>565</v>
      </c>
      <c r="D177" s="3" t="s">
        <v>523</v>
      </c>
      <c r="E177" s="3" t="s">
        <v>524</v>
      </c>
      <c r="F177" s="3" t="s">
        <v>525</v>
      </c>
      <c r="G177" s="3" t="s">
        <v>24</v>
      </c>
      <c r="H177" s="3" t="s">
        <v>25</v>
      </c>
      <c r="I177" s="3" t="s">
        <v>25</v>
      </c>
      <c r="J177" s="3" t="s">
        <v>25</v>
      </c>
      <c r="K177" s="3" t="s">
        <v>25</v>
      </c>
      <c r="L177" s="12" t="str">
        <f t="shared" si="65"/>
        <v>-</v>
      </c>
      <c r="M177" s="3" t="s">
        <v>25</v>
      </c>
    </row>
    <row r="178" spans="2:13" ht="75" x14ac:dyDescent="0.45">
      <c r="B178" s="24" t="s">
        <v>501</v>
      </c>
      <c r="C178" s="3">
        <v>649</v>
      </c>
      <c r="D178" s="3" t="s">
        <v>526</v>
      </c>
      <c r="E178" s="3" t="s">
        <v>527</v>
      </c>
      <c r="F178" s="3" t="s">
        <v>528</v>
      </c>
      <c r="G178" s="3" t="s">
        <v>24</v>
      </c>
      <c r="H178" s="3" t="s">
        <v>25</v>
      </c>
      <c r="I178" s="3" t="s">
        <v>25</v>
      </c>
      <c r="J178" s="3" t="s">
        <v>25</v>
      </c>
      <c r="K178" s="3" t="s">
        <v>25</v>
      </c>
      <c r="L178" s="12" t="str">
        <f t="shared" si="65"/>
        <v>-</v>
      </c>
      <c r="M178" s="3" t="s">
        <v>25</v>
      </c>
    </row>
    <row r="179" spans="2:13" ht="60" x14ac:dyDescent="0.45">
      <c r="B179" s="24" t="s">
        <v>501</v>
      </c>
      <c r="C179" s="3">
        <v>829</v>
      </c>
      <c r="D179" s="3" t="s">
        <v>529</v>
      </c>
      <c r="E179" s="3" t="s">
        <v>530</v>
      </c>
      <c r="F179" s="3" t="s">
        <v>531</v>
      </c>
      <c r="G179" s="3" t="s">
        <v>24</v>
      </c>
      <c r="H179" s="3" t="s">
        <v>25</v>
      </c>
      <c r="I179" s="3" t="s">
        <v>25</v>
      </c>
      <c r="J179" s="3" t="s">
        <v>25</v>
      </c>
      <c r="K179" s="3" t="s">
        <v>25</v>
      </c>
      <c r="L179" s="12" t="str">
        <f t="shared" si="65"/>
        <v>-</v>
      </c>
      <c r="M179" s="3" t="s">
        <v>25</v>
      </c>
    </row>
    <row r="180" spans="2:13" ht="135.75" customHeight="1" x14ac:dyDescent="0.45">
      <c r="B180" s="31" t="s">
        <v>501</v>
      </c>
      <c r="C180" s="3">
        <v>924</v>
      </c>
      <c r="D180" s="3" t="str">
        <f>D162</f>
        <v>Improper Enforcement of Message Integrity During Transmission in a Communication Channel</v>
      </c>
      <c r="E180" s="3" t="str">
        <f t="shared" ref="E180:J180" si="90">E162</f>
        <v>The software establishes a communication channel with an endpoint and receives a message from that endpoint, but it does not sufficiently ensure that the message was not modified during transmission.</v>
      </c>
      <c r="F180" s="3" t="str">
        <f t="shared" si="90"/>
        <v xml:space="preserve">エンドポイントと通信チャネルを確立し、そのエンドポイントからメッセージを受信する。この時、通信チャネルを介した際に、メッセージが変更されていないことを確認していない。
</v>
      </c>
      <c r="G180" s="3" t="str">
        <f t="shared" ref="G180" si="91">G162</f>
        <v>-</v>
      </c>
      <c r="H180" s="3" t="str">
        <f t="shared" si="90"/>
        <v>-</v>
      </c>
      <c r="I180" s="3" t="str">
        <f t="shared" si="90"/>
        <v>-</v>
      </c>
      <c r="J180" s="3" t="str">
        <f t="shared" si="90"/>
        <v>-</v>
      </c>
      <c r="K180" s="3" t="str">
        <f>K162</f>
        <v>-</v>
      </c>
      <c r="L180" s="12" t="str">
        <f t="shared" si="65"/>
        <v>-</v>
      </c>
      <c r="M180" s="3" t="str">
        <f t="shared" ref="M180" si="92">M162</f>
        <v>-</v>
      </c>
    </row>
    <row r="181" spans="2:13" ht="60" x14ac:dyDescent="0.45">
      <c r="B181" s="6" t="s">
        <v>532</v>
      </c>
      <c r="C181" s="3">
        <v>130</v>
      </c>
      <c r="D181" s="3" t="s">
        <v>533</v>
      </c>
      <c r="E181" s="3" t="s">
        <v>534</v>
      </c>
      <c r="F181" s="3" t="s">
        <v>535</v>
      </c>
      <c r="G181" s="3" t="s">
        <v>24</v>
      </c>
      <c r="H181" s="3" t="s">
        <v>25</v>
      </c>
      <c r="I181" s="3" t="s">
        <v>25</v>
      </c>
      <c r="J181" s="3" t="s">
        <v>25</v>
      </c>
      <c r="K181" s="3" t="s">
        <v>25</v>
      </c>
      <c r="L181" s="12" t="str">
        <f t="shared" si="65"/>
        <v>-</v>
      </c>
      <c r="M181" s="3" t="s">
        <v>25</v>
      </c>
    </row>
    <row r="182" spans="2:13" ht="60" x14ac:dyDescent="0.45">
      <c r="B182" s="24" t="s">
        <v>532</v>
      </c>
      <c r="C182" s="3">
        <v>166</v>
      </c>
      <c r="D182" s="3" t="s">
        <v>536</v>
      </c>
      <c r="E182" s="3" t="s">
        <v>537</v>
      </c>
      <c r="F182" s="3" t="s">
        <v>538</v>
      </c>
      <c r="G182" s="3" t="s">
        <v>24</v>
      </c>
      <c r="H182" s="3" t="s">
        <v>25</v>
      </c>
      <c r="I182" s="3" t="s">
        <v>25</v>
      </c>
      <c r="J182" s="3" t="s">
        <v>25</v>
      </c>
      <c r="K182" s="3" t="s">
        <v>25</v>
      </c>
      <c r="L182" s="12" t="str">
        <f t="shared" si="65"/>
        <v>-</v>
      </c>
      <c r="M182" s="3" t="s">
        <v>25</v>
      </c>
    </row>
    <row r="183" spans="2:13" ht="60" x14ac:dyDescent="0.45">
      <c r="B183" s="24" t="s">
        <v>532</v>
      </c>
      <c r="C183" s="3">
        <v>167</v>
      </c>
      <c r="D183" s="3" t="s">
        <v>539</v>
      </c>
      <c r="E183" s="3" t="s">
        <v>540</v>
      </c>
      <c r="F183" s="3" t="s">
        <v>541</v>
      </c>
      <c r="G183" s="3" t="s">
        <v>24</v>
      </c>
      <c r="H183" s="3" t="s">
        <v>25</v>
      </c>
      <c r="I183" s="3" t="s">
        <v>25</v>
      </c>
      <c r="J183" s="3" t="s">
        <v>25</v>
      </c>
      <c r="K183" s="3" t="s">
        <v>25</v>
      </c>
      <c r="L183" s="12" t="str">
        <f t="shared" si="65"/>
        <v>-</v>
      </c>
      <c r="M183" s="3" t="s">
        <v>25</v>
      </c>
    </row>
    <row r="184" spans="2:13" ht="45" x14ac:dyDescent="0.45">
      <c r="B184" s="24" t="s">
        <v>532</v>
      </c>
      <c r="C184" s="3">
        <v>168</v>
      </c>
      <c r="D184" s="3" t="s">
        <v>542</v>
      </c>
      <c r="E184" s="3" t="s">
        <v>543</v>
      </c>
      <c r="F184" s="3" t="s">
        <v>544</v>
      </c>
      <c r="G184" s="3" t="s">
        <v>24</v>
      </c>
      <c r="H184" s="3" t="s">
        <v>25</v>
      </c>
      <c r="I184" s="3" t="s">
        <v>25</v>
      </c>
      <c r="J184" s="3" t="s">
        <v>25</v>
      </c>
      <c r="K184" s="3" t="s">
        <v>25</v>
      </c>
      <c r="L184" s="12" t="str">
        <f t="shared" si="65"/>
        <v>-</v>
      </c>
      <c r="M184" s="3" t="s">
        <v>25</v>
      </c>
    </row>
    <row r="185" spans="2:13" ht="60" x14ac:dyDescent="0.45">
      <c r="B185" s="24" t="s">
        <v>532</v>
      </c>
      <c r="C185" s="3">
        <v>178</v>
      </c>
      <c r="D185" s="3" t="s">
        <v>545</v>
      </c>
      <c r="E185" s="3" t="s">
        <v>546</v>
      </c>
      <c r="F185" s="3" t="s">
        <v>547</v>
      </c>
      <c r="G185" s="3" t="s">
        <v>24</v>
      </c>
      <c r="H185" s="3" t="s">
        <v>25</v>
      </c>
      <c r="I185" s="3" t="s">
        <v>25</v>
      </c>
      <c r="J185" s="3" t="s">
        <v>25</v>
      </c>
      <c r="K185" s="3" t="s">
        <v>25</v>
      </c>
      <c r="L185" s="12" t="str">
        <f t="shared" si="65"/>
        <v>-</v>
      </c>
      <c r="M185" s="3" t="s">
        <v>25</v>
      </c>
    </row>
    <row r="186" spans="2:13" ht="60" x14ac:dyDescent="0.45">
      <c r="B186" s="24" t="s">
        <v>532</v>
      </c>
      <c r="C186" s="3">
        <v>182</v>
      </c>
      <c r="D186" s="3" t="s">
        <v>548</v>
      </c>
      <c r="E186" s="3" t="s">
        <v>549</v>
      </c>
      <c r="F186" s="3" t="s">
        <v>550</v>
      </c>
      <c r="G186" s="3" t="s">
        <v>24</v>
      </c>
      <c r="H186" s="3" t="s">
        <v>25</v>
      </c>
      <c r="I186" s="3" t="s">
        <v>25</v>
      </c>
      <c r="J186" s="3" t="s">
        <v>25</v>
      </c>
      <c r="K186" s="3" t="s">
        <v>25</v>
      </c>
      <c r="L186" s="12" t="str">
        <f t="shared" si="65"/>
        <v>-</v>
      </c>
      <c r="M186" s="3" t="s">
        <v>25</v>
      </c>
    </row>
    <row r="187" spans="2:13" ht="45" x14ac:dyDescent="0.45">
      <c r="B187" s="24" t="s">
        <v>532</v>
      </c>
      <c r="C187" s="3">
        <v>186</v>
      </c>
      <c r="D187" s="3" t="s">
        <v>551</v>
      </c>
      <c r="E187" s="3" t="s">
        <v>552</v>
      </c>
      <c r="F187" s="3" t="s">
        <v>553</v>
      </c>
      <c r="G187" s="3" t="s">
        <v>24</v>
      </c>
      <c r="H187" s="3" t="s">
        <v>25</v>
      </c>
      <c r="I187" s="3" t="s">
        <v>25</v>
      </c>
      <c r="J187" s="3" t="s">
        <v>25</v>
      </c>
      <c r="K187" s="3" t="s">
        <v>25</v>
      </c>
      <c r="L187" s="12" t="str">
        <f t="shared" si="65"/>
        <v>-</v>
      </c>
      <c r="M187" s="3" t="s">
        <v>25</v>
      </c>
    </row>
    <row r="188" spans="2:13" ht="60" x14ac:dyDescent="0.45">
      <c r="B188" s="24" t="s">
        <v>532</v>
      </c>
      <c r="C188" s="3">
        <v>229</v>
      </c>
      <c r="D188" s="3" t="s">
        <v>554</v>
      </c>
      <c r="E188" s="3" t="s">
        <v>555</v>
      </c>
      <c r="F188" s="3" t="s">
        <v>556</v>
      </c>
      <c r="G188" s="3" t="s">
        <v>24</v>
      </c>
      <c r="H188" s="3" t="s">
        <v>25</v>
      </c>
      <c r="I188" s="3" t="s">
        <v>25</v>
      </c>
      <c r="J188" s="3" t="s">
        <v>25</v>
      </c>
      <c r="K188" s="3" t="s">
        <v>25</v>
      </c>
      <c r="L188" s="12" t="str">
        <f t="shared" si="65"/>
        <v>-</v>
      </c>
      <c r="M188" s="3" t="s">
        <v>25</v>
      </c>
    </row>
    <row r="189" spans="2:13" ht="60" x14ac:dyDescent="0.45">
      <c r="B189" s="24" t="s">
        <v>532</v>
      </c>
      <c r="C189" s="3">
        <v>233</v>
      </c>
      <c r="D189" s="3" t="s">
        <v>557</v>
      </c>
      <c r="E189" s="3" t="s">
        <v>558</v>
      </c>
      <c r="F189" s="3" t="s">
        <v>559</v>
      </c>
      <c r="G189" s="3" t="s">
        <v>24</v>
      </c>
      <c r="H189" s="3" t="s">
        <v>25</v>
      </c>
      <c r="I189" s="3" t="s">
        <v>25</v>
      </c>
      <c r="J189" s="3" t="s">
        <v>25</v>
      </c>
      <c r="K189" s="3" t="s">
        <v>25</v>
      </c>
      <c r="L189" s="12" t="str">
        <f t="shared" si="65"/>
        <v>-</v>
      </c>
      <c r="M189" s="3" t="s">
        <v>25</v>
      </c>
    </row>
    <row r="190" spans="2:13" ht="60" x14ac:dyDescent="0.45">
      <c r="B190" s="24" t="s">
        <v>532</v>
      </c>
      <c r="C190" s="3">
        <v>237</v>
      </c>
      <c r="D190" s="3" t="s">
        <v>560</v>
      </c>
      <c r="E190" s="3" t="s">
        <v>561</v>
      </c>
      <c r="F190" s="3" t="s">
        <v>562</v>
      </c>
      <c r="G190" s="3" t="s">
        <v>24</v>
      </c>
      <c r="H190" s="3" t="s">
        <v>25</v>
      </c>
      <c r="I190" s="3" t="s">
        <v>25</v>
      </c>
      <c r="J190" s="3" t="s">
        <v>25</v>
      </c>
      <c r="K190" s="3" t="s">
        <v>25</v>
      </c>
      <c r="L190" s="12" t="str">
        <f t="shared" si="65"/>
        <v>-</v>
      </c>
      <c r="M190" s="3" t="s">
        <v>25</v>
      </c>
    </row>
    <row r="191" spans="2:13" ht="60" x14ac:dyDescent="0.45">
      <c r="B191" s="24" t="s">
        <v>532</v>
      </c>
      <c r="C191" s="3">
        <v>241</v>
      </c>
      <c r="D191" s="3" t="s">
        <v>563</v>
      </c>
      <c r="E191" s="3" t="s">
        <v>564</v>
      </c>
      <c r="F191" s="3" t="s">
        <v>565</v>
      </c>
      <c r="G191" s="3" t="s">
        <v>24</v>
      </c>
      <c r="H191" s="3" t="s">
        <v>25</v>
      </c>
      <c r="I191" s="3" t="s">
        <v>25</v>
      </c>
      <c r="J191" s="3" t="s">
        <v>25</v>
      </c>
      <c r="K191" s="3" t="s">
        <v>25</v>
      </c>
      <c r="L191" s="12" t="str">
        <f t="shared" si="65"/>
        <v>-</v>
      </c>
      <c r="M191" s="3" t="s">
        <v>25</v>
      </c>
    </row>
    <row r="192" spans="2:13" ht="60" x14ac:dyDescent="0.45">
      <c r="B192" s="24" t="s">
        <v>532</v>
      </c>
      <c r="C192" s="3">
        <v>409</v>
      </c>
      <c r="D192" s="3" t="s">
        <v>566</v>
      </c>
      <c r="E192" s="3" t="s">
        <v>567</v>
      </c>
      <c r="F192" s="3" t="s">
        <v>568</v>
      </c>
      <c r="G192" s="3" t="s">
        <v>24</v>
      </c>
      <c r="H192" s="3" t="s">
        <v>25</v>
      </c>
      <c r="I192" s="3" t="s">
        <v>25</v>
      </c>
      <c r="J192" s="3" t="s">
        <v>25</v>
      </c>
      <c r="K192" s="3" t="s">
        <v>25</v>
      </c>
      <c r="L192" s="12" t="str">
        <f t="shared" si="65"/>
        <v>-</v>
      </c>
      <c r="M192" s="3" t="s">
        <v>25</v>
      </c>
    </row>
    <row r="193" spans="2:13" ht="45" x14ac:dyDescent="0.45">
      <c r="B193" s="24" t="s">
        <v>532</v>
      </c>
      <c r="C193" s="3">
        <v>471</v>
      </c>
      <c r="D193" s="3" t="s">
        <v>569</v>
      </c>
      <c r="E193" s="3" t="s">
        <v>570</v>
      </c>
      <c r="F193" s="3" t="s">
        <v>571</v>
      </c>
      <c r="G193" s="3" t="s">
        <v>24</v>
      </c>
      <c r="H193" s="3" t="s">
        <v>25</v>
      </c>
      <c r="I193" s="3" t="s">
        <v>25</v>
      </c>
      <c r="J193" s="3" t="s">
        <v>25</v>
      </c>
      <c r="K193" s="3" t="s">
        <v>25</v>
      </c>
      <c r="L193" s="12" t="str">
        <f t="shared" si="65"/>
        <v>-</v>
      </c>
      <c r="M193" s="3" t="s">
        <v>25</v>
      </c>
    </row>
    <row r="194" spans="2:13" ht="60" x14ac:dyDescent="0.45">
      <c r="B194" s="24" t="s">
        <v>532</v>
      </c>
      <c r="C194" s="3">
        <v>472</v>
      </c>
      <c r="D194" s="3" t="s">
        <v>572</v>
      </c>
      <c r="E194" s="3" t="s">
        <v>573</v>
      </c>
      <c r="F194" s="3" t="s">
        <v>574</v>
      </c>
      <c r="G194" s="3" t="s">
        <v>24</v>
      </c>
      <c r="H194" s="3" t="s">
        <v>25</v>
      </c>
      <c r="I194" s="3" t="s">
        <v>25</v>
      </c>
      <c r="J194" s="3" t="s">
        <v>25</v>
      </c>
      <c r="K194" s="3" t="s">
        <v>25</v>
      </c>
      <c r="L194" s="12" t="str">
        <f t="shared" si="65"/>
        <v>-</v>
      </c>
      <c r="M194" s="3" t="s">
        <v>25</v>
      </c>
    </row>
    <row r="195" spans="2:13" ht="60" x14ac:dyDescent="0.45">
      <c r="B195" s="24" t="s">
        <v>532</v>
      </c>
      <c r="C195" s="3">
        <v>601</v>
      </c>
      <c r="D195" s="3" t="s">
        <v>575</v>
      </c>
      <c r="E195" s="3" t="s">
        <v>576</v>
      </c>
      <c r="F195" s="3" t="s">
        <v>577</v>
      </c>
      <c r="G195" s="3" t="s">
        <v>24</v>
      </c>
      <c r="H195" s="3" t="s">
        <v>25</v>
      </c>
      <c r="I195" s="3" t="s">
        <v>25</v>
      </c>
      <c r="J195" s="3" t="s">
        <v>25</v>
      </c>
      <c r="K195" s="3" t="s">
        <v>25</v>
      </c>
      <c r="L195" s="12" t="str">
        <f t="shared" si="65"/>
        <v>-</v>
      </c>
      <c r="M195" s="3" t="s">
        <v>25</v>
      </c>
    </row>
    <row r="196" spans="2:13" ht="75" x14ac:dyDescent="0.45">
      <c r="B196" s="24" t="s">
        <v>532</v>
      </c>
      <c r="C196" s="3">
        <v>611</v>
      </c>
      <c r="D196" s="3" t="s">
        <v>578</v>
      </c>
      <c r="E196" s="3" t="s">
        <v>579</v>
      </c>
      <c r="F196" s="3" t="s">
        <v>580</v>
      </c>
      <c r="G196" s="3" t="s">
        <v>24</v>
      </c>
      <c r="H196" s="3" t="s">
        <v>25</v>
      </c>
      <c r="I196" s="3" t="s">
        <v>25</v>
      </c>
      <c r="J196" s="3" t="s">
        <v>25</v>
      </c>
      <c r="K196" s="3" t="s">
        <v>25</v>
      </c>
      <c r="L196" s="12" t="str">
        <f t="shared" si="65"/>
        <v>-</v>
      </c>
      <c r="M196" s="3" t="s">
        <v>25</v>
      </c>
    </row>
    <row r="197" spans="2:13" ht="60" x14ac:dyDescent="0.45">
      <c r="B197" s="24" t="s">
        <v>532</v>
      </c>
      <c r="C197" s="3">
        <v>624</v>
      </c>
      <c r="D197" s="3" t="s">
        <v>581</v>
      </c>
      <c r="E197" s="3" t="s">
        <v>582</v>
      </c>
      <c r="F197" s="3" t="s">
        <v>583</v>
      </c>
      <c r="G197" s="3" t="s">
        <v>24</v>
      </c>
      <c r="H197" s="3" t="s">
        <v>25</v>
      </c>
      <c r="I197" s="3" t="s">
        <v>25</v>
      </c>
      <c r="J197" s="3" t="s">
        <v>25</v>
      </c>
      <c r="K197" s="3" t="s">
        <v>25</v>
      </c>
      <c r="L197" s="12" t="str">
        <f t="shared" si="65"/>
        <v>-</v>
      </c>
      <c r="M197" s="3" t="s">
        <v>25</v>
      </c>
    </row>
    <row r="198" spans="2:13" ht="30" x14ac:dyDescent="0.45">
      <c r="B198" s="24" t="s">
        <v>532</v>
      </c>
      <c r="C198" s="3">
        <v>625</v>
      </c>
      <c r="D198" s="3" t="s">
        <v>584</v>
      </c>
      <c r="E198" s="3" t="s">
        <v>585</v>
      </c>
      <c r="F198" s="3" t="s">
        <v>586</v>
      </c>
      <c r="G198" s="3" t="s">
        <v>24</v>
      </c>
      <c r="H198" s="3" t="s">
        <v>25</v>
      </c>
      <c r="I198" s="3" t="s">
        <v>25</v>
      </c>
      <c r="J198" s="3" t="s">
        <v>25</v>
      </c>
      <c r="K198" s="3" t="s">
        <v>25</v>
      </c>
      <c r="L198" s="12" t="str">
        <f t="shared" si="65"/>
        <v>-</v>
      </c>
      <c r="M198" s="3" t="s">
        <v>25</v>
      </c>
    </row>
    <row r="199" spans="2:13" ht="75" x14ac:dyDescent="0.45">
      <c r="B199" s="24" t="s">
        <v>532</v>
      </c>
      <c r="C199" s="3">
        <v>776</v>
      </c>
      <c r="D199" s="3" t="s">
        <v>587</v>
      </c>
      <c r="E199" s="3" t="s">
        <v>588</v>
      </c>
      <c r="F199" s="3" t="s">
        <v>589</v>
      </c>
      <c r="G199" s="3" t="s">
        <v>24</v>
      </c>
      <c r="H199" s="3" t="s">
        <v>25</v>
      </c>
      <c r="I199" s="3" t="s">
        <v>25</v>
      </c>
      <c r="J199" s="3" t="s">
        <v>25</v>
      </c>
      <c r="K199" s="3" t="s">
        <v>25</v>
      </c>
      <c r="L199" s="12" t="str">
        <f t="shared" si="65"/>
        <v>-</v>
      </c>
      <c r="M199" s="3" t="s">
        <v>25</v>
      </c>
    </row>
    <row r="200" spans="2:13" ht="75" x14ac:dyDescent="0.45">
      <c r="B200" s="31" t="s">
        <v>532</v>
      </c>
      <c r="C200" s="3">
        <v>1024</v>
      </c>
      <c r="D200" s="3" t="s">
        <v>590</v>
      </c>
      <c r="E200" s="3" t="s">
        <v>591</v>
      </c>
      <c r="F200" s="3" t="s">
        <v>592</v>
      </c>
      <c r="G200" s="3" t="s">
        <v>24</v>
      </c>
      <c r="H200" s="3" t="s">
        <v>25</v>
      </c>
      <c r="I200" s="3" t="s">
        <v>25</v>
      </c>
      <c r="J200" s="3" t="s">
        <v>25</v>
      </c>
      <c r="K200" s="3" t="s">
        <v>25</v>
      </c>
      <c r="L200" s="12" t="str">
        <f t="shared" si="65"/>
        <v>-</v>
      </c>
      <c r="M200" s="3" t="s">
        <v>25</v>
      </c>
    </row>
    <row r="201" spans="2:13" ht="45" x14ac:dyDescent="0.45">
      <c r="B201" s="6" t="s">
        <v>593</v>
      </c>
      <c r="C201" s="3">
        <v>112</v>
      </c>
      <c r="D201" s="3" t="s">
        <v>594</v>
      </c>
      <c r="E201" s="3" t="s">
        <v>595</v>
      </c>
      <c r="F201" s="3" t="s">
        <v>596</v>
      </c>
      <c r="G201" s="3" t="s">
        <v>24</v>
      </c>
      <c r="H201" s="3" t="s">
        <v>25</v>
      </c>
      <c r="I201" s="3" t="s">
        <v>25</v>
      </c>
      <c r="J201" s="3" t="s">
        <v>25</v>
      </c>
      <c r="K201" s="3" t="s">
        <v>25</v>
      </c>
      <c r="L201" s="12" t="str">
        <f t="shared" si="65"/>
        <v>-</v>
      </c>
      <c r="M201" s="3" t="s">
        <v>25</v>
      </c>
    </row>
    <row r="202" spans="2:13" ht="75" x14ac:dyDescent="0.45">
      <c r="B202" s="24" t="s">
        <v>593</v>
      </c>
      <c r="C202" s="3">
        <v>129</v>
      </c>
      <c r="D202" s="3" t="s">
        <v>597</v>
      </c>
      <c r="E202" s="3" t="s">
        <v>598</v>
      </c>
      <c r="F202" s="3" t="s">
        <v>599</v>
      </c>
      <c r="G202" s="3" t="s">
        <v>24</v>
      </c>
      <c r="H202" s="3" t="s">
        <v>25</v>
      </c>
      <c r="I202" s="3" t="s">
        <v>25</v>
      </c>
      <c r="J202" s="3" t="s">
        <v>25</v>
      </c>
      <c r="K202" s="3" t="s">
        <v>25</v>
      </c>
      <c r="L202" s="12" t="str">
        <f t="shared" si="65"/>
        <v>-</v>
      </c>
      <c r="M202" s="3" t="s">
        <v>25</v>
      </c>
    </row>
    <row r="203" spans="2:13" ht="75" x14ac:dyDescent="0.45">
      <c r="B203" s="24" t="s">
        <v>593</v>
      </c>
      <c r="C203" s="3">
        <v>179</v>
      </c>
      <c r="D203" s="3" t="s">
        <v>600</v>
      </c>
      <c r="E203" s="3" t="s">
        <v>601</v>
      </c>
      <c r="F203" s="3" t="s">
        <v>602</v>
      </c>
      <c r="G203" s="3" t="s">
        <v>24</v>
      </c>
      <c r="H203" s="3" t="s">
        <v>25</v>
      </c>
      <c r="I203" s="3" t="s">
        <v>25</v>
      </c>
      <c r="J203" s="3" t="s">
        <v>25</v>
      </c>
      <c r="K203" s="3" t="s">
        <v>25</v>
      </c>
      <c r="L203" s="12" t="str">
        <f t="shared" si="65"/>
        <v>-</v>
      </c>
      <c r="M203" s="3" t="s">
        <v>25</v>
      </c>
    </row>
    <row r="204" spans="2:13" ht="120" x14ac:dyDescent="0.45">
      <c r="B204" s="24" t="s">
        <v>593</v>
      </c>
      <c r="C204" s="3">
        <v>183</v>
      </c>
      <c r="D204" s="3" t="s">
        <v>603</v>
      </c>
      <c r="E204" s="3" t="s">
        <v>604</v>
      </c>
      <c r="F204" s="3" t="s">
        <v>605</v>
      </c>
      <c r="G204" s="3" t="s">
        <v>24</v>
      </c>
      <c r="H204" s="3" t="s">
        <v>25</v>
      </c>
      <c r="I204" s="3" t="s">
        <v>25</v>
      </c>
      <c r="J204" s="3" t="s">
        <v>25</v>
      </c>
      <c r="K204" s="3" t="s">
        <v>25</v>
      </c>
      <c r="L204" s="12" t="str">
        <f t="shared" ref="L204:L262" si="93">IF(K204="一致要件あり","除外可",IF(G204="Indirect","除外可","-"))</f>
        <v>-</v>
      </c>
      <c r="M204" s="3" t="s">
        <v>25</v>
      </c>
    </row>
    <row r="205" spans="2:13" ht="105" x14ac:dyDescent="0.45">
      <c r="B205" s="24" t="s">
        <v>593</v>
      </c>
      <c r="C205" s="3">
        <v>184</v>
      </c>
      <c r="D205" s="3" t="s">
        <v>606</v>
      </c>
      <c r="E205" s="3" t="s">
        <v>607</v>
      </c>
      <c r="F205" s="3" t="s">
        <v>608</v>
      </c>
      <c r="G205" s="3" t="s">
        <v>24</v>
      </c>
      <c r="H205" s="3" t="s">
        <v>25</v>
      </c>
      <c r="I205" s="3" t="s">
        <v>25</v>
      </c>
      <c r="J205" s="3" t="s">
        <v>25</v>
      </c>
      <c r="K205" s="3" t="s">
        <v>25</v>
      </c>
      <c r="L205" s="12" t="str">
        <f t="shared" si="93"/>
        <v>-</v>
      </c>
      <c r="M205" s="3" t="s">
        <v>25</v>
      </c>
    </row>
    <row r="206" spans="2:13" ht="60" x14ac:dyDescent="0.45">
      <c r="B206" s="24" t="s">
        <v>593</v>
      </c>
      <c r="C206" s="3">
        <v>606</v>
      </c>
      <c r="D206" s="3" t="s">
        <v>609</v>
      </c>
      <c r="E206" s="3" t="s">
        <v>610</v>
      </c>
      <c r="F206" s="3" t="s">
        <v>611</v>
      </c>
      <c r="G206" s="3" t="s">
        <v>24</v>
      </c>
      <c r="H206" s="3" t="s">
        <v>25</v>
      </c>
      <c r="I206" s="3" t="s">
        <v>25</v>
      </c>
      <c r="J206" s="3" t="s">
        <v>25</v>
      </c>
      <c r="K206" s="3" t="s">
        <v>25</v>
      </c>
      <c r="L206" s="12" t="str">
        <f t="shared" si="93"/>
        <v>-</v>
      </c>
      <c r="M206" s="3" t="s">
        <v>25</v>
      </c>
    </row>
    <row r="207" spans="2:13" ht="75" x14ac:dyDescent="0.45">
      <c r="B207" s="24" t="s">
        <v>593</v>
      </c>
      <c r="C207" s="3">
        <v>641</v>
      </c>
      <c r="D207" s="3" t="s">
        <v>612</v>
      </c>
      <c r="E207" s="3" t="s">
        <v>613</v>
      </c>
      <c r="F207" s="3" t="s">
        <v>614</v>
      </c>
      <c r="G207" s="3" t="s">
        <v>24</v>
      </c>
      <c r="H207" s="3" t="s">
        <v>25</v>
      </c>
      <c r="I207" s="3" t="s">
        <v>25</v>
      </c>
      <c r="J207" s="3" t="s">
        <v>25</v>
      </c>
      <c r="K207" s="3" t="s">
        <v>25</v>
      </c>
      <c r="L207" s="12" t="str">
        <f t="shared" si="93"/>
        <v>-</v>
      </c>
      <c r="M207" s="3" t="s">
        <v>25</v>
      </c>
    </row>
    <row r="208" spans="2:13" ht="45" x14ac:dyDescent="0.45">
      <c r="B208" s="31" t="s">
        <v>593</v>
      </c>
      <c r="C208" s="3">
        <v>1173</v>
      </c>
      <c r="D208" s="3" t="s">
        <v>615</v>
      </c>
      <c r="E208" s="3" t="s">
        <v>616</v>
      </c>
      <c r="F208" s="3" t="s">
        <v>617</v>
      </c>
      <c r="G208" s="3" t="s">
        <v>374</v>
      </c>
      <c r="H208" s="3" t="s">
        <v>25</v>
      </c>
      <c r="I208" s="3" t="s">
        <v>25</v>
      </c>
      <c r="J208" s="3" t="s">
        <v>25</v>
      </c>
      <c r="K208" s="3" t="s">
        <v>25</v>
      </c>
      <c r="L208" s="12" t="str">
        <f t="shared" si="93"/>
        <v>除外可</v>
      </c>
      <c r="M208" s="3" t="s">
        <v>25</v>
      </c>
    </row>
    <row r="209" spans="2:13" ht="45" x14ac:dyDescent="0.45">
      <c r="B209" s="6" t="s">
        <v>618</v>
      </c>
      <c r="C209" s="3">
        <v>76</v>
      </c>
      <c r="D209" s="3" t="s">
        <v>619</v>
      </c>
      <c r="E209" s="3" t="s">
        <v>620</v>
      </c>
      <c r="F209" s="3" t="s">
        <v>621</v>
      </c>
      <c r="G209" s="3" t="s">
        <v>24</v>
      </c>
      <c r="H209" s="3" t="s">
        <v>25</v>
      </c>
      <c r="I209" s="3" t="s">
        <v>25</v>
      </c>
      <c r="J209" s="3" t="s">
        <v>25</v>
      </c>
      <c r="K209" s="3" t="s">
        <v>25</v>
      </c>
      <c r="L209" s="12" t="str">
        <f t="shared" si="93"/>
        <v>-</v>
      </c>
      <c r="M209" s="3" t="s">
        <v>25</v>
      </c>
    </row>
    <row r="210" spans="2:13" ht="105" x14ac:dyDescent="0.45">
      <c r="B210" s="24" t="s">
        <v>618</v>
      </c>
      <c r="C210" s="3">
        <v>78</v>
      </c>
      <c r="D210" s="3" t="s">
        <v>622</v>
      </c>
      <c r="E210" s="3" t="s">
        <v>623</v>
      </c>
      <c r="F210" s="3" t="s">
        <v>624</v>
      </c>
      <c r="G210" s="3" t="s">
        <v>24</v>
      </c>
      <c r="H210" s="3" t="s">
        <v>25</v>
      </c>
      <c r="I210" s="3" t="s">
        <v>25</v>
      </c>
      <c r="J210" s="3" t="s">
        <v>25</v>
      </c>
      <c r="K210" s="3" t="s">
        <v>25</v>
      </c>
      <c r="L210" s="12" t="str">
        <f t="shared" si="93"/>
        <v>-</v>
      </c>
      <c r="M210" s="3" t="s">
        <v>25</v>
      </c>
    </row>
    <row r="211" spans="2:13" ht="60" x14ac:dyDescent="0.45">
      <c r="B211" s="24" t="s">
        <v>618</v>
      </c>
      <c r="C211" s="3">
        <v>79</v>
      </c>
      <c r="D211" s="3" t="s">
        <v>625</v>
      </c>
      <c r="E211" s="3" t="s">
        <v>626</v>
      </c>
      <c r="F211" s="3" t="s">
        <v>627</v>
      </c>
      <c r="G211" s="3" t="s">
        <v>24</v>
      </c>
      <c r="H211" s="3" t="s">
        <v>25</v>
      </c>
      <c r="I211" s="3" t="s">
        <v>25</v>
      </c>
      <c r="J211" s="3" t="s">
        <v>25</v>
      </c>
      <c r="K211" s="3" t="s">
        <v>25</v>
      </c>
      <c r="L211" s="12" t="str">
        <f t="shared" si="93"/>
        <v>-</v>
      </c>
      <c r="M211" s="3" t="s">
        <v>25</v>
      </c>
    </row>
    <row r="212" spans="2:13" ht="75" x14ac:dyDescent="0.45">
      <c r="B212" s="24" t="s">
        <v>618</v>
      </c>
      <c r="C212" s="3">
        <v>88</v>
      </c>
      <c r="D212" s="3" t="s">
        <v>628</v>
      </c>
      <c r="E212" s="3" t="s">
        <v>629</v>
      </c>
      <c r="F212" s="3" t="s">
        <v>630</v>
      </c>
      <c r="G212" s="3" t="s">
        <v>24</v>
      </c>
      <c r="H212" s="3" t="s">
        <v>25</v>
      </c>
      <c r="I212" s="3" t="s">
        <v>25</v>
      </c>
      <c r="J212" s="3" t="s">
        <v>25</v>
      </c>
      <c r="K212" s="3" t="s">
        <v>25</v>
      </c>
      <c r="L212" s="12" t="str">
        <f t="shared" si="93"/>
        <v>-</v>
      </c>
      <c r="M212" s="3" t="s">
        <v>25</v>
      </c>
    </row>
    <row r="213" spans="2:13" ht="105" x14ac:dyDescent="0.45">
      <c r="B213" s="24" t="s">
        <v>618</v>
      </c>
      <c r="C213" s="3">
        <v>89</v>
      </c>
      <c r="D213" s="3" t="s">
        <v>631</v>
      </c>
      <c r="E213" s="3" t="s">
        <v>632</v>
      </c>
      <c r="F213" s="3" t="s">
        <v>633</v>
      </c>
      <c r="G213" s="3" t="s">
        <v>24</v>
      </c>
      <c r="H213" s="3" t="s">
        <v>25</v>
      </c>
      <c r="I213" s="3" t="s">
        <v>25</v>
      </c>
      <c r="J213" s="3" t="s">
        <v>25</v>
      </c>
      <c r="K213" s="3" t="s">
        <v>25</v>
      </c>
      <c r="L213" s="12" t="str">
        <f t="shared" si="93"/>
        <v>-</v>
      </c>
      <c r="M213" s="3" t="s">
        <v>25</v>
      </c>
    </row>
    <row r="214" spans="2:13" ht="105" x14ac:dyDescent="0.45">
      <c r="B214" s="24" t="s">
        <v>618</v>
      </c>
      <c r="C214" s="3">
        <v>90</v>
      </c>
      <c r="D214" s="3" t="s">
        <v>634</v>
      </c>
      <c r="E214" s="3" t="s">
        <v>635</v>
      </c>
      <c r="F214" s="3" t="s">
        <v>636</v>
      </c>
      <c r="G214" s="3" t="s">
        <v>24</v>
      </c>
      <c r="H214" s="3" t="s">
        <v>25</v>
      </c>
      <c r="I214" s="3" t="s">
        <v>25</v>
      </c>
      <c r="J214" s="3" t="s">
        <v>25</v>
      </c>
      <c r="K214" s="3" t="s">
        <v>25</v>
      </c>
      <c r="L214" s="12" t="str">
        <f t="shared" si="93"/>
        <v>-</v>
      </c>
      <c r="M214" s="3" t="s">
        <v>25</v>
      </c>
    </row>
    <row r="215" spans="2:13" ht="60" x14ac:dyDescent="0.45">
      <c r="B215" s="24" t="s">
        <v>618</v>
      </c>
      <c r="C215" s="3">
        <v>91</v>
      </c>
      <c r="D215" s="3" t="s">
        <v>637</v>
      </c>
      <c r="E215" s="3" t="s">
        <v>638</v>
      </c>
      <c r="F215" s="3" t="s">
        <v>639</v>
      </c>
      <c r="G215" s="3" t="s">
        <v>24</v>
      </c>
      <c r="H215" s="3" t="s">
        <v>25</v>
      </c>
      <c r="I215" s="3" t="s">
        <v>25</v>
      </c>
      <c r="J215" s="3" t="s">
        <v>25</v>
      </c>
      <c r="K215" s="3" t="s">
        <v>25</v>
      </c>
      <c r="L215" s="12" t="str">
        <f t="shared" si="93"/>
        <v>-</v>
      </c>
      <c r="M215" s="3" t="s">
        <v>25</v>
      </c>
    </row>
    <row r="216" spans="2:13" ht="75" x14ac:dyDescent="0.45">
      <c r="B216" s="24" t="s">
        <v>618</v>
      </c>
      <c r="C216" s="3">
        <v>93</v>
      </c>
      <c r="D216" s="3" t="s">
        <v>640</v>
      </c>
      <c r="E216" s="3" t="s">
        <v>641</v>
      </c>
      <c r="F216" s="3" t="s">
        <v>642</v>
      </c>
      <c r="G216" s="3" t="s">
        <v>24</v>
      </c>
      <c r="H216" s="3" t="s">
        <v>25</v>
      </c>
      <c r="I216" s="3" t="s">
        <v>25</v>
      </c>
      <c r="J216" s="3" t="s">
        <v>25</v>
      </c>
      <c r="K216" s="3" t="s">
        <v>25</v>
      </c>
      <c r="L216" s="12" t="str">
        <f t="shared" si="93"/>
        <v>-</v>
      </c>
      <c r="M216" s="3" t="s">
        <v>25</v>
      </c>
    </row>
    <row r="217" spans="2:13" ht="105" x14ac:dyDescent="0.45">
      <c r="B217" s="24" t="s">
        <v>618</v>
      </c>
      <c r="C217" s="3">
        <v>94</v>
      </c>
      <c r="D217" s="3" t="s">
        <v>643</v>
      </c>
      <c r="E217" s="3" t="s">
        <v>644</v>
      </c>
      <c r="F217" s="3" t="s">
        <v>645</v>
      </c>
      <c r="G217" s="3" t="s">
        <v>24</v>
      </c>
      <c r="H217" s="3" t="s">
        <v>25</v>
      </c>
      <c r="I217" s="3" t="s">
        <v>25</v>
      </c>
      <c r="J217" s="3" t="s">
        <v>25</v>
      </c>
      <c r="K217" s="3" t="s">
        <v>25</v>
      </c>
      <c r="L217" s="12" t="str">
        <f t="shared" si="93"/>
        <v>-</v>
      </c>
      <c r="M217" s="3" t="s">
        <v>25</v>
      </c>
    </row>
    <row r="218" spans="2:13" ht="75" x14ac:dyDescent="0.45">
      <c r="B218" s="24" t="s">
        <v>618</v>
      </c>
      <c r="C218" s="3">
        <v>96</v>
      </c>
      <c r="D218" s="3" t="s">
        <v>646</v>
      </c>
      <c r="E218" s="3" t="s">
        <v>647</v>
      </c>
      <c r="F218" s="3" t="s">
        <v>648</v>
      </c>
      <c r="G218" s="3" t="s">
        <v>24</v>
      </c>
      <c r="H218" s="3" t="s">
        <v>25</v>
      </c>
      <c r="I218" s="3" t="s">
        <v>25</v>
      </c>
      <c r="J218" s="3" t="s">
        <v>25</v>
      </c>
      <c r="K218" s="3" t="s">
        <v>25</v>
      </c>
      <c r="L218" s="12" t="str">
        <f t="shared" si="93"/>
        <v>-</v>
      </c>
      <c r="M218" s="3" t="s">
        <v>25</v>
      </c>
    </row>
    <row r="219" spans="2:13" ht="90" x14ac:dyDescent="0.45">
      <c r="B219" s="24" t="s">
        <v>618</v>
      </c>
      <c r="C219" s="3">
        <v>117</v>
      </c>
      <c r="D219" s="3" t="s">
        <v>649</v>
      </c>
      <c r="E219" s="3" t="s">
        <v>650</v>
      </c>
      <c r="F219" s="3" t="s">
        <v>651</v>
      </c>
      <c r="G219" s="3" t="s">
        <v>24</v>
      </c>
      <c r="H219" s="3" t="s">
        <v>25</v>
      </c>
      <c r="I219" s="3" t="s">
        <v>25</v>
      </c>
      <c r="J219" s="3" t="s">
        <v>25</v>
      </c>
      <c r="K219" s="3" t="s">
        <v>25</v>
      </c>
      <c r="L219" s="12" t="str">
        <f t="shared" si="93"/>
        <v>-</v>
      </c>
      <c r="M219" s="3" t="s">
        <v>25</v>
      </c>
    </row>
    <row r="220" spans="2:13" ht="30" x14ac:dyDescent="0.45">
      <c r="B220" s="24" t="s">
        <v>618</v>
      </c>
      <c r="C220" s="3">
        <v>140</v>
      </c>
      <c r="D220" s="3" t="s">
        <v>652</v>
      </c>
      <c r="E220" s="3" t="s">
        <v>653</v>
      </c>
      <c r="F220" s="3" t="s">
        <v>654</v>
      </c>
      <c r="G220" s="3" t="s">
        <v>24</v>
      </c>
      <c r="H220" s="3" t="s">
        <v>25</v>
      </c>
      <c r="I220" s="3" t="s">
        <v>25</v>
      </c>
      <c r="J220" s="3" t="s">
        <v>25</v>
      </c>
      <c r="K220" s="3" t="s">
        <v>25</v>
      </c>
      <c r="L220" s="12" t="str">
        <f t="shared" si="93"/>
        <v>-</v>
      </c>
      <c r="M220" s="3" t="s">
        <v>25</v>
      </c>
    </row>
    <row r="221" spans="2:13" ht="120" x14ac:dyDescent="0.45">
      <c r="B221" s="24" t="s">
        <v>618</v>
      </c>
      <c r="C221" s="3">
        <v>170</v>
      </c>
      <c r="D221" s="3" t="s">
        <v>655</v>
      </c>
      <c r="E221" s="3" t="s">
        <v>656</v>
      </c>
      <c r="F221" s="3" t="s">
        <v>657</v>
      </c>
      <c r="G221" s="3" t="s">
        <v>24</v>
      </c>
      <c r="H221" s="3" t="s">
        <v>658</v>
      </c>
      <c r="I221" s="3" t="s">
        <v>659</v>
      </c>
      <c r="J221" s="3" t="s">
        <v>660</v>
      </c>
      <c r="K221" s="3" t="s">
        <v>59</v>
      </c>
      <c r="L221" s="12" t="str">
        <f t="shared" si="93"/>
        <v>-</v>
      </c>
      <c r="M221" s="3" t="s">
        <v>661</v>
      </c>
    </row>
    <row r="222" spans="2:13" ht="60" x14ac:dyDescent="0.45">
      <c r="B222" s="24" t="s">
        <v>618</v>
      </c>
      <c r="C222" s="3">
        <v>188</v>
      </c>
      <c r="D222" s="3" t="s">
        <v>662</v>
      </c>
      <c r="E222" s="3" t="s">
        <v>663</v>
      </c>
      <c r="F222" s="3" t="s">
        <v>664</v>
      </c>
      <c r="G222" s="3" t="s">
        <v>24</v>
      </c>
      <c r="H222" s="3" t="s">
        <v>25</v>
      </c>
      <c r="I222" s="3" t="s">
        <v>25</v>
      </c>
      <c r="J222" s="3" t="s">
        <v>25</v>
      </c>
      <c r="K222" s="3" t="s">
        <v>25</v>
      </c>
      <c r="L222" s="12" t="str">
        <f t="shared" si="93"/>
        <v>-</v>
      </c>
      <c r="M222" s="3" t="s">
        <v>25</v>
      </c>
    </row>
    <row r="223" spans="2:13" ht="45" x14ac:dyDescent="0.45">
      <c r="B223" s="24" t="s">
        <v>618</v>
      </c>
      <c r="C223" s="3">
        <v>462</v>
      </c>
      <c r="D223" s="3" t="s">
        <v>665</v>
      </c>
      <c r="E223" s="3" t="s">
        <v>666</v>
      </c>
      <c r="F223" s="3" t="s">
        <v>667</v>
      </c>
      <c r="G223" s="3" t="s">
        <v>24</v>
      </c>
      <c r="H223" s="3" t="s">
        <v>25</v>
      </c>
      <c r="I223" s="3" t="s">
        <v>25</v>
      </c>
      <c r="J223" s="3" t="s">
        <v>25</v>
      </c>
      <c r="K223" s="3" t="s">
        <v>25</v>
      </c>
      <c r="L223" s="12" t="str">
        <f t="shared" si="93"/>
        <v>-</v>
      </c>
      <c r="M223" s="3" t="s">
        <v>25</v>
      </c>
    </row>
    <row r="224" spans="2:13" ht="45" x14ac:dyDescent="0.45">
      <c r="B224" s="24" t="s">
        <v>618</v>
      </c>
      <c r="C224" s="3">
        <v>463</v>
      </c>
      <c r="D224" s="3" t="s">
        <v>668</v>
      </c>
      <c r="E224" s="3" t="s">
        <v>669</v>
      </c>
      <c r="F224" s="3" t="s">
        <v>670</v>
      </c>
      <c r="G224" s="3" t="s">
        <v>24</v>
      </c>
      <c r="H224" s="3" t="s">
        <v>25</v>
      </c>
      <c r="I224" s="3" t="s">
        <v>25</v>
      </c>
      <c r="J224" s="3" t="s">
        <v>25</v>
      </c>
      <c r="K224" s="3" t="s">
        <v>25</v>
      </c>
      <c r="L224" s="12" t="str">
        <f t="shared" si="93"/>
        <v>-</v>
      </c>
      <c r="M224" s="3" t="s">
        <v>25</v>
      </c>
    </row>
    <row r="225" spans="2:13" ht="45" x14ac:dyDescent="0.45">
      <c r="B225" s="24" t="s">
        <v>618</v>
      </c>
      <c r="C225" s="3">
        <v>464</v>
      </c>
      <c r="D225" s="3" t="s">
        <v>671</v>
      </c>
      <c r="E225" s="3" t="s">
        <v>672</v>
      </c>
      <c r="F225" s="3" t="s">
        <v>673</v>
      </c>
      <c r="G225" s="3" t="s">
        <v>24</v>
      </c>
      <c r="H225" s="3" t="s">
        <v>25</v>
      </c>
      <c r="I225" s="3" t="s">
        <v>25</v>
      </c>
      <c r="J225" s="3" t="s">
        <v>25</v>
      </c>
      <c r="K225" s="3" t="s">
        <v>25</v>
      </c>
      <c r="L225" s="12" t="str">
        <f t="shared" si="93"/>
        <v>-</v>
      </c>
      <c r="M225" s="3" t="s">
        <v>25</v>
      </c>
    </row>
    <row r="226" spans="2:13" ht="75" x14ac:dyDescent="0.45">
      <c r="B226" s="24" t="s">
        <v>618</v>
      </c>
      <c r="C226" s="3">
        <v>641</v>
      </c>
      <c r="D226" s="3" t="str">
        <f>D207</f>
        <v>Improper Restriction of Names for Files and Other Resources</v>
      </c>
      <c r="E226" s="3" t="str">
        <f t="shared" ref="E226:J226" si="94">E207</f>
        <v>The application constructs the name of a file or other resource using input from an upstream component, but it does not restrict or incorrectly restricts the resulting name.</v>
      </c>
      <c r="F226" s="3" t="str">
        <f t="shared" si="94"/>
        <v>データ処理において、上流コンポーネントからの入力を使用してファイルやその他のリソースの名前を構築する場合を考える。この時に、結果として得られる名前を制限しない、または不適切に制限する。</v>
      </c>
      <c r="G226" s="3" t="str">
        <f t="shared" ref="G226" si="95">G207</f>
        <v>-</v>
      </c>
      <c r="H226" s="3" t="str">
        <f t="shared" si="94"/>
        <v>-</v>
      </c>
      <c r="I226" s="3" t="str">
        <f t="shared" si="94"/>
        <v>-</v>
      </c>
      <c r="J226" s="3" t="str">
        <f t="shared" si="94"/>
        <v>-</v>
      </c>
      <c r="K226" s="3" t="str">
        <f>K207</f>
        <v>-</v>
      </c>
      <c r="L226" s="12" t="str">
        <f t="shared" si="93"/>
        <v>-</v>
      </c>
      <c r="M226" s="3" t="str">
        <f t="shared" ref="M226" si="96">M207</f>
        <v>-</v>
      </c>
    </row>
    <row r="227" spans="2:13" ht="90" x14ac:dyDescent="0.45">
      <c r="B227" s="24" t="s">
        <v>618</v>
      </c>
      <c r="C227" s="3">
        <v>643</v>
      </c>
      <c r="D227" s="3" t="s">
        <v>674</v>
      </c>
      <c r="E227" s="3" t="s">
        <v>675</v>
      </c>
      <c r="F227" s="3" t="s">
        <v>676</v>
      </c>
      <c r="G227" s="3" t="s">
        <v>24</v>
      </c>
      <c r="H227" s="3" t="s">
        <v>25</v>
      </c>
      <c r="I227" s="3" t="s">
        <v>25</v>
      </c>
      <c r="J227" s="3" t="s">
        <v>25</v>
      </c>
      <c r="K227" s="3" t="s">
        <v>25</v>
      </c>
      <c r="L227" s="12" t="str">
        <f t="shared" si="93"/>
        <v>-</v>
      </c>
      <c r="M227" s="3" t="s">
        <v>25</v>
      </c>
    </row>
    <row r="228" spans="2:13" ht="90" x14ac:dyDescent="0.45">
      <c r="B228" s="24" t="s">
        <v>618</v>
      </c>
      <c r="C228" s="3">
        <v>652</v>
      </c>
      <c r="D228" s="3" t="s">
        <v>677</v>
      </c>
      <c r="E228" s="3" t="s">
        <v>678</v>
      </c>
      <c r="F228" s="3" t="s">
        <v>679</v>
      </c>
      <c r="G228" s="3" t="s">
        <v>24</v>
      </c>
      <c r="H228" s="3" t="s">
        <v>25</v>
      </c>
      <c r="I228" s="3" t="s">
        <v>25</v>
      </c>
      <c r="J228" s="3" t="s">
        <v>25</v>
      </c>
      <c r="K228" s="3" t="s">
        <v>25</v>
      </c>
      <c r="L228" s="12" t="str">
        <f t="shared" si="93"/>
        <v>-</v>
      </c>
      <c r="M228" s="3" t="s">
        <v>25</v>
      </c>
    </row>
    <row r="229" spans="2:13" ht="75" x14ac:dyDescent="0.45">
      <c r="B229" s="24" t="s">
        <v>618</v>
      </c>
      <c r="C229" s="3">
        <v>791</v>
      </c>
      <c r="D229" s="3" t="s">
        <v>680</v>
      </c>
      <c r="E229" s="3" t="s">
        <v>681</v>
      </c>
      <c r="F229" s="3" t="s">
        <v>682</v>
      </c>
      <c r="G229" s="3" t="s">
        <v>24</v>
      </c>
      <c r="H229" s="3" t="s">
        <v>658</v>
      </c>
      <c r="I229" s="3" t="s">
        <v>683</v>
      </c>
      <c r="J229" s="3" t="s">
        <v>684</v>
      </c>
      <c r="K229" s="3" t="s">
        <v>59</v>
      </c>
      <c r="L229" s="12" t="str">
        <f t="shared" si="93"/>
        <v>-</v>
      </c>
      <c r="M229" s="3" t="s">
        <v>685</v>
      </c>
    </row>
    <row r="230" spans="2:13" ht="75" x14ac:dyDescent="0.45">
      <c r="B230" s="24" t="s">
        <v>618</v>
      </c>
      <c r="C230" s="3">
        <v>795</v>
      </c>
      <c r="D230" s="3" t="s">
        <v>686</v>
      </c>
      <c r="E230" s="3" t="s">
        <v>687</v>
      </c>
      <c r="F230" s="3" t="s">
        <v>688</v>
      </c>
      <c r="G230" s="3" t="s">
        <v>24</v>
      </c>
      <c r="H230" s="3" t="s">
        <v>25</v>
      </c>
      <c r="I230" s="3" t="s">
        <v>25</v>
      </c>
      <c r="J230" s="3" t="s">
        <v>25</v>
      </c>
      <c r="K230" s="3" t="s">
        <v>25</v>
      </c>
      <c r="L230" s="12" t="str">
        <f t="shared" si="93"/>
        <v>-</v>
      </c>
      <c r="M230" s="3" t="s">
        <v>25</v>
      </c>
    </row>
    <row r="231" spans="2:13" ht="75" x14ac:dyDescent="0.45">
      <c r="B231" s="24" t="s">
        <v>618</v>
      </c>
      <c r="C231" s="3">
        <v>838</v>
      </c>
      <c r="D231" s="3" t="s">
        <v>689</v>
      </c>
      <c r="E231" s="3" t="s">
        <v>690</v>
      </c>
      <c r="F231" s="3" t="s">
        <v>691</v>
      </c>
      <c r="G231" s="3" t="s">
        <v>24</v>
      </c>
      <c r="H231" s="3" t="s">
        <v>25</v>
      </c>
      <c r="I231" s="3" t="s">
        <v>25</v>
      </c>
      <c r="J231" s="3" t="s">
        <v>25</v>
      </c>
      <c r="K231" s="3" t="s">
        <v>25</v>
      </c>
      <c r="L231" s="12" t="str">
        <f t="shared" si="93"/>
        <v>-</v>
      </c>
      <c r="M231" s="3" t="s">
        <v>25</v>
      </c>
    </row>
    <row r="232" spans="2:13" ht="105" x14ac:dyDescent="0.45">
      <c r="B232" s="24" t="s">
        <v>618</v>
      </c>
      <c r="C232" s="3">
        <v>917</v>
      </c>
      <c r="D232" s="3" t="s">
        <v>692</v>
      </c>
      <c r="E232" s="3" t="s">
        <v>693</v>
      </c>
      <c r="F232" s="3" t="s">
        <v>694</v>
      </c>
      <c r="G232" s="3" t="s">
        <v>24</v>
      </c>
      <c r="H232" s="3" t="s">
        <v>25</v>
      </c>
      <c r="I232" s="3" t="s">
        <v>25</v>
      </c>
      <c r="J232" s="3" t="s">
        <v>25</v>
      </c>
      <c r="K232" s="3" t="s">
        <v>25</v>
      </c>
      <c r="L232" s="12" t="str">
        <f t="shared" si="93"/>
        <v>-</v>
      </c>
      <c r="M232" s="3" t="s">
        <v>25</v>
      </c>
    </row>
    <row r="233" spans="2:13" ht="90" x14ac:dyDescent="0.45">
      <c r="B233" s="31" t="s">
        <v>618</v>
      </c>
      <c r="C233" s="3">
        <v>1236</v>
      </c>
      <c r="D233" s="3" t="s">
        <v>695</v>
      </c>
      <c r="E233" s="3" t="s">
        <v>696</v>
      </c>
      <c r="F233" s="3" t="s">
        <v>697</v>
      </c>
      <c r="G233" s="3" t="s">
        <v>24</v>
      </c>
      <c r="H233" s="3" t="s">
        <v>25</v>
      </c>
      <c r="I233" s="3" t="s">
        <v>25</v>
      </c>
      <c r="J233" s="3" t="s">
        <v>25</v>
      </c>
      <c r="K233" s="3" t="s">
        <v>25</v>
      </c>
      <c r="L233" s="12" t="str">
        <f t="shared" si="93"/>
        <v>-</v>
      </c>
      <c r="M233" s="3" t="s">
        <v>25</v>
      </c>
    </row>
    <row r="234" spans="2:13" ht="45" x14ac:dyDescent="0.45">
      <c r="B234" s="6" t="s">
        <v>698</v>
      </c>
      <c r="C234" s="3">
        <v>115</v>
      </c>
      <c r="D234" s="3" t="s">
        <v>699</v>
      </c>
      <c r="E234" s="3" t="s">
        <v>700</v>
      </c>
      <c r="F234" s="3" t="s">
        <v>701</v>
      </c>
      <c r="G234" s="3" t="s">
        <v>24</v>
      </c>
      <c r="H234" s="3" t="s">
        <v>25</v>
      </c>
      <c r="I234" s="3" t="s">
        <v>25</v>
      </c>
      <c r="J234" s="3" t="s">
        <v>25</v>
      </c>
      <c r="K234" s="3" t="s">
        <v>25</v>
      </c>
      <c r="L234" s="12" t="str">
        <f t="shared" si="93"/>
        <v>-</v>
      </c>
      <c r="M234" s="3" t="s">
        <v>25</v>
      </c>
    </row>
    <row r="235" spans="2:13" ht="75" x14ac:dyDescent="0.45">
      <c r="B235" s="24" t="s">
        <v>698</v>
      </c>
      <c r="C235" s="3">
        <v>179</v>
      </c>
      <c r="D235" s="3" t="str">
        <f>D203</f>
        <v>Incorrect Behavior Order: Early Validation</v>
      </c>
      <c r="E235" s="3" t="str">
        <f t="shared" ref="E235:I235" si="97">E203</f>
        <v>The software validates input before applying protection mechanisms that modify the input, which could allow an attacker to bypass the validation via dangerous inputs that only arise after the modification.</v>
      </c>
      <c r="F235" s="3" t="str">
        <f t="shared" si="97"/>
        <v>入力を正規化する保護機構を適用する前に入力を検証している。そのため、攻撃者が、正規化前には検出されないが正規化後に危険性を生じる入力を行い、検証を迂回できる可能性がある。</v>
      </c>
      <c r="G235" s="3" t="str">
        <f t="shared" ref="G235" si="98">G203</f>
        <v>-</v>
      </c>
      <c r="H235" s="3" t="str">
        <f t="shared" si="97"/>
        <v>-</v>
      </c>
      <c r="I235" s="3" t="str">
        <f t="shared" si="97"/>
        <v>-</v>
      </c>
      <c r="J235" s="3" t="s">
        <v>25</v>
      </c>
      <c r="K235" s="3" t="str">
        <f>K203</f>
        <v>-</v>
      </c>
      <c r="L235" s="12" t="str">
        <f t="shared" si="93"/>
        <v>-</v>
      </c>
      <c r="M235" s="3" t="s">
        <v>25</v>
      </c>
    </row>
    <row r="236" spans="2:13" ht="45" x14ac:dyDescent="0.45">
      <c r="B236" s="24" t="s">
        <v>698</v>
      </c>
      <c r="C236" s="3">
        <v>408</v>
      </c>
      <c r="D236" s="3" t="s">
        <v>702</v>
      </c>
      <c r="E236" s="3" t="s">
        <v>703</v>
      </c>
      <c r="F236" s="3" t="s">
        <v>704</v>
      </c>
      <c r="G236" s="3" t="s">
        <v>24</v>
      </c>
      <c r="H236" s="3" t="s">
        <v>25</v>
      </c>
      <c r="I236" s="3" t="s">
        <v>25</v>
      </c>
      <c r="J236" s="3" t="s">
        <v>25</v>
      </c>
      <c r="K236" s="3" t="s">
        <v>25</v>
      </c>
      <c r="L236" s="12" t="str">
        <f t="shared" si="93"/>
        <v>-</v>
      </c>
      <c r="M236" s="3" t="s">
        <v>25</v>
      </c>
    </row>
    <row r="237" spans="2:13" ht="120" x14ac:dyDescent="0.45">
      <c r="B237" s="24" t="s">
        <v>698</v>
      </c>
      <c r="C237" s="3">
        <v>437</v>
      </c>
      <c r="D237" s="3" t="s">
        <v>705</v>
      </c>
      <c r="E237" s="3" t="s">
        <v>706</v>
      </c>
      <c r="F237" s="3" t="s">
        <v>707</v>
      </c>
      <c r="G237" s="3" t="s">
        <v>24</v>
      </c>
      <c r="H237" s="3" t="s">
        <v>25</v>
      </c>
      <c r="I237" s="3" t="s">
        <v>25</v>
      </c>
      <c r="J237" s="3" t="s">
        <v>25</v>
      </c>
      <c r="K237" s="3" t="s">
        <v>25</v>
      </c>
      <c r="L237" s="12" t="str">
        <f t="shared" si="93"/>
        <v>-</v>
      </c>
      <c r="M237" s="3" t="s">
        <v>25</v>
      </c>
    </row>
    <row r="238" spans="2:13" ht="45" x14ac:dyDescent="0.45">
      <c r="B238" s="24" t="s">
        <v>698</v>
      </c>
      <c r="C238" s="3">
        <v>439</v>
      </c>
      <c r="D238" s="3" t="s">
        <v>708</v>
      </c>
      <c r="E238" s="3" t="s">
        <v>709</v>
      </c>
      <c r="F238" s="3" t="s">
        <v>710</v>
      </c>
      <c r="G238" s="3" t="s">
        <v>24</v>
      </c>
      <c r="H238" s="3" t="s">
        <v>25</v>
      </c>
      <c r="I238" s="3" t="s">
        <v>25</v>
      </c>
      <c r="J238" s="3" t="s">
        <v>25</v>
      </c>
      <c r="K238" s="3" t="s">
        <v>25</v>
      </c>
      <c r="L238" s="12" t="str">
        <f t="shared" si="93"/>
        <v>-</v>
      </c>
      <c r="M238" s="3" t="s">
        <v>25</v>
      </c>
    </row>
    <row r="239" spans="2:13" ht="30" x14ac:dyDescent="0.45">
      <c r="B239" s="24" t="s">
        <v>698</v>
      </c>
      <c r="C239" s="3">
        <v>440</v>
      </c>
      <c r="D239" s="3" t="s">
        <v>711</v>
      </c>
      <c r="E239" s="3" t="s">
        <v>712</v>
      </c>
      <c r="F239" s="3" t="s">
        <v>713</v>
      </c>
      <c r="G239" s="3" t="s">
        <v>24</v>
      </c>
      <c r="H239" s="3" t="s">
        <v>25</v>
      </c>
      <c r="I239" s="3" t="s">
        <v>25</v>
      </c>
      <c r="J239" s="3" t="s">
        <v>25</v>
      </c>
      <c r="K239" s="3" t="s">
        <v>25</v>
      </c>
      <c r="L239" s="12" t="str">
        <f t="shared" si="93"/>
        <v>-</v>
      </c>
      <c r="M239" s="3" t="s">
        <v>25</v>
      </c>
    </row>
    <row r="240" spans="2:13" ht="120" x14ac:dyDescent="0.45">
      <c r="B240" s="24" t="s">
        <v>698</v>
      </c>
      <c r="C240" s="3">
        <v>444</v>
      </c>
      <c r="D240" s="3" t="s">
        <v>714</v>
      </c>
      <c r="E240" s="3" t="s">
        <v>715</v>
      </c>
      <c r="F240" s="3" t="s">
        <v>716</v>
      </c>
      <c r="G240" s="3" t="s">
        <v>24</v>
      </c>
      <c r="H240" s="3" t="s">
        <v>25</v>
      </c>
      <c r="I240" s="3" t="s">
        <v>25</v>
      </c>
      <c r="J240" s="3" t="s">
        <v>25</v>
      </c>
      <c r="K240" s="3" t="s">
        <v>25</v>
      </c>
      <c r="L240" s="12" t="str">
        <f t="shared" si="93"/>
        <v>-</v>
      </c>
      <c r="M240" s="3" t="s">
        <v>25</v>
      </c>
    </row>
    <row r="241" spans="2:13" ht="105" x14ac:dyDescent="0.45">
      <c r="B241" s="24" t="s">
        <v>698</v>
      </c>
      <c r="C241" s="3">
        <v>480</v>
      </c>
      <c r="D241" s="3" t="s">
        <v>717</v>
      </c>
      <c r="E241" s="3" t="s">
        <v>718</v>
      </c>
      <c r="F241" s="3" t="s">
        <v>719</v>
      </c>
      <c r="G241" s="3" t="s">
        <v>24</v>
      </c>
      <c r="H241" s="3" t="s">
        <v>658</v>
      </c>
      <c r="I241" s="3" t="s">
        <v>720</v>
      </c>
      <c r="J241" s="3" t="s">
        <v>721</v>
      </c>
      <c r="K241" s="3" t="s">
        <v>59</v>
      </c>
      <c r="L241" s="12" t="str">
        <f t="shared" si="93"/>
        <v>-</v>
      </c>
      <c r="M241" s="3" t="s">
        <v>722</v>
      </c>
    </row>
    <row r="242" spans="2:13" ht="105" x14ac:dyDescent="0.45">
      <c r="B242" s="24" t="s">
        <v>698</v>
      </c>
      <c r="C242" s="3">
        <v>483</v>
      </c>
      <c r="D242" s="3" t="s">
        <v>723</v>
      </c>
      <c r="E242" s="3" t="s">
        <v>724</v>
      </c>
      <c r="F242" s="3" t="s">
        <v>725</v>
      </c>
      <c r="G242" s="3" t="s">
        <v>374</v>
      </c>
      <c r="H242" s="3" t="s">
        <v>658</v>
      </c>
      <c r="I242" s="3" t="s">
        <v>726</v>
      </c>
      <c r="J242" s="3" t="s">
        <v>727</v>
      </c>
      <c r="K242" s="3" t="s">
        <v>59</v>
      </c>
      <c r="L242" s="12" t="str">
        <f t="shared" si="93"/>
        <v>除外可</v>
      </c>
      <c r="M242" s="3" t="s">
        <v>722</v>
      </c>
    </row>
    <row r="243" spans="2:13" ht="90" x14ac:dyDescent="0.45">
      <c r="B243" s="24" t="s">
        <v>698</v>
      </c>
      <c r="C243" s="3">
        <v>484</v>
      </c>
      <c r="D243" s="3" t="s">
        <v>728</v>
      </c>
      <c r="E243" s="3" t="s">
        <v>729</v>
      </c>
      <c r="F243" s="3" t="s">
        <v>730</v>
      </c>
      <c r="G243" s="3" t="s">
        <v>374</v>
      </c>
      <c r="H243" s="3" t="s">
        <v>658</v>
      </c>
      <c r="I243" s="3" t="s">
        <v>731</v>
      </c>
      <c r="J243" s="3" t="s">
        <v>732</v>
      </c>
      <c r="K243" s="3" t="s">
        <v>59</v>
      </c>
      <c r="L243" s="12" t="str">
        <f t="shared" si="93"/>
        <v>除外可</v>
      </c>
      <c r="M243" s="3" t="s">
        <v>722</v>
      </c>
    </row>
    <row r="244" spans="2:13" ht="60" x14ac:dyDescent="0.45">
      <c r="B244" s="24" t="s">
        <v>698</v>
      </c>
      <c r="C244" s="3">
        <v>551</v>
      </c>
      <c r="D244" s="3" t="str">
        <f>D99</f>
        <v>Incorrect Behavior Order: Authorization Before Parsing and Canonicalization</v>
      </c>
      <c r="E244" s="3" t="str">
        <f>E99</f>
        <v>If a web server does not fully parse requested URLs before it examines them for authorization, it may be possible for an attacker to bypass authorization protection.</v>
      </c>
      <c r="F244" s="3" t="str">
        <f>F99</f>
        <v>Webサーバにおける外部からのURL入力処理において、要求されたURLを完全に解析する前に、認可している。</v>
      </c>
      <c r="G244" s="3" t="str">
        <f t="shared" ref="G244" si="99">G99</f>
        <v>-</v>
      </c>
      <c r="H244" s="3" t="str">
        <f t="shared" ref="H244:J244" si="100">H99</f>
        <v>-</v>
      </c>
      <c r="I244" s="3" t="str">
        <f t="shared" si="100"/>
        <v>-</v>
      </c>
      <c r="J244" s="3" t="str">
        <f t="shared" si="100"/>
        <v>-</v>
      </c>
      <c r="K244" s="3" t="str">
        <f>K99</f>
        <v>-</v>
      </c>
      <c r="L244" s="12" t="str">
        <f t="shared" si="93"/>
        <v>-</v>
      </c>
      <c r="M244" s="3" t="str">
        <f t="shared" ref="M244" si="101">M99</f>
        <v>-</v>
      </c>
    </row>
    <row r="245" spans="2:13" ht="45" x14ac:dyDescent="0.45">
      <c r="B245" s="24" t="s">
        <v>698</v>
      </c>
      <c r="C245" s="3">
        <v>698</v>
      </c>
      <c r="D245" s="3" t="s">
        <v>733</v>
      </c>
      <c r="E245" s="3" t="s">
        <v>734</v>
      </c>
      <c r="F245" s="3" t="s">
        <v>735</v>
      </c>
      <c r="G245" s="3" t="s">
        <v>24</v>
      </c>
      <c r="H245" s="3" t="s">
        <v>25</v>
      </c>
      <c r="I245" s="3" t="s">
        <v>25</v>
      </c>
      <c r="J245" s="3" t="s">
        <v>25</v>
      </c>
      <c r="K245" s="3" t="s">
        <v>25</v>
      </c>
      <c r="L245" s="12" t="str">
        <f t="shared" si="93"/>
        <v>-</v>
      </c>
      <c r="M245" s="3" t="s">
        <v>25</v>
      </c>
    </row>
    <row r="246" spans="2:13" ht="90" x14ac:dyDescent="0.45">
      <c r="B246" s="24" t="s">
        <v>698</v>
      </c>
      <c r="C246" s="3">
        <v>733</v>
      </c>
      <c r="D246" s="3" t="s">
        <v>736</v>
      </c>
      <c r="E246" s="3" t="s">
        <v>737</v>
      </c>
      <c r="F246" s="3" t="s">
        <v>738</v>
      </c>
      <c r="G246" s="3" t="s">
        <v>24</v>
      </c>
      <c r="H246" s="3" t="s">
        <v>658</v>
      </c>
      <c r="I246" s="3" t="s">
        <v>739</v>
      </c>
      <c r="J246" s="3" t="s">
        <v>740</v>
      </c>
      <c r="K246" s="3" t="s">
        <v>59</v>
      </c>
      <c r="L246" s="12" t="str">
        <f t="shared" si="93"/>
        <v>-</v>
      </c>
      <c r="M246" s="3" t="s">
        <v>741</v>
      </c>
    </row>
    <row r="247" spans="2:13" ht="180" x14ac:dyDescent="0.45">
      <c r="B247" s="24" t="s">
        <v>698</v>
      </c>
      <c r="C247" s="3">
        <v>783</v>
      </c>
      <c r="D247" s="3" t="s">
        <v>742</v>
      </c>
      <c r="E247" s="3" t="s">
        <v>743</v>
      </c>
      <c r="F247" s="3" t="s">
        <v>744</v>
      </c>
      <c r="G247" s="3" t="s">
        <v>24</v>
      </c>
      <c r="H247" s="3" t="s">
        <v>658</v>
      </c>
      <c r="I247" s="3" t="s">
        <v>745</v>
      </c>
      <c r="J247" s="3" t="s">
        <v>746</v>
      </c>
      <c r="K247" s="3" t="s">
        <v>59</v>
      </c>
      <c r="L247" s="12" t="str">
        <f t="shared" si="93"/>
        <v>-</v>
      </c>
      <c r="M247" s="3" t="s">
        <v>722</v>
      </c>
    </row>
    <row r="248" spans="2:13" ht="45" x14ac:dyDescent="0.45">
      <c r="B248" s="24" t="s">
        <v>698</v>
      </c>
      <c r="C248" s="3">
        <v>835</v>
      </c>
      <c r="D248" s="3" t="s">
        <v>747</v>
      </c>
      <c r="E248" s="3" t="s">
        <v>748</v>
      </c>
      <c r="F248" s="3" t="s">
        <v>749</v>
      </c>
      <c r="G248" s="3" t="s">
        <v>24</v>
      </c>
      <c r="H248" s="3" t="s">
        <v>25</v>
      </c>
      <c r="I248" s="3" t="s">
        <v>25</v>
      </c>
      <c r="J248" s="3" t="s">
        <v>25</v>
      </c>
      <c r="K248" s="3" t="s">
        <v>25</v>
      </c>
      <c r="L248" s="12" t="str">
        <f t="shared" si="93"/>
        <v>-</v>
      </c>
      <c r="M248" s="3" t="s">
        <v>25</v>
      </c>
    </row>
    <row r="249" spans="2:13" ht="60" x14ac:dyDescent="0.45">
      <c r="B249" s="24" t="s">
        <v>698</v>
      </c>
      <c r="C249" s="3">
        <v>837</v>
      </c>
      <c r="D249" s="3" t="str">
        <f>D112</f>
        <v>Improper Enforcement of a Single, Unique Action</v>
      </c>
      <c r="E249" s="3" t="str">
        <f t="shared" ref="E249:J249" si="102">E112</f>
        <v>The software requires that an actor should only be able to perform an action once, or to have only one unique action, but the software does not enforce or improperly enforces this restriction.</v>
      </c>
      <c r="F249" s="3" t="str">
        <f t="shared" si="102"/>
        <v>特定のアクションを一度しか実行できないようにすることが要求されている機能において、ソフトウェアはこの制限を強制しない。または不適切に強制している。</v>
      </c>
      <c r="G249" s="3" t="str">
        <f t="shared" ref="G249" si="103">G112</f>
        <v>-</v>
      </c>
      <c r="H249" s="3" t="str">
        <f t="shared" si="102"/>
        <v>-</v>
      </c>
      <c r="I249" s="3" t="str">
        <f t="shared" si="102"/>
        <v>-</v>
      </c>
      <c r="J249" s="3" t="str">
        <f t="shared" si="102"/>
        <v>-</v>
      </c>
      <c r="K249" s="3" t="str">
        <f>K112</f>
        <v>-</v>
      </c>
      <c r="L249" s="12" t="str">
        <f t="shared" si="93"/>
        <v>-</v>
      </c>
      <c r="M249" s="3" t="str">
        <f t="shared" ref="M249:M250" si="104">M112</f>
        <v>-</v>
      </c>
    </row>
    <row r="250" spans="2:13" ht="75" x14ac:dyDescent="0.45">
      <c r="B250" s="24" t="s">
        <v>698</v>
      </c>
      <c r="C250" s="3">
        <v>841</v>
      </c>
      <c r="D250" s="3" t="str">
        <f>D113</f>
        <v>Improper Enforcement of Behavioral Workflow</v>
      </c>
      <c r="E250" s="3" t="str">
        <f t="shared" ref="E250:J250" si="105">E113</f>
        <v>The software supports a session in which more than one behavior must be performed by an actor, but it does not properly ensure that the actor performs the behaviors in the required sequence.</v>
      </c>
      <c r="F250" s="3" t="str">
        <f t="shared" si="105"/>
        <v>アクタが複数のステップを実行する処理において、予期しない順序での操作や、手順の省略等、アクタが取り得るすべての処理が考慮されていない。</v>
      </c>
      <c r="G250" s="3" t="str">
        <f t="shared" ref="G250" si="106">G113</f>
        <v>-</v>
      </c>
      <c r="H250" s="3" t="str">
        <f t="shared" si="105"/>
        <v>-</v>
      </c>
      <c r="I250" s="3" t="str">
        <f t="shared" si="105"/>
        <v>-</v>
      </c>
      <c r="J250" s="3" t="str">
        <f t="shared" si="105"/>
        <v>-</v>
      </c>
      <c r="K250" s="3" t="str">
        <f>K113</f>
        <v>-</v>
      </c>
      <c r="L250" s="12" t="str">
        <f t="shared" si="93"/>
        <v>-</v>
      </c>
      <c r="M250" s="3" t="str">
        <f t="shared" si="104"/>
        <v>-</v>
      </c>
    </row>
    <row r="251" spans="2:13" ht="90" x14ac:dyDescent="0.45">
      <c r="B251" s="24" t="s">
        <v>698</v>
      </c>
      <c r="C251" s="3">
        <v>1025</v>
      </c>
      <c r="D251" s="3" t="s">
        <v>750</v>
      </c>
      <c r="E251" s="3" t="s">
        <v>751</v>
      </c>
      <c r="F251" s="3" t="s">
        <v>752</v>
      </c>
      <c r="G251" s="3" t="s">
        <v>24</v>
      </c>
      <c r="H251" s="3" t="s">
        <v>25</v>
      </c>
      <c r="I251" s="3" t="s">
        <v>25</v>
      </c>
      <c r="J251" s="3" t="s">
        <v>25</v>
      </c>
      <c r="K251" s="3" t="s">
        <v>25</v>
      </c>
      <c r="L251" s="12" t="str">
        <f t="shared" si="93"/>
        <v>-</v>
      </c>
      <c r="M251" s="3" t="s">
        <v>25</v>
      </c>
    </row>
    <row r="252" spans="2:13" ht="60" x14ac:dyDescent="0.45">
      <c r="B252" s="31" t="s">
        <v>698</v>
      </c>
      <c r="C252" s="3">
        <v>1037</v>
      </c>
      <c r="D252" s="3" t="s">
        <v>753</v>
      </c>
      <c r="E252" s="3" t="s">
        <v>754</v>
      </c>
      <c r="F252" s="3" t="s">
        <v>755</v>
      </c>
      <c r="G252" s="3" t="s">
        <v>24</v>
      </c>
      <c r="H252" s="3" t="s">
        <v>25</v>
      </c>
      <c r="I252" s="3" t="s">
        <v>25</v>
      </c>
      <c r="J252" s="3" t="s">
        <v>25</v>
      </c>
      <c r="K252" s="3" t="s">
        <v>25</v>
      </c>
      <c r="L252" s="12" t="str">
        <f t="shared" si="93"/>
        <v>-</v>
      </c>
      <c r="M252" s="3" t="s">
        <v>25</v>
      </c>
    </row>
    <row r="253" spans="2:13" ht="75" x14ac:dyDescent="0.45">
      <c r="B253" s="6" t="s">
        <v>756</v>
      </c>
      <c r="C253" s="3">
        <v>23</v>
      </c>
      <c r="D253" s="3" t="s">
        <v>757</v>
      </c>
      <c r="E253" s="3" t="s">
        <v>758</v>
      </c>
      <c r="F253" s="3" t="s">
        <v>759</v>
      </c>
      <c r="G253" s="3" t="s">
        <v>24</v>
      </c>
      <c r="H253" s="3" t="s">
        <v>25</v>
      </c>
      <c r="I253" s="3" t="s">
        <v>25</v>
      </c>
      <c r="J253" s="3" t="s">
        <v>25</v>
      </c>
      <c r="K253" s="3" t="s">
        <v>25</v>
      </c>
      <c r="L253" s="12" t="str">
        <f t="shared" si="93"/>
        <v>-</v>
      </c>
      <c r="M253" s="3" t="s">
        <v>25</v>
      </c>
    </row>
    <row r="254" spans="2:13" ht="90" x14ac:dyDescent="0.45">
      <c r="B254" s="24" t="s">
        <v>756</v>
      </c>
      <c r="C254" s="3">
        <v>36</v>
      </c>
      <c r="D254" s="3" t="s">
        <v>760</v>
      </c>
      <c r="E254" s="3" t="s">
        <v>761</v>
      </c>
      <c r="F254" s="3" t="s">
        <v>762</v>
      </c>
      <c r="G254" s="3" t="s">
        <v>24</v>
      </c>
      <c r="H254" s="3" t="s">
        <v>25</v>
      </c>
      <c r="I254" s="3" t="s">
        <v>25</v>
      </c>
      <c r="J254" s="3" t="s">
        <v>25</v>
      </c>
      <c r="K254" s="3" t="s">
        <v>25</v>
      </c>
      <c r="L254" s="12" t="str">
        <f t="shared" si="93"/>
        <v>-</v>
      </c>
      <c r="M254" s="3" t="s">
        <v>25</v>
      </c>
    </row>
    <row r="255" spans="2:13" ht="90" x14ac:dyDescent="0.45">
      <c r="B255" s="24" t="s">
        <v>756</v>
      </c>
      <c r="C255" s="3">
        <v>41</v>
      </c>
      <c r="D255" s="3" t="s">
        <v>763</v>
      </c>
      <c r="E255" s="3" t="s">
        <v>764</v>
      </c>
      <c r="F255" s="3" t="s">
        <v>765</v>
      </c>
      <c r="G255" s="3" t="s">
        <v>24</v>
      </c>
      <c r="H255" s="3" t="s">
        <v>25</v>
      </c>
      <c r="I255" s="3" t="s">
        <v>25</v>
      </c>
      <c r="J255" s="3" t="s">
        <v>25</v>
      </c>
      <c r="K255" s="3" t="s">
        <v>25</v>
      </c>
      <c r="L255" s="12" t="str">
        <f t="shared" si="93"/>
        <v>-</v>
      </c>
      <c r="M255" s="3" t="s">
        <v>25</v>
      </c>
    </row>
    <row r="256" spans="2:13" ht="60" x14ac:dyDescent="0.45">
      <c r="B256" s="24" t="s">
        <v>756</v>
      </c>
      <c r="C256" s="6">
        <v>59</v>
      </c>
      <c r="D256" s="6" t="s">
        <v>766</v>
      </c>
      <c r="E256" s="6" t="s">
        <v>767</v>
      </c>
      <c r="F256" s="6" t="s">
        <v>768</v>
      </c>
      <c r="G256" s="3" t="s">
        <v>24</v>
      </c>
      <c r="H256" s="3" t="s">
        <v>25</v>
      </c>
      <c r="I256" s="3" t="s">
        <v>25</v>
      </c>
      <c r="J256" s="3" t="s">
        <v>25</v>
      </c>
      <c r="K256" s="3" t="s">
        <v>25</v>
      </c>
      <c r="L256" s="12" t="str">
        <f t="shared" si="93"/>
        <v>-</v>
      </c>
      <c r="M256" s="3" t="s">
        <v>25</v>
      </c>
    </row>
    <row r="257" spans="2:13" ht="105" x14ac:dyDescent="0.45">
      <c r="B257" s="24" t="s">
        <v>756</v>
      </c>
      <c r="C257" s="3">
        <v>66</v>
      </c>
      <c r="D257" s="3" t="s">
        <v>769</v>
      </c>
      <c r="E257" s="3" t="s">
        <v>770</v>
      </c>
      <c r="F257" s="3" t="s">
        <v>771</v>
      </c>
      <c r="G257" s="3" t="s">
        <v>24</v>
      </c>
      <c r="H257" s="3" t="s">
        <v>25</v>
      </c>
      <c r="I257" s="3" t="s">
        <v>25</v>
      </c>
      <c r="J257" s="3" t="s">
        <v>25</v>
      </c>
      <c r="K257" s="3" t="s">
        <v>25</v>
      </c>
      <c r="L257" s="12" t="str">
        <f t="shared" si="93"/>
        <v>-</v>
      </c>
      <c r="M257" s="3" t="s">
        <v>25</v>
      </c>
    </row>
    <row r="258" spans="2:13" ht="60" x14ac:dyDescent="0.45">
      <c r="B258" s="24" t="s">
        <v>756</v>
      </c>
      <c r="C258" s="3">
        <v>378</v>
      </c>
      <c r="D258" s="3" t="s">
        <v>772</v>
      </c>
      <c r="E258" s="3" t="s">
        <v>773</v>
      </c>
      <c r="F258" s="3" t="s">
        <v>774</v>
      </c>
      <c r="G258" s="3" t="s">
        <v>24</v>
      </c>
      <c r="H258" s="3" t="s">
        <v>25</v>
      </c>
      <c r="I258" s="3" t="s">
        <v>25</v>
      </c>
      <c r="J258" s="3" t="s">
        <v>25</v>
      </c>
      <c r="K258" s="3" t="s">
        <v>25</v>
      </c>
      <c r="L258" s="12" t="str">
        <f t="shared" si="93"/>
        <v>-</v>
      </c>
      <c r="M258" s="3" t="s">
        <v>25</v>
      </c>
    </row>
    <row r="259" spans="2:13" ht="90" x14ac:dyDescent="0.45">
      <c r="B259" s="24" t="s">
        <v>756</v>
      </c>
      <c r="C259" s="3">
        <v>379</v>
      </c>
      <c r="D259" s="3" t="s">
        <v>775</v>
      </c>
      <c r="E259" s="3" t="s">
        <v>776</v>
      </c>
      <c r="F259" s="3" t="s">
        <v>777</v>
      </c>
      <c r="G259" s="3" t="s">
        <v>24</v>
      </c>
      <c r="H259" s="3" t="s">
        <v>342</v>
      </c>
      <c r="I259" s="3" t="s">
        <v>303</v>
      </c>
      <c r="J259" s="3" t="s">
        <v>778</v>
      </c>
      <c r="K259" s="12" t="s">
        <v>59</v>
      </c>
      <c r="L259" s="12" t="str">
        <f t="shared" si="93"/>
        <v>-</v>
      </c>
      <c r="M259" s="3" t="s">
        <v>779</v>
      </c>
    </row>
    <row r="260" spans="2:13" ht="90" x14ac:dyDescent="0.45">
      <c r="B260" s="24" t="s">
        <v>756</v>
      </c>
      <c r="C260" s="3">
        <v>426</v>
      </c>
      <c r="D260" s="3" t="s">
        <v>780</v>
      </c>
      <c r="E260" s="3" t="s">
        <v>781</v>
      </c>
      <c r="F260" s="3" t="s">
        <v>782</v>
      </c>
      <c r="G260" s="3" t="s">
        <v>24</v>
      </c>
      <c r="H260" s="3" t="s">
        <v>658</v>
      </c>
      <c r="I260" s="3" t="s">
        <v>783</v>
      </c>
      <c r="J260" s="3" t="s">
        <v>784</v>
      </c>
      <c r="K260" s="3" t="s">
        <v>59</v>
      </c>
      <c r="L260" s="12" t="str">
        <f t="shared" si="93"/>
        <v>-</v>
      </c>
      <c r="M260" s="3" t="s">
        <v>785</v>
      </c>
    </row>
    <row r="261" spans="2:13" ht="60" x14ac:dyDescent="0.45">
      <c r="B261" s="24" t="s">
        <v>756</v>
      </c>
      <c r="C261" s="3">
        <v>427</v>
      </c>
      <c r="D261" s="3" t="s">
        <v>786</v>
      </c>
      <c r="E261" s="3" t="s">
        <v>787</v>
      </c>
      <c r="F261" s="3" t="s">
        <v>788</v>
      </c>
      <c r="G261" s="3" t="s">
        <v>24</v>
      </c>
      <c r="H261" s="3" t="s">
        <v>25</v>
      </c>
      <c r="I261" s="3" t="s">
        <v>25</v>
      </c>
      <c r="J261" s="3" t="s">
        <v>25</v>
      </c>
      <c r="K261" s="3" t="s">
        <v>25</v>
      </c>
      <c r="L261" s="12" t="str">
        <f t="shared" si="93"/>
        <v>-</v>
      </c>
      <c r="M261" s="3" t="s">
        <v>25</v>
      </c>
    </row>
    <row r="262" spans="2:13" ht="60" x14ac:dyDescent="0.45">
      <c r="B262" s="31" t="s">
        <v>756</v>
      </c>
      <c r="C262" s="3">
        <v>428</v>
      </c>
      <c r="D262" s="3" t="s">
        <v>789</v>
      </c>
      <c r="E262" s="3" t="s">
        <v>790</v>
      </c>
      <c r="F262" s="3" t="s">
        <v>791</v>
      </c>
      <c r="G262" s="3" t="s">
        <v>24</v>
      </c>
      <c r="H262" s="3" t="s">
        <v>25</v>
      </c>
      <c r="I262" s="3" t="s">
        <v>25</v>
      </c>
      <c r="J262" s="3" t="s">
        <v>25</v>
      </c>
      <c r="K262" s="3" t="s">
        <v>25</v>
      </c>
      <c r="L262" s="12" t="str">
        <f t="shared" si="93"/>
        <v>-</v>
      </c>
      <c r="M262" s="3" t="s">
        <v>25</v>
      </c>
    </row>
    <row r="263" spans="2:13" x14ac:dyDescent="0.45">
      <c r="K263" s="17" t="s">
        <v>94</v>
      </c>
    </row>
    <row r="264" spans="2:13" x14ac:dyDescent="0.45">
      <c r="K264" s="17" t="s">
        <v>59</v>
      </c>
    </row>
    <row r="265" spans="2:13" x14ac:dyDescent="0.45">
      <c r="K265" s="17" t="s">
        <v>25</v>
      </c>
    </row>
  </sheetData>
  <sheetProtection algorithmName="SHA-512" hashValue="dqqzCvc7JgmX8xESu3Y3ve5GaQrQwjVc7xwFK/lsWpa6iBbnwPtvJZd4DyU3uhmLxn6+l59fOaGI3yOkv4RDlw==" saltValue="Iim9q1pne8ySyVxOdqeTTA==" spinCount="100000" sheet="1" objects="1" scenarios="1"/>
  <autoFilter ref="B10:L265" xr:uid="{00000000-0009-0000-0000-000000000000}"/>
  <mergeCells count="9">
    <mergeCell ref="B9:G9"/>
    <mergeCell ref="M30:M31"/>
    <mergeCell ref="M32:M33"/>
    <mergeCell ref="M46:M48"/>
    <mergeCell ref="K9:M9"/>
    <mergeCell ref="J46:J48"/>
    <mergeCell ref="J30:J31"/>
    <mergeCell ref="J32:J33"/>
    <mergeCell ref="H9:J9"/>
  </mergeCells>
  <phoneticPr fontId="3"/>
  <dataValidations count="1">
    <dataValidation type="list" allowBlank="1" showInputMessage="1" showErrorMessage="1" sqref="K11:K262" xr:uid="{00000000-0002-0000-0000-000000000000}">
      <formula1>$K$263:$K$265</formula1>
    </dataValidation>
  </dataValidations>
  <pageMargins left="0.70866141732283472" right="0.70866141732283472" top="0.74803149606299213" bottom="0.74803149606299213" header="0.31496062992125984" footer="0.31496062992125984"/>
  <pageSetup paperSize="8" scale="54" fitToHeight="0" orientation="landscape" r:id="rId1"/>
  <headerFooter>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M265"/>
  <sheetViews>
    <sheetView zoomScale="70" zoomScaleNormal="70" workbookViewId="0">
      <pane xSplit="6" ySplit="10" topLeftCell="I11" activePane="bottomRight" state="frozen"/>
      <selection pane="topRight" activeCell="G1" sqref="G1"/>
      <selection pane="bottomLeft" activeCell="A11" sqref="A11"/>
      <selection pane="bottomRight" activeCell="I11" sqref="I11"/>
    </sheetView>
  </sheetViews>
  <sheetFormatPr defaultColWidth="9" defaultRowHeight="15" x14ac:dyDescent="0.45"/>
  <cols>
    <col min="1" max="1" width="4" style="1" customWidth="1"/>
    <col min="2" max="2" width="21.5" style="5" customWidth="1"/>
    <col min="3" max="3" width="10" style="5" customWidth="1"/>
    <col min="4" max="4" width="31.375" style="2" customWidth="1"/>
    <col min="5" max="5" width="45.125" style="2" customWidth="1"/>
    <col min="6" max="6" width="36.25" style="2" customWidth="1"/>
    <col min="7" max="7" width="19.625" style="5" customWidth="1"/>
    <col min="8" max="8" width="21.625" style="5" customWidth="1"/>
    <col min="9" max="9" width="41" style="2" customWidth="1"/>
    <col min="10" max="10" width="33.125" style="2" customWidth="1"/>
    <col min="11" max="11" width="14.25" style="5" bestFit="1" customWidth="1"/>
    <col min="12" max="12" width="15.875" style="5" bestFit="1" customWidth="1"/>
    <col min="13" max="13" width="35.25" style="2" customWidth="1"/>
    <col min="14" max="16384" width="9" style="1"/>
  </cols>
  <sheetData>
    <row r="1" spans="2:13" ht="18.75" x14ac:dyDescent="0.45">
      <c r="B1" s="32" t="s">
        <v>792</v>
      </c>
    </row>
    <row r="2" spans="2:13" ht="18.75" x14ac:dyDescent="0.45">
      <c r="B2" s="22" t="s">
        <v>793</v>
      </c>
    </row>
    <row r="3" spans="2:13" ht="18.75" x14ac:dyDescent="0.45">
      <c r="B3" s="22" t="s">
        <v>794</v>
      </c>
    </row>
    <row r="4" spans="2:13" ht="18.75" x14ac:dyDescent="0.45">
      <c r="B4" s="4"/>
    </row>
    <row r="5" spans="2:13" ht="16.5" x14ac:dyDescent="0.45">
      <c r="B5" s="20" t="s">
        <v>795</v>
      </c>
      <c r="K5" s="19"/>
    </row>
    <row r="6" spans="2:13" ht="16.5" x14ac:dyDescent="0.45">
      <c r="B6" s="20" t="s">
        <v>4</v>
      </c>
      <c r="K6" s="19"/>
    </row>
    <row r="7" spans="2:13" ht="16.5" x14ac:dyDescent="0.45">
      <c r="B7" s="20" t="s">
        <v>796</v>
      </c>
      <c r="K7" s="19"/>
    </row>
    <row r="9" spans="2:13" x14ac:dyDescent="0.45">
      <c r="B9" s="34" t="s">
        <v>6</v>
      </c>
      <c r="C9" s="35"/>
      <c r="D9" s="35"/>
      <c r="E9" s="35"/>
      <c r="F9" s="35"/>
      <c r="G9" s="36"/>
      <c r="H9" s="47" t="s">
        <v>797</v>
      </c>
      <c r="I9" s="48"/>
      <c r="J9" s="48"/>
      <c r="K9" s="42" t="s">
        <v>798</v>
      </c>
      <c r="L9" s="43"/>
      <c r="M9" s="44"/>
    </row>
    <row r="10" spans="2:13" ht="45" x14ac:dyDescent="0.45">
      <c r="B10" s="28" t="s">
        <v>799</v>
      </c>
      <c r="C10" s="14" t="s">
        <v>10</v>
      </c>
      <c r="D10" s="14" t="s">
        <v>800</v>
      </c>
      <c r="E10" s="14" t="s">
        <v>801</v>
      </c>
      <c r="F10" s="14" t="s">
        <v>802</v>
      </c>
      <c r="G10" s="14" t="s">
        <v>803</v>
      </c>
      <c r="H10" s="15" t="s">
        <v>804</v>
      </c>
      <c r="I10" s="15" t="s">
        <v>805</v>
      </c>
      <c r="J10" s="15" t="s">
        <v>806</v>
      </c>
      <c r="K10" s="18" t="s">
        <v>807</v>
      </c>
      <c r="L10" s="18" t="s">
        <v>798</v>
      </c>
      <c r="M10" s="18" t="s">
        <v>808</v>
      </c>
    </row>
    <row r="11" spans="2:13" ht="45" x14ac:dyDescent="0.45">
      <c r="B11" s="6" t="s">
        <v>20</v>
      </c>
      <c r="C11" s="29">
        <v>288</v>
      </c>
      <c r="D11" s="12" t="s">
        <v>21</v>
      </c>
      <c r="E11" s="12" t="s">
        <v>22</v>
      </c>
      <c r="F11" s="12" t="s">
        <v>23</v>
      </c>
      <c r="G11" s="12" t="s">
        <v>24</v>
      </c>
      <c r="H11" s="12" t="s">
        <v>25</v>
      </c>
      <c r="I11" s="12" t="s">
        <v>25</v>
      </c>
      <c r="J11" s="12" t="s">
        <v>25</v>
      </c>
      <c r="K11" s="12" t="s">
        <v>25</v>
      </c>
      <c r="L11" s="12" t="str">
        <f>IF(K11="Exist match requirement","available",IF(G11="Indirect","available","-"))</f>
        <v>-</v>
      </c>
      <c r="M11" s="12" t="s">
        <v>25</v>
      </c>
    </row>
    <row r="12" spans="2:13" ht="45" x14ac:dyDescent="0.45">
      <c r="B12" s="24" t="s">
        <v>20</v>
      </c>
      <c r="C12" s="29">
        <v>290</v>
      </c>
      <c r="D12" s="12" t="s">
        <v>26</v>
      </c>
      <c r="E12" s="12" t="s">
        <v>27</v>
      </c>
      <c r="F12" s="12" t="s">
        <v>28</v>
      </c>
      <c r="G12" s="12" t="s">
        <v>24</v>
      </c>
      <c r="H12" s="12" t="s">
        <v>25</v>
      </c>
      <c r="I12" s="12" t="s">
        <v>25</v>
      </c>
      <c r="J12" s="12" t="s">
        <v>25</v>
      </c>
      <c r="K12" s="12" t="s">
        <v>25</v>
      </c>
      <c r="L12" s="12" t="str">
        <f t="shared" ref="L12:L75" si="0">IF(K12="Exist match requirement","available",IF(G12="Indirect","available","-"))</f>
        <v>-</v>
      </c>
      <c r="M12" s="12" t="s">
        <v>25</v>
      </c>
    </row>
    <row r="13" spans="2:13" ht="90" x14ac:dyDescent="0.45">
      <c r="B13" s="24" t="s">
        <v>20</v>
      </c>
      <c r="C13" s="10">
        <v>294</v>
      </c>
      <c r="D13" s="10" t="s">
        <v>29</v>
      </c>
      <c r="E13" s="10" t="s">
        <v>30</v>
      </c>
      <c r="F13" s="10" t="s">
        <v>31</v>
      </c>
      <c r="G13" s="10" t="s">
        <v>24</v>
      </c>
      <c r="H13" s="12" t="s">
        <v>25</v>
      </c>
      <c r="I13" s="12" t="s">
        <v>25</v>
      </c>
      <c r="J13" s="10" t="s">
        <v>24</v>
      </c>
      <c r="K13" s="10" t="s">
        <v>25</v>
      </c>
      <c r="L13" s="12" t="str">
        <f t="shared" si="0"/>
        <v>-</v>
      </c>
      <c r="M13" s="12" t="s">
        <v>25</v>
      </c>
    </row>
    <row r="14" spans="2:13" ht="30" x14ac:dyDescent="0.45">
      <c r="B14" s="24" t="s">
        <v>20</v>
      </c>
      <c r="C14" s="29">
        <v>295</v>
      </c>
      <c r="D14" s="12" t="s">
        <v>32</v>
      </c>
      <c r="E14" s="12" t="s">
        <v>33</v>
      </c>
      <c r="F14" s="12" t="s">
        <v>34</v>
      </c>
      <c r="G14" s="12" t="s">
        <v>24</v>
      </c>
      <c r="H14" s="12" t="s">
        <v>25</v>
      </c>
      <c r="I14" s="12" t="s">
        <v>25</v>
      </c>
      <c r="J14" s="12" t="s">
        <v>25</v>
      </c>
      <c r="K14" s="12" t="s">
        <v>25</v>
      </c>
      <c r="L14" s="12" t="str">
        <f t="shared" si="0"/>
        <v>-</v>
      </c>
      <c r="M14" s="12" t="s">
        <v>25</v>
      </c>
    </row>
    <row r="15" spans="2:13" ht="75" x14ac:dyDescent="0.45">
      <c r="B15" s="24" t="s">
        <v>20</v>
      </c>
      <c r="C15" s="29">
        <v>296</v>
      </c>
      <c r="D15" s="12" t="s">
        <v>35</v>
      </c>
      <c r="E15" s="12" t="s">
        <v>36</v>
      </c>
      <c r="F15" s="12" t="s">
        <v>37</v>
      </c>
      <c r="G15" s="12" t="s">
        <v>24</v>
      </c>
      <c r="H15" s="12" t="s">
        <v>25</v>
      </c>
      <c r="I15" s="12" t="s">
        <v>25</v>
      </c>
      <c r="J15" s="12" t="s">
        <v>25</v>
      </c>
      <c r="K15" s="12" t="s">
        <v>25</v>
      </c>
      <c r="L15" s="12" t="str">
        <f t="shared" si="0"/>
        <v>-</v>
      </c>
      <c r="M15" s="12" t="s">
        <v>25</v>
      </c>
    </row>
    <row r="16" spans="2:13" ht="60" x14ac:dyDescent="0.45">
      <c r="B16" s="24" t="s">
        <v>20</v>
      </c>
      <c r="C16" s="29">
        <v>299</v>
      </c>
      <c r="D16" s="12" t="s">
        <v>38</v>
      </c>
      <c r="E16" s="12" t="s">
        <v>39</v>
      </c>
      <c r="F16" s="12" t="s">
        <v>40</v>
      </c>
      <c r="G16" s="12" t="s">
        <v>24</v>
      </c>
      <c r="H16" s="12" t="s">
        <v>25</v>
      </c>
      <c r="I16" s="12" t="s">
        <v>25</v>
      </c>
      <c r="J16" s="12" t="s">
        <v>25</v>
      </c>
      <c r="K16" s="12" t="s">
        <v>25</v>
      </c>
      <c r="L16" s="12" t="str">
        <f t="shared" si="0"/>
        <v>-</v>
      </c>
      <c r="M16" s="12" t="s">
        <v>25</v>
      </c>
    </row>
    <row r="17" spans="2:13" ht="45" x14ac:dyDescent="0.45">
      <c r="B17" s="24" t="s">
        <v>20</v>
      </c>
      <c r="C17" s="29">
        <v>303</v>
      </c>
      <c r="D17" s="12" t="s">
        <v>41</v>
      </c>
      <c r="E17" s="12" t="s">
        <v>42</v>
      </c>
      <c r="F17" s="12" t="s">
        <v>43</v>
      </c>
      <c r="G17" s="12" t="s">
        <v>24</v>
      </c>
      <c r="H17" s="12" t="s">
        <v>25</v>
      </c>
      <c r="I17" s="12" t="s">
        <v>25</v>
      </c>
      <c r="J17" s="12" t="s">
        <v>25</v>
      </c>
      <c r="K17" s="12" t="s">
        <v>25</v>
      </c>
      <c r="L17" s="12" t="str">
        <f t="shared" si="0"/>
        <v>-</v>
      </c>
      <c r="M17" s="12" t="s">
        <v>25</v>
      </c>
    </row>
    <row r="18" spans="2:13" ht="45" x14ac:dyDescent="0.45">
      <c r="B18" s="24" t="s">
        <v>20</v>
      </c>
      <c r="C18" s="30">
        <v>304</v>
      </c>
      <c r="D18" s="3" t="s">
        <v>44</v>
      </c>
      <c r="E18" s="3" t="s">
        <v>45</v>
      </c>
      <c r="F18" s="3" t="s">
        <v>46</v>
      </c>
      <c r="G18" s="3" t="s">
        <v>24</v>
      </c>
      <c r="H18" s="12" t="s">
        <v>25</v>
      </c>
      <c r="I18" s="12" t="s">
        <v>25</v>
      </c>
      <c r="J18" s="12" t="s">
        <v>25</v>
      </c>
      <c r="K18" s="12" t="s">
        <v>25</v>
      </c>
      <c r="L18" s="12" t="str">
        <f t="shared" si="0"/>
        <v>-</v>
      </c>
      <c r="M18" s="12" t="s">
        <v>25</v>
      </c>
    </row>
    <row r="19" spans="2:13" ht="60" x14ac:dyDescent="0.45">
      <c r="B19" s="24" t="s">
        <v>20</v>
      </c>
      <c r="C19" s="30">
        <v>305</v>
      </c>
      <c r="D19" s="3" t="s">
        <v>47</v>
      </c>
      <c r="E19" s="3" t="s">
        <v>48</v>
      </c>
      <c r="F19" s="3" t="s">
        <v>49</v>
      </c>
      <c r="G19" s="3" t="s">
        <v>24</v>
      </c>
      <c r="H19" s="12" t="s">
        <v>25</v>
      </c>
      <c r="I19" s="12" t="s">
        <v>25</v>
      </c>
      <c r="J19" s="12" t="s">
        <v>25</v>
      </c>
      <c r="K19" s="12" t="s">
        <v>25</v>
      </c>
      <c r="L19" s="12" t="str">
        <f t="shared" si="0"/>
        <v>-</v>
      </c>
      <c r="M19" s="12" t="s">
        <v>25</v>
      </c>
    </row>
    <row r="20" spans="2:13" ht="60" x14ac:dyDescent="0.45">
      <c r="B20" s="24" t="s">
        <v>20</v>
      </c>
      <c r="C20" s="30">
        <v>306</v>
      </c>
      <c r="D20" s="3" t="s">
        <v>50</v>
      </c>
      <c r="E20" s="3" t="s">
        <v>51</v>
      </c>
      <c r="F20" s="3" t="s">
        <v>52</v>
      </c>
      <c r="G20" s="3" t="s">
        <v>24</v>
      </c>
      <c r="H20" s="12" t="s">
        <v>25</v>
      </c>
      <c r="I20" s="12" t="s">
        <v>25</v>
      </c>
      <c r="J20" s="12" t="s">
        <v>25</v>
      </c>
      <c r="K20" s="12" t="s">
        <v>25</v>
      </c>
      <c r="L20" s="12" t="str">
        <f t="shared" si="0"/>
        <v>-</v>
      </c>
      <c r="M20" s="12" t="s">
        <v>25</v>
      </c>
    </row>
    <row r="21" spans="2:13" ht="120" x14ac:dyDescent="0.45">
      <c r="B21" s="24" t="s">
        <v>20</v>
      </c>
      <c r="C21" s="30">
        <v>307</v>
      </c>
      <c r="D21" s="3" t="s">
        <v>53</v>
      </c>
      <c r="E21" s="3" t="s">
        <v>809</v>
      </c>
      <c r="F21" s="3" t="s">
        <v>55</v>
      </c>
      <c r="G21" s="3" t="s">
        <v>24</v>
      </c>
      <c r="H21" s="12" t="s">
        <v>56</v>
      </c>
      <c r="I21" s="12" t="s">
        <v>810</v>
      </c>
      <c r="J21" s="12" t="s">
        <v>811</v>
      </c>
      <c r="K21" s="12" t="s">
        <v>812</v>
      </c>
      <c r="L21" s="12" t="str">
        <f t="shared" si="0"/>
        <v>-</v>
      </c>
      <c r="M21" s="12" t="s">
        <v>813</v>
      </c>
    </row>
    <row r="22" spans="2:13" ht="60" x14ac:dyDescent="0.45">
      <c r="B22" s="24" t="s">
        <v>20</v>
      </c>
      <c r="C22" s="30">
        <v>308</v>
      </c>
      <c r="D22" s="3" t="s">
        <v>61</v>
      </c>
      <c r="E22" s="3" t="s">
        <v>62</v>
      </c>
      <c r="F22" s="3" t="s">
        <v>63</v>
      </c>
      <c r="G22" s="3" t="s">
        <v>24</v>
      </c>
      <c r="H22" s="12" t="s">
        <v>25</v>
      </c>
      <c r="I22" s="12" t="s">
        <v>25</v>
      </c>
      <c r="J22" s="12" t="s">
        <v>25</v>
      </c>
      <c r="K22" s="12" t="s">
        <v>25</v>
      </c>
      <c r="L22" s="12" t="str">
        <f t="shared" si="0"/>
        <v>-</v>
      </c>
      <c r="M22" s="12" t="s">
        <v>25</v>
      </c>
    </row>
    <row r="23" spans="2:13" ht="120" x14ac:dyDescent="0.45">
      <c r="B23" s="24" t="s">
        <v>20</v>
      </c>
      <c r="C23" s="30">
        <v>309</v>
      </c>
      <c r="D23" s="3" t="s">
        <v>64</v>
      </c>
      <c r="E23" s="3" t="s">
        <v>65</v>
      </c>
      <c r="F23" s="3" t="s">
        <v>66</v>
      </c>
      <c r="G23" s="3" t="s">
        <v>24</v>
      </c>
      <c r="H23" s="3" t="s">
        <v>67</v>
      </c>
      <c r="I23" s="3" t="s">
        <v>814</v>
      </c>
      <c r="J23" s="12" t="s">
        <v>815</v>
      </c>
      <c r="K23" s="12" t="s">
        <v>812</v>
      </c>
      <c r="L23" s="12" t="str">
        <f t="shared" si="0"/>
        <v>-</v>
      </c>
      <c r="M23" s="12" t="s">
        <v>816</v>
      </c>
    </row>
    <row r="24" spans="2:13" ht="30" x14ac:dyDescent="0.45">
      <c r="B24" s="24" t="s">
        <v>20</v>
      </c>
      <c r="C24" s="30">
        <v>322</v>
      </c>
      <c r="D24" s="3" t="s">
        <v>71</v>
      </c>
      <c r="E24" s="3" t="s">
        <v>72</v>
      </c>
      <c r="F24" s="3" t="s">
        <v>73</v>
      </c>
      <c r="G24" s="3" t="s">
        <v>24</v>
      </c>
      <c r="H24" s="12" t="s">
        <v>25</v>
      </c>
      <c r="I24" s="12" t="s">
        <v>25</v>
      </c>
      <c r="J24" s="12" t="s">
        <v>25</v>
      </c>
      <c r="K24" s="12" t="s">
        <v>25</v>
      </c>
      <c r="L24" s="12" t="str">
        <f t="shared" si="0"/>
        <v>-</v>
      </c>
      <c r="M24" s="12" t="s">
        <v>25</v>
      </c>
    </row>
    <row r="25" spans="2:13" ht="75" x14ac:dyDescent="0.45">
      <c r="B25" s="24" t="s">
        <v>20</v>
      </c>
      <c r="C25" s="30">
        <v>603</v>
      </c>
      <c r="D25" s="3" t="s">
        <v>74</v>
      </c>
      <c r="E25" s="3" t="s">
        <v>75</v>
      </c>
      <c r="F25" s="3" t="s">
        <v>76</v>
      </c>
      <c r="G25" s="3" t="s">
        <v>24</v>
      </c>
      <c r="H25" s="12" t="s">
        <v>25</v>
      </c>
      <c r="I25" s="12" t="s">
        <v>25</v>
      </c>
      <c r="J25" s="12" t="s">
        <v>25</v>
      </c>
      <c r="K25" s="12" t="s">
        <v>25</v>
      </c>
      <c r="L25" s="12" t="str">
        <f t="shared" si="0"/>
        <v>-</v>
      </c>
      <c r="M25" s="12" t="s">
        <v>25</v>
      </c>
    </row>
    <row r="26" spans="2:13" ht="75" x14ac:dyDescent="0.45">
      <c r="B26" s="24" t="s">
        <v>20</v>
      </c>
      <c r="C26" s="30">
        <v>645</v>
      </c>
      <c r="D26" s="3" t="s">
        <v>77</v>
      </c>
      <c r="E26" s="3" t="s">
        <v>78</v>
      </c>
      <c r="F26" s="3" t="s">
        <v>79</v>
      </c>
      <c r="G26" s="3" t="s">
        <v>24</v>
      </c>
      <c r="H26" s="12" t="s">
        <v>25</v>
      </c>
      <c r="I26" s="12" t="s">
        <v>25</v>
      </c>
      <c r="J26" s="12" t="s">
        <v>25</v>
      </c>
      <c r="K26" s="12" t="s">
        <v>25</v>
      </c>
      <c r="L26" s="12" t="str">
        <f t="shared" si="0"/>
        <v>-</v>
      </c>
      <c r="M26" s="12" t="s">
        <v>25</v>
      </c>
    </row>
    <row r="27" spans="2:13" ht="45" x14ac:dyDescent="0.45">
      <c r="B27" s="24" t="s">
        <v>20</v>
      </c>
      <c r="C27" s="30">
        <v>804</v>
      </c>
      <c r="D27" s="3" t="s">
        <v>80</v>
      </c>
      <c r="E27" s="3" t="s">
        <v>81</v>
      </c>
      <c r="F27" s="3" t="s">
        <v>82</v>
      </c>
      <c r="G27" s="3" t="s">
        <v>24</v>
      </c>
      <c r="H27" s="12" t="s">
        <v>25</v>
      </c>
      <c r="I27" s="12" t="s">
        <v>25</v>
      </c>
      <c r="J27" s="12" t="s">
        <v>25</v>
      </c>
      <c r="K27" s="12" t="s">
        <v>25</v>
      </c>
      <c r="L27" s="12" t="str">
        <f t="shared" si="0"/>
        <v>-</v>
      </c>
      <c r="M27" s="12" t="s">
        <v>25</v>
      </c>
    </row>
    <row r="28" spans="2:13" ht="60" x14ac:dyDescent="0.45">
      <c r="B28" s="24" t="s">
        <v>20</v>
      </c>
      <c r="C28" s="30">
        <v>836</v>
      </c>
      <c r="D28" s="3" t="s">
        <v>83</v>
      </c>
      <c r="E28" s="3" t="s">
        <v>84</v>
      </c>
      <c r="F28" s="3" t="s">
        <v>85</v>
      </c>
      <c r="G28" s="12" t="s">
        <v>25</v>
      </c>
      <c r="H28" s="12" t="s">
        <v>25</v>
      </c>
      <c r="I28" s="12" t="s">
        <v>25</v>
      </c>
      <c r="J28" s="12" t="s">
        <v>25</v>
      </c>
      <c r="K28" s="12" t="s">
        <v>25</v>
      </c>
      <c r="L28" s="12" t="str">
        <f t="shared" si="0"/>
        <v>-</v>
      </c>
      <c r="M28" s="12" t="s">
        <v>25</v>
      </c>
    </row>
    <row r="29" spans="2:13" ht="75" x14ac:dyDescent="0.45">
      <c r="B29" s="6" t="s">
        <v>86</v>
      </c>
      <c r="C29" s="3">
        <v>645</v>
      </c>
      <c r="D29" s="3" t="s">
        <v>77</v>
      </c>
      <c r="E29" s="3" t="s">
        <v>78</v>
      </c>
      <c r="F29" s="3" t="s">
        <v>79</v>
      </c>
      <c r="G29" s="3" t="s">
        <v>24</v>
      </c>
      <c r="H29" s="12" t="s">
        <v>25</v>
      </c>
      <c r="I29" s="12" t="s">
        <v>25</v>
      </c>
      <c r="J29" s="12" t="s">
        <v>25</v>
      </c>
      <c r="K29" s="12" t="s">
        <v>25</v>
      </c>
      <c r="L29" s="12" t="str">
        <f t="shared" si="0"/>
        <v>-</v>
      </c>
      <c r="M29" s="12" t="s">
        <v>25</v>
      </c>
    </row>
    <row r="30" spans="2:13" ht="120" x14ac:dyDescent="0.45">
      <c r="B30" s="6" t="s">
        <v>87</v>
      </c>
      <c r="C30" s="6">
        <v>256</v>
      </c>
      <c r="D30" s="6" t="s">
        <v>88</v>
      </c>
      <c r="E30" s="6" t="s">
        <v>89</v>
      </c>
      <c r="F30" s="6" t="s">
        <v>90</v>
      </c>
      <c r="G30" s="6" t="s">
        <v>24</v>
      </c>
      <c r="H30" s="3" t="s">
        <v>91</v>
      </c>
      <c r="I30" s="3" t="s">
        <v>817</v>
      </c>
      <c r="J30" s="45" t="s">
        <v>818</v>
      </c>
      <c r="K30" s="6" t="s">
        <v>819</v>
      </c>
      <c r="L30" s="12" t="str">
        <f t="shared" si="0"/>
        <v>available</v>
      </c>
      <c r="M30" s="37" t="s">
        <v>25</v>
      </c>
    </row>
    <row r="31" spans="2:13" ht="75" x14ac:dyDescent="0.45">
      <c r="B31" s="7" t="s">
        <v>87</v>
      </c>
      <c r="C31" s="11">
        <v>256</v>
      </c>
      <c r="D31" s="11" t="s">
        <v>88</v>
      </c>
      <c r="E31" s="11" t="s">
        <v>89</v>
      </c>
      <c r="F31" s="11" t="s">
        <v>90</v>
      </c>
      <c r="G31" s="11" t="s">
        <v>24</v>
      </c>
      <c r="H31" s="3" t="s">
        <v>95</v>
      </c>
      <c r="I31" s="3" t="s">
        <v>820</v>
      </c>
      <c r="J31" s="46"/>
      <c r="K31" s="6" t="s">
        <v>819</v>
      </c>
      <c r="L31" s="12" t="str">
        <f t="shared" si="0"/>
        <v>available</v>
      </c>
      <c r="M31" s="38"/>
    </row>
    <row r="32" spans="2:13" ht="180" x14ac:dyDescent="0.45">
      <c r="B32" s="24" t="s">
        <v>87</v>
      </c>
      <c r="C32" s="6">
        <v>257</v>
      </c>
      <c r="D32" s="6" t="s">
        <v>97</v>
      </c>
      <c r="E32" s="6" t="s">
        <v>98</v>
      </c>
      <c r="F32" s="6" t="s">
        <v>99</v>
      </c>
      <c r="G32" s="6" t="s">
        <v>24</v>
      </c>
      <c r="H32" s="3" t="s">
        <v>91</v>
      </c>
      <c r="I32" s="3" t="s">
        <v>817</v>
      </c>
      <c r="J32" s="45" t="s">
        <v>821</v>
      </c>
      <c r="K32" s="6" t="s">
        <v>819</v>
      </c>
      <c r="L32" s="12" t="str">
        <f t="shared" si="0"/>
        <v>available</v>
      </c>
      <c r="M32" s="37" t="s">
        <v>25</v>
      </c>
    </row>
    <row r="33" spans="2:13" ht="180" x14ac:dyDescent="0.45">
      <c r="B33" s="24" t="s">
        <v>87</v>
      </c>
      <c r="C33" s="11">
        <v>257</v>
      </c>
      <c r="D33" s="11" t="s">
        <v>97</v>
      </c>
      <c r="E33" s="11" t="s">
        <v>101</v>
      </c>
      <c r="F33" s="11" t="s">
        <v>99</v>
      </c>
      <c r="G33" s="11" t="s">
        <v>24</v>
      </c>
      <c r="H33" s="3" t="s">
        <v>95</v>
      </c>
      <c r="I33" s="3" t="str">
        <f>I31</f>
        <v>Follow the coding rules.
The rules is similer to following requirement in CERT-C.
MSC18-C. Be careful while handling sensitive data, such as passwords, in program code</v>
      </c>
      <c r="J33" s="46"/>
      <c r="K33" s="6" t="s">
        <v>819</v>
      </c>
      <c r="L33" s="12" t="str">
        <f t="shared" si="0"/>
        <v>available</v>
      </c>
      <c r="M33" s="38"/>
    </row>
    <row r="34" spans="2:13" ht="75" x14ac:dyDescent="0.45">
      <c r="B34" s="24" t="s">
        <v>87</v>
      </c>
      <c r="C34" s="30">
        <v>260</v>
      </c>
      <c r="D34" s="3" t="s">
        <v>102</v>
      </c>
      <c r="E34" s="3" t="s">
        <v>103</v>
      </c>
      <c r="F34" s="3" t="s">
        <v>104</v>
      </c>
      <c r="G34" s="3" t="s">
        <v>24</v>
      </c>
      <c r="H34" s="3" t="s">
        <v>105</v>
      </c>
      <c r="I34" s="3" t="s">
        <v>822</v>
      </c>
      <c r="J34" s="3" t="s">
        <v>823</v>
      </c>
      <c r="K34" s="3" t="s">
        <v>819</v>
      </c>
      <c r="L34" s="12" t="str">
        <f t="shared" si="0"/>
        <v>available</v>
      </c>
      <c r="M34" s="12" t="s">
        <v>25</v>
      </c>
    </row>
    <row r="35" spans="2:13" ht="120" x14ac:dyDescent="0.45">
      <c r="B35" s="24" t="s">
        <v>87</v>
      </c>
      <c r="C35" s="6">
        <v>261</v>
      </c>
      <c r="D35" s="6" t="s">
        <v>109</v>
      </c>
      <c r="E35" s="6" t="s">
        <v>110</v>
      </c>
      <c r="F35" s="6" t="s">
        <v>111</v>
      </c>
      <c r="G35" s="6" t="s">
        <v>24</v>
      </c>
      <c r="H35" s="3" t="s">
        <v>91</v>
      </c>
      <c r="I35" s="3" t="s">
        <v>817</v>
      </c>
      <c r="J35" s="23" t="s">
        <v>818</v>
      </c>
      <c r="K35" s="3" t="s">
        <v>819</v>
      </c>
      <c r="L35" s="12" t="str">
        <f t="shared" si="0"/>
        <v>available</v>
      </c>
      <c r="M35" s="12" t="s">
        <v>25</v>
      </c>
    </row>
    <row r="36" spans="2:13" ht="45" x14ac:dyDescent="0.45">
      <c r="B36" s="24" t="s">
        <v>87</v>
      </c>
      <c r="C36" s="30">
        <v>262</v>
      </c>
      <c r="D36" s="3" t="s">
        <v>112</v>
      </c>
      <c r="E36" s="3" t="s">
        <v>113</v>
      </c>
      <c r="F36" s="3" t="s">
        <v>114</v>
      </c>
      <c r="G36" s="3" t="s">
        <v>24</v>
      </c>
      <c r="H36" s="3" t="s">
        <v>25</v>
      </c>
      <c r="I36" s="3" t="s">
        <v>25</v>
      </c>
      <c r="J36" s="3" t="s">
        <v>25</v>
      </c>
      <c r="K36" s="3" t="s">
        <v>25</v>
      </c>
      <c r="L36" s="12" t="str">
        <f t="shared" si="0"/>
        <v>-</v>
      </c>
      <c r="M36" s="12" t="s">
        <v>25</v>
      </c>
    </row>
    <row r="37" spans="2:13" ht="45" x14ac:dyDescent="0.45">
      <c r="B37" s="24" t="s">
        <v>87</v>
      </c>
      <c r="C37" s="30">
        <v>263</v>
      </c>
      <c r="D37" s="3" t="s">
        <v>115</v>
      </c>
      <c r="E37" s="3" t="s">
        <v>116</v>
      </c>
      <c r="F37" s="3" t="s">
        <v>117</v>
      </c>
      <c r="G37" s="3" t="s">
        <v>24</v>
      </c>
      <c r="H37" s="3" t="s">
        <v>25</v>
      </c>
      <c r="I37" s="3" t="s">
        <v>25</v>
      </c>
      <c r="J37" s="3" t="s">
        <v>25</v>
      </c>
      <c r="K37" s="3" t="s">
        <v>25</v>
      </c>
      <c r="L37" s="12" t="str">
        <f t="shared" si="0"/>
        <v>-</v>
      </c>
      <c r="M37" s="12" t="s">
        <v>25</v>
      </c>
    </row>
    <row r="38" spans="2:13" ht="75" x14ac:dyDescent="0.45">
      <c r="B38" s="24" t="s">
        <v>87</v>
      </c>
      <c r="C38" s="30">
        <v>324</v>
      </c>
      <c r="D38" s="3" t="s">
        <v>118</v>
      </c>
      <c r="E38" s="3" t="s">
        <v>119</v>
      </c>
      <c r="F38" s="3" t="s">
        <v>120</v>
      </c>
      <c r="G38" s="3" t="s">
        <v>24</v>
      </c>
      <c r="H38" s="3" t="s">
        <v>25</v>
      </c>
      <c r="I38" s="3" t="s">
        <v>25</v>
      </c>
      <c r="J38" s="3" t="s">
        <v>25</v>
      </c>
      <c r="K38" s="3" t="s">
        <v>25</v>
      </c>
      <c r="L38" s="12" t="str">
        <f t="shared" si="0"/>
        <v>-</v>
      </c>
      <c r="M38" s="12" t="s">
        <v>25</v>
      </c>
    </row>
    <row r="39" spans="2:13" ht="135" x14ac:dyDescent="0.45">
      <c r="B39" s="24" t="s">
        <v>87</v>
      </c>
      <c r="C39" s="6">
        <v>521</v>
      </c>
      <c r="D39" s="6" t="s">
        <v>121</v>
      </c>
      <c r="E39" s="6" t="s">
        <v>122</v>
      </c>
      <c r="F39" s="6" t="s">
        <v>123</v>
      </c>
      <c r="G39" s="3" t="s">
        <v>24</v>
      </c>
      <c r="H39" s="3" t="s">
        <v>67</v>
      </c>
      <c r="I39" s="3" t="s">
        <v>824</v>
      </c>
      <c r="J39" s="12" t="s">
        <v>825</v>
      </c>
      <c r="K39" s="12" t="s">
        <v>819</v>
      </c>
      <c r="L39" s="12" t="str">
        <f t="shared" si="0"/>
        <v>available</v>
      </c>
      <c r="M39" s="12" t="s">
        <v>25</v>
      </c>
    </row>
    <row r="40" spans="2:13" ht="60" x14ac:dyDescent="0.45">
      <c r="B40" s="24"/>
      <c r="C40" s="7">
        <v>521</v>
      </c>
      <c r="D40" s="7" t="s">
        <v>121</v>
      </c>
      <c r="E40" s="7" t="s">
        <v>122</v>
      </c>
      <c r="F40" s="7" t="s">
        <v>123</v>
      </c>
      <c r="G40" s="3" t="s">
        <v>24</v>
      </c>
      <c r="H40" s="3" t="s">
        <v>126</v>
      </c>
      <c r="I40" s="3" t="s">
        <v>826</v>
      </c>
      <c r="J40" s="12" t="s">
        <v>827</v>
      </c>
      <c r="K40" s="12" t="s">
        <v>819</v>
      </c>
      <c r="L40" s="12" t="str">
        <f t="shared" si="0"/>
        <v>available</v>
      </c>
      <c r="M40" s="12" t="s">
        <v>25</v>
      </c>
    </row>
    <row r="41" spans="2:13" ht="120" x14ac:dyDescent="0.45">
      <c r="B41" s="24"/>
      <c r="C41" s="11">
        <v>521</v>
      </c>
      <c r="D41" s="11" t="s">
        <v>121</v>
      </c>
      <c r="E41" s="11" t="s">
        <v>122</v>
      </c>
      <c r="F41" s="11" t="s">
        <v>123</v>
      </c>
      <c r="G41" s="3" t="s">
        <v>24</v>
      </c>
      <c r="H41" s="3" t="s">
        <v>129</v>
      </c>
      <c r="I41" s="3" t="s">
        <v>828</v>
      </c>
      <c r="J41" s="12" t="s">
        <v>829</v>
      </c>
      <c r="K41" s="12" t="s">
        <v>819</v>
      </c>
      <c r="L41" s="12" t="str">
        <f t="shared" si="0"/>
        <v>available</v>
      </c>
      <c r="M41" s="12" t="s">
        <v>25</v>
      </c>
    </row>
    <row r="42" spans="2:13" ht="45" x14ac:dyDescent="0.45">
      <c r="B42" s="24" t="s">
        <v>87</v>
      </c>
      <c r="C42" s="30">
        <v>523</v>
      </c>
      <c r="D42" s="3" t="s">
        <v>132</v>
      </c>
      <c r="E42" s="3" t="s">
        <v>133</v>
      </c>
      <c r="F42" s="3" t="s">
        <v>134</v>
      </c>
      <c r="G42" s="3" t="s">
        <v>24</v>
      </c>
      <c r="H42" s="3" t="s">
        <v>25</v>
      </c>
      <c r="I42" s="3" t="s">
        <v>25</v>
      </c>
      <c r="J42" s="3" t="s">
        <v>25</v>
      </c>
      <c r="K42" s="3" t="s">
        <v>25</v>
      </c>
      <c r="L42" s="12" t="str">
        <f t="shared" si="0"/>
        <v>-</v>
      </c>
      <c r="M42" s="12" t="s">
        <v>25</v>
      </c>
    </row>
    <row r="43" spans="2:13" ht="45" x14ac:dyDescent="0.45">
      <c r="B43" s="24" t="s">
        <v>87</v>
      </c>
      <c r="C43" s="30">
        <v>549</v>
      </c>
      <c r="D43" s="3" t="s">
        <v>135</v>
      </c>
      <c r="E43" s="3" t="s">
        <v>136</v>
      </c>
      <c r="F43" s="3" t="s">
        <v>137</v>
      </c>
      <c r="G43" s="3" t="s">
        <v>24</v>
      </c>
      <c r="H43" s="3" t="s">
        <v>25</v>
      </c>
      <c r="I43" s="3" t="s">
        <v>25</v>
      </c>
      <c r="J43" s="3" t="s">
        <v>25</v>
      </c>
      <c r="K43" s="3" t="s">
        <v>25</v>
      </c>
      <c r="L43" s="12" t="str">
        <f t="shared" si="0"/>
        <v>-</v>
      </c>
      <c r="M43" s="12" t="s">
        <v>25</v>
      </c>
    </row>
    <row r="44" spans="2:13" ht="60" x14ac:dyDescent="0.45">
      <c r="B44" s="24" t="s">
        <v>87</v>
      </c>
      <c r="C44" s="30">
        <v>620</v>
      </c>
      <c r="D44" s="3" t="s">
        <v>138</v>
      </c>
      <c r="E44" s="3" t="s">
        <v>139</v>
      </c>
      <c r="F44" s="3" t="s">
        <v>140</v>
      </c>
      <c r="G44" s="3" t="s">
        <v>24</v>
      </c>
      <c r="H44" s="3" t="s">
        <v>25</v>
      </c>
      <c r="I44" s="3" t="s">
        <v>25</v>
      </c>
      <c r="J44" s="3" t="s">
        <v>25</v>
      </c>
      <c r="K44" s="3" t="s">
        <v>25</v>
      </c>
      <c r="L44" s="12" t="str">
        <f t="shared" si="0"/>
        <v>-</v>
      </c>
      <c r="M44" s="12" t="s">
        <v>25</v>
      </c>
    </row>
    <row r="45" spans="2:13" ht="60" x14ac:dyDescent="0.45">
      <c r="B45" s="24" t="s">
        <v>87</v>
      </c>
      <c r="C45" s="30">
        <v>640</v>
      </c>
      <c r="D45" s="3" t="s">
        <v>141</v>
      </c>
      <c r="E45" s="3" t="s">
        <v>142</v>
      </c>
      <c r="F45" s="3" t="s">
        <v>143</v>
      </c>
      <c r="G45" s="3" t="s">
        <v>24</v>
      </c>
      <c r="H45" s="3" t="s">
        <v>25</v>
      </c>
      <c r="I45" s="3" t="s">
        <v>25</v>
      </c>
      <c r="J45" s="3" t="s">
        <v>25</v>
      </c>
      <c r="K45" s="3" t="s">
        <v>25</v>
      </c>
      <c r="L45" s="12" t="str">
        <f t="shared" si="0"/>
        <v>-</v>
      </c>
      <c r="M45" s="12" t="s">
        <v>25</v>
      </c>
    </row>
    <row r="46" spans="2:13" ht="75" x14ac:dyDescent="0.45">
      <c r="B46" s="24" t="s">
        <v>87</v>
      </c>
      <c r="C46" s="6">
        <v>798</v>
      </c>
      <c r="D46" s="6" t="s">
        <v>144</v>
      </c>
      <c r="E46" s="6" t="s">
        <v>145</v>
      </c>
      <c r="F46" s="6" t="s">
        <v>146</v>
      </c>
      <c r="G46" s="6" t="s">
        <v>24</v>
      </c>
      <c r="H46" s="3" t="s">
        <v>105</v>
      </c>
      <c r="I46" s="3" t="s">
        <v>822</v>
      </c>
      <c r="J46" s="39" t="s">
        <v>830</v>
      </c>
      <c r="K46" s="6" t="s">
        <v>819</v>
      </c>
      <c r="L46" s="12" t="str">
        <f t="shared" si="0"/>
        <v>available</v>
      </c>
      <c r="M46" s="39" t="s">
        <v>25</v>
      </c>
    </row>
    <row r="47" spans="2:13" ht="120" x14ac:dyDescent="0.45">
      <c r="B47" s="24" t="s">
        <v>87</v>
      </c>
      <c r="C47" s="7">
        <v>798</v>
      </c>
      <c r="D47" s="7" t="s">
        <v>144</v>
      </c>
      <c r="E47" s="7" t="s">
        <v>148</v>
      </c>
      <c r="F47" s="7" t="s">
        <v>149</v>
      </c>
      <c r="G47" s="7" t="s">
        <v>24</v>
      </c>
      <c r="H47" s="3" t="s">
        <v>91</v>
      </c>
      <c r="I47" s="3" t="s">
        <v>817</v>
      </c>
      <c r="J47" s="40"/>
      <c r="K47" s="6" t="s">
        <v>812</v>
      </c>
      <c r="L47" s="12" t="str">
        <f t="shared" si="0"/>
        <v>-</v>
      </c>
      <c r="M47" s="40"/>
    </row>
    <row r="48" spans="2:13" ht="75" x14ac:dyDescent="0.45">
      <c r="B48" s="24" t="s">
        <v>87</v>
      </c>
      <c r="C48" s="11">
        <v>798</v>
      </c>
      <c r="D48" s="11" t="s">
        <v>144</v>
      </c>
      <c r="E48" s="11" t="s">
        <v>148</v>
      </c>
      <c r="F48" s="11" t="s">
        <v>149</v>
      </c>
      <c r="G48" s="11" t="s">
        <v>24</v>
      </c>
      <c r="H48" s="3" t="s">
        <v>95</v>
      </c>
      <c r="I48" s="3" t="str">
        <f>I31</f>
        <v>Follow the coding rules.
The rules is similer to following requirement in CERT-C.
MSC18-C. Be careful while handling sensitive data, such as passwords, in program code</v>
      </c>
      <c r="J48" s="41"/>
      <c r="K48" s="6" t="s">
        <v>812</v>
      </c>
      <c r="L48" s="12" t="str">
        <f t="shared" si="0"/>
        <v>-</v>
      </c>
      <c r="M48" s="41"/>
    </row>
    <row r="49" spans="2:13" ht="150" x14ac:dyDescent="0.45">
      <c r="B49" s="24" t="s">
        <v>87</v>
      </c>
      <c r="C49" s="30">
        <v>916</v>
      </c>
      <c r="D49" s="3" t="s">
        <v>150</v>
      </c>
      <c r="E49" s="3" t="s">
        <v>831</v>
      </c>
      <c r="F49" s="3" t="s">
        <v>152</v>
      </c>
      <c r="G49" s="3" t="s">
        <v>24</v>
      </c>
      <c r="H49" s="3" t="s">
        <v>153</v>
      </c>
      <c r="I49" s="3" t="s">
        <v>832</v>
      </c>
      <c r="J49" s="3" t="s">
        <v>833</v>
      </c>
      <c r="K49" s="3" t="s">
        <v>819</v>
      </c>
      <c r="L49" s="12" t="str">
        <f t="shared" si="0"/>
        <v>available</v>
      </c>
      <c r="M49" s="12" t="s">
        <v>25</v>
      </c>
    </row>
    <row r="50" spans="2:13" ht="60" x14ac:dyDescent="0.45">
      <c r="B50" s="6" t="s">
        <v>156</v>
      </c>
      <c r="C50" s="6">
        <v>321</v>
      </c>
      <c r="D50" s="6" t="s">
        <v>157</v>
      </c>
      <c r="E50" s="6" t="s">
        <v>158</v>
      </c>
      <c r="F50" s="6" t="s">
        <v>159</v>
      </c>
      <c r="G50" s="3" t="s">
        <v>24</v>
      </c>
      <c r="H50" s="3" t="s">
        <v>105</v>
      </c>
      <c r="I50" s="3" t="s">
        <v>822</v>
      </c>
      <c r="J50" s="3" t="s">
        <v>834</v>
      </c>
      <c r="K50" s="3" t="s">
        <v>819</v>
      </c>
      <c r="L50" s="12" t="str">
        <f t="shared" si="0"/>
        <v>available</v>
      </c>
      <c r="M50" s="12" t="s">
        <v>25</v>
      </c>
    </row>
    <row r="51" spans="2:13" ht="75" x14ac:dyDescent="0.45">
      <c r="B51" s="16"/>
      <c r="C51" s="11">
        <v>321</v>
      </c>
      <c r="D51" s="11" t="s">
        <v>157</v>
      </c>
      <c r="E51" s="11" t="s">
        <v>158</v>
      </c>
      <c r="F51" s="11" t="s">
        <v>159</v>
      </c>
      <c r="G51" s="3" t="s">
        <v>24</v>
      </c>
      <c r="H51" s="13" t="s">
        <v>95</v>
      </c>
      <c r="I51" s="13" t="str">
        <f>I31</f>
        <v>Follow the coding rules.
The rules is similer to following requirement in CERT-C.
MSC18-C. Be careful while handling sensitive data, such as passwords, in program code</v>
      </c>
      <c r="J51" s="3" t="s">
        <v>835</v>
      </c>
      <c r="K51" s="3" t="s">
        <v>819</v>
      </c>
      <c r="L51" s="12" t="str">
        <f t="shared" si="0"/>
        <v>available</v>
      </c>
      <c r="M51" s="12" t="s">
        <v>25</v>
      </c>
    </row>
    <row r="52" spans="2:13" ht="30" x14ac:dyDescent="0.45">
      <c r="B52" s="24" t="s">
        <v>156</v>
      </c>
      <c r="C52" s="30">
        <v>322</v>
      </c>
      <c r="D52" s="3" t="str">
        <f t="shared" ref="D52:K52" si="1">D24</f>
        <v>Key Exchange without Entity Authentication</v>
      </c>
      <c r="E52" s="3" t="str">
        <f t="shared" si="1"/>
        <v>The software performs a key exchange with an actor without verifying the identity of that actor.</v>
      </c>
      <c r="F52" s="3" t="str">
        <f t="shared" si="1"/>
        <v>相手を確認せずに鍵の交換を行う。</v>
      </c>
      <c r="G52" s="3" t="str">
        <f t="shared" si="1"/>
        <v>-</v>
      </c>
      <c r="H52" s="3" t="str">
        <f t="shared" si="1"/>
        <v>-</v>
      </c>
      <c r="I52" s="3" t="str">
        <f t="shared" si="1"/>
        <v>-</v>
      </c>
      <c r="J52" s="3" t="str">
        <f t="shared" si="1"/>
        <v>-</v>
      </c>
      <c r="K52" s="3" t="str">
        <f t="shared" si="1"/>
        <v>-</v>
      </c>
      <c r="L52" s="12" t="str">
        <f t="shared" si="0"/>
        <v>-</v>
      </c>
      <c r="M52" s="3" t="str">
        <f t="shared" ref="M52" si="2">M24</f>
        <v>-</v>
      </c>
    </row>
    <row r="53" spans="2:13" ht="30" x14ac:dyDescent="0.45">
      <c r="B53" s="24" t="s">
        <v>156</v>
      </c>
      <c r="C53" s="30">
        <v>323</v>
      </c>
      <c r="D53" s="3" t="s">
        <v>162</v>
      </c>
      <c r="E53" s="3" t="s">
        <v>163</v>
      </c>
      <c r="F53" s="3" t="s">
        <v>164</v>
      </c>
      <c r="G53" s="3" t="s">
        <v>24</v>
      </c>
      <c r="H53" s="3" t="str">
        <f>H25</f>
        <v>-</v>
      </c>
      <c r="I53" s="3" t="str">
        <f>I25</f>
        <v>-</v>
      </c>
      <c r="J53" s="3" t="str">
        <f>J25</f>
        <v>-</v>
      </c>
      <c r="K53" s="3" t="str">
        <f>K25</f>
        <v>-</v>
      </c>
      <c r="L53" s="12" t="str">
        <f t="shared" si="0"/>
        <v>-</v>
      </c>
      <c r="M53" s="3" t="str">
        <f>M25</f>
        <v>-</v>
      </c>
    </row>
    <row r="54" spans="2:13" ht="75" x14ac:dyDescent="0.45">
      <c r="B54" s="24" t="s">
        <v>156</v>
      </c>
      <c r="C54" s="30">
        <v>324</v>
      </c>
      <c r="D54" s="3" t="str">
        <f>D38</f>
        <v>Use of a Key Past its Expiration Date</v>
      </c>
      <c r="E54" s="3" t="str">
        <f t="shared" ref="E54:J54" si="3">E38</f>
        <v>The product uses a cryptographic key or password past its expiration date, which diminishes its safety significantly by increasing the timing window for cracking attacks against that key.</v>
      </c>
      <c r="F54" s="3" t="str">
        <f t="shared" si="3"/>
        <v>有効期限を過ぎた暗号鍵やパスワードを使用している。</v>
      </c>
      <c r="G54" s="3" t="str">
        <f t="shared" si="3"/>
        <v>-</v>
      </c>
      <c r="H54" s="3" t="str">
        <f t="shared" si="3"/>
        <v>-</v>
      </c>
      <c r="I54" s="3" t="str">
        <f t="shared" si="3"/>
        <v>-</v>
      </c>
      <c r="J54" s="3" t="str">
        <f t="shared" si="3"/>
        <v>-</v>
      </c>
      <c r="K54" s="3" t="str">
        <f>K38</f>
        <v>-</v>
      </c>
      <c r="L54" s="12" t="str">
        <f t="shared" si="0"/>
        <v>-</v>
      </c>
      <c r="M54" s="3" t="str">
        <f t="shared" ref="M54" si="4">M38</f>
        <v>-</v>
      </c>
    </row>
    <row r="55" spans="2:13" ht="45" x14ac:dyDescent="0.45">
      <c r="B55" s="6" t="s">
        <v>165</v>
      </c>
      <c r="C55" s="30">
        <v>201</v>
      </c>
      <c r="D55" s="3" t="s">
        <v>166</v>
      </c>
      <c r="E55" s="3" t="s">
        <v>167</v>
      </c>
      <c r="F55" s="3" t="s">
        <v>168</v>
      </c>
      <c r="G55" s="3" t="s">
        <v>24</v>
      </c>
      <c r="H55" s="3" t="s">
        <v>25</v>
      </c>
      <c r="I55" s="3" t="s">
        <v>25</v>
      </c>
      <c r="J55" s="3" t="s">
        <v>25</v>
      </c>
      <c r="K55" s="3" t="s">
        <v>25</v>
      </c>
      <c r="L55" s="12" t="str">
        <f t="shared" si="0"/>
        <v>-</v>
      </c>
      <c r="M55" s="12" t="s">
        <v>25</v>
      </c>
    </row>
    <row r="56" spans="2:13" ht="60" x14ac:dyDescent="0.45">
      <c r="B56" s="24" t="s">
        <v>165</v>
      </c>
      <c r="C56" s="30">
        <v>204</v>
      </c>
      <c r="D56" s="3" t="s">
        <v>169</v>
      </c>
      <c r="E56" s="3" t="s">
        <v>170</v>
      </c>
      <c r="F56" s="3" t="s">
        <v>171</v>
      </c>
      <c r="G56" s="3" t="s">
        <v>24</v>
      </c>
      <c r="H56" s="3" t="s">
        <v>25</v>
      </c>
      <c r="I56" s="3" t="s">
        <v>25</v>
      </c>
      <c r="J56" s="3" t="s">
        <v>25</v>
      </c>
      <c r="K56" s="3" t="s">
        <v>25</v>
      </c>
      <c r="L56" s="12" t="str">
        <f t="shared" si="0"/>
        <v>-</v>
      </c>
      <c r="M56" s="12" t="s">
        <v>25</v>
      </c>
    </row>
    <row r="57" spans="2:13" ht="90" x14ac:dyDescent="0.45">
      <c r="B57" s="24" t="s">
        <v>165</v>
      </c>
      <c r="C57" s="30">
        <v>205</v>
      </c>
      <c r="D57" s="3" t="s">
        <v>172</v>
      </c>
      <c r="E57" s="3" t="s">
        <v>173</v>
      </c>
      <c r="F57" s="3" t="s">
        <v>174</v>
      </c>
      <c r="G57" s="3" t="s">
        <v>24</v>
      </c>
      <c r="H57" s="3" t="s">
        <v>25</v>
      </c>
      <c r="I57" s="3" t="s">
        <v>25</v>
      </c>
      <c r="J57" s="3" t="s">
        <v>25</v>
      </c>
      <c r="K57" s="3" t="s">
        <v>25</v>
      </c>
      <c r="L57" s="12" t="str">
        <f t="shared" si="0"/>
        <v>-</v>
      </c>
      <c r="M57" s="12" t="s">
        <v>25</v>
      </c>
    </row>
    <row r="58" spans="2:13" ht="90" x14ac:dyDescent="0.45">
      <c r="B58" s="24" t="s">
        <v>165</v>
      </c>
      <c r="C58" s="30">
        <v>208</v>
      </c>
      <c r="D58" s="3" t="s">
        <v>175</v>
      </c>
      <c r="E58" s="3" t="s">
        <v>176</v>
      </c>
      <c r="F58" s="3" t="s">
        <v>177</v>
      </c>
      <c r="G58" s="3" t="s">
        <v>24</v>
      </c>
      <c r="H58" s="3" t="s">
        <v>25</v>
      </c>
      <c r="I58" s="3" t="s">
        <v>25</v>
      </c>
      <c r="J58" s="3" t="s">
        <v>25</v>
      </c>
      <c r="K58" s="3" t="s">
        <v>25</v>
      </c>
      <c r="L58" s="12" t="str">
        <f t="shared" si="0"/>
        <v>-</v>
      </c>
      <c r="M58" s="12" t="s">
        <v>25</v>
      </c>
    </row>
    <row r="59" spans="2:13" ht="45" x14ac:dyDescent="0.45">
      <c r="B59" s="24" t="s">
        <v>165</v>
      </c>
      <c r="C59" s="30">
        <v>209</v>
      </c>
      <c r="D59" s="3" t="s">
        <v>178</v>
      </c>
      <c r="E59" s="3" t="s">
        <v>179</v>
      </c>
      <c r="F59" s="3" t="s">
        <v>180</v>
      </c>
      <c r="G59" s="3" t="s">
        <v>24</v>
      </c>
      <c r="H59" s="3" t="s">
        <v>25</v>
      </c>
      <c r="I59" s="3" t="s">
        <v>25</v>
      </c>
      <c r="J59" s="3" t="s">
        <v>25</v>
      </c>
      <c r="K59" s="3" t="s">
        <v>25</v>
      </c>
      <c r="L59" s="12" t="str">
        <f t="shared" si="0"/>
        <v>-</v>
      </c>
      <c r="M59" s="12" t="s">
        <v>25</v>
      </c>
    </row>
    <row r="60" spans="2:13" ht="75" x14ac:dyDescent="0.45">
      <c r="B60" s="24" t="s">
        <v>165</v>
      </c>
      <c r="C60" s="30">
        <v>212</v>
      </c>
      <c r="D60" s="3" t="s">
        <v>181</v>
      </c>
      <c r="E60" s="3" t="s">
        <v>182</v>
      </c>
      <c r="F60" s="3" t="s">
        <v>183</v>
      </c>
      <c r="G60" s="3" t="s">
        <v>24</v>
      </c>
      <c r="H60" s="3" t="s">
        <v>25</v>
      </c>
      <c r="I60" s="3" t="s">
        <v>25</v>
      </c>
      <c r="J60" s="3" t="s">
        <v>25</v>
      </c>
      <c r="K60" s="3" t="s">
        <v>25</v>
      </c>
      <c r="L60" s="12" t="str">
        <f t="shared" si="0"/>
        <v>-</v>
      </c>
      <c r="M60" s="12" t="s">
        <v>25</v>
      </c>
    </row>
    <row r="61" spans="2:13" ht="120" x14ac:dyDescent="0.45">
      <c r="B61" s="24" t="s">
        <v>165</v>
      </c>
      <c r="C61" s="30">
        <v>213</v>
      </c>
      <c r="D61" s="3" t="s">
        <v>184</v>
      </c>
      <c r="E61" s="3" t="s">
        <v>185</v>
      </c>
      <c r="F61" s="13" t="s">
        <v>186</v>
      </c>
      <c r="G61" s="3" t="s">
        <v>24</v>
      </c>
      <c r="H61" s="3" t="s">
        <v>25</v>
      </c>
      <c r="I61" s="3" t="s">
        <v>25</v>
      </c>
      <c r="J61" s="3" t="s">
        <v>25</v>
      </c>
      <c r="K61" s="3" t="s">
        <v>25</v>
      </c>
      <c r="L61" s="12" t="str">
        <f t="shared" si="0"/>
        <v>-</v>
      </c>
      <c r="M61" s="12" t="s">
        <v>25</v>
      </c>
    </row>
    <row r="62" spans="2:13" ht="75" x14ac:dyDescent="0.45">
      <c r="B62" s="24" t="s">
        <v>165</v>
      </c>
      <c r="C62" s="30">
        <v>214</v>
      </c>
      <c r="D62" s="3" t="s">
        <v>187</v>
      </c>
      <c r="E62" s="3" t="s">
        <v>188</v>
      </c>
      <c r="F62" s="3" t="s">
        <v>189</v>
      </c>
      <c r="G62" s="3" t="s">
        <v>24</v>
      </c>
      <c r="H62" s="3" t="s">
        <v>25</v>
      </c>
      <c r="I62" s="3" t="s">
        <v>25</v>
      </c>
      <c r="J62" s="3" t="s">
        <v>25</v>
      </c>
      <c r="K62" s="3" t="s">
        <v>25</v>
      </c>
      <c r="L62" s="12" t="str">
        <f t="shared" si="0"/>
        <v>-</v>
      </c>
      <c r="M62" s="12" t="s">
        <v>25</v>
      </c>
    </row>
    <row r="63" spans="2:13" ht="60" x14ac:dyDescent="0.45">
      <c r="B63" s="24" t="s">
        <v>165</v>
      </c>
      <c r="C63" s="30">
        <v>215</v>
      </c>
      <c r="D63" s="3" t="s">
        <v>190</v>
      </c>
      <c r="E63" s="3" t="s">
        <v>191</v>
      </c>
      <c r="F63" s="3" t="s">
        <v>192</v>
      </c>
      <c r="G63" s="3" t="s">
        <v>24</v>
      </c>
      <c r="H63" s="3" t="s">
        <v>25</v>
      </c>
      <c r="I63" s="3" t="s">
        <v>25</v>
      </c>
      <c r="J63" s="3" t="s">
        <v>25</v>
      </c>
      <c r="K63" s="3" t="s">
        <v>25</v>
      </c>
      <c r="L63" s="12" t="str">
        <f t="shared" si="0"/>
        <v>-</v>
      </c>
      <c r="M63" s="12" t="s">
        <v>25</v>
      </c>
    </row>
    <row r="64" spans="2:13" ht="45" x14ac:dyDescent="0.45">
      <c r="B64" s="24" t="s">
        <v>165</v>
      </c>
      <c r="C64" s="30">
        <v>312</v>
      </c>
      <c r="D64" s="3" t="s">
        <v>193</v>
      </c>
      <c r="E64" s="3" t="s">
        <v>194</v>
      </c>
      <c r="F64" s="3" t="s">
        <v>195</v>
      </c>
      <c r="G64" s="3" t="s">
        <v>24</v>
      </c>
      <c r="H64" s="3" t="s">
        <v>25</v>
      </c>
      <c r="I64" s="3" t="s">
        <v>25</v>
      </c>
      <c r="J64" s="3" t="s">
        <v>25</v>
      </c>
      <c r="K64" s="3" t="s">
        <v>25</v>
      </c>
      <c r="L64" s="12" t="str">
        <f t="shared" si="0"/>
        <v>-</v>
      </c>
      <c r="M64" s="12" t="s">
        <v>25</v>
      </c>
    </row>
    <row r="65" spans="2:13" ht="75" x14ac:dyDescent="0.45">
      <c r="B65" s="24" t="s">
        <v>165</v>
      </c>
      <c r="C65" s="30">
        <v>319</v>
      </c>
      <c r="D65" s="3" t="s">
        <v>196</v>
      </c>
      <c r="E65" s="3" t="s">
        <v>197</v>
      </c>
      <c r="F65" s="3" t="s">
        <v>198</v>
      </c>
      <c r="G65" s="3" t="s">
        <v>24</v>
      </c>
      <c r="H65" s="3" t="s">
        <v>25</v>
      </c>
      <c r="I65" s="3" t="s">
        <v>25</v>
      </c>
      <c r="J65" s="3" t="s">
        <v>25</v>
      </c>
      <c r="K65" s="3" t="s">
        <v>25</v>
      </c>
      <c r="L65" s="12" t="str">
        <f t="shared" si="0"/>
        <v>-</v>
      </c>
      <c r="M65" s="12" t="s">
        <v>25</v>
      </c>
    </row>
    <row r="66" spans="2:13" ht="90" x14ac:dyDescent="0.45">
      <c r="B66" s="24" t="s">
        <v>165</v>
      </c>
      <c r="C66" s="30">
        <v>359</v>
      </c>
      <c r="D66" s="3" t="s">
        <v>199</v>
      </c>
      <c r="E66" s="3" t="s">
        <v>200</v>
      </c>
      <c r="F66" s="3" t="s">
        <v>201</v>
      </c>
      <c r="G66" s="3" t="s">
        <v>24</v>
      </c>
      <c r="H66" s="3" t="s">
        <v>25</v>
      </c>
      <c r="I66" s="3" t="s">
        <v>25</v>
      </c>
      <c r="J66" s="3" t="s">
        <v>25</v>
      </c>
      <c r="K66" s="3" t="s">
        <v>25</v>
      </c>
      <c r="L66" s="12" t="str">
        <f t="shared" si="0"/>
        <v>-</v>
      </c>
      <c r="M66" s="12" t="s">
        <v>25</v>
      </c>
    </row>
    <row r="67" spans="2:13" ht="75" x14ac:dyDescent="0.45">
      <c r="B67" s="24" t="s">
        <v>165</v>
      </c>
      <c r="C67" s="30">
        <v>497</v>
      </c>
      <c r="D67" s="3" t="s">
        <v>202</v>
      </c>
      <c r="E67" s="3" t="s">
        <v>203</v>
      </c>
      <c r="F67" s="3" t="s">
        <v>204</v>
      </c>
      <c r="G67" s="3" t="s">
        <v>24</v>
      </c>
      <c r="H67" s="3" t="s">
        <v>25</v>
      </c>
      <c r="I67" s="3" t="s">
        <v>25</v>
      </c>
      <c r="J67" s="3" t="s">
        <v>25</v>
      </c>
      <c r="K67" s="3" t="s">
        <v>25</v>
      </c>
      <c r="L67" s="12" t="str">
        <f t="shared" si="0"/>
        <v>-</v>
      </c>
      <c r="M67" s="12" t="s">
        <v>25</v>
      </c>
    </row>
    <row r="68" spans="2:13" ht="45" x14ac:dyDescent="0.45">
      <c r="B68" s="24" t="s">
        <v>165</v>
      </c>
      <c r="C68" s="30">
        <v>524</v>
      </c>
      <c r="D68" s="3" t="s">
        <v>205</v>
      </c>
      <c r="E68" s="3" t="s">
        <v>206</v>
      </c>
      <c r="F68" s="3" t="s">
        <v>207</v>
      </c>
      <c r="G68" s="3" t="s">
        <v>24</v>
      </c>
      <c r="H68" s="3" t="s">
        <v>25</v>
      </c>
      <c r="I68" s="3" t="s">
        <v>25</v>
      </c>
      <c r="J68" s="3" t="s">
        <v>25</v>
      </c>
      <c r="K68" s="3" t="s">
        <v>25</v>
      </c>
      <c r="L68" s="12" t="str">
        <f t="shared" si="0"/>
        <v>-</v>
      </c>
      <c r="M68" s="12" t="s">
        <v>25</v>
      </c>
    </row>
    <row r="69" spans="2:13" ht="60" x14ac:dyDescent="0.45">
      <c r="B69" s="24" t="s">
        <v>165</v>
      </c>
      <c r="C69" s="30">
        <v>532</v>
      </c>
      <c r="D69" s="3" t="s">
        <v>208</v>
      </c>
      <c r="E69" s="3" t="s">
        <v>209</v>
      </c>
      <c r="F69" s="3" t="s">
        <v>210</v>
      </c>
      <c r="G69" s="3" t="s">
        <v>24</v>
      </c>
      <c r="H69" s="3" t="s">
        <v>25</v>
      </c>
      <c r="I69" s="3" t="s">
        <v>25</v>
      </c>
      <c r="J69" s="3" t="s">
        <v>25</v>
      </c>
      <c r="K69" s="3" t="s">
        <v>25</v>
      </c>
      <c r="L69" s="12" t="str">
        <f t="shared" si="0"/>
        <v>-</v>
      </c>
      <c r="M69" s="12" t="s">
        <v>25</v>
      </c>
    </row>
    <row r="70" spans="2:13" ht="45" x14ac:dyDescent="0.45">
      <c r="B70" s="24" t="s">
        <v>165</v>
      </c>
      <c r="C70" s="30">
        <v>540</v>
      </c>
      <c r="D70" s="3" t="s">
        <v>211</v>
      </c>
      <c r="E70" s="3" t="s">
        <v>212</v>
      </c>
      <c r="F70" s="3" t="s">
        <v>213</v>
      </c>
      <c r="G70" s="3" t="s">
        <v>24</v>
      </c>
      <c r="H70" s="3" t="s">
        <v>25</v>
      </c>
      <c r="I70" s="3" t="s">
        <v>25</v>
      </c>
      <c r="J70" s="3" t="s">
        <v>25</v>
      </c>
      <c r="K70" s="3" t="s">
        <v>25</v>
      </c>
      <c r="L70" s="12" t="str">
        <f t="shared" si="0"/>
        <v>-</v>
      </c>
      <c r="M70" s="12" t="s">
        <v>25</v>
      </c>
    </row>
    <row r="71" spans="2:13" ht="45" x14ac:dyDescent="0.45">
      <c r="B71" s="24" t="s">
        <v>165</v>
      </c>
      <c r="C71" s="30">
        <v>921</v>
      </c>
      <c r="D71" s="3" t="s">
        <v>214</v>
      </c>
      <c r="E71" s="3" t="s">
        <v>215</v>
      </c>
      <c r="F71" s="3" t="s">
        <v>216</v>
      </c>
      <c r="G71" s="3" t="s">
        <v>24</v>
      </c>
      <c r="H71" s="3" t="s">
        <v>25</v>
      </c>
      <c r="I71" s="3" t="s">
        <v>25</v>
      </c>
      <c r="J71" s="3" t="s">
        <v>25</v>
      </c>
      <c r="K71" s="3" t="s">
        <v>25</v>
      </c>
      <c r="L71" s="12" t="str">
        <f t="shared" si="0"/>
        <v>-</v>
      </c>
      <c r="M71" s="12" t="s">
        <v>25</v>
      </c>
    </row>
    <row r="72" spans="2:13" ht="60" x14ac:dyDescent="0.45">
      <c r="B72" s="24" t="s">
        <v>165</v>
      </c>
      <c r="C72" s="30">
        <v>1230</v>
      </c>
      <c r="D72" s="3" t="s">
        <v>217</v>
      </c>
      <c r="E72" s="3" t="s">
        <v>218</v>
      </c>
      <c r="F72" s="3" t="s">
        <v>168</v>
      </c>
      <c r="G72" s="3" t="s">
        <v>24</v>
      </c>
      <c r="H72" s="3" t="s">
        <v>25</v>
      </c>
      <c r="I72" s="3" t="s">
        <v>25</v>
      </c>
      <c r="J72" s="3" t="s">
        <v>25</v>
      </c>
      <c r="K72" s="3" t="s">
        <v>25</v>
      </c>
      <c r="L72" s="12" t="str">
        <f t="shared" si="0"/>
        <v>-</v>
      </c>
      <c r="M72" s="12" t="s">
        <v>25</v>
      </c>
    </row>
    <row r="73" spans="2:13" ht="120" x14ac:dyDescent="0.45">
      <c r="B73" s="6" t="s">
        <v>219</v>
      </c>
      <c r="C73" s="6">
        <v>261</v>
      </c>
      <c r="D73" s="6" t="str">
        <f t="shared" ref="D73:K73" si="5">D35</f>
        <v>Weak Encoding for Password</v>
      </c>
      <c r="E73" s="6" t="str">
        <f t="shared" si="5"/>
        <v>Obscuring a password with a trivial encoding does not protect the password.</v>
      </c>
      <c r="F73" s="6" t="str">
        <f t="shared" si="5"/>
        <v>パスワードを隠ぺいするための、エンコーディングが不十分。</v>
      </c>
      <c r="G73" s="6" t="str">
        <f>G35</f>
        <v>-</v>
      </c>
      <c r="H73" s="3" t="str">
        <f t="shared" si="5"/>
        <v>VULCMN_01600</v>
      </c>
      <c r="I73" s="3" t="str">
        <f t="shared" si="5"/>
        <v>When storing passwords to a general-purpose memory in the microcontroller, convert them into hash values and store them. 
When storing the password in the external memory of the microcontroller necessarily, convert them into hash values, encrypt them and store them</v>
      </c>
      <c r="J73" s="23" t="str">
        <f>J35</f>
        <v>【No Difference】
Because "it shall be changed to hash value and be stored in memory" is defined in VULCMN_01600.</v>
      </c>
      <c r="K73" s="6" t="str">
        <f t="shared" si="5"/>
        <v>Exist match requirement</v>
      </c>
      <c r="L73" s="12" t="str">
        <f t="shared" si="0"/>
        <v>available</v>
      </c>
      <c r="M73" s="12" t="s">
        <v>25</v>
      </c>
    </row>
    <row r="74" spans="2:13" ht="75" x14ac:dyDescent="0.45">
      <c r="B74" s="24" t="s">
        <v>219</v>
      </c>
      <c r="C74" s="30">
        <v>324</v>
      </c>
      <c r="D74" s="3" t="str">
        <f t="shared" ref="D74:K74" si="6">D38</f>
        <v>Use of a Key Past its Expiration Date</v>
      </c>
      <c r="E74" s="3" t="str">
        <f t="shared" si="6"/>
        <v>The product uses a cryptographic key or password past its expiration date, which diminishes its safety significantly by increasing the timing window for cracking attacks against that key.</v>
      </c>
      <c r="F74" s="3" t="str">
        <f t="shared" si="6"/>
        <v>有効期限を過ぎた暗号鍵やパスワードを使用している。</v>
      </c>
      <c r="G74" s="3" t="str">
        <f t="shared" si="6"/>
        <v>-</v>
      </c>
      <c r="H74" s="3" t="str">
        <f t="shared" si="6"/>
        <v>-</v>
      </c>
      <c r="I74" s="3" t="str">
        <f t="shared" si="6"/>
        <v>-</v>
      </c>
      <c r="J74" s="3" t="str">
        <f t="shared" si="6"/>
        <v>-</v>
      </c>
      <c r="K74" s="3" t="str">
        <f t="shared" si="6"/>
        <v>-</v>
      </c>
      <c r="L74" s="12" t="str">
        <f t="shared" si="0"/>
        <v>-</v>
      </c>
      <c r="M74" s="3" t="str">
        <f t="shared" ref="M74" si="7">M38</f>
        <v>-</v>
      </c>
    </row>
    <row r="75" spans="2:13" ht="45" x14ac:dyDescent="0.45">
      <c r="B75" s="24" t="s">
        <v>219</v>
      </c>
      <c r="C75" s="30">
        <v>325</v>
      </c>
      <c r="D75" s="3" t="s">
        <v>220</v>
      </c>
      <c r="E75" s="3" t="s">
        <v>221</v>
      </c>
      <c r="F75" s="3" t="s">
        <v>222</v>
      </c>
      <c r="G75" s="3" t="s">
        <v>24</v>
      </c>
      <c r="H75" s="3" t="s">
        <v>25</v>
      </c>
      <c r="I75" s="3" t="s">
        <v>25</v>
      </c>
      <c r="J75" s="3" t="s">
        <v>25</v>
      </c>
      <c r="K75" s="3" t="s">
        <v>25</v>
      </c>
      <c r="L75" s="12" t="str">
        <f t="shared" si="0"/>
        <v>-</v>
      </c>
      <c r="M75" s="12" t="s">
        <v>25</v>
      </c>
    </row>
    <row r="76" spans="2:13" ht="150" x14ac:dyDescent="0.45">
      <c r="B76" s="24" t="s">
        <v>219</v>
      </c>
      <c r="C76" s="30">
        <v>328</v>
      </c>
      <c r="D76" s="3" t="s">
        <v>223</v>
      </c>
      <c r="E76" s="3" t="s">
        <v>224</v>
      </c>
      <c r="F76" s="3" t="s">
        <v>225</v>
      </c>
      <c r="G76" s="3" t="s">
        <v>24</v>
      </c>
      <c r="H76" s="3" t="s">
        <v>226</v>
      </c>
      <c r="I76" s="3" t="s">
        <v>832</v>
      </c>
      <c r="J76" s="3" t="s">
        <v>836</v>
      </c>
      <c r="K76" s="3" t="s">
        <v>819</v>
      </c>
      <c r="L76" s="12" t="str">
        <f t="shared" ref="L76:L139" si="8">IF(K76="Exist match requirement","available",IF(G76="Indirect","available","-"))</f>
        <v>available</v>
      </c>
      <c r="M76" s="12" t="s">
        <v>25</v>
      </c>
    </row>
    <row r="77" spans="2:13" ht="165" x14ac:dyDescent="0.45">
      <c r="B77" s="24" t="s">
        <v>219</v>
      </c>
      <c r="C77" s="30">
        <v>331</v>
      </c>
      <c r="D77" s="3" t="s">
        <v>228</v>
      </c>
      <c r="E77" s="3" t="s">
        <v>229</v>
      </c>
      <c r="F77" s="3" t="s">
        <v>230</v>
      </c>
      <c r="G77" s="3" t="s">
        <v>24</v>
      </c>
      <c r="H77" s="3" t="s">
        <v>231</v>
      </c>
      <c r="I77" s="33" t="s">
        <v>837</v>
      </c>
      <c r="J77" s="3" t="s">
        <v>838</v>
      </c>
      <c r="K77" s="3" t="s">
        <v>819</v>
      </c>
      <c r="L77" s="12" t="str">
        <f t="shared" si="8"/>
        <v>available</v>
      </c>
      <c r="M77" s="12" t="s">
        <v>25</v>
      </c>
    </row>
    <row r="78" spans="2:13" ht="45" x14ac:dyDescent="0.45">
      <c r="B78" s="24" t="s">
        <v>219</v>
      </c>
      <c r="C78" s="30">
        <v>334</v>
      </c>
      <c r="D78" s="3" t="s">
        <v>234</v>
      </c>
      <c r="E78" s="3" t="s">
        <v>235</v>
      </c>
      <c r="F78" s="3" t="s">
        <v>236</v>
      </c>
      <c r="G78" s="3" t="s">
        <v>24</v>
      </c>
      <c r="H78" s="3" t="s">
        <v>25</v>
      </c>
      <c r="I78" s="3" t="s">
        <v>25</v>
      </c>
      <c r="J78" s="3" t="s">
        <v>25</v>
      </c>
      <c r="K78" s="3" t="s">
        <v>25</v>
      </c>
      <c r="L78" s="12" t="str">
        <f t="shared" si="8"/>
        <v>-</v>
      </c>
      <c r="M78" s="12" t="s">
        <v>25</v>
      </c>
    </row>
    <row r="79" spans="2:13" ht="105" x14ac:dyDescent="0.45">
      <c r="B79" s="24" t="s">
        <v>219</v>
      </c>
      <c r="C79" s="6">
        <v>335</v>
      </c>
      <c r="D79" s="6" t="s">
        <v>237</v>
      </c>
      <c r="E79" s="6" t="s">
        <v>238</v>
      </c>
      <c r="F79" s="6" t="s">
        <v>239</v>
      </c>
      <c r="G79" s="3" t="s">
        <v>24</v>
      </c>
      <c r="H79" s="3" t="s">
        <v>105</v>
      </c>
      <c r="I79" s="3" t="s">
        <v>822</v>
      </c>
      <c r="J79" s="3" t="s">
        <v>839</v>
      </c>
      <c r="K79" s="3" t="s">
        <v>819</v>
      </c>
      <c r="L79" s="12" t="str">
        <f t="shared" si="8"/>
        <v>available</v>
      </c>
      <c r="M79" s="12" t="s">
        <v>25</v>
      </c>
    </row>
    <row r="80" spans="2:13" ht="120" x14ac:dyDescent="0.45">
      <c r="B80" s="24" t="s">
        <v>219</v>
      </c>
      <c r="C80" s="30">
        <v>338</v>
      </c>
      <c r="D80" s="3" t="s">
        <v>241</v>
      </c>
      <c r="E80" s="3" t="s">
        <v>840</v>
      </c>
      <c r="F80" s="3" t="s">
        <v>243</v>
      </c>
      <c r="G80" s="3" t="s">
        <v>24</v>
      </c>
      <c r="H80" s="3" t="s">
        <v>231</v>
      </c>
      <c r="I80" s="33" t="s">
        <v>841</v>
      </c>
      <c r="J80" s="3" t="s">
        <v>842</v>
      </c>
      <c r="K80" s="12" t="s">
        <v>812</v>
      </c>
      <c r="L80" s="12" t="str">
        <f t="shared" si="8"/>
        <v>-</v>
      </c>
      <c r="M80" s="3" t="s">
        <v>843</v>
      </c>
    </row>
    <row r="81" spans="2:13" ht="30" x14ac:dyDescent="0.45">
      <c r="B81" s="24" t="s">
        <v>219</v>
      </c>
      <c r="C81" s="30">
        <v>347</v>
      </c>
      <c r="D81" s="3" t="s">
        <v>247</v>
      </c>
      <c r="E81" s="3" t="s">
        <v>248</v>
      </c>
      <c r="F81" s="3" t="s">
        <v>249</v>
      </c>
      <c r="G81" s="3" t="s">
        <v>24</v>
      </c>
      <c r="H81" s="3" t="s">
        <v>25</v>
      </c>
      <c r="I81" s="3" t="s">
        <v>25</v>
      </c>
      <c r="J81" s="3" t="s">
        <v>25</v>
      </c>
      <c r="K81" s="3" t="s">
        <v>25</v>
      </c>
      <c r="L81" s="12" t="str">
        <f t="shared" si="8"/>
        <v>-</v>
      </c>
      <c r="M81" s="12" t="s">
        <v>25</v>
      </c>
    </row>
    <row r="82" spans="2:13" ht="150" x14ac:dyDescent="0.45">
      <c r="B82" s="24" t="s">
        <v>219</v>
      </c>
      <c r="C82" s="30">
        <v>916</v>
      </c>
      <c r="D82" s="3" t="str">
        <f t="shared" ref="D82:I82" si="9">D49</f>
        <v>Use of Password Hash With Insufficient Computational Effort</v>
      </c>
      <c r="E82" s="3" t="str">
        <f t="shared" si="9"/>
        <v>The software generates a hash for a password, but it uses a scheme that does not provide a sufficient level of computational effort that would make password cracking attacks infeasible or expensive.</v>
      </c>
      <c r="F82" s="3" t="str">
        <f t="shared" si="9"/>
        <v>パスワードのハッシュを生成している。しかし、ハッシュの生成に用いているスキームは、パスワードクラッキング攻撃が防げないような、十分なレベルの計算コストを必要としないスキームである。</v>
      </c>
      <c r="G82" s="3" t="str">
        <f t="shared" si="9"/>
        <v>-</v>
      </c>
      <c r="H82" s="3" t="str">
        <f t="shared" si="9"/>
        <v>VULCMN_00100</v>
      </c>
      <c r="I82" s="3" t="str">
        <f t="shared" si="9"/>
        <v>The ECU shall use the cryptographic algorithm listed in "FIPS", "SP800-140C", or "SP800-140D", and whose Status is Final.
In addition, based on "SP800-57", the cryptographic algorithm to be used and the key length should decide that the security strength satisfies 128 bits or more. 
In addition, a typical hash function 128bit security strength is shown below.
・Hash function：SHA256</v>
      </c>
      <c r="J82" s="3" t="str">
        <f>J49</f>
        <v>【No Difference】
Because cryptographic algorithm for a hash of password is defined in Requirements Specification of Common Vulnerability Countermeasure.</v>
      </c>
      <c r="K82" s="3" t="str">
        <f t="shared" ref="K82" si="10">K49</f>
        <v>Exist match requirement</v>
      </c>
      <c r="L82" s="12" t="str">
        <f t="shared" si="8"/>
        <v>available</v>
      </c>
      <c r="M82" s="3" t="str">
        <f t="shared" ref="M82" si="11">M49</f>
        <v>-</v>
      </c>
    </row>
    <row r="83" spans="2:13" ht="150" x14ac:dyDescent="0.45">
      <c r="B83" s="24" t="s">
        <v>219</v>
      </c>
      <c r="C83" s="30">
        <v>1240</v>
      </c>
      <c r="D83" s="3" t="s">
        <v>250</v>
      </c>
      <c r="E83" s="3" t="s">
        <v>844</v>
      </c>
      <c r="F83" s="3" t="s">
        <v>252</v>
      </c>
      <c r="G83" s="3" t="s">
        <v>24</v>
      </c>
      <c r="H83" s="3" t="s">
        <v>226</v>
      </c>
      <c r="I83" s="3" t="s">
        <v>832</v>
      </c>
      <c r="J83" s="3" t="s">
        <v>845</v>
      </c>
      <c r="K83" s="3" t="s">
        <v>819</v>
      </c>
      <c r="L83" s="12" t="str">
        <f t="shared" si="8"/>
        <v>available</v>
      </c>
      <c r="M83" s="3" t="str">
        <f>M50</f>
        <v>-</v>
      </c>
    </row>
    <row r="84" spans="2:13" ht="75" x14ac:dyDescent="0.45">
      <c r="B84" s="8" t="s">
        <v>254</v>
      </c>
      <c r="C84" s="30">
        <v>203</v>
      </c>
      <c r="D84" s="3" t="s">
        <v>255</v>
      </c>
      <c r="E84" s="3" t="s">
        <v>256</v>
      </c>
      <c r="F84" s="3" t="s">
        <v>257</v>
      </c>
      <c r="G84" s="3" t="s">
        <v>24</v>
      </c>
      <c r="H84" s="3" t="s">
        <v>846</v>
      </c>
      <c r="I84" s="3" t="s">
        <v>847</v>
      </c>
      <c r="J84" s="13" t="s">
        <v>848</v>
      </c>
      <c r="K84" s="12" t="s">
        <v>819</v>
      </c>
      <c r="L84" s="12" t="str">
        <f t="shared" si="8"/>
        <v>available</v>
      </c>
      <c r="M84" s="13" t="s">
        <v>25</v>
      </c>
    </row>
    <row r="85" spans="2:13" ht="45" x14ac:dyDescent="0.45">
      <c r="B85" s="25" t="s">
        <v>254</v>
      </c>
      <c r="C85" s="30">
        <v>325</v>
      </c>
      <c r="D85" s="3" t="str">
        <f t="shared" ref="D85:K85" si="12">D75</f>
        <v>Missing Cryptographic Step</v>
      </c>
      <c r="E85" s="3" t="str">
        <f t="shared" si="12"/>
        <v>The product does not implement a required step in a cryptographic algorithm, resulting in weaker encryption than advertised by the algorithm.</v>
      </c>
      <c r="F85" s="3" t="str">
        <f t="shared" si="12"/>
        <v>暗号機能において、暗号化アルゴリズムに必要なステップを実装していないため、十分な暗号強度を有していない。</v>
      </c>
      <c r="G85" s="3" t="str">
        <f t="shared" si="12"/>
        <v>-</v>
      </c>
      <c r="H85" s="3" t="str">
        <f t="shared" si="12"/>
        <v>-</v>
      </c>
      <c r="I85" s="3" t="str">
        <f t="shared" si="12"/>
        <v>-</v>
      </c>
      <c r="J85" s="3" t="str">
        <f t="shared" si="12"/>
        <v>-</v>
      </c>
      <c r="K85" s="3" t="str">
        <f t="shared" si="12"/>
        <v>-</v>
      </c>
      <c r="L85" s="12" t="str">
        <f t="shared" si="8"/>
        <v>-</v>
      </c>
      <c r="M85" s="3" t="str">
        <f t="shared" ref="M85" si="13">M75</f>
        <v>-</v>
      </c>
    </row>
    <row r="86" spans="2:13" ht="150" x14ac:dyDescent="0.45">
      <c r="B86" s="25" t="s">
        <v>254</v>
      </c>
      <c r="C86" s="30">
        <v>1240</v>
      </c>
      <c r="D86" s="3" t="str">
        <f>D83</f>
        <v>Use of a Risky Cryptographic Primitive</v>
      </c>
      <c r="E86" s="3" t="str">
        <f t="shared" ref="E86:I86" si="14">E83</f>
        <v>This device implements a cryptographic algorithm using a non-standard or unproven cryptographic primitive.</v>
      </c>
      <c r="F86" s="3" t="str">
        <f t="shared" si="14"/>
        <v>非標準または強度未保証の暗号技術を使用した暗号アルゴリズムを実装している。</v>
      </c>
      <c r="G86" s="3" t="str">
        <f t="shared" si="14"/>
        <v>-</v>
      </c>
      <c r="H86" s="3" t="str">
        <f t="shared" si="14"/>
        <v>VULCMN_00100</v>
      </c>
      <c r="I86" s="3" t="str">
        <f t="shared" si="14"/>
        <v>The ECU shall use the cryptographic algorithm listed in "FIPS", "SP800-140C", or "SP800-140D", and whose Status is Final.
In addition, based on "SP800-57", the cryptographic algorithm to be used and the key length should decide that the security strength satisfies 128 bits or more. 
In addition, a typical hash function 128bit security strength is shown below.
・Hash function：SHA256</v>
      </c>
      <c r="J86" s="3" t="str">
        <f>J83</f>
        <v>【No Difference】
Because cryptographic algorithm is defined in Requirements Specification of Common Vulnerability Countermeasure and "non-standard or unproven cryptographic primitive" are not selected.</v>
      </c>
      <c r="K86" s="3" t="str">
        <f>K83</f>
        <v>Exist match requirement</v>
      </c>
      <c r="L86" s="12" t="str">
        <f t="shared" si="8"/>
        <v>available</v>
      </c>
      <c r="M86" s="3" t="str">
        <f t="shared" ref="M86:M87" si="15">M83</f>
        <v>-</v>
      </c>
    </row>
    <row r="87" spans="2:13" ht="105" x14ac:dyDescent="0.45">
      <c r="B87" s="25" t="s">
        <v>254</v>
      </c>
      <c r="C87" s="30">
        <v>1241</v>
      </c>
      <c r="D87" s="3" t="s">
        <v>261</v>
      </c>
      <c r="E87" s="3" t="s">
        <v>262</v>
      </c>
      <c r="F87" s="3" t="s">
        <v>263</v>
      </c>
      <c r="G87" s="3" t="s">
        <v>24</v>
      </c>
      <c r="H87" s="3" t="s">
        <v>231</v>
      </c>
      <c r="I87" s="33" t="s">
        <v>849</v>
      </c>
      <c r="J87" s="3" t="s">
        <v>850</v>
      </c>
      <c r="K87" s="12" t="s">
        <v>819</v>
      </c>
      <c r="L87" s="12" t="str">
        <f t="shared" si="8"/>
        <v>available</v>
      </c>
      <c r="M87" s="3" t="str">
        <f t="shared" si="15"/>
        <v>-</v>
      </c>
    </row>
    <row r="88" spans="2:13" ht="60" x14ac:dyDescent="0.45">
      <c r="B88" s="25" t="s">
        <v>254</v>
      </c>
      <c r="C88" s="30">
        <v>1279</v>
      </c>
      <c r="D88" s="3" t="s">
        <v>266</v>
      </c>
      <c r="E88" s="3" t="s">
        <v>267</v>
      </c>
      <c r="F88" s="3" t="s">
        <v>268</v>
      </c>
      <c r="G88" s="3" t="s">
        <v>24</v>
      </c>
      <c r="H88" s="3" t="s">
        <v>25</v>
      </c>
      <c r="I88" s="3" t="s">
        <v>25</v>
      </c>
      <c r="J88" s="3" t="s">
        <v>25</v>
      </c>
      <c r="K88" s="3" t="s">
        <v>25</v>
      </c>
      <c r="L88" s="12" t="str">
        <f t="shared" si="8"/>
        <v>-</v>
      </c>
      <c r="M88" s="3" t="s">
        <v>25</v>
      </c>
    </row>
    <row r="89" spans="2:13" ht="105" x14ac:dyDescent="0.45">
      <c r="B89" s="25" t="s">
        <v>254</v>
      </c>
      <c r="C89" s="30">
        <v>1351</v>
      </c>
      <c r="D89" s="3" t="s">
        <v>269</v>
      </c>
      <c r="E89" s="3" t="s">
        <v>270</v>
      </c>
      <c r="F89" s="3" t="s">
        <v>271</v>
      </c>
      <c r="G89" s="3" t="s">
        <v>24</v>
      </c>
      <c r="H89" s="3" t="s">
        <v>272</v>
      </c>
      <c r="I89" s="3" t="s">
        <v>851</v>
      </c>
      <c r="J89" s="3" t="s">
        <v>852</v>
      </c>
      <c r="K89" s="12" t="s">
        <v>812</v>
      </c>
      <c r="L89" s="12" t="str">
        <f t="shared" si="8"/>
        <v>-</v>
      </c>
      <c r="M89" s="3" t="s">
        <v>853</v>
      </c>
    </row>
    <row r="90" spans="2:13" ht="165" x14ac:dyDescent="0.45">
      <c r="B90" s="9" t="s">
        <v>276</v>
      </c>
      <c r="C90" s="30">
        <v>331</v>
      </c>
      <c r="D90" s="3" t="str">
        <f t="shared" ref="D90:K94" si="16">D77</f>
        <v>Insufficient Entropy</v>
      </c>
      <c r="E90" s="3" t="str">
        <f t="shared" si="16"/>
        <v>The software uses an algorithm or scheme that produces insufficient entropy, leaving patterns or clusters of values that are more likely to occur than others.</v>
      </c>
      <c r="F90" s="3" t="str">
        <f t="shared" si="16"/>
        <v>エントロピーが不十分なアルゴリズム、方式を使用している。
例えば、発生しやすいパターン、値の一部を残す など。</v>
      </c>
      <c r="G90" s="3" t="str">
        <f t="shared" si="16"/>
        <v>-</v>
      </c>
      <c r="H90" s="3" t="str">
        <f t="shared" si="16"/>
        <v>VULCMN_00200</v>
      </c>
      <c r="I90" s="3" t="str">
        <f>I77</f>
        <v>- If the product is equipped with a hardware true random number generator, this generator shall be used (*1).  Note that the true random number generator shall comply with AIS31. 
- When using a pseudo random number generator, the requirement values shall be satisfied according to the Target AP shown below in reference to AIS20.
Entropy requirement value (bit)</v>
      </c>
      <c r="J90" s="3" t="str">
        <f t="shared" si="16"/>
        <v>【No Difference】
Because the entropy in case using a pseudo random number generator is defined in Requirements Specification of Common Vulnerability Countermeasure.</v>
      </c>
      <c r="K90" s="3" t="str">
        <f t="shared" si="16"/>
        <v>Exist match requirement</v>
      </c>
      <c r="L90" s="12" t="str">
        <f t="shared" si="8"/>
        <v>available</v>
      </c>
      <c r="M90" s="3" t="str">
        <f t="shared" ref="M90:M94" si="17">M77</f>
        <v>-</v>
      </c>
    </row>
    <row r="91" spans="2:13" ht="45" x14ac:dyDescent="0.45">
      <c r="B91" s="26" t="s">
        <v>276</v>
      </c>
      <c r="C91" s="30">
        <v>334</v>
      </c>
      <c r="D91" s="3" t="str">
        <f t="shared" si="16"/>
        <v>Small Space of Random Values</v>
      </c>
      <c r="E91" s="3" t="str">
        <f t="shared" si="16"/>
        <v>The number of possible random values is smaller than needed by the product, making it more susceptible to brute force attacks.</v>
      </c>
      <c r="F91" s="3" t="str">
        <f t="shared" si="16"/>
        <v>ランダム値として取り得る値の個数が、必要な数よりも少ない。そのため、ブルートフォース攻撃の影響を受けやすい。</v>
      </c>
      <c r="G91" s="3" t="str">
        <f t="shared" si="16"/>
        <v>-</v>
      </c>
      <c r="H91" s="3" t="str">
        <f t="shared" si="16"/>
        <v>-</v>
      </c>
      <c r="I91" s="3" t="str">
        <f t="shared" si="16"/>
        <v>-</v>
      </c>
      <c r="J91" s="3" t="str">
        <f t="shared" si="16"/>
        <v>-</v>
      </c>
      <c r="K91" s="3" t="str">
        <f t="shared" si="16"/>
        <v>-</v>
      </c>
      <c r="L91" s="12" t="str">
        <f t="shared" si="8"/>
        <v>-</v>
      </c>
      <c r="M91" s="3" t="str">
        <f t="shared" si="17"/>
        <v>-</v>
      </c>
    </row>
    <row r="92" spans="2:13" ht="105" x14ac:dyDescent="0.45">
      <c r="B92" s="26" t="s">
        <v>276</v>
      </c>
      <c r="C92" s="30">
        <v>335</v>
      </c>
      <c r="D92" s="3" t="str">
        <f t="shared" si="16"/>
        <v>Incorrect Usage of Seeds in Pseudo-Random Number Generator (PRNG)</v>
      </c>
      <c r="E92" s="3" t="str">
        <f t="shared" si="16"/>
        <v>The software uses a Pseudo-Random Number Generator (PRNG) but does not correctly manage seeds.</v>
      </c>
      <c r="F92" s="3" t="str">
        <f t="shared" si="16"/>
        <v>擬似乱数発生器を使用しているが、シードを適切に管理できていない。</v>
      </c>
      <c r="G92" s="3" t="str">
        <f t="shared" si="16"/>
        <v>-</v>
      </c>
      <c r="H92" s="3" t="str">
        <f t="shared" si="16"/>
        <v>VULCMN_01700</v>
      </c>
      <c r="I92" s="3" t="str">
        <f>I79</f>
        <v>CSPs shall be stored in secured memory.
If the protected data is PSP, store it in memory with limited “Write”</v>
      </c>
      <c r="J92" s="3" t="str">
        <f>J79</f>
        <v>【No Difference】
Because random seed is included in CSP and managed correctly accordance with such as access control in Requirements Specification of Common Vulnerability Countermeasure.</v>
      </c>
      <c r="K92" s="3" t="str">
        <f t="shared" si="16"/>
        <v>Exist match requirement</v>
      </c>
      <c r="L92" s="12" t="str">
        <f t="shared" si="8"/>
        <v>available</v>
      </c>
      <c r="M92" s="3" t="str">
        <f t="shared" si="17"/>
        <v>-</v>
      </c>
    </row>
    <row r="93" spans="2:13" ht="120" x14ac:dyDescent="0.45">
      <c r="B93" s="26" t="s">
        <v>276</v>
      </c>
      <c r="C93" s="30">
        <v>338</v>
      </c>
      <c r="D93" s="3" t="str">
        <f>D80</f>
        <v>Use of Cryptographically Weak Pseudo-Random Number Generator (PRNG)</v>
      </c>
      <c r="E93" s="3" t="str">
        <f t="shared" si="16"/>
        <v>The product uses a Pseudo-Random Number Generator (PRNG) in a security context, but the PRNG's algorithm is not cryptographically strong.</v>
      </c>
      <c r="F93" s="3" t="str">
        <f t="shared" si="16"/>
        <v>擬似乱数発生器を使用しているが、アルゴリズムの強度が十分ではない。</v>
      </c>
      <c r="G93" s="3" t="str">
        <f t="shared" si="16"/>
        <v>-</v>
      </c>
      <c r="H93" s="3" t="str">
        <f t="shared" si="16"/>
        <v>VULCMN_00200</v>
      </c>
      <c r="I93" s="3" t="str">
        <f>I80</f>
        <v>When using a pseudo random number generator, the requirement values shall be satisfied according to the Target AP shown below in reference to AIS20. 
Entropy requirement value (bit)</v>
      </c>
      <c r="J93" s="3" t="str">
        <f>J80</f>
        <v>Algorithm unpredictability requirement value of a pseudo random number generator is defined in Requirements Specification of Common Vulnerability Countermeasure. but CWE is targeted that strength of algorithm is enough or not.</v>
      </c>
      <c r="K93" s="3" t="str">
        <f>K80</f>
        <v>Exist similer requirement</v>
      </c>
      <c r="L93" s="12" t="str">
        <f t="shared" si="8"/>
        <v>-</v>
      </c>
      <c r="M93" s="3" t="str">
        <f>M80</f>
        <v>It is confirmed that strength of cryptographic algorithm using a pseudo random number generator is enough.
Refference document is below.
- SP800-90A chapter10 「DRBG Algorithm Specifications」</v>
      </c>
    </row>
    <row r="94" spans="2:13" ht="60" x14ac:dyDescent="0.45">
      <c r="B94" s="26" t="s">
        <v>276</v>
      </c>
      <c r="C94" s="30">
        <v>341</v>
      </c>
      <c r="D94" s="3" t="s">
        <v>277</v>
      </c>
      <c r="E94" s="3" t="s">
        <v>278</v>
      </c>
      <c r="F94" s="3" t="s">
        <v>279</v>
      </c>
      <c r="G94" s="3" t="str">
        <f t="shared" si="16"/>
        <v>-</v>
      </c>
      <c r="H94" s="3" t="str">
        <f t="shared" si="16"/>
        <v>-</v>
      </c>
      <c r="I94" s="3" t="str">
        <f t="shared" si="16"/>
        <v>-</v>
      </c>
      <c r="J94" s="3" t="str">
        <f t="shared" si="16"/>
        <v>-</v>
      </c>
      <c r="K94" s="3" t="str">
        <f t="shared" si="16"/>
        <v>-</v>
      </c>
      <c r="L94" s="12" t="str">
        <f t="shared" si="8"/>
        <v>-</v>
      </c>
      <c r="M94" s="3" t="str">
        <f t="shared" si="17"/>
        <v>-</v>
      </c>
    </row>
    <row r="95" spans="2:13" ht="105" x14ac:dyDescent="0.45">
      <c r="B95" s="26" t="s">
        <v>276</v>
      </c>
      <c r="C95" s="30">
        <v>342</v>
      </c>
      <c r="D95" s="3" t="s">
        <v>280</v>
      </c>
      <c r="E95" s="3" t="s">
        <v>281</v>
      </c>
      <c r="F95" s="3" t="s">
        <v>282</v>
      </c>
      <c r="G95" s="13" t="str">
        <f>G87</f>
        <v>-</v>
      </c>
      <c r="H95" s="3" t="s">
        <v>231</v>
      </c>
      <c r="I95" s="13" t="str">
        <f>I87</f>
        <v>- When using a pseudo random number generator, the requirement values shall be satisfied according to the Target AP shown below in reference to AIS20. 
-Algorithm unpredictability requirement value
（Backward Secrecy &amp; Forward Secrecy）</v>
      </c>
      <c r="J95" s="13" t="str">
        <f>J87</f>
        <v>【No Difference】
Because algorithm unpredictability requirement value of a pseudo random number generator is defined in Requirements Specification of Common Vulnerability Countermeasure.</v>
      </c>
      <c r="K95" s="12" t="s">
        <v>819</v>
      </c>
      <c r="L95" s="12" t="str">
        <f t="shared" si="8"/>
        <v>available</v>
      </c>
      <c r="M95" s="13" t="str">
        <f>M87</f>
        <v>-</v>
      </c>
    </row>
    <row r="96" spans="2:13" ht="105" x14ac:dyDescent="0.45">
      <c r="B96" s="26" t="s">
        <v>276</v>
      </c>
      <c r="C96" s="30">
        <v>343</v>
      </c>
      <c r="D96" s="3" t="s">
        <v>283</v>
      </c>
      <c r="E96" s="3" t="s">
        <v>284</v>
      </c>
      <c r="F96" s="3" t="s">
        <v>285</v>
      </c>
      <c r="G96" s="13" t="str">
        <f t="shared" ref="G96" si="18">G87</f>
        <v>-</v>
      </c>
      <c r="H96" s="3" t="s">
        <v>231</v>
      </c>
      <c r="I96" s="13" t="str">
        <f>I87</f>
        <v>- When using a pseudo random number generator, the requirement values shall be satisfied according to the Target AP shown below in reference to AIS20. 
-Algorithm unpredictability requirement value
（Backward Secrecy &amp; Forward Secrecy）</v>
      </c>
      <c r="J96" s="13" t="str">
        <f t="shared" ref="J96" si="19">J87</f>
        <v>【No Difference】
Because algorithm unpredictability requirement value of a pseudo random number generator is defined in Requirements Specification of Common Vulnerability Countermeasure.</v>
      </c>
      <c r="K96" s="12" t="s">
        <v>819</v>
      </c>
      <c r="L96" s="12" t="str">
        <f t="shared" si="8"/>
        <v>available</v>
      </c>
      <c r="M96" s="13" t="str">
        <f t="shared" ref="M96" si="20">M87</f>
        <v>-</v>
      </c>
    </row>
    <row r="97" spans="2:13" ht="105" x14ac:dyDescent="0.45">
      <c r="B97" s="26" t="s">
        <v>276</v>
      </c>
      <c r="C97" s="30">
        <v>1241</v>
      </c>
      <c r="D97" s="3" t="str">
        <f>D87</f>
        <v>Use of Predictable Algorithm in Random Number Generator</v>
      </c>
      <c r="E97" s="3" t="str">
        <f t="shared" ref="E97:I97" si="21">E87</f>
        <v>The device uses an algorithm that is predictable and generates a pseudo-random number.</v>
      </c>
      <c r="F97" s="3" t="str">
        <f t="shared" si="21"/>
        <v>予測可能なアルゴリズムを使用し、擬似乱数を生成する。</v>
      </c>
      <c r="G97" s="3" t="str">
        <f t="shared" si="21"/>
        <v>-</v>
      </c>
      <c r="H97" s="3" t="str">
        <f t="shared" si="21"/>
        <v>VULCMN_00200</v>
      </c>
      <c r="I97" s="3" t="str">
        <f t="shared" si="21"/>
        <v>- When using a pseudo random number generator, the requirement values shall be satisfied according to the Target AP shown below in reference to AIS20. 
-Algorithm unpredictability requirement value
（Backward Secrecy &amp; Forward Secrecy）</v>
      </c>
      <c r="J97" s="3" t="str">
        <f>J87</f>
        <v>【No Difference】
Because algorithm unpredictability requirement value of a pseudo random number generator is defined in Requirements Specification of Common Vulnerability Countermeasure.</v>
      </c>
      <c r="K97" s="3" t="str">
        <f>K87</f>
        <v>Exist match requirement</v>
      </c>
      <c r="L97" s="12" t="str">
        <f t="shared" si="8"/>
        <v>available</v>
      </c>
      <c r="M97" s="3" t="str">
        <f t="shared" ref="M97" si="22">M87</f>
        <v>-</v>
      </c>
    </row>
    <row r="98" spans="2:13" ht="45" x14ac:dyDescent="0.45">
      <c r="B98" s="9" t="s">
        <v>286</v>
      </c>
      <c r="C98" s="30">
        <v>425</v>
      </c>
      <c r="D98" s="3" t="s">
        <v>287</v>
      </c>
      <c r="E98" s="3" t="s">
        <v>288</v>
      </c>
      <c r="F98" s="3" t="s">
        <v>289</v>
      </c>
      <c r="G98" s="3" t="s">
        <v>24</v>
      </c>
      <c r="H98" s="3" t="s">
        <v>25</v>
      </c>
      <c r="I98" s="3" t="s">
        <v>25</v>
      </c>
      <c r="J98" s="3" t="s">
        <v>25</v>
      </c>
      <c r="K98" s="3" t="s">
        <v>25</v>
      </c>
      <c r="L98" s="12" t="str">
        <f t="shared" si="8"/>
        <v>-</v>
      </c>
      <c r="M98" s="3" t="s">
        <v>25</v>
      </c>
    </row>
    <row r="99" spans="2:13" ht="60" x14ac:dyDescent="0.45">
      <c r="B99" s="26" t="s">
        <v>286</v>
      </c>
      <c r="C99" s="30">
        <v>551</v>
      </c>
      <c r="D99" s="3" t="s">
        <v>290</v>
      </c>
      <c r="E99" s="3" t="s">
        <v>291</v>
      </c>
      <c r="F99" s="3" t="s">
        <v>292</v>
      </c>
      <c r="G99" s="3" t="s">
        <v>24</v>
      </c>
      <c r="H99" s="3" t="s">
        <v>25</v>
      </c>
      <c r="I99" s="3" t="s">
        <v>25</v>
      </c>
      <c r="J99" s="3" t="s">
        <v>25</v>
      </c>
      <c r="K99" s="3" t="s">
        <v>25</v>
      </c>
      <c r="L99" s="12" t="str">
        <f t="shared" si="8"/>
        <v>-</v>
      </c>
      <c r="M99" s="3" t="s">
        <v>25</v>
      </c>
    </row>
    <row r="100" spans="2:13" ht="60" x14ac:dyDescent="0.45">
      <c r="B100" s="26" t="s">
        <v>286</v>
      </c>
      <c r="C100" s="30">
        <v>612</v>
      </c>
      <c r="D100" s="3" t="s">
        <v>293</v>
      </c>
      <c r="E100" s="3" t="s">
        <v>294</v>
      </c>
      <c r="F100" s="3" t="s">
        <v>295</v>
      </c>
      <c r="G100" s="3" t="s">
        <v>24</v>
      </c>
      <c r="H100" s="3" t="s">
        <v>25</v>
      </c>
      <c r="I100" s="3" t="s">
        <v>25</v>
      </c>
      <c r="J100" s="3" t="s">
        <v>25</v>
      </c>
      <c r="K100" s="3" t="s">
        <v>25</v>
      </c>
      <c r="L100" s="12" t="str">
        <f t="shared" si="8"/>
        <v>-</v>
      </c>
      <c r="M100" s="3" t="s">
        <v>25</v>
      </c>
    </row>
    <row r="101" spans="2:13" ht="60" x14ac:dyDescent="0.45">
      <c r="B101" s="26" t="s">
        <v>286</v>
      </c>
      <c r="C101" s="30">
        <v>639</v>
      </c>
      <c r="D101" s="3" t="s">
        <v>296</v>
      </c>
      <c r="E101" s="3" t="s">
        <v>297</v>
      </c>
      <c r="F101" s="3" t="s">
        <v>298</v>
      </c>
      <c r="G101" s="3" t="s">
        <v>24</v>
      </c>
      <c r="H101" s="3" t="s">
        <v>25</v>
      </c>
      <c r="I101" s="3" t="s">
        <v>25</v>
      </c>
      <c r="J101" s="3" t="s">
        <v>25</v>
      </c>
      <c r="K101" s="3" t="s">
        <v>25</v>
      </c>
      <c r="L101" s="12" t="str">
        <f t="shared" si="8"/>
        <v>-</v>
      </c>
      <c r="M101" s="3" t="s">
        <v>25</v>
      </c>
    </row>
    <row r="102" spans="2:13" ht="135" x14ac:dyDescent="0.45">
      <c r="B102" s="26" t="s">
        <v>286</v>
      </c>
      <c r="C102" s="30">
        <v>842</v>
      </c>
      <c r="D102" s="3" t="s">
        <v>299</v>
      </c>
      <c r="E102" s="3" t="s">
        <v>300</v>
      </c>
      <c r="F102" s="3" t="s">
        <v>301</v>
      </c>
      <c r="G102" s="3" t="s">
        <v>24</v>
      </c>
      <c r="H102" s="3" t="s">
        <v>302</v>
      </c>
      <c r="I102" s="3" t="s">
        <v>854</v>
      </c>
      <c r="J102" s="3" t="s">
        <v>855</v>
      </c>
      <c r="K102" s="12" t="s">
        <v>819</v>
      </c>
      <c r="L102" s="12" t="str">
        <f t="shared" si="8"/>
        <v>available</v>
      </c>
      <c r="M102" s="3" t="s">
        <v>25</v>
      </c>
    </row>
    <row r="103" spans="2:13" ht="60" x14ac:dyDescent="0.45">
      <c r="B103" s="26" t="s">
        <v>286</v>
      </c>
      <c r="C103" s="30">
        <v>939</v>
      </c>
      <c r="D103" s="3" t="s">
        <v>305</v>
      </c>
      <c r="E103" s="3" t="s">
        <v>306</v>
      </c>
      <c r="F103" s="3" t="s">
        <v>307</v>
      </c>
      <c r="G103" s="3" t="s">
        <v>24</v>
      </c>
      <c r="H103" s="3" t="s">
        <v>25</v>
      </c>
      <c r="I103" s="3" t="s">
        <v>25</v>
      </c>
      <c r="J103" s="3" t="s">
        <v>25</v>
      </c>
      <c r="K103" s="3" t="s">
        <v>25</v>
      </c>
      <c r="L103" s="12" t="str">
        <f t="shared" si="8"/>
        <v>-</v>
      </c>
      <c r="M103" s="3" t="s">
        <v>25</v>
      </c>
    </row>
    <row r="104" spans="2:13" ht="135" x14ac:dyDescent="0.45">
      <c r="B104" s="26" t="s">
        <v>286</v>
      </c>
      <c r="C104" s="30">
        <v>1220</v>
      </c>
      <c r="D104" s="3" t="s">
        <v>308</v>
      </c>
      <c r="E104" s="3" t="s">
        <v>309</v>
      </c>
      <c r="F104" s="3" t="s">
        <v>310</v>
      </c>
      <c r="G104" s="3" t="s">
        <v>24</v>
      </c>
      <c r="H104" s="3" t="s">
        <v>311</v>
      </c>
      <c r="I104" s="3" t="s">
        <v>856</v>
      </c>
      <c r="J104" s="3" t="s">
        <v>857</v>
      </c>
      <c r="K104" s="12" t="s">
        <v>812</v>
      </c>
      <c r="L104" s="12" t="str">
        <f t="shared" si="8"/>
        <v>-</v>
      </c>
      <c r="M104" s="3" t="s">
        <v>858</v>
      </c>
    </row>
    <row r="105" spans="2:13" ht="105" x14ac:dyDescent="0.45">
      <c r="B105" s="9" t="s">
        <v>315</v>
      </c>
      <c r="C105" s="30">
        <v>283</v>
      </c>
      <c r="D105" s="3" t="s">
        <v>316</v>
      </c>
      <c r="E105" s="3" t="s">
        <v>859</v>
      </c>
      <c r="F105" s="3" t="s">
        <v>318</v>
      </c>
      <c r="G105" s="3" t="s">
        <v>24</v>
      </c>
      <c r="H105" s="3" t="s">
        <v>311</v>
      </c>
      <c r="I105" s="3" t="s">
        <v>856</v>
      </c>
      <c r="J105" s="3" t="s">
        <v>860</v>
      </c>
      <c r="K105" s="12" t="s">
        <v>812</v>
      </c>
      <c r="L105" s="12" t="str">
        <f t="shared" si="8"/>
        <v>-</v>
      </c>
      <c r="M105" s="3" t="s">
        <v>861</v>
      </c>
    </row>
    <row r="106" spans="2:13" ht="45" x14ac:dyDescent="0.45">
      <c r="B106" s="26" t="s">
        <v>315</v>
      </c>
      <c r="C106" s="30">
        <v>288</v>
      </c>
      <c r="D106" s="3" t="str">
        <f t="shared" ref="D106:K106" si="23">D11</f>
        <v>Authentication Bypass Using an Alternate Path or Channel</v>
      </c>
      <c r="E106" s="3" t="str">
        <f t="shared" si="23"/>
        <v>A product requires authentication, but the product has an alternate path or channel that does not require authentication.</v>
      </c>
      <c r="F106" s="3" t="str">
        <f t="shared" si="23"/>
        <v>認証を要する製品だが、認証を必要としないパスまたはチャネルがある。</v>
      </c>
      <c r="G106" s="3" t="str">
        <f t="shared" si="23"/>
        <v>-</v>
      </c>
      <c r="H106" s="3" t="str">
        <f t="shared" si="23"/>
        <v>-</v>
      </c>
      <c r="I106" s="3" t="str">
        <f t="shared" si="23"/>
        <v>-</v>
      </c>
      <c r="J106" s="3" t="str">
        <f t="shared" si="23"/>
        <v>-</v>
      </c>
      <c r="K106" s="3" t="str">
        <f t="shared" si="23"/>
        <v>-</v>
      </c>
      <c r="L106" s="12" t="str">
        <f t="shared" si="8"/>
        <v>-</v>
      </c>
      <c r="M106" s="3" t="str">
        <f t="shared" ref="M106" si="24">M11</f>
        <v>-</v>
      </c>
    </row>
    <row r="107" spans="2:13" ht="60" x14ac:dyDescent="0.45">
      <c r="B107" s="26" t="s">
        <v>315</v>
      </c>
      <c r="C107" s="30">
        <v>639</v>
      </c>
      <c r="D107" s="3" t="str">
        <f>D101</f>
        <v>Authorization Bypass Through User-Controlled Key</v>
      </c>
      <c r="E107" s="3" t="str">
        <f t="shared" ref="E107:J107" si="25">E101</f>
        <v>The system's authorization functionality does not prevent one user from gaining access to another user's data or record by modifying the key value identifying the data.</v>
      </c>
      <c r="F107" s="3" t="str">
        <f t="shared" si="25"/>
        <v>データを識別するキーの値を変更することで、あるユーザが、他ユーザのデータまたはレコードにアクセスできてしまう。</v>
      </c>
      <c r="G107" s="3" t="str">
        <f t="shared" si="25"/>
        <v>-</v>
      </c>
      <c r="H107" s="3" t="str">
        <f t="shared" si="25"/>
        <v>-</v>
      </c>
      <c r="I107" s="3" t="str">
        <f t="shared" si="25"/>
        <v>-</v>
      </c>
      <c r="J107" s="3" t="str">
        <f t="shared" si="25"/>
        <v>-</v>
      </c>
      <c r="K107" s="3" t="str">
        <f>K101</f>
        <v>-</v>
      </c>
      <c r="L107" s="12" t="str">
        <f t="shared" si="8"/>
        <v>-</v>
      </c>
      <c r="M107" s="3" t="str">
        <f t="shared" ref="M107" si="26">M101</f>
        <v>-</v>
      </c>
    </row>
    <row r="108" spans="2:13" ht="60" x14ac:dyDescent="0.45">
      <c r="B108" s="26" t="s">
        <v>315</v>
      </c>
      <c r="C108" s="30">
        <v>640</v>
      </c>
      <c r="D108" s="3" t="str">
        <f t="shared" ref="D108:K108" si="27">D45</f>
        <v>Weak Password Recovery Mechanism for Forgotten Password</v>
      </c>
      <c r="E108" s="3" t="str">
        <f t="shared" si="27"/>
        <v>The software contains a mechanism for users to recover or change their passwords without knowing the original password, but the mechanism is weak.</v>
      </c>
      <c r="F108" s="3" t="str">
        <f t="shared" si="27"/>
        <v>パスワード認証機能において、安易なパスワードリセット機能が実装されている。</v>
      </c>
      <c r="G108" s="3" t="str">
        <f t="shared" si="27"/>
        <v>-</v>
      </c>
      <c r="H108" s="3" t="str">
        <f t="shared" si="27"/>
        <v>-</v>
      </c>
      <c r="I108" s="3" t="str">
        <f t="shared" si="27"/>
        <v>-</v>
      </c>
      <c r="J108" s="3" t="str">
        <f t="shared" si="27"/>
        <v>-</v>
      </c>
      <c r="K108" s="3" t="str">
        <f t="shared" si="27"/>
        <v>-</v>
      </c>
      <c r="L108" s="12" t="str">
        <f t="shared" si="8"/>
        <v>-</v>
      </c>
      <c r="M108" s="3" t="str">
        <f t="shared" ref="M108" si="28">M45</f>
        <v>-</v>
      </c>
    </row>
    <row r="109" spans="2:13" ht="105" x14ac:dyDescent="0.45">
      <c r="B109" s="26" t="s">
        <v>315</v>
      </c>
      <c r="C109" s="30">
        <v>708</v>
      </c>
      <c r="D109" s="3" t="s">
        <v>321</v>
      </c>
      <c r="E109" s="3" t="s">
        <v>322</v>
      </c>
      <c r="F109" s="3" t="s">
        <v>323</v>
      </c>
      <c r="G109" s="3" t="s">
        <v>24</v>
      </c>
      <c r="H109" s="3" t="s">
        <v>311</v>
      </c>
      <c r="I109" s="3" t="s">
        <v>856</v>
      </c>
      <c r="J109" s="3" t="s">
        <v>862</v>
      </c>
      <c r="K109" s="12" t="s">
        <v>812</v>
      </c>
      <c r="L109" s="12" t="str">
        <f t="shared" si="8"/>
        <v>-</v>
      </c>
      <c r="M109" s="3" t="s">
        <v>863</v>
      </c>
    </row>
    <row r="110" spans="2:13" ht="105" x14ac:dyDescent="0.45">
      <c r="B110" s="26" t="s">
        <v>315</v>
      </c>
      <c r="C110" s="30">
        <v>770</v>
      </c>
      <c r="D110" s="3" t="s">
        <v>326</v>
      </c>
      <c r="E110" s="3" t="s">
        <v>327</v>
      </c>
      <c r="F110" s="3" t="s">
        <v>328</v>
      </c>
      <c r="G110" s="3" t="s">
        <v>24</v>
      </c>
      <c r="H110" s="3" t="s">
        <v>25</v>
      </c>
      <c r="I110" s="3" t="s">
        <v>25</v>
      </c>
      <c r="J110" s="3" t="s">
        <v>25</v>
      </c>
      <c r="K110" s="3" t="s">
        <v>25</v>
      </c>
      <c r="L110" s="12" t="str">
        <f t="shared" si="8"/>
        <v>-</v>
      </c>
      <c r="M110" s="3" t="s">
        <v>25</v>
      </c>
    </row>
    <row r="111" spans="2:13" ht="45" x14ac:dyDescent="0.45">
      <c r="B111" s="26" t="s">
        <v>315</v>
      </c>
      <c r="C111" s="30">
        <v>826</v>
      </c>
      <c r="D111" s="3" t="s">
        <v>329</v>
      </c>
      <c r="E111" s="3" t="s">
        <v>330</v>
      </c>
      <c r="F111" s="3" t="s">
        <v>331</v>
      </c>
      <c r="G111" s="3" t="s">
        <v>24</v>
      </c>
      <c r="H111" s="3" t="s">
        <v>25</v>
      </c>
      <c r="I111" s="3" t="s">
        <v>25</v>
      </c>
      <c r="J111" s="3" t="s">
        <v>25</v>
      </c>
      <c r="K111" s="3" t="s">
        <v>25</v>
      </c>
      <c r="L111" s="12" t="str">
        <f t="shared" si="8"/>
        <v>-</v>
      </c>
      <c r="M111" s="3" t="s">
        <v>25</v>
      </c>
    </row>
    <row r="112" spans="2:13" ht="60" x14ac:dyDescent="0.45">
      <c r="B112" s="26" t="s">
        <v>315</v>
      </c>
      <c r="C112" s="30">
        <v>837</v>
      </c>
      <c r="D112" s="3" t="s">
        <v>332</v>
      </c>
      <c r="E112" s="3" t="s">
        <v>333</v>
      </c>
      <c r="F112" s="3" t="s">
        <v>334</v>
      </c>
      <c r="G112" s="3" t="s">
        <v>24</v>
      </c>
      <c r="H112" s="3" t="s">
        <v>25</v>
      </c>
      <c r="I112" s="3" t="s">
        <v>25</v>
      </c>
      <c r="J112" s="3" t="s">
        <v>25</v>
      </c>
      <c r="K112" s="3" t="s">
        <v>25</v>
      </c>
      <c r="L112" s="12" t="str">
        <f t="shared" si="8"/>
        <v>-</v>
      </c>
      <c r="M112" s="3" t="s">
        <v>25</v>
      </c>
    </row>
    <row r="113" spans="2:13" ht="75" x14ac:dyDescent="0.45">
      <c r="B113" s="26" t="s">
        <v>315</v>
      </c>
      <c r="C113" s="30">
        <v>841</v>
      </c>
      <c r="D113" s="3" t="s">
        <v>335</v>
      </c>
      <c r="E113" s="3" t="s">
        <v>336</v>
      </c>
      <c r="F113" s="3" t="s">
        <v>337</v>
      </c>
      <c r="G113" s="3" t="s">
        <v>24</v>
      </c>
      <c r="H113" s="3" t="s">
        <v>25</v>
      </c>
      <c r="I113" s="3" t="s">
        <v>25</v>
      </c>
      <c r="J113" s="3" t="s">
        <v>25</v>
      </c>
      <c r="K113" s="3" t="s">
        <v>25</v>
      </c>
      <c r="L113" s="12" t="str">
        <f t="shared" si="8"/>
        <v>-</v>
      </c>
      <c r="M113" s="3" t="s">
        <v>25</v>
      </c>
    </row>
    <row r="114" spans="2:13" ht="135" x14ac:dyDescent="0.45">
      <c r="B114" s="9" t="s">
        <v>338</v>
      </c>
      <c r="C114" s="6">
        <v>276</v>
      </c>
      <c r="D114" s="6" t="s">
        <v>339</v>
      </c>
      <c r="E114" s="6" t="s">
        <v>340</v>
      </c>
      <c r="F114" s="6" t="s">
        <v>341</v>
      </c>
      <c r="G114" s="3" t="s">
        <v>24</v>
      </c>
      <c r="H114" s="3" t="s">
        <v>342</v>
      </c>
      <c r="I114" s="3" t="s">
        <v>854</v>
      </c>
      <c r="J114" s="3" t="s">
        <v>864</v>
      </c>
      <c r="K114" s="12" t="s">
        <v>812</v>
      </c>
      <c r="L114" s="12" t="str">
        <f t="shared" si="8"/>
        <v>-</v>
      </c>
      <c r="M114" s="3" t="s">
        <v>865</v>
      </c>
    </row>
    <row r="115" spans="2:13" ht="75" x14ac:dyDescent="0.45">
      <c r="B115" s="21"/>
      <c r="C115" s="11">
        <v>276</v>
      </c>
      <c r="D115" s="11" t="s">
        <v>866</v>
      </c>
      <c r="E115" s="11" t="s">
        <v>340</v>
      </c>
      <c r="F115" s="11" t="s">
        <v>341</v>
      </c>
      <c r="G115" s="3" t="s">
        <v>24</v>
      </c>
      <c r="H115" s="3" t="s">
        <v>345</v>
      </c>
      <c r="I115" s="3" t="s">
        <v>867</v>
      </c>
      <c r="J115" s="3" t="s">
        <v>868</v>
      </c>
      <c r="K115" s="12" t="s">
        <v>812</v>
      </c>
      <c r="L115" s="12" t="str">
        <f t="shared" si="8"/>
        <v>-</v>
      </c>
      <c r="M115" s="3" t="s">
        <v>869</v>
      </c>
    </row>
    <row r="116" spans="2:13" ht="135" x14ac:dyDescent="0.45">
      <c r="B116" s="26" t="s">
        <v>338</v>
      </c>
      <c r="C116" s="30">
        <v>277</v>
      </c>
      <c r="D116" s="3" t="s">
        <v>349</v>
      </c>
      <c r="E116" s="3" t="s">
        <v>350</v>
      </c>
      <c r="F116" s="3" t="s">
        <v>351</v>
      </c>
      <c r="G116" s="3" t="s">
        <v>24</v>
      </c>
      <c r="H116" s="3" t="s">
        <v>342</v>
      </c>
      <c r="I116" s="3" t="s">
        <v>854</v>
      </c>
      <c r="J116" s="3" t="s">
        <v>870</v>
      </c>
      <c r="K116" s="12" t="s">
        <v>812</v>
      </c>
      <c r="L116" s="12" t="str">
        <f t="shared" si="8"/>
        <v>-</v>
      </c>
      <c r="M116" s="3" t="s">
        <v>871</v>
      </c>
    </row>
    <row r="117" spans="2:13" ht="45" x14ac:dyDescent="0.45">
      <c r="B117" s="26" t="s">
        <v>338</v>
      </c>
      <c r="C117" s="30">
        <v>278</v>
      </c>
      <c r="D117" s="3" t="s">
        <v>354</v>
      </c>
      <c r="E117" s="3" t="s">
        <v>355</v>
      </c>
      <c r="F117" s="3" t="s">
        <v>356</v>
      </c>
      <c r="G117" s="3" t="s">
        <v>24</v>
      </c>
      <c r="H117" s="3" t="s">
        <v>25</v>
      </c>
      <c r="I117" s="3" t="s">
        <v>25</v>
      </c>
      <c r="J117" s="3" t="s">
        <v>25</v>
      </c>
      <c r="K117" s="3" t="s">
        <v>25</v>
      </c>
      <c r="L117" s="12" t="str">
        <f t="shared" si="8"/>
        <v>-</v>
      </c>
      <c r="M117" s="3" t="s">
        <v>25</v>
      </c>
    </row>
    <row r="118" spans="2:13" ht="135" x14ac:dyDescent="0.45">
      <c r="B118" s="26" t="s">
        <v>338</v>
      </c>
      <c r="C118" s="30">
        <v>279</v>
      </c>
      <c r="D118" s="3" t="s">
        <v>357</v>
      </c>
      <c r="E118" s="3" t="s">
        <v>358</v>
      </c>
      <c r="F118" s="3" t="s">
        <v>359</v>
      </c>
      <c r="G118" s="3" t="s">
        <v>24</v>
      </c>
      <c r="H118" s="3" t="s">
        <v>342</v>
      </c>
      <c r="I118" s="3" t="s">
        <v>854</v>
      </c>
      <c r="J118" s="3" t="s">
        <v>872</v>
      </c>
      <c r="K118" s="12" t="s">
        <v>812</v>
      </c>
      <c r="L118" s="12" t="str">
        <f t="shared" si="8"/>
        <v>-</v>
      </c>
      <c r="M118" s="3" t="s">
        <v>873</v>
      </c>
    </row>
    <row r="119" spans="2:13" ht="90" x14ac:dyDescent="0.45">
      <c r="B119" s="26" t="s">
        <v>338</v>
      </c>
      <c r="C119" s="30">
        <v>280</v>
      </c>
      <c r="D119" s="3" t="s">
        <v>362</v>
      </c>
      <c r="E119" s="3" t="s">
        <v>363</v>
      </c>
      <c r="F119" s="3" t="s">
        <v>364</v>
      </c>
      <c r="G119" s="3" t="s">
        <v>24</v>
      </c>
      <c r="H119" s="3" t="s">
        <v>25</v>
      </c>
      <c r="I119" s="3" t="s">
        <v>25</v>
      </c>
      <c r="J119" s="3" t="s">
        <v>25</v>
      </c>
      <c r="K119" s="3" t="s">
        <v>25</v>
      </c>
      <c r="L119" s="12" t="str">
        <f t="shared" si="8"/>
        <v>-</v>
      </c>
      <c r="M119" s="3" t="s">
        <v>25</v>
      </c>
    </row>
    <row r="120" spans="2:13" ht="90" x14ac:dyDescent="0.45">
      <c r="B120" s="26" t="s">
        <v>338</v>
      </c>
      <c r="C120" s="30">
        <v>281</v>
      </c>
      <c r="D120" s="3" t="s">
        <v>365</v>
      </c>
      <c r="E120" s="3" t="s">
        <v>366</v>
      </c>
      <c r="F120" s="3" t="s">
        <v>367</v>
      </c>
      <c r="G120" s="3" t="s">
        <v>24</v>
      </c>
      <c r="H120" s="3" t="s">
        <v>25</v>
      </c>
      <c r="I120" s="3" t="s">
        <v>25</v>
      </c>
      <c r="J120" s="3" t="s">
        <v>25</v>
      </c>
      <c r="K120" s="3" t="s">
        <v>25</v>
      </c>
      <c r="L120" s="12" t="str">
        <f t="shared" si="8"/>
        <v>-</v>
      </c>
      <c r="M120" s="3" t="s">
        <v>25</v>
      </c>
    </row>
    <row r="121" spans="2:13" ht="60" x14ac:dyDescent="0.45">
      <c r="B121" s="26" t="s">
        <v>338</v>
      </c>
      <c r="C121" s="30">
        <v>618</v>
      </c>
      <c r="D121" s="3" t="s">
        <v>368</v>
      </c>
      <c r="E121" s="3" t="s">
        <v>369</v>
      </c>
      <c r="F121" s="3" t="s">
        <v>370</v>
      </c>
      <c r="G121" s="3" t="s">
        <v>24</v>
      </c>
      <c r="H121" s="3" t="s">
        <v>25</v>
      </c>
      <c r="I121" s="3" t="s">
        <v>25</v>
      </c>
      <c r="J121" s="3" t="s">
        <v>25</v>
      </c>
      <c r="K121" s="3" t="s">
        <v>25</v>
      </c>
      <c r="L121" s="12" t="str">
        <f t="shared" si="8"/>
        <v>-</v>
      </c>
      <c r="M121" s="3" t="s">
        <v>25</v>
      </c>
    </row>
    <row r="122" spans="2:13" ht="45" x14ac:dyDescent="0.45">
      <c r="B122" s="26" t="s">
        <v>338</v>
      </c>
      <c r="C122" s="30">
        <v>766</v>
      </c>
      <c r="D122" s="3" t="s">
        <v>371</v>
      </c>
      <c r="E122" s="3" t="s">
        <v>372</v>
      </c>
      <c r="F122" s="3" t="s">
        <v>373</v>
      </c>
      <c r="G122" s="3" t="s">
        <v>374</v>
      </c>
      <c r="H122" s="3" t="s">
        <v>25</v>
      </c>
      <c r="I122" s="3" t="s">
        <v>25</v>
      </c>
      <c r="J122" s="3" t="s">
        <v>25</v>
      </c>
      <c r="K122" s="3" t="s">
        <v>25</v>
      </c>
      <c r="L122" s="12" t="str">
        <f t="shared" si="8"/>
        <v>available</v>
      </c>
      <c r="M122" s="3" t="s">
        <v>25</v>
      </c>
    </row>
    <row r="123" spans="2:13" ht="30" x14ac:dyDescent="0.45">
      <c r="B123" s="26" t="s">
        <v>338</v>
      </c>
      <c r="C123" s="30">
        <v>767</v>
      </c>
      <c r="D123" s="3" t="s">
        <v>375</v>
      </c>
      <c r="E123" s="3" t="s">
        <v>376</v>
      </c>
      <c r="F123" s="3" t="s">
        <v>377</v>
      </c>
      <c r="G123" s="3" t="s">
        <v>24</v>
      </c>
      <c r="H123" s="3" t="s">
        <v>25</v>
      </c>
      <c r="I123" s="3" t="s">
        <v>25</v>
      </c>
      <c r="J123" s="3" t="s">
        <v>25</v>
      </c>
      <c r="K123" s="3" t="s">
        <v>25</v>
      </c>
      <c r="L123" s="12" t="str">
        <f t="shared" si="8"/>
        <v>-</v>
      </c>
      <c r="M123" s="3" t="s">
        <v>25</v>
      </c>
    </row>
    <row r="124" spans="2:13" ht="60" x14ac:dyDescent="0.45">
      <c r="B124" s="9" t="s">
        <v>378</v>
      </c>
      <c r="C124" s="30">
        <v>243</v>
      </c>
      <c r="D124" s="3" t="s">
        <v>379</v>
      </c>
      <c r="E124" s="3" t="s">
        <v>380</v>
      </c>
      <c r="F124" s="3" t="s">
        <v>381</v>
      </c>
      <c r="G124" s="3" t="s">
        <v>24</v>
      </c>
      <c r="H124" s="3" t="s">
        <v>25</v>
      </c>
      <c r="I124" s="3" t="s">
        <v>25</v>
      </c>
      <c r="J124" s="3" t="s">
        <v>25</v>
      </c>
      <c r="K124" s="3" t="s">
        <v>25</v>
      </c>
      <c r="L124" s="12" t="str">
        <f t="shared" si="8"/>
        <v>-</v>
      </c>
      <c r="M124" s="3" t="s">
        <v>25</v>
      </c>
    </row>
    <row r="125" spans="2:13" ht="150" x14ac:dyDescent="0.45">
      <c r="B125" s="26" t="s">
        <v>378</v>
      </c>
      <c r="C125" s="30">
        <v>250</v>
      </c>
      <c r="D125" s="3" t="s">
        <v>382</v>
      </c>
      <c r="E125" s="3" t="s">
        <v>383</v>
      </c>
      <c r="F125" s="3" t="s">
        <v>384</v>
      </c>
      <c r="G125" s="3" t="s">
        <v>24</v>
      </c>
      <c r="H125" s="3" t="s">
        <v>385</v>
      </c>
      <c r="I125" s="3" t="s">
        <v>856</v>
      </c>
      <c r="J125" s="3" t="s">
        <v>874</v>
      </c>
      <c r="K125" s="12" t="s">
        <v>819</v>
      </c>
      <c r="L125" s="12" t="str">
        <f t="shared" si="8"/>
        <v>available</v>
      </c>
      <c r="M125" s="3" t="s">
        <v>25</v>
      </c>
    </row>
    <row r="126" spans="2:13" ht="75" x14ac:dyDescent="0.45">
      <c r="B126" s="26" t="s">
        <v>378</v>
      </c>
      <c r="C126" s="6">
        <v>266</v>
      </c>
      <c r="D126" s="6" t="s">
        <v>387</v>
      </c>
      <c r="E126" s="6" t="s">
        <v>388</v>
      </c>
      <c r="F126" s="6" t="s">
        <v>389</v>
      </c>
      <c r="G126" s="6" t="s">
        <v>24</v>
      </c>
      <c r="H126" s="3" t="s">
        <v>385</v>
      </c>
      <c r="I126" s="3" t="s">
        <v>856</v>
      </c>
      <c r="J126" s="23" t="s">
        <v>875</v>
      </c>
      <c r="K126" s="12" t="s">
        <v>819</v>
      </c>
      <c r="L126" s="12" t="str">
        <f t="shared" si="8"/>
        <v>available</v>
      </c>
      <c r="M126" s="3" t="s">
        <v>25</v>
      </c>
    </row>
    <row r="127" spans="2:13" ht="135" x14ac:dyDescent="0.45">
      <c r="B127" s="26" t="s">
        <v>378</v>
      </c>
      <c r="C127" s="30">
        <v>267</v>
      </c>
      <c r="D127" s="3" t="s">
        <v>391</v>
      </c>
      <c r="E127" s="3" t="s">
        <v>876</v>
      </c>
      <c r="F127" s="3" t="s">
        <v>393</v>
      </c>
      <c r="G127" s="3" t="s">
        <v>24</v>
      </c>
      <c r="H127" s="3" t="s">
        <v>342</v>
      </c>
      <c r="I127" s="3" t="s">
        <v>854</v>
      </c>
      <c r="J127" s="3" t="s">
        <v>877</v>
      </c>
      <c r="K127" s="12" t="s">
        <v>812</v>
      </c>
      <c r="L127" s="12" t="str">
        <f t="shared" si="8"/>
        <v>-</v>
      </c>
      <c r="M127" s="3" t="s">
        <v>878</v>
      </c>
    </row>
    <row r="128" spans="2:13" ht="60" x14ac:dyDescent="0.45">
      <c r="B128" s="26" t="s">
        <v>378</v>
      </c>
      <c r="C128" s="30">
        <v>268</v>
      </c>
      <c r="D128" s="3" t="s">
        <v>396</v>
      </c>
      <c r="E128" s="3" t="s">
        <v>397</v>
      </c>
      <c r="F128" s="3" t="s">
        <v>398</v>
      </c>
      <c r="G128" s="3" t="s">
        <v>24</v>
      </c>
      <c r="H128" s="3" t="s">
        <v>25</v>
      </c>
      <c r="I128" s="3" t="s">
        <v>25</v>
      </c>
      <c r="J128" s="3" t="s">
        <v>25</v>
      </c>
      <c r="K128" s="3" t="s">
        <v>25</v>
      </c>
      <c r="L128" s="12" t="str">
        <f t="shared" si="8"/>
        <v>-</v>
      </c>
      <c r="M128" s="3" t="s">
        <v>25</v>
      </c>
    </row>
    <row r="129" spans="2:13" ht="60" x14ac:dyDescent="0.45">
      <c r="B129" s="26" t="s">
        <v>378</v>
      </c>
      <c r="C129" s="30">
        <v>270</v>
      </c>
      <c r="D129" s="3" t="s">
        <v>399</v>
      </c>
      <c r="E129" s="3" t="s">
        <v>400</v>
      </c>
      <c r="F129" s="3" t="s">
        <v>401</v>
      </c>
      <c r="G129" s="3" t="s">
        <v>24</v>
      </c>
      <c r="H129" s="3" t="s">
        <v>25</v>
      </c>
      <c r="I129" s="3" t="s">
        <v>25</v>
      </c>
      <c r="J129" s="3" t="s">
        <v>25</v>
      </c>
      <c r="K129" s="3" t="s">
        <v>25</v>
      </c>
      <c r="L129" s="12" t="str">
        <f t="shared" si="8"/>
        <v>-</v>
      </c>
      <c r="M129" s="3" t="s">
        <v>25</v>
      </c>
    </row>
    <row r="130" spans="2:13" ht="45" x14ac:dyDescent="0.45">
      <c r="B130" s="26" t="s">
        <v>378</v>
      </c>
      <c r="C130" s="30">
        <v>272</v>
      </c>
      <c r="D130" s="3" t="s">
        <v>402</v>
      </c>
      <c r="E130" s="3" t="s">
        <v>403</v>
      </c>
      <c r="F130" s="3" t="s">
        <v>404</v>
      </c>
      <c r="G130" s="3" t="s">
        <v>24</v>
      </c>
      <c r="H130" s="3" t="s">
        <v>25</v>
      </c>
      <c r="I130" s="3" t="s">
        <v>25</v>
      </c>
      <c r="J130" s="3" t="s">
        <v>25</v>
      </c>
      <c r="K130" s="3" t="s">
        <v>25</v>
      </c>
      <c r="L130" s="12" t="str">
        <f t="shared" si="8"/>
        <v>-</v>
      </c>
      <c r="M130" s="3" t="s">
        <v>25</v>
      </c>
    </row>
    <row r="131" spans="2:13" ht="45" x14ac:dyDescent="0.45">
      <c r="B131" s="26" t="s">
        <v>378</v>
      </c>
      <c r="C131" s="30">
        <v>273</v>
      </c>
      <c r="D131" s="3" t="s">
        <v>405</v>
      </c>
      <c r="E131" s="3" t="s">
        <v>406</v>
      </c>
      <c r="F131" s="3" t="s">
        <v>407</v>
      </c>
      <c r="G131" s="3" t="s">
        <v>24</v>
      </c>
      <c r="H131" s="3" t="s">
        <v>25</v>
      </c>
      <c r="I131" s="3" t="s">
        <v>25</v>
      </c>
      <c r="J131" s="3" t="s">
        <v>25</v>
      </c>
      <c r="K131" s="3" t="s">
        <v>25</v>
      </c>
      <c r="L131" s="12" t="str">
        <f t="shared" si="8"/>
        <v>-</v>
      </c>
      <c r="M131" s="3" t="s">
        <v>25</v>
      </c>
    </row>
    <row r="132" spans="2:13" ht="60" x14ac:dyDescent="0.45">
      <c r="B132" s="26" t="s">
        <v>378</v>
      </c>
      <c r="C132" s="30">
        <v>274</v>
      </c>
      <c r="D132" s="3" t="s">
        <v>408</v>
      </c>
      <c r="E132" s="3" t="s">
        <v>409</v>
      </c>
      <c r="F132" s="3" t="s">
        <v>410</v>
      </c>
      <c r="G132" s="3" t="s">
        <v>24</v>
      </c>
      <c r="H132" s="3" t="s">
        <v>25</v>
      </c>
      <c r="I132" s="3" t="s">
        <v>25</v>
      </c>
      <c r="J132" s="3" t="s">
        <v>25</v>
      </c>
      <c r="K132" s="3" t="s">
        <v>25</v>
      </c>
      <c r="L132" s="12" t="str">
        <f t="shared" si="8"/>
        <v>-</v>
      </c>
      <c r="M132" s="3" t="s">
        <v>25</v>
      </c>
    </row>
    <row r="133" spans="2:13" ht="90" x14ac:dyDescent="0.45">
      <c r="B133" s="26" t="s">
        <v>378</v>
      </c>
      <c r="C133" s="30">
        <v>280</v>
      </c>
      <c r="D133" s="3" t="str">
        <f t="shared" ref="D133:K133" si="29">D119</f>
        <v>Improper Handling of Insufficient Permissions or Privileges</v>
      </c>
      <c r="E133" s="3" t="str">
        <f t="shared" si="29"/>
        <v>The application does not handle or incorrectly handles when it has insufficient privileges to access resources or functionality as specified by their permissions. This may cause it to follow unexpected code paths that may leave the application in an invalid state.</v>
      </c>
      <c r="F133" s="3" t="str">
        <f t="shared" si="29"/>
        <v>指定されたリソースや機能にアクセスするための権限が不十分なため、処理を行わない、または不適切に処理する。</v>
      </c>
      <c r="G133" s="3" t="str">
        <f t="shared" si="29"/>
        <v>-</v>
      </c>
      <c r="H133" s="3" t="str">
        <f t="shared" si="29"/>
        <v>-</v>
      </c>
      <c r="I133" s="3" t="str">
        <f t="shared" si="29"/>
        <v>-</v>
      </c>
      <c r="J133" s="3" t="str">
        <f t="shared" si="29"/>
        <v>-</v>
      </c>
      <c r="K133" s="3" t="str">
        <f t="shared" si="29"/>
        <v>-</v>
      </c>
      <c r="L133" s="12" t="str">
        <f t="shared" si="8"/>
        <v>-</v>
      </c>
      <c r="M133" s="3" t="str">
        <f t="shared" ref="M133" si="30">M119</f>
        <v>-</v>
      </c>
    </row>
    <row r="134" spans="2:13" ht="45" x14ac:dyDescent="0.45">
      <c r="B134" s="26" t="s">
        <v>378</v>
      </c>
      <c r="C134" s="30">
        <v>501</v>
      </c>
      <c r="D134" s="3" t="s">
        <v>411</v>
      </c>
      <c r="E134" s="3" t="s">
        <v>412</v>
      </c>
      <c r="F134" s="3" t="s">
        <v>413</v>
      </c>
      <c r="G134" s="3" t="s">
        <v>24</v>
      </c>
      <c r="H134" s="3" t="s">
        <v>25</v>
      </c>
      <c r="I134" s="3" t="s">
        <v>25</v>
      </c>
      <c r="J134" s="3" t="s">
        <v>25</v>
      </c>
      <c r="K134" s="3" t="s">
        <v>25</v>
      </c>
      <c r="L134" s="12" t="str">
        <f t="shared" si="8"/>
        <v>-</v>
      </c>
      <c r="M134" s="3" t="s">
        <v>25</v>
      </c>
    </row>
    <row r="135" spans="2:13" ht="30" x14ac:dyDescent="0.45">
      <c r="B135" s="26" t="s">
        <v>378</v>
      </c>
      <c r="C135" s="30">
        <v>580</v>
      </c>
      <c r="D135" s="3" t="s">
        <v>414</v>
      </c>
      <c r="E135" s="3" t="s">
        <v>415</v>
      </c>
      <c r="F135" s="3" t="s">
        <v>416</v>
      </c>
      <c r="G135" s="3" t="s">
        <v>24</v>
      </c>
      <c r="H135" s="3" t="s">
        <v>25</v>
      </c>
      <c r="I135" s="3" t="s">
        <v>25</v>
      </c>
      <c r="J135" s="3" t="s">
        <v>25</v>
      </c>
      <c r="K135" s="3" t="s">
        <v>25</v>
      </c>
      <c r="L135" s="12" t="str">
        <f t="shared" si="8"/>
        <v>-</v>
      </c>
      <c r="M135" s="3" t="s">
        <v>25</v>
      </c>
    </row>
    <row r="136" spans="2:13" ht="75" x14ac:dyDescent="0.45">
      <c r="B136" s="26" t="s">
        <v>378</v>
      </c>
      <c r="C136" s="30">
        <v>648</v>
      </c>
      <c r="D136" s="3" t="s">
        <v>417</v>
      </c>
      <c r="E136" s="3" t="s">
        <v>418</v>
      </c>
      <c r="F136" s="3" t="s">
        <v>419</v>
      </c>
      <c r="G136" s="3" t="s">
        <v>24</v>
      </c>
      <c r="H136" s="3" t="s">
        <v>25</v>
      </c>
      <c r="I136" s="3" t="s">
        <v>25</v>
      </c>
      <c r="J136" s="3" t="s">
        <v>25</v>
      </c>
      <c r="K136" s="3" t="s">
        <v>25</v>
      </c>
      <c r="L136" s="12" t="str">
        <f t="shared" si="8"/>
        <v>-</v>
      </c>
      <c r="M136" s="3" t="s">
        <v>25</v>
      </c>
    </row>
    <row r="137" spans="2:13" ht="135" x14ac:dyDescent="0.45">
      <c r="B137" s="9" t="s">
        <v>420</v>
      </c>
      <c r="C137" s="30">
        <v>276</v>
      </c>
      <c r="D137" s="3" t="s">
        <v>339</v>
      </c>
      <c r="E137" s="3" t="s">
        <v>340</v>
      </c>
      <c r="F137" s="3" t="s">
        <v>341</v>
      </c>
      <c r="G137" s="3" t="s">
        <v>24</v>
      </c>
      <c r="H137" s="3" t="s">
        <v>342</v>
      </c>
      <c r="I137" s="3" t="str">
        <f>I114</f>
        <v xml:space="preserve">The default access right for files and directories (permission) shall be set to “read only”. 
If operations other than read (write, execute, etc.) are necessary, their target files and directories and the users who are allowed to perform those operations (owner, users who belong to the owner group, other users, all users, etc.) shall be clarified. </v>
      </c>
      <c r="J137" s="3" t="str">
        <f>J114</f>
        <v>In Requirements of Common Vulnerability Countermeasure, default permissions are defined, but CWE states that default permissions are set correctly, including during installation. Because it does not state "permissions during installing".</v>
      </c>
      <c r="K137" s="12" t="s">
        <v>812</v>
      </c>
      <c r="L137" s="12" t="str">
        <f t="shared" si="8"/>
        <v>-</v>
      </c>
      <c r="M137" s="3" t="str">
        <f>M114</f>
        <v>It should be confirmed that the correct permissions are set for the files installed.</v>
      </c>
    </row>
    <row r="138" spans="2:13" ht="150" x14ac:dyDescent="0.45">
      <c r="B138" s="26" t="s">
        <v>420</v>
      </c>
      <c r="C138" s="30">
        <v>441</v>
      </c>
      <c r="D138" s="3" t="s">
        <v>421</v>
      </c>
      <c r="E138" s="3" t="s">
        <v>422</v>
      </c>
      <c r="F138" s="3" t="s">
        <v>423</v>
      </c>
      <c r="G138" s="3" t="s">
        <v>24</v>
      </c>
      <c r="H138" s="3" t="s">
        <v>25</v>
      </c>
      <c r="I138" s="3" t="s">
        <v>25</v>
      </c>
      <c r="J138" s="3" t="s">
        <v>25</v>
      </c>
      <c r="K138" s="3" t="s">
        <v>25</v>
      </c>
      <c r="L138" s="12" t="str">
        <f t="shared" si="8"/>
        <v>-</v>
      </c>
      <c r="M138" s="3" t="s">
        <v>25</v>
      </c>
    </row>
    <row r="139" spans="2:13" ht="45" x14ac:dyDescent="0.45">
      <c r="B139" s="26" t="s">
        <v>420</v>
      </c>
      <c r="C139" s="30">
        <v>1189</v>
      </c>
      <c r="D139" s="3" t="s">
        <v>424</v>
      </c>
      <c r="E139" s="3" t="s">
        <v>425</v>
      </c>
      <c r="F139" s="3" t="s">
        <v>426</v>
      </c>
      <c r="G139" s="3" t="s">
        <v>24</v>
      </c>
      <c r="H139" s="3" t="s">
        <v>25</v>
      </c>
      <c r="I139" s="3" t="s">
        <v>25</v>
      </c>
      <c r="J139" s="3" t="s">
        <v>25</v>
      </c>
      <c r="K139" s="3" t="s">
        <v>25</v>
      </c>
      <c r="L139" s="12" t="str">
        <f t="shared" si="8"/>
        <v>-</v>
      </c>
      <c r="M139" s="3" t="s">
        <v>25</v>
      </c>
    </row>
    <row r="140" spans="2:13" ht="75" x14ac:dyDescent="0.45">
      <c r="B140" s="26" t="s">
        <v>420</v>
      </c>
      <c r="C140" s="30">
        <v>1192</v>
      </c>
      <c r="D140" s="3" t="s">
        <v>427</v>
      </c>
      <c r="E140" s="3" t="s">
        <v>428</v>
      </c>
      <c r="F140" s="3" t="s">
        <v>429</v>
      </c>
      <c r="G140" s="3" t="s">
        <v>24</v>
      </c>
      <c r="H140" s="3" t="s">
        <v>25</v>
      </c>
      <c r="I140" s="3" t="s">
        <v>25</v>
      </c>
      <c r="J140" s="3" t="s">
        <v>25</v>
      </c>
      <c r="K140" s="3" t="s">
        <v>25</v>
      </c>
      <c r="L140" s="12" t="str">
        <f t="shared" ref="L140:L203" si="31">IF(K140="Exist match requirement","available",IF(G140="Indirect","available","-"))</f>
        <v>-</v>
      </c>
      <c r="M140" s="3" t="s">
        <v>25</v>
      </c>
    </row>
    <row r="141" spans="2:13" ht="135" x14ac:dyDescent="0.45">
      <c r="B141" s="26" t="s">
        <v>420</v>
      </c>
      <c r="C141" s="30">
        <v>1220</v>
      </c>
      <c r="D141" s="3" t="s">
        <v>308</v>
      </c>
      <c r="E141" s="3" t="s">
        <v>309</v>
      </c>
      <c r="F141" s="3" t="s">
        <v>310</v>
      </c>
      <c r="G141" s="3" t="str">
        <f>G104</f>
        <v>-</v>
      </c>
      <c r="H141" s="3" t="s">
        <v>311</v>
      </c>
      <c r="I141" s="3" t="str">
        <f>I104</f>
        <v xml:space="preserve">Privileged mode and user mode shall be separately defined exactly and data accessible in each mode shall be clarified. </v>
      </c>
      <c r="J141" s="3" t="str">
        <f>J104</f>
        <v>CWE states the granularity of access rights settings as "appropriate granularity of access control."</v>
      </c>
      <c r="K141" s="12" t="s">
        <v>812</v>
      </c>
      <c r="L141" s="12" t="str">
        <f t="shared" si="31"/>
        <v>-</v>
      </c>
      <c r="M141" s="3" t="str">
        <f>M104</f>
        <v>It should be confirmed that whether the granularity is lacking　when setting permissions, and whether permissions can be set at a more granular level.</v>
      </c>
    </row>
    <row r="142" spans="2:13" ht="45" x14ac:dyDescent="0.45">
      <c r="B142" s="26" t="s">
        <v>420</v>
      </c>
      <c r="C142" s="30">
        <v>1242</v>
      </c>
      <c r="D142" s="3" t="s">
        <v>430</v>
      </c>
      <c r="E142" s="3" t="s">
        <v>431</v>
      </c>
      <c r="F142" s="3" t="s">
        <v>432</v>
      </c>
      <c r="G142" s="3" t="s">
        <v>24</v>
      </c>
      <c r="H142" s="3" t="s">
        <v>25</v>
      </c>
      <c r="I142" s="3" t="s">
        <v>25</v>
      </c>
      <c r="J142" s="3" t="s">
        <v>25</v>
      </c>
      <c r="K142" s="3" t="s">
        <v>25</v>
      </c>
      <c r="L142" s="12" t="str">
        <f t="shared" si="31"/>
        <v>-</v>
      </c>
      <c r="M142" s="3" t="s">
        <v>25</v>
      </c>
    </row>
    <row r="143" spans="2:13" ht="105" x14ac:dyDescent="0.45">
      <c r="B143" s="26" t="s">
        <v>420</v>
      </c>
      <c r="C143" s="30">
        <v>1260</v>
      </c>
      <c r="D143" s="3" t="s">
        <v>433</v>
      </c>
      <c r="E143" s="3" t="s">
        <v>434</v>
      </c>
      <c r="F143" s="3" t="s">
        <v>435</v>
      </c>
      <c r="G143" s="3" t="s">
        <v>24</v>
      </c>
      <c r="H143" s="3" t="s">
        <v>25</v>
      </c>
      <c r="I143" s="3" t="s">
        <v>25</v>
      </c>
      <c r="J143" s="3" t="s">
        <v>25</v>
      </c>
      <c r="K143" s="3" t="s">
        <v>25</v>
      </c>
      <c r="L143" s="12" t="str">
        <f t="shared" si="31"/>
        <v>-</v>
      </c>
      <c r="M143" s="3" t="s">
        <v>25</v>
      </c>
    </row>
    <row r="144" spans="2:13" ht="75" x14ac:dyDescent="0.45">
      <c r="B144" s="26" t="s">
        <v>420</v>
      </c>
      <c r="C144" s="30">
        <v>1262</v>
      </c>
      <c r="D144" s="3" t="s">
        <v>436</v>
      </c>
      <c r="E144" s="3" t="s">
        <v>437</v>
      </c>
      <c r="F144" s="3" t="s">
        <v>438</v>
      </c>
      <c r="G144" s="3" t="s">
        <v>24</v>
      </c>
      <c r="H144" s="3" t="s">
        <v>25</v>
      </c>
      <c r="I144" s="3" t="s">
        <v>25</v>
      </c>
      <c r="J144" s="3" t="s">
        <v>25</v>
      </c>
      <c r="K144" s="3" t="s">
        <v>25</v>
      </c>
      <c r="L144" s="12" t="str">
        <f t="shared" si="31"/>
        <v>-</v>
      </c>
      <c r="M144" s="3" t="s">
        <v>25</v>
      </c>
    </row>
    <row r="145" spans="2:13" ht="75" x14ac:dyDescent="0.45">
      <c r="B145" s="26" t="s">
        <v>420</v>
      </c>
      <c r="C145" s="30">
        <v>1267</v>
      </c>
      <c r="D145" s="3" t="s">
        <v>439</v>
      </c>
      <c r="E145" s="3" t="s">
        <v>440</v>
      </c>
      <c r="F145" s="3" t="s">
        <v>441</v>
      </c>
      <c r="G145" s="3" t="s">
        <v>24</v>
      </c>
      <c r="H145" s="3" t="s">
        <v>25</v>
      </c>
      <c r="I145" s="3" t="s">
        <v>25</v>
      </c>
      <c r="J145" s="3" t="s">
        <v>25</v>
      </c>
      <c r="K145" s="3" t="s">
        <v>25</v>
      </c>
      <c r="L145" s="12" t="str">
        <f t="shared" si="31"/>
        <v>-</v>
      </c>
      <c r="M145" s="3" t="s">
        <v>25</v>
      </c>
    </row>
    <row r="146" spans="2:13" ht="105" x14ac:dyDescent="0.45">
      <c r="B146" s="26" t="s">
        <v>420</v>
      </c>
      <c r="C146" s="30">
        <v>1268</v>
      </c>
      <c r="D146" s="3" t="s">
        <v>442</v>
      </c>
      <c r="E146" s="3" t="s">
        <v>443</v>
      </c>
      <c r="F146" s="3" t="s">
        <v>444</v>
      </c>
      <c r="G146" s="3" t="s">
        <v>24</v>
      </c>
      <c r="H146" s="3" t="s">
        <v>25</v>
      </c>
      <c r="I146" s="3" t="s">
        <v>25</v>
      </c>
      <c r="J146" s="3" t="s">
        <v>25</v>
      </c>
      <c r="K146" s="3" t="s">
        <v>25</v>
      </c>
      <c r="L146" s="12" t="str">
        <f t="shared" si="31"/>
        <v>-</v>
      </c>
      <c r="M146" s="3" t="s">
        <v>25</v>
      </c>
    </row>
    <row r="147" spans="2:13" ht="45" x14ac:dyDescent="0.45">
      <c r="B147" s="26" t="s">
        <v>420</v>
      </c>
      <c r="C147" s="30">
        <v>1280</v>
      </c>
      <c r="D147" s="3" t="s">
        <v>445</v>
      </c>
      <c r="E147" s="3" t="s">
        <v>446</v>
      </c>
      <c r="F147" s="3" t="s">
        <v>447</v>
      </c>
      <c r="G147" s="3" t="s">
        <v>24</v>
      </c>
      <c r="H147" s="3" t="s">
        <v>25</v>
      </c>
      <c r="I147" s="3" t="s">
        <v>25</v>
      </c>
      <c r="J147" s="3" t="s">
        <v>25</v>
      </c>
      <c r="K147" s="3" t="s">
        <v>25</v>
      </c>
      <c r="L147" s="12" t="str">
        <f t="shared" si="31"/>
        <v>-</v>
      </c>
      <c r="M147" s="3" t="s">
        <v>25</v>
      </c>
    </row>
    <row r="148" spans="2:13" ht="90" x14ac:dyDescent="0.45">
      <c r="B148" s="26" t="s">
        <v>420</v>
      </c>
      <c r="C148" s="30">
        <v>1294</v>
      </c>
      <c r="D148" s="3" t="s">
        <v>448</v>
      </c>
      <c r="E148" s="3" t="s">
        <v>449</v>
      </c>
      <c r="F148" s="3" t="s">
        <v>450</v>
      </c>
      <c r="G148" s="3" t="s">
        <v>24</v>
      </c>
      <c r="H148" s="3" t="s">
        <v>25</v>
      </c>
      <c r="I148" s="3" t="s">
        <v>25</v>
      </c>
      <c r="J148" s="3" t="s">
        <v>25</v>
      </c>
      <c r="K148" s="3" t="s">
        <v>25</v>
      </c>
      <c r="L148" s="12" t="str">
        <f t="shared" si="31"/>
        <v>-</v>
      </c>
      <c r="M148" s="3" t="s">
        <v>25</v>
      </c>
    </row>
    <row r="149" spans="2:13" ht="90" x14ac:dyDescent="0.45">
      <c r="B149" s="26" t="s">
        <v>420</v>
      </c>
      <c r="C149" s="30">
        <v>1299</v>
      </c>
      <c r="D149" s="3" t="s">
        <v>451</v>
      </c>
      <c r="E149" s="3" t="s">
        <v>452</v>
      </c>
      <c r="F149" s="3" t="s">
        <v>453</v>
      </c>
      <c r="G149" s="3" t="s">
        <v>24</v>
      </c>
      <c r="H149" s="3" t="s">
        <v>25</v>
      </c>
      <c r="I149" s="3" t="s">
        <v>25</v>
      </c>
      <c r="J149" s="3" t="s">
        <v>25</v>
      </c>
      <c r="K149" s="3" t="s">
        <v>25</v>
      </c>
      <c r="L149" s="12" t="str">
        <f t="shared" si="31"/>
        <v>-</v>
      </c>
      <c r="M149" s="3" t="s">
        <v>25</v>
      </c>
    </row>
    <row r="150" spans="2:13" ht="75" x14ac:dyDescent="0.45">
      <c r="B150" s="26" t="s">
        <v>420</v>
      </c>
      <c r="C150" s="30">
        <v>1302</v>
      </c>
      <c r="D150" s="3" t="s">
        <v>454</v>
      </c>
      <c r="E150" s="3" t="s">
        <v>455</v>
      </c>
      <c r="F150" s="3" t="s">
        <v>456</v>
      </c>
      <c r="G150" s="3" t="s">
        <v>24</v>
      </c>
      <c r="H150" s="3" t="s">
        <v>25</v>
      </c>
      <c r="I150" s="3" t="s">
        <v>25</v>
      </c>
      <c r="J150" s="3" t="s">
        <v>25</v>
      </c>
      <c r="K150" s="3" t="s">
        <v>25</v>
      </c>
      <c r="L150" s="12" t="str">
        <f t="shared" si="31"/>
        <v>-</v>
      </c>
      <c r="M150" s="3" t="s">
        <v>25</v>
      </c>
    </row>
    <row r="151" spans="2:13" ht="60" x14ac:dyDescent="0.45">
      <c r="B151" s="26" t="s">
        <v>420</v>
      </c>
      <c r="C151" s="30">
        <v>1303</v>
      </c>
      <c r="D151" s="3" t="s">
        <v>457</v>
      </c>
      <c r="E151" s="3" t="s">
        <v>458</v>
      </c>
      <c r="F151" s="3" t="s">
        <v>459</v>
      </c>
      <c r="G151" s="3" t="s">
        <v>24</v>
      </c>
      <c r="H151" s="3" t="s">
        <v>25</v>
      </c>
      <c r="I151" s="3" t="s">
        <v>25</v>
      </c>
      <c r="J151" s="3" t="s">
        <v>25</v>
      </c>
      <c r="K151" s="3" t="s">
        <v>25</v>
      </c>
      <c r="L151" s="12" t="str">
        <f t="shared" si="31"/>
        <v>-</v>
      </c>
      <c r="M151" s="3" t="s">
        <v>25</v>
      </c>
    </row>
    <row r="152" spans="2:13" ht="75" x14ac:dyDescent="0.45">
      <c r="B152" s="26" t="s">
        <v>420</v>
      </c>
      <c r="C152" s="30">
        <v>1314</v>
      </c>
      <c r="D152" s="3" t="s">
        <v>460</v>
      </c>
      <c r="E152" s="3" t="s">
        <v>461</v>
      </c>
      <c r="F152" s="3" t="s">
        <v>462</v>
      </c>
      <c r="G152" s="3" t="s">
        <v>24</v>
      </c>
      <c r="H152" s="3" t="s">
        <v>25</v>
      </c>
      <c r="I152" s="3" t="s">
        <v>25</v>
      </c>
      <c r="J152" s="3" t="s">
        <v>25</v>
      </c>
      <c r="K152" s="3" t="s">
        <v>25</v>
      </c>
      <c r="L152" s="12" t="str">
        <f t="shared" si="31"/>
        <v>-</v>
      </c>
      <c r="M152" s="3" t="s">
        <v>25</v>
      </c>
    </row>
    <row r="153" spans="2:13" ht="60" x14ac:dyDescent="0.45">
      <c r="B153" s="26" t="s">
        <v>420</v>
      </c>
      <c r="C153" s="30">
        <v>1318</v>
      </c>
      <c r="D153" s="3" t="s">
        <v>463</v>
      </c>
      <c r="E153" s="3" t="s">
        <v>464</v>
      </c>
      <c r="F153" s="3" t="s">
        <v>465</v>
      </c>
      <c r="G153" s="3" t="s">
        <v>24</v>
      </c>
      <c r="H153" s="3" t="s">
        <v>25</v>
      </c>
      <c r="I153" s="3" t="s">
        <v>25</v>
      </c>
      <c r="J153" s="3" t="s">
        <v>25</v>
      </c>
      <c r="K153" s="3" t="s">
        <v>25</v>
      </c>
      <c r="L153" s="12" t="str">
        <f t="shared" si="31"/>
        <v>-</v>
      </c>
      <c r="M153" s="3" t="s">
        <v>25</v>
      </c>
    </row>
    <row r="154" spans="2:13" ht="60" x14ac:dyDescent="0.45">
      <c r="B154" s="27" t="s">
        <v>420</v>
      </c>
      <c r="C154" s="30">
        <v>1334</v>
      </c>
      <c r="D154" s="3" t="s">
        <v>466</v>
      </c>
      <c r="E154" s="3" t="s">
        <v>467</v>
      </c>
      <c r="F154" s="3" t="s">
        <v>468</v>
      </c>
      <c r="G154" s="3" t="s">
        <v>24</v>
      </c>
      <c r="H154" s="3" t="s">
        <v>25</v>
      </c>
      <c r="I154" s="3" t="s">
        <v>25</v>
      </c>
      <c r="J154" s="3" t="s">
        <v>25</v>
      </c>
      <c r="K154" s="3" t="s">
        <v>25</v>
      </c>
      <c r="L154" s="12" t="str">
        <f t="shared" si="31"/>
        <v>-</v>
      </c>
      <c r="M154" s="3" t="s">
        <v>25</v>
      </c>
    </row>
    <row r="155" spans="2:13" ht="30" x14ac:dyDescent="0.45">
      <c r="B155" s="6" t="s">
        <v>469</v>
      </c>
      <c r="C155" s="3">
        <v>322</v>
      </c>
      <c r="D155" s="3" t="str">
        <f t="shared" ref="D155:K155" si="32">D24</f>
        <v>Key Exchange without Entity Authentication</v>
      </c>
      <c r="E155" s="3" t="str">
        <f t="shared" si="32"/>
        <v>The software performs a key exchange with an actor without verifying the identity of that actor.</v>
      </c>
      <c r="F155" s="3" t="str">
        <f t="shared" si="32"/>
        <v>相手を確認せずに鍵の交換を行う。</v>
      </c>
      <c r="G155" s="3" t="str">
        <f t="shared" si="32"/>
        <v>-</v>
      </c>
      <c r="H155" s="3" t="str">
        <f t="shared" si="32"/>
        <v>-</v>
      </c>
      <c r="I155" s="3" t="str">
        <f t="shared" si="32"/>
        <v>-</v>
      </c>
      <c r="J155" s="3" t="str">
        <f t="shared" si="32"/>
        <v>-</v>
      </c>
      <c r="K155" s="3" t="str">
        <f t="shared" si="32"/>
        <v>-</v>
      </c>
      <c r="L155" s="12" t="str">
        <f t="shared" si="31"/>
        <v>-</v>
      </c>
      <c r="M155" s="3" t="str">
        <f t="shared" ref="M155" si="33">M24</f>
        <v>-</v>
      </c>
    </row>
    <row r="156" spans="2:13" ht="30" x14ac:dyDescent="0.45">
      <c r="B156" s="24" t="s">
        <v>469</v>
      </c>
      <c r="C156" s="3">
        <v>346</v>
      </c>
      <c r="D156" s="3" t="s">
        <v>470</v>
      </c>
      <c r="E156" s="3" t="s">
        <v>471</v>
      </c>
      <c r="F156" s="3" t="s">
        <v>472</v>
      </c>
      <c r="G156" s="3" t="s">
        <v>24</v>
      </c>
      <c r="H156" s="3" t="s">
        <v>25</v>
      </c>
      <c r="I156" s="3" t="s">
        <v>25</v>
      </c>
      <c r="J156" s="3" t="s">
        <v>25</v>
      </c>
      <c r="K156" s="3" t="s">
        <v>25</v>
      </c>
      <c r="L156" s="12" t="str">
        <f t="shared" si="31"/>
        <v>-</v>
      </c>
      <c r="M156" s="3" t="s">
        <v>25</v>
      </c>
    </row>
    <row r="157" spans="2:13" ht="75" x14ac:dyDescent="0.45">
      <c r="B157" s="24" t="s">
        <v>469</v>
      </c>
      <c r="C157" s="3">
        <v>385</v>
      </c>
      <c r="D157" s="3" t="s">
        <v>473</v>
      </c>
      <c r="E157" s="3" t="s">
        <v>474</v>
      </c>
      <c r="F157" s="3" t="s">
        <v>475</v>
      </c>
      <c r="G157" s="3" t="s">
        <v>24</v>
      </c>
      <c r="H157" s="3" t="s">
        <v>25</v>
      </c>
      <c r="I157" s="3" t="s">
        <v>25</v>
      </c>
      <c r="J157" s="3" t="s">
        <v>25</v>
      </c>
      <c r="K157" s="3" t="s">
        <v>25</v>
      </c>
      <c r="L157" s="12" t="str">
        <f t="shared" si="31"/>
        <v>-</v>
      </c>
      <c r="M157" s="3" t="s">
        <v>25</v>
      </c>
    </row>
    <row r="158" spans="2:13" ht="45" x14ac:dyDescent="0.45">
      <c r="B158" s="24" t="s">
        <v>469</v>
      </c>
      <c r="C158" s="3">
        <v>419</v>
      </c>
      <c r="D158" s="3" t="s">
        <v>476</v>
      </c>
      <c r="E158" s="3" t="s">
        <v>477</v>
      </c>
      <c r="F158" s="3" t="s">
        <v>478</v>
      </c>
      <c r="G158" s="3" t="s">
        <v>24</v>
      </c>
      <c r="H158" s="3" t="s">
        <v>25</v>
      </c>
      <c r="I158" s="3" t="s">
        <v>25</v>
      </c>
      <c r="J158" s="3" t="s">
        <v>25</v>
      </c>
      <c r="K158" s="3" t="s">
        <v>25</v>
      </c>
      <c r="L158" s="12" t="str">
        <f t="shared" si="31"/>
        <v>-</v>
      </c>
      <c r="M158" s="3" t="s">
        <v>25</v>
      </c>
    </row>
    <row r="159" spans="2:13" ht="45" x14ac:dyDescent="0.45">
      <c r="B159" s="24" t="s">
        <v>469</v>
      </c>
      <c r="C159" s="3">
        <v>420</v>
      </c>
      <c r="D159" s="3" t="s">
        <v>479</v>
      </c>
      <c r="E159" s="3" t="s">
        <v>480</v>
      </c>
      <c r="F159" s="3" t="s">
        <v>481</v>
      </c>
      <c r="G159" s="3" t="s">
        <v>24</v>
      </c>
      <c r="H159" s="3" t="s">
        <v>25</v>
      </c>
      <c r="I159" s="3" t="s">
        <v>25</v>
      </c>
      <c r="J159" s="3" t="s">
        <v>25</v>
      </c>
      <c r="K159" s="3" t="s">
        <v>25</v>
      </c>
      <c r="L159" s="12" t="str">
        <f t="shared" si="31"/>
        <v>-</v>
      </c>
      <c r="M159" s="3" t="s">
        <v>25</v>
      </c>
    </row>
    <row r="160" spans="2:13" ht="45" x14ac:dyDescent="0.45">
      <c r="B160" s="24" t="s">
        <v>469</v>
      </c>
      <c r="C160" s="3">
        <v>425</v>
      </c>
      <c r="D160" s="3" t="str">
        <f t="shared" ref="D160:K160" si="34">D98</f>
        <v>Direct Request ('Forced Browsing')</v>
      </c>
      <c r="E160" s="3" t="str">
        <f t="shared" si="34"/>
        <v>The web application does not adequately enforce appropriate authorization on all restricted URLs, scripts, or files.</v>
      </c>
      <c r="F160" s="3" t="str">
        <f t="shared" si="34"/>
        <v>保護されるべきURL、スクリプト、またはファイルに対し、適切な認証を施していない。</v>
      </c>
      <c r="G160" s="3" t="str">
        <f t="shared" si="34"/>
        <v>-</v>
      </c>
      <c r="H160" s="3" t="str">
        <f t="shared" si="34"/>
        <v>-</v>
      </c>
      <c r="I160" s="3" t="str">
        <f t="shared" si="34"/>
        <v>-</v>
      </c>
      <c r="J160" s="3" t="str">
        <f t="shared" si="34"/>
        <v>-</v>
      </c>
      <c r="K160" s="3" t="str">
        <f t="shared" si="34"/>
        <v>-</v>
      </c>
      <c r="L160" s="12" t="str">
        <f t="shared" si="31"/>
        <v>-</v>
      </c>
      <c r="M160" s="3" t="str">
        <f t="shared" ref="M160" si="35">M98</f>
        <v>-</v>
      </c>
    </row>
    <row r="161" spans="2:13" ht="90" x14ac:dyDescent="0.45">
      <c r="B161" s="24" t="s">
        <v>469</v>
      </c>
      <c r="C161" s="3">
        <v>515</v>
      </c>
      <c r="D161" s="3" t="s">
        <v>482</v>
      </c>
      <c r="E161" s="3" t="s">
        <v>483</v>
      </c>
      <c r="F161" s="3" t="s">
        <v>484</v>
      </c>
      <c r="G161" s="3" t="s">
        <v>24</v>
      </c>
      <c r="H161" s="3" t="s">
        <v>25</v>
      </c>
      <c r="I161" s="3" t="s">
        <v>25</v>
      </c>
      <c r="J161" s="3" t="s">
        <v>25</v>
      </c>
      <c r="K161" s="3" t="s">
        <v>25</v>
      </c>
      <c r="L161" s="12" t="str">
        <f t="shared" si="31"/>
        <v>-</v>
      </c>
      <c r="M161" s="3" t="s">
        <v>25</v>
      </c>
    </row>
    <row r="162" spans="2:13" ht="75" x14ac:dyDescent="0.45">
      <c r="B162" s="24" t="s">
        <v>469</v>
      </c>
      <c r="C162" s="3">
        <v>924</v>
      </c>
      <c r="D162" s="3" t="s">
        <v>485</v>
      </c>
      <c r="E162" s="3" t="s">
        <v>486</v>
      </c>
      <c r="F162" s="3" t="s">
        <v>487</v>
      </c>
      <c r="G162" s="3" t="s">
        <v>24</v>
      </c>
      <c r="H162" s="3" t="s">
        <v>25</v>
      </c>
      <c r="I162" s="3" t="s">
        <v>25</v>
      </c>
      <c r="J162" s="3" t="s">
        <v>25</v>
      </c>
      <c r="K162" s="3" t="s">
        <v>25</v>
      </c>
      <c r="L162" s="12" t="str">
        <f t="shared" si="31"/>
        <v>-</v>
      </c>
      <c r="M162" s="3" t="s">
        <v>25</v>
      </c>
    </row>
    <row r="163" spans="2:13" ht="75" x14ac:dyDescent="0.45">
      <c r="B163" s="24" t="s">
        <v>469</v>
      </c>
      <c r="C163" s="3">
        <v>940</v>
      </c>
      <c r="D163" s="3" t="s">
        <v>488</v>
      </c>
      <c r="E163" s="3" t="s">
        <v>489</v>
      </c>
      <c r="F163" s="3" t="s">
        <v>490</v>
      </c>
      <c r="G163" s="3" t="s">
        <v>24</v>
      </c>
      <c r="H163" s="3" t="s">
        <v>25</v>
      </c>
      <c r="I163" s="3" t="s">
        <v>25</v>
      </c>
      <c r="J163" s="3" t="s">
        <v>25</v>
      </c>
      <c r="K163" s="3" t="s">
        <v>25</v>
      </c>
      <c r="L163" s="12" t="str">
        <f t="shared" si="31"/>
        <v>-</v>
      </c>
      <c r="M163" s="3" t="s">
        <v>25</v>
      </c>
    </row>
    <row r="164" spans="2:13" ht="60" x14ac:dyDescent="0.45">
      <c r="B164" s="31" t="s">
        <v>469</v>
      </c>
      <c r="C164" s="3">
        <v>941</v>
      </c>
      <c r="D164" s="3" t="s">
        <v>491</v>
      </c>
      <c r="E164" s="3" t="s">
        <v>492</v>
      </c>
      <c r="F164" s="3" t="s">
        <v>493</v>
      </c>
      <c r="G164" s="3" t="s">
        <v>24</v>
      </c>
      <c r="H164" s="3" t="s">
        <v>25</v>
      </c>
      <c r="I164" s="3" t="s">
        <v>25</v>
      </c>
      <c r="J164" s="3" t="s">
        <v>25</v>
      </c>
      <c r="K164" s="3" t="s">
        <v>25</v>
      </c>
      <c r="L164" s="12" t="str">
        <f t="shared" si="31"/>
        <v>-</v>
      </c>
      <c r="M164" s="3" t="s">
        <v>25</v>
      </c>
    </row>
    <row r="165" spans="2:13" ht="60" x14ac:dyDescent="0.45">
      <c r="B165" s="6" t="s">
        <v>494</v>
      </c>
      <c r="C165" s="3">
        <v>488</v>
      </c>
      <c r="D165" s="3" t="s">
        <v>495</v>
      </c>
      <c r="E165" s="3" t="s">
        <v>496</v>
      </c>
      <c r="F165" s="3" t="s">
        <v>497</v>
      </c>
      <c r="G165" s="3" t="s">
        <v>24</v>
      </c>
      <c r="H165" s="3" t="s">
        <v>25</v>
      </c>
      <c r="I165" s="3" t="s">
        <v>25</v>
      </c>
      <c r="J165" s="3" t="s">
        <v>25</v>
      </c>
      <c r="K165" s="3" t="s">
        <v>25</v>
      </c>
      <c r="L165" s="12" t="str">
        <f t="shared" si="31"/>
        <v>-</v>
      </c>
      <c r="M165" s="3" t="s">
        <v>25</v>
      </c>
    </row>
    <row r="166" spans="2:13" ht="60" x14ac:dyDescent="0.45">
      <c r="B166" s="24" t="s">
        <v>494</v>
      </c>
      <c r="C166" s="3">
        <v>613</v>
      </c>
      <c r="D166" s="3" t="s">
        <v>498</v>
      </c>
      <c r="E166" s="3" t="s">
        <v>499</v>
      </c>
      <c r="F166" s="3" t="s">
        <v>500</v>
      </c>
      <c r="G166" s="3" t="s">
        <v>24</v>
      </c>
      <c r="H166" s="3" t="s">
        <v>25</v>
      </c>
      <c r="I166" s="3" t="s">
        <v>25</v>
      </c>
      <c r="J166" s="3" t="s">
        <v>25</v>
      </c>
      <c r="K166" s="3" t="s">
        <v>25</v>
      </c>
      <c r="L166" s="12" t="str">
        <f t="shared" si="31"/>
        <v>-</v>
      </c>
      <c r="M166" s="3" t="s">
        <v>25</v>
      </c>
    </row>
    <row r="167" spans="2:13" ht="75" x14ac:dyDescent="0.45">
      <c r="B167" s="31" t="s">
        <v>494</v>
      </c>
      <c r="C167" s="3">
        <v>841</v>
      </c>
      <c r="D167" s="3" t="str">
        <f t="shared" ref="D167:K167" si="36">D113</f>
        <v>Improper Enforcement of Behavioral Workflow</v>
      </c>
      <c r="E167" s="3" t="str">
        <f t="shared" si="36"/>
        <v>The software supports a session in which more than one behavior must be performed by an actor, but it does not properly ensure that the actor performs the behaviors in the required sequence.</v>
      </c>
      <c r="F167" s="3" t="str">
        <f t="shared" si="36"/>
        <v>アクタが複数のステップを実行する処理において、予期しない順序での操作や、手順の省略等、アクタが取り得るすべての処理が考慮されていない。</v>
      </c>
      <c r="G167" s="3" t="str">
        <f t="shared" si="36"/>
        <v>-</v>
      </c>
      <c r="H167" s="3" t="str">
        <f t="shared" si="36"/>
        <v>-</v>
      </c>
      <c r="I167" s="3" t="str">
        <f t="shared" si="36"/>
        <v>-</v>
      </c>
      <c r="J167" s="3" t="str">
        <f t="shared" si="36"/>
        <v>-</v>
      </c>
      <c r="K167" s="3" t="str">
        <f t="shared" si="36"/>
        <v>-</v>
      </c>
      <c r="L167" s="12" t="str">
        <f t="shared" si="31"/>
        <v>-</v>
      </c>
      <c r="M167" s="3" t="str">
        <f t="shared" ref="M167" si="37">M113</f>
        <v>-</v>
      </c>
    </row>
    <row r="168" spans="2:13" ht="30" x14ac:dyDescent="0.45">
      <c r="B168" s="6" t="s">
        <v>501</v>
      </c>
      <c r="C168" s="3">
        <v>322</v>
      </c>
      <c r="D168" s="3" t="str">
        <f t="shared" ref="D168:K168" si="38">D24</f>
        <v>Key Exchange without Entity Authentication</v>
      </c>
      <c r="E168" s="3" t="str">
        <f t="shared" si="38"/>
        <v>The software performs a key exchange with an actor without verifying the identity of that actor.</v>
      </c>
      <c r="F168" s="3" t="str">
        <f t="shared" si="38"/>
        <v>相手を確認せずに鍵の交換を行う。</v>
      </c>
      <c r="G168" s="3" t="str">
        <f t="shared" si="38"/>
        <v>-</v>
      </c>
      <c r="H168" s="3" t="str">
        <f t="shared" si="38"/>
        <v>-</v>
      </c>
      <c r="I168" s="3" t="str">
        <f t="shared" si="38"/>
        <v>-</v>
      </c>
      <c r="J168" s="3" t="str">
        <f t="shared" si="38"/>
        <v>-</v>
      </c>
      <c r="K168" s="3" t="str">
        <f t="shared" si="38"/>
        <v>-</v>
      </c>
      <c r="L168" s="12" t="str">
        <f t="shared" si="31"/>
        <v>-</v>
      </c>
      <c r="M168" s="3" t="str">
        <f t="shared" ref="M168" si="39">M24</f>
        <v>-</v>
      </c>
    </row>
    <row r="169" spans="2:13" ht="30" x14ac:dyDescent="0.45">
      <c r="B169" s="24" t="s">
        <v>501</v>
      </c>
      <c r="C169" s="3">
        <v>346</v>
      </c>
      <c r="D169" s="3" t="str">
        <f>D156</f>
        <v>Origin Validation Error</v>
      </c>
      <c r="E169" s="3" t="str">
        <f t="shared" ref="E169:J169" si="40">E156</f>
        <v>The software does not properly verify that the source of data or communication is valid.</v>
      </c>
      <c r="F169" s="3" t="str">
        <f t="shared" si="40"/>
        <v>発信元（データ、通信、発行元など）の妥当性を適切に検証していない。</v>
      </c>
      <c r="G169" s="3" t="str">
        <f t="shared" si="40"/>
        <v>-</v>
      </c>
      <c r="H169" s="3" t="str">
        <f t="shared" si="40"/>
        <v>-</v>
      </c>
      <c r="I169" s="3" t="str">
        <f t="shared" si="40"/>
        <v>-</v>
      </c>
      <c r="J169" s="3" t="str">
        <f t="shared" si="40"/>
        <v>-</v>
      </c>
      <c r="K169" s="3" t="str">
        <f>K156</f>
        <v>-</v>
      </c>
      <c r="L169" s="12" t="str">
        <f t="shared" si="31"/>
        <v>-</v>
      </c>
      <c r="M169" s="3" t="str">
        <f t="shared" ref="M169" si="41">M156</f>
        <v>-</v>
      </c>
    </row>
    <row r="170" spans="2:13" ht="30" x14ac:dyDescent="0.45">
      <c r="B170" s="24" t="s">
        <v>501</v>
      </c>
      <c r="C170" s="3">
        <v>347</v>
      </c>
      <c r="D170" s="3" t="str">
        <f t="shared" ref="D170:K170" si="42">D81</f>
        <v>Improper Verification of Cryptographic Signature</v>
      </c>
      <c r="E170" s="3" t="str">
        <f t="shared" si="42"/>
        <v>The software does not verify, or incorrectly verifies, the cryptographic signature for data.</v>
      </c>
      <c r="F170" s="3" t="str">
        <f t="shared" si="42"/>
        <v>データの暗号署名を検証していない、または不適切な方法で検証している。</v>
      </c>
      <c r="G170" s="3" t="str">
        <f t="shared" si="42"/>
        <v>-</v>
      </c>
      <c r="H170" s="3" t="str">
        <f t="shared" si="42"/>
        <v>-</v>
      </c>
      <c r="I170" s="3" t="str">
        <f t="shared" si="42"/>
        <v>-</v>
      </c>
      <c r="J170" s="3" t="str">
        <f t="shared" si="42"/>
        <v>-</v>
      </c>
      <c r="K170" s="3" t="str">
        <f t="shared" si="42"/>
        <v>-</v>
      </c>
      <c r="L170" s="12" t="str">
        <f t="shared" si="31"/>
        <v>-</v>
      </c>
      <c r="M170" s="3" t="str">
        <f t="shared" ref="M170" si="43">M81</f>
        <v>-</v>
      </c>
    </row>
    <row r="171" spans="2:13" ht="60" x14ac:dyDescent="0.45">
      <c r="B171" s="24" t="s">
        <v>501</v>
      </c>
      <c r="C171" s="3">
        <v>348</v>
      </c>
      <c r="D171" s="3" t="s">
        <v>502</v>
      </c>
      <c r="E171" s="3" t="s">
        <v>503</v>
      </c>
      <c r="F171" s="3" t="s">
        <v>504</v>
      </c>
      <c r="G171" s="3" t="s">
        <v>24</v>
      </c>
      <c r="H171" s="3" t="s">
        <v>25</v>
      </c>
      <c r="I171" s="3" t="s">
        <v>25</v>
      </c>
      <c r="J171" s="3" t="s">
        <v>25</v>
      </c>
      <c r="K171" s="3" t="s">
        <v>25</v>
      </c>
      <c r="L171" s="12" t="str">
        <f t="shared" si="31"/>
        <v>-</v>
      </c>
      <c r="M171" s="3" t="s">
        <v>25</v>
      </c>
    </row>
    <row r="172" spans="2:13" ht="60" x14ac:dyDescent="0.45">
      <c r="B172" s="24" t="s">
        <v>501</v>
      </c>
      <c r="C172" s="3">
        <v>349</v>
      </c>
      <c r="D172" s="3" t="s">
        <v>505</v>
      </c>
      <c r="E172" s="3" t="s">
        <v>506</v>
      </c>
      <c r="F172" s="3" t="s">
        <v>507</v>
      </c>
      <c r="G172" s="3" t="s">
        <v>24</v>
      </c>
      <c r="H172" s="3" t="s">
        <v>25</v>
      </c>
      <c r="I172" s="3" t="s">
        <v>25</v>
      </c>
      <c r="J172" s="3" t="s">
        <v>25</v>
      </c>
      <c r="K172" s="3" t="s">
        <v>25</v>
      </c>
      <c r="L172" s="12" t="str">
        <f t="shared" si="31"/>
        <v>-</v>
      </c>
      <c r="M172" s="3" t="s">
        <v>25</v>
      </c>
    </row>
    <row r="173" spans="2:13" ht="60" x14ac:dyDescent="0.45">
      <c r="B173" s="24" t="s">
        <v>501</v>
      </c>
      <c r="C173" s="3">
        <v>351</v>
      </c>
      <c r="D173" s="3" t="s">
        <v>508</v>
      </c>
      <c r="E173" s="3" t="s">
        <v>509</v>
      </c>
      <c r="F173" s="3" t="s">
        <v>510</v>
      </c>
      <c r="G173" s="3" t="s">
        <v>24</v>
      </c>
      <c r="H173" s="3" t="s">
        <v>25</v>
      </c>
      <c r="I173" s="3" t="s">
        <v>25</v>
      </c>
      <c r="J173" s="3" t="s">
        <v>25</v>
      </c>
      <c r="K173" s="3" t="s">
        <v>25</v>
      </c>
      <c r="L173" s="12" t="str">
        <f t="shared" si="31"/>
        <v>-</v>
      </c>
      <c r="M173" s="3" t="s">
        <v>25</v>
      </c>
    </row>
    <row r="174" spans="2:13" ht="60" x14ac:dyDescent="0.45">
      <c r="B174" s="24" t="s">
        <v>501</v>
      </c>
      <c r="C174" s="3">
        <v>353</v>
      </c>
      <c r="D174" s="3" t="s">
        <v>511</v>
      </c>
      <c r="E174" s="3" t="s">
        <v>512</v>
      </c>
      <c r="F174" s="3" t="s">
        <v>513</v>
      </c>
      <c r="G174" s="3" t="s">
        <v>24</v>
      </c>
      <c r="H174" s="3" t="s">
        <v>25</v>
      </c>
      <c r="I174" s="3" t="s">
        <v>25</v>
      </c>
      <c r="J174" s="3" t="s">
        <v>25</v>
      </c>
      <c r="K174" s="3" t="s">
        <v>25</v>
      </c>
      <c r="L174" s="12" t="str">
        <f t="shared" si="31"/>
        <v>-</v>
      </c>
      <c r="M174" s="3" t="s">
        <v>25</v>
      </c>
    </row>
    <row r="175" spans="2:13" ht="75" x14ac:dyDescent="0.45">
      <c r="B175" s="24" t="s">
        <v>501</v>
      </c>
      <c r="C175" s="3">
        <v>354</v>
      </c>
      <c r="D175" s="3" t="s">
        <v>514</v>
      </c>
      <c r="E175" s="3" t="s">
        <v>515</v>
      </c>
      <c r="F175" s="3" t="s">
        <v>516</v>
      </c>
      <c r="G175" s="3" t="s">
        <v>24</v>
      </c>
      <c r="H175" s="3" t="s">
        <v>25</v>
      </c>
      <c r="I175" s="3" t="s">
        <v>25</v>
      </c>
      <c r="J175" s="3" t="s">
        <v>25</v>
      </c>
      <c r="K175" s="3" t="s">
        <v>25</v>
      </c>
      <c r="L175" s="12" t="str">
        <f t="shared" si="31"/>
        <v>-</v>
      </c>
      <c r="M175" s="3" t="s">
        <v>25</v>
      </c>
    </row>
    <row r="176" spans="2:13" ht="90" x14ac:dyDescent="0.45">
      <c r="B176" s="24" t="s">
        <v>501</v>
      </c>
      <c r="C176" s="3">
        <v>494</v>
      </c>
      <c r="D176" s="3" t="s">
        <v>517</v>
      </c>
      <c r="E176" s="3" t="s">
        <v>518</v>
      </c>
      <c r="F176" s="3" t="s">
        <v>519</v>
      </c>
      <c r="G176" s="3" t="s">
        <v>24</v>
      </c>
      <c r="H176" s="3" t="s">
        <v>520</v>
      </c>
      <c r="I176" s="3" t="s">
        <v>879</v>
      </c>
      <c r="J176" s="3" t="s">
        <v>880</v>
      </c>
      <c r="K176" s="12" t="s">
        <v>819</v>
      </c>
      <c r="L176" s="12" t="str">
        <f t="shared" si="31"/>
        <v>available</v>
      </c>
      <c r="M176" s="3" t="s">
        <v>25</v>
      </c>
    </row>
    <row r="177" spans="2:13" ht="60" x14ac:dyDescent="0.45">
      <c r="B177" s="24" t="s">
        <v>501</v>
      </c>
      <c r="C177" s="3">
        <v>565</v>
      </c>
      <c r="D177" s="3" t="s">
        <v>523</v>
      </c>
      <c r="E177" s="3" t="s">
        <v>524</v>
      </c>
      <c r="F177" s="3" t="s">
        <v>525</v>
      </c>
      <c r="G177" s="3" t="s">
        <v>24</v>
      </c>
      <c r="H177" s="3" t="s">
        <v>25</v>
      </c>
      <c r="I177" s="3" t="s">
        <v>25</v>
      </c>
      <c r="J177" s="3" t="s">
        <v>25</v>
      </c>
      <c r="K177" s="3" t="s">
        <v>25</v>
      </c>
      <c r="L177" s="12" t="str">
        <f t="shared" si="31"/>
        <v>-</v>
      </c>
      <c r="M177" s="3" t="s">
        <v>25</v>
      </c>
    </row>
    <row r="178" spans="2:13" ht="75" x14ac:dyDescent="0.45">
      <c r="B178" s="24" t="s">
        <v>501</v>
      </c>
      <c r="C178" s="3">
        <v>649</v>
      </c>
      <c r="D178" s="3" t="s">
        <v>526</v>
      </c>
      <c r="E178" s="3" t="s">
        <v>527</v>
      </c>
      <c r="F178" s="3" t="s">
        <v>528</v>
      </c>
      <c r="G178" s="3" t="s">
        <v>24</v>
      </c>
      <c r="H178" s="3" t="s">
        <v>25</v>
      </c>
      <c r="I178" s="3" t="s">
        <v>25</v>
      </c>
      <c r="J178" s="3" t="s">
        <v>25</v>
      </c>
      <c r="K178" s="3" t="s">
        <v>25</v>
      </c>
      <c r="L178" s="12" t="str">
        <f t="shared" si="31"/>
        <v>-</v>
      </c>
      <c r="M178" s="3" t="s">
        <v>25</v>
      </c>
    </row>
    <row r="179" spans="2:13" ht="60" x14ac:dyDescent="0.45">
      <c r="B179" s="24" t="s">
        <v>501</v>
      </c>
      <c r="C179" s="3">
        <v>829</v>
      </c>
      <c r="D179" s="3" t="s">
        <v>529</v>
      </c>
      <c r="E179" s="3" t="s">
        <v>530</v>
      </c>
      <c r="F179" s="3" t="s">
        <v>531</v>
      </c>
      <c r="G179" s="3" t="s">
        <v>24</v>
      </c>
      <c r="H179" s="3" t="s">
        <v>25</v>
      </c>
      <c r="I179" s="3" t="s">
        <v>25</v>
      </c>
      <c r="J179" s="3" t="s">
        <v>25</v>
      </c>
      <c r="K179" s="3" t="s">
        <v>25</v>
      </c>
      <c r="L179" s="12" t="str">
        <f t="shared" si="31"/>
        <v>-</v>
      </c>
      <c r="M179" s="3" t="s">
        <v>25</v>
      </c>
    </row>
    <row r="180" spans="2:13" ht="135.75" customHeight="1" x14ac:dyDescent="0.45">
      <c r="B180" s="31" t="s">
        <v>501</v>
      </c>
      <c r="C180" s="3">
        <v>924</v>
      </c>
      <c r="D180" s="3" t="str">
        <f>D162</f>
        <v>Improper Enforcement of Message Integrity During Transmission in a Communication Channel</v>
      </c>
      <c r="E180" s="3" t="str">
        <f t="shared" ref="E180:J180" si="44">E162</f>
        <v>The software establishes a communication channel with an endpoint and receives a message from that endpoint, but it does not sufficiently ensure that the message was not modified during transmission.</v>
      </c>
      <c r="F180" s="3" t="str">
        <f t="shared" si="44"/>
        <v xml:space="preserve">エンドポイントと通信チャネルを確立し、そのエンドポイントからメッセージを受信する。この時、通信チャネルを介した際に、メッセージが変更されていないことを確認していない。
</v>
      </c>
      <c r="G180" s="3" t="str">
        <f t="shared" si="44"/>
        <v>-</v>
      </c>
      <c r="H180" s="3" t="str">
        <f t="shared" si="44"/>
        <v>-</v>
      </c>
      <c r="I180" s="3" t="str">
        <f t="shared" si="44"/>
        <v>-</v>
      </c>
      <c r="J180" s="3" t="str">
        <f t="shared" si="44"/>
        <v>-</v>
      </c>
      <c r="K180" s="3" t="str">
        <f>K162</f>
        <v>-</v>
      </c>
      <c r="L180" s="12" t="str">
        <f t="shared" si="31"/>
        <v>-</v>
      </c>
      <c r="M180" s="3" t="str">
        <f t="shared" ref="M180" si="45">M162</f>
        <v>-</v>
      </c>
    </row>
    <row r="181" spans="2:13" ht="60" x14ac:dyDescent="0.45">
      <c r="B181" s="6" t="s">
        <v>532</v>
      </c>
      <c r="C181" s="3">
        <v>130</v>
      </c>
      <c r="D181" s="3" t="s">
        <v>533</v>
      </c>
      <c r="E181" s="3" t="s">
        <v>534</v>
      </c>
      <c r="F181" s="3" t="s">
        <v>535</v>
      </c>
      <c r="G181" s="3" t="s">
        <v>24</v>
      </c>
      <c r="H181" s="3" t="s">
        <v>25</v>
      </c>
      <c r="I181" s="3" t="s">
        <v>25</v>
      </c>
      <c r="J181" s="3" t="s">
        <v>25</v>
      </c>
      <c r="K181" s="3" t="s">
        <v>25</v>
      </c>
      <c r="L181" s="12" t="str">
        <f t="shared" si="31"/>
        <v>-</v>
      </c>
      <c r="M181" s="3" t="s">
        <v>25</v>
      </c>
    </row>
    <row r="182" spans="2:13" ht="60" x14ac:dyDescent="0.45">
      <c r="B182" s="24" t="s">
        <v>532</v>
      </c>
      <c r="C182" s="3">
        <v>166</v>
      </c>
      <c r="D182" s="3" t="s">
        <v>536</v>
      </c>
      <c r="E182" s="3" t="s">
        <v>537</v>
      </c>
      <c r="F182" s="3" t="s">
        <v>538</v>
      </c>
      <c r="G182" s="3" t="s">
        <v>24</v>
      </c>
      <c r="H182" s="3" t="s">
        <v>25</v>
      </c>
      <c r="I182" s="3" t="s">
        <v>25</v>
      </c>
      <c r="J182" s="3" t="s">
        <v>25</v>
      </c>
      <c r="K182" s="3" t="s">
        <v>25</v>
      </c>
      <c r="L182" s="12" t="str">
        <f t="shared" si="31"/>
        <v>-</v>
      </c>
      <c r="M182" s="3" t="s">
        <v>25</v>
      </c>
    </row>
    <row r="183" spans="2:13" ht="60" x14ac:dyDescent="0.45">
      <c r="B183" s="24" t="s">
        <v>532</v>
      </c>
      <c r="C183" s="3">
        <v>167</v>
      </c>
      <c r="D183" s="3" t="s">
        <v>539</v>
      </c>
      <c r="E183" s="3" t="s">
        <v>540</v>
      </c>
      <c r="F183" s="3" t="s">
        <v>541</v>
      </c>
      <c r="G183" s="3" t="s">
        <v>24</v>
      </c>
      <c r="H183" s="3" t="s">
        <v>25</v>
      </c>
      <c r="I183" s="3" t="s">
        <v>25</v>
      </c>
      <c r="J183" s="3" t="s">
        <v>25</v>
      </c>
      <c r="K183" s="3" t="s">
        <v>25</v>
      </c>
      <c r="L183" s="12" t="str">
        <f t="shared" si="31"/>
        <v>-</v>
      </c>
      <c r="M183" s="3" t="s">
        <v>25</v>
      </c>
    </row>
    <row r="184" spans="2:13" ht="45" x14ac:dyDescent="0.45">
      <c r="B184" s="24" t="s">
        <v>532</v>
      </c>
      <c r="C184" s="3">
        <v>168</v>
      </c>
      <c r="D184" s="3" t="s">
        <v>542</v>
      </c>
      <c r="E184" s="3" t="s">
        <v>543</v>
      </c>
      <c r="F184" s="3" t="s">
        <v>544</v>
      </c>
      <c r="G184" s="3" t="s">
        <v>24</v>
      </c>
      <c r="H184" s="3" t="s">
        <v>25</v>
      </c>
      <c r="I184" s="3" t="s">
        <v>25</v>
      </c>
      <c r="J184" s="3" t="s">
        <v>25</v>
      </c>
      <c r="K184" s="3" t="s">
        <v>25</v>
      </c>
      <c r="L184" s="12" t="str">
        <f t="shared" si="31"/>
        <v>-</v>
      </c>
      <c r="M184" s="3" t="s">
        <v>25</v>
      </c>
    </row>
    <row r="185" spans="2:13" ht="60" x14ac:dyDescent="0.45">
      <c r="B185" s="24" t="s">
        <v>532</v>
      </c>
      <c r="C185" s="3">
        <v>178</v>
      </c>
      <c r="D185" s="3" t="s">
        <v>545</v>
      </c>
      <c r="E185" s="3" t="s">
        <v>546</v>
      </c>
      <c r="F185" s="3" t="s">
        <v>547</v>
      </c>
      <c r="G185" s="3" t="s">
        <v>24</v>
      </c>
      <c r="H185" s="3" t="s">
        <v>25</v>
      </c>
      <c r="I185" s="3" t="s">
        <v>25</v>
      </c>
      <c r="J185" s="3" t="s">
        <v>25</v>
      </c>
      <c r="K185" s="3" t="s">
        <v>25</v>
      </c>
      <c r="L185" s="12" t="str">
        <f t="shared" si="31"/>
        <v>-</v>
      </c>
      <c r="M185" s="3" t="s">
        <v>25</v>
      </c>
    </row>
    <row r="186" spans="2:13" ht="60" x14ac:dyDescent="0.45">
      <c r="B186" s="24" t="s">
        <v>532</v>
      </c>
      <c r="C186" s="3">
        <v>182</v>
      </c>
      <c r="D186" s="3" t="s">
        <v>548</v>
      </c>
      <c r="E186" s="3" t="s">
        <v>549</v>
      </c>
      <c r="F186" s="3" t="s">
        <v>550</v>
      </c>
      <c r="G186" s="3" t="s">
        <v>24</v>
      </c>
      <c r="H186" s="3" t="s">
        <v>25</v>
      </c>
      <c r="I186" s="3" t="s">
        <v>25</v>
      </c>
      <c r="J186" s="3" t="s">
        <v>25</v>
      </c>
      <c r="K186" s="3" t="s">
        <v>25</v>
      </c>
      <c r="L186" s="12" t="str">
        <f t="shared" si="31"/>
        <v>-</v>
      </c>
      <c r="M186" s="3" t="s">
        <v>25</v>
      </c>
    </row>
    <row r="187" spans="2:13" ht="45" x14ac:dyDescent="0.45">
      <c r="B187" s="24" t="s">
        <v>532</v>
      </c>
      <c r="C187" s="3">
        <v>186</v>
      </c>
      <c r="D187" s="3" t="s">
        <v>551</v>
      </c>
      <c r="E187" s="3" t="s">
        <v>552</v>
      </c>
      <c r="F187" s="3" t="s">
        <v>553</v>
      </c>
      <c r="G187" s="3" t="s">
        <v>24</v>
      </c>
      <c r="H187" s="3" t="s">
        <v>25</v>
      </c>
      <c r="I187" s="3" t="s">
        <v>25</v>
      </c>
      <c r="J187" s="3" t="s">
        <v>25</v>
      </c>
      <c r="K187" s="3" t="s">
        <v>25</v>
      </c>
      <c r="L187" s="12" t="str">
        <f t="shared" si="31"/>
        <v>-</v>
      </c>
      <c r="M187" s="3" t="s">
        <v>25</v>
      </c>
    </row>
    <row r="188" spans="2:13" ht="60" x14ac:dyDescent="0.45">
      <c r="B188" s="24" t="s">
        <v>532</v>
      </c>
      <c r="C188" s="3">
        <v>229</v>
      </c>
      <c r="D188" s="3" t="s">
        <v>554</v>
      </c>
      <c r="E188" s="3" t="s">
        <v>555</v>
      </c>
      <c r="F188" s="3" t="s">
        <v>556</v>
      </c>
      <c r="G188" s="3" t="s">
        <v>24</v>
      </c>
      <c r="H188" s="3" t="s">
        <v>25</v>
      </c>
      <c r="I188" s="3" t="s">
        <v>25</v>
      </c>
      <c r="J188" s="3" t="s">
        <v>25</v>
      </c>
      <c r="K188" s="3" t="s">
        <v>25</v>
      </c>
      <c r="L188" s="12" t="str">
        <f t="shared" si="31"/>
        <v>-</v>
      </c>
      <c r="M188" s="3" t="s">
        <v>25</v>
      </c>
    </row>
    <row r="189" spans="2:13" ht="60" x14ac:dyDescent="0.45">
      <c r="B189" s="24" t="s">
        <v>532</v>
      </c>
      <c r="C189" s="3">
        <v>233</v>
      </c>
      <c r="D189" s="3" t="s">
        <v>557</v>
      </c>
      <c r="E189" s="3" t="s">
        <v>558</v>
      </c>
      <c r="F189" s="3" t="s">
        <v>559</v>
      </c>
      <c r="G189" s="3" t="s">
        <v>24</v>
      </c>
      <c r="H189" s="3" t="s">
        <v>25</v>
      </c>
      <c r="I189" s="3" t="s">
        <v>25</v>
      </c>
      <c r="J189" s="3" t="s">
        <v>25</v>
      </c>
      <c r="K189" s="3" t="s">
        <v>25</v>
      </c>
      <c r="L189" s="12" t="str">
        <f t="shared" si="31"/>
        <v>-</v>
      </c>
      <c r="M189" s="3" t="s">
        <v>25</v>
      </c>
    </row>
    <row r="190" spans="2:13" ht="60" x14ac:dyDescent="0.45">
      <c r="B190" s="24" t="s">
        <v>532</v>
      </c>
      <c r="C190" s="3">
        <v>237</v>
      </c>
      <c r="D190" s="3" t="s">
        <v>560</v>
      </c>
      <c r="E190" s="3" t="s">
        <v>561</v>
      </c>
      <c r="F190" s="3" t="s">
        <v>562</v>
      </c>
      <c r="G190" s="3" t="s">
        <v>24</v>
      </c>
      <c r="H190" s="3" t="s">
        <v>25</v>
      </c>
      <c r="I190" s="3" t="s">
        <v>25</v>
      </c>
      <c r="J190" s="3" t="s">
        <v>25</v>
      </c>
      <c r="K190" s="3" t="s">
        <v>25</v>
      </c>
      <c r="L190" s="12" t="str">
        <f t="shared" si="31"/>
        <v>-</v>
      </c>
      <c r="M190" s="3" t="s">
        <v>25</v>
      </c>
    </row>
    <row r="191" spans="2:13" ht="60" x14ac:dyDescent="0.45">
      <c r="B191" s="24" t="s">
        <v>532</v>
      </c>
      <c r="C191" s="3">
        <v>241</v>
      </c>
      <c r="D191" s="3" t="s">
        <v>563</v>
      </c>
      <c r="E191" s="3" t="s">
        <v>564</v>
      </c>
      <c r="F191" s="3" t="s">
        <v>565</v>
      </c>
      <c r="G191" s="3" t="s">
        <v>24</v>
      </c>
      <c r="H191" s="3" t="s">
        <v>25</v>
      </c>
      <c r="I191" s="3" t="s">
        <v>25</v>
      </c>
      <c r="J191" s="3" t="s">
        <v>25</v>
      </c>
      <c r="K191" s="3" t="s">
        <v>25</v>
      </c>
      <c r="L191" s="12" t="str">
        <f t="shared" si="31"/>
        <v>-</v>
      </c>
      <c r="M191" s="3" t="s">
        <v>25</v>
      </c>
    </row>
    <row r="192" spans="2:13" ht="60" x14ac:dyDescent="0.45">
      <c r="B192" s="24" t="s">
        <v>532</v>
      </c>
      <c r="C192" s="3">
        <v>409</v>
      </c>
      <c r="D192" s="3" t="s">
        <v>566</v>
      </c>
      <c r="E192" s="3" t="s">
        <v>567</v>
      </c>
      <c r="F192" s="3" t="s">
        <v>568</v>
      </c>
      <c r="G192" s="3" t="s">
        <v>24</v>
      </c>
      <c r="H192" s="3" t="s">
        <v>25</v>
      </c>
      <c r="I192" s="3" t="s">
        <v>25</v>
      </c>
      <c r="J192" s="3" t="s">
        <v>25</v>
      </c>
      <c r="K192" s="3" t="s">
        <v>25</v>
      </c>
      <c r="L192" s="12" t="str">
        <f t="shared" si="31"/>
        <v>-</v>
      </c>
      <c r="M192" s="3" t="s">
        <v>25</v>
      </c>
    </row>
    <row r="193" spans="2:13" ht="45" x14ac:dyDescent="0.45">
      <c r="B193" s="24" t="s">
        <v>532</v>
      </c>
      <c r="C193" s="3">
        <v>471</v>
      </c>
      <c r="D193" s="3" t="s">
        <v>569</v>
      </c>
      <c r="E193" s="3" t="s">
        <v>570</v>
      </c>
      <c r="F193" s="3" t="s">
        <v>571</v>
      </c>
      <c r="G193" s="3" t="s">
        <v>24</v>
      </c>
      <c r="H193" s="3" t="s">
        <v>25</v>
      </c>
      <c r="I193" s="3" t="s">
        <v>25</v>
      </c>
      <c r="J193" s="3" t="s">
        <v>25</v>
      </c>
      <c r="K193" s="3" t="s">
        <v>25</v>
      </c>
      <c r="L193" s="12" t="str">
        <f t="shared" si="31"/>
        <v>-</v>
      </c>
      <c r="M193" s="3" t="s">
        <v>25</v>
      </c>
    </row>
    <row r="194" spans="2:13" ht="60" x14ac:dyDescent="0.45">
      <c r="B194" s="24" t="s">
        <v>532</v>
      </c>
      <c r="C194" s="3">
        <v>472</v>
      </c>
      <c r="D194" s="3" t="s">
        <v>572</v>
      </c>
      <c r="E194" s="3" t="s">
        <v>573</v>
      </c>
      <c r="F194" s="3" t="s">
        <v>574</v>
      </c>
      <c r="G194" s="3" t="s">
        <v>24</v>
      </c>
      <c r="H194" s="3" t="s">
        <v>25</v>
      </c>
      <c r="I194" s="3" t="s">
        <v>25</v>
      </c>
      <c r="J194" s="3" t="s">
        <v>25</v>
      </c>
      <c r="K194" s="3" t="s">
        <v>25</v>
      </c>
      <c r="L194" s="12" t="str">
        <f t="shared" si="31"/>
        <v>-</v>
      </c>
      <c r="M194" s="3" t="s">
        <v>25</v>
      </c>
    </row>
    <row r="195" spans="2:13" ht="60" x14ac:dyDescent="0.45">
      <c r="B195" s="24" t="s">
        <v>532</v>
      </c>
      <c r="C195" s="3">
        <v>601</v>
      </c>
      <c r="D195" s="3" t="s">
        <v>575</v>
      </c>
      <c r="E195" s="3" t="s">
        <v>576</v>
      </c>
      <c r="F195" s="3" t="s">
        <v>577</v>
      </c>
      <c r="G195" s="3" t="s">
        <v>24</v>
      </c>
      <c r="H195" s="3" t="s">
        <v>25</v>
      </c>
      <c r="I195" s="3" t="s">
        <v>25</v>
      </c>
      <c r="J195" s="3" t="s">
        <v>25</v>
      </c>
      <c r="K195" s="3" t="s">
        <v>25</v>
      </c>
      <c r="L195" s="12" t="str">
        <f t="shared" si="31"/>
        <v>-</v>
      </c>
      <c r="M195" s="3" t="s">
        <v>25</v>
      </c>
    </row>
    <row r="196" spans="2:13" ht="75" x14ac:dyDescent="0.45">
      <c r="B196" s="24" t="s">
        <v>532</v>
      </c>
      <c r="C196" s="3">
        <v>611</v>
      </c>
      <c r="D196" s="3" t="s">
        <v>578</v>
      </c>
      <c r="E196" s="3" t="s">
        <v>579</v>
      </c>
      <c r="F196" s="3" t="s">
        <v>580</v>
      </c>
      <c r="G196" s="3" t="s">
        <v>24</v>
      </c>
      <c r="H196" s="3" t="s">
        <v>25</v>
      </c>
      <c r="I196" s="3" t="s">
        <v>25</v>
      </c>
      <c r="J196" s="3" t="s">
        <v>25</v>
      </c>
      <c r="K196" s="3" t="s">
        <v>25</v>
      </c>
      <c r="L196" s="12" t="str">
        <f t="shared" si="31"/>
        <v>-</v>
      </c>
      <c r="M196" s="3" t="s">
        <v>25</v>
      </c>
    </row>
    <row r="197" spans="2:13" ht="60" x14ac:dyDescent="0.45">
      <c r="B197" s="24" t="s">
        <v>532</v>
      </c>
      <c r="C197" s="3">
        <v>624</v>
      </c>
      <c r="D197" s="3" t="s">
        <v>581</v>
      </c>
      <c r="E197" s="3" t="s">
        <v>582</v>
      </c>
      <c r="F197" s="3" t="s">
        <v>583</v>
      </c>
      <c r="G197" s="3" t="s">
        <v>24</v>
      </c>
      <c r="H197" s="3" t="s">
        <v>25</v>
      </c>
      <c r="I197" s="3" t="s">
        <v>25</v>
      </c>
      <c r="J197" s="3" t="s">
        <v>25</v>
      </c>
      <c r="K197" s="3" t="s">
        <v>25</v>
      </c>
      <c r="L197" s="12" t="str">
        <f t="shared" si="31"/>
        <v>-</v>
      </c>
      <c r="M197" s="3" t="s">
        <v>25</v>
      </c>
    </row>
    <row r="198" spans="2:13" ht="30" x14ac:dyDescent="0.45">
      <c r="B198" s="24" t="s">
        <v>532</v>
      </c>
      <c r="C198" s="3">
        <v>625</v>
      </c>
      <c r="D198" s="3" t="s">
        <v>584</v>
      </c>
      <c r="E198" s="3" t="s">
        <v>585</v>
      </c>
      <c r="F198" s="3" t="s">
        <v>586</v>
      </c>
      <c r="G198" s="3" t="s">
        <v>24</v>
      </c>
      <c r="H198" s="3" t="s">
        <v>25</v>
      </c>
      <c r="I198" s="3" t="s">
        <v>25</v>
      </c>
      <c r="J198" s="3" t="s">
        <v>25</v>
      </c>
      <c r="K198" s="3" t="s">
        <v>25</v>
      </c>
      <c r="L198" s="12" t="str">
        <f t="shared" si="31"/>
        <v>-</v>
      </c>
      <c r="M198" s="3" t="s">
        <v>25</v>
      </c>
    </row>
    <row r="199" spans="2:13" ht="75" x14ac:dyDescent="0.45">
      <c r="B199" s="24" t="s">
        <v>532</v>
      </c>
      <c r="C199" s="3">
        <v>776</v>
      </c>
      <c r="D199" s="3" t="s">
        <v>587</v>
      </c>
      <c r="E199" s="3" t="s">
        <v>588</v>
      </c>
      <c r="F199" s="3" t="s">
        <v>589</v>
      </c>
      <c r="G199" s="3" t="s">
        <v>24</v>
      </c>
      <c r="H199" s="3" t="s">
        <v>25</v>
      </c>
      <c r="I199" s="3" t="s">
        <v>25</v>
      </c>
      <c r="J199" s="3" t="s">
        <v>25</v>
      </c>
      <c r="K199" s="3" t="s">
        <v>25</v>
      </c>
      <c r="L199" s="12" t="str">
        <f t="shared" si="31"/>
        <v>-</v>
      </c>
      <c r="M199" s="3" t="s">
        <v>25</v>
      </c>
    </row>
    <row r="200" spans="2:13" ht="75" x14ac:dyDescent="0.45">
      <c r="B200" s="31" t="s">
        <v>532</v>
      </c>
      <c r="C200" s="3">
        <v>1024</v>
      </c>
      <c r="D200" s="3" t="s">
        <v>590</v>
      </c>
      <c r="E200" s="3" t="s">
        <v>591</v>
      </c>
      <c r="F200" s="3" t="s">
        <v>592</v>
      </c>
      <c r="G200" s="3" t="s">
        <v>24</v>
      </c>
      <c r="H200" s="3" t="s">
        <v>25</v>
      </c>
      <c r="I200" s="3" t="s">
        <v>25</v>
      </c>
      <c r="J200" s="3" t="s">
        <v>25</v>
      </c>
      <c r="K200" s="3" t="s">
        <v>25</v>
      </c>
      <c r="L200" s="12" t="str">
        <f t="shared" si="31"/>
        <v>-</v>
      </c>
      <c r="M200" s="3" t="s">
        <v>25</v>
      </c>
    </row>
    <row r="201" spans="2:13" ht="45" x14ac:dyDescent="0.45">
      <c r="B201" s="6" t="s">
        <v>593</v>
      </c>
      <c r="C201" s="3">
        <v>112</v>
      </c>
      <c r="D201" s="3" t="s">
        <v>594</v>
      </c>
      <c r="E201" s="3" t="s">
        <v>595</v>
      </c>
      <c r="F201" s="3" t="s">
        <v>596</v>
      </c>
      <c r="G201" s="3" t="s">
        <v>24</v>
      </c>
      <c r="H201" s="3" t="s">
        <v>25</v>
      </c>
      <c r="I201" s="3" t="s">
        <v>25</v>
      </c>
      <c r="J201" s="3" t="s">
        <v>25</v>
      </c>
      <c r="K201" s="3" t="s">
        <v>25</v>
      </c>
      <c r="L201" s="12" t="str">
        <f t="shared" si="31"/>
        <v>-</v>
      </c>
      <c r="M201" s="3" t="s">
        <v>25</v>
      </c>
    </row>
    <row r="202" spans="2:13" ht="75" x14ac:dyDescent="0.45">
      <c r="B202" s="24" t="s">
        <v>593</v>
      </c>
      <c r="C202" s="3">
        <v>129</v>
      </c>
      <c r="D202" s="3" t="s">
        <v>597</v>
      </c>
      <c r="E202" s="3" t="s">
        <v>598</v>
      </c>
      <c r="F202" s="3" t="s">
        <v>599</v>
      </c>
      <c r="G202" s="3" t="s">
        <v>24</v>
      </c>
      <c r="H202" s="3" t="s">
        <v>25</v>
      </c>
      <c r="I202" s="3" t="s">
        <v>25</v>
      </c>
      <c r="J202" s="3" t="s">
        <v>25</v>
      </c>
      <c r="K202" s="3" t="s">
        <v>25</v>
      </c>
      <c r="L202" s="12" t="str">
        <f t="shared" si="31"/>
        <v>-</v>
      </c>
      <c r="M202" s="3" t="s">
        <v>25</v>
      </c>
    </row>
    <row r="203" spans="2:13" ht="75" x14ac:dyDescent="0.45">
      <c r="B203" s="24" t="s">
        <v>593</v>
      </c>
      <c r="C203" s="3">
        <v>179</v>
      </c>
      <c r="D203" s="3" t="s">
        <v>600</v>
      </c>
      <c r="E203" s="3" t="s">
        <v>601</v>
      </c>
      <c r="F203" s="3" t="s">
        <v>602</v>
      </c>
      <c r="G203" s="3" t="s">
        <v>24</v>
      </c>
      <c r="H203" s="3" t="s">
        <v>25</v>
      </c>
      <c r="I203" s="3" t="s">
        <v>25</v>
      </c>
      <c r="J203" s="3" t="s">
        <v>25</v>
      </c>
      <c r="K203" s="3" t="s">
        <v>25</v>
      </c>
      <c r="L203" s="12" t="str">
        <f t="shared" si="31"/>
        <v>-</v>
      </c>
      <c r="M203" s="3" t="s">
        <v>25</v>
      </c>
    </row>
    <row r="204" spans="2:13" ht="120" x14ac:dyDescent="0.45">
      <c r="B204" s="24" t="s">
        <v>593</v>
      </c>
      <c r="C204" s="3">
        <v>183</v>
      </c>
      <c r="D204" s="3" t="s">
        <v>603</v>
      </c>
      <c r="E204" s="3" t="s">
        <v>604</v>
      </c>
      <c r="F204" s="3" t="s">
        <v>605</v>
      </c>
      <c r="G204" s="3" t="s">
        <v>24</v>
      </c>
      <c r="H204" s="3" t="s">
        <v>25</v>
      </c>
      <c r="I204" s="3" t="s">
        <v>25</v>
      </c>
      <c r="J204" s="3" t="s">
        <v>25</v>
      </c>
      <c r="K204" s="3" t="s">
        <v>25</v>
      </c>
      <c r="L204" s="12" t="str">
        <f t="shared" ref="L204:L262" si="46">IF(K204="Exist match requirement","available",IF(G204="Indirect","available","-"))</f>
        <v>-</v>
      </c>
      <c r="M204" s="3" t="s">
        <v>25</v>
      </c>
    </row>
    <row r="205" spans="2:13" ht="105" x14ac:dyDescent="0.45">
      <c r="B205" s="24" t="s">
        <v>593</v>
      </c>
      <c r="C205" s="3">
        <v>184</v>
      </c>
      <c r="D205" s="3" t="s">
        <v>606</v>
      </c>
      <c r="E205" s="3" t="s">
        <v>607</v>
      </c>
      <c r="F205" s="3" t="s">
        <v>608</v>
      </c>
      <c r="G205" s="3" t="s">
        <v>24</v>
      </c>
      <c r="H205" s="3" t="s">
        <v>25</v>
      </c>
      <c r="I205" s="3" t="s">
        <v>25</v>
      </c>
      <c r="J205" s="3" t="s">
        <v>25</v>
      </c>
      <c r="K205" s="3" t="s">
        <v>25</v>
      </c>
      <c r="L205" s="12" t="str">
        <f t="shared" si="46"/>
        <v>-</v>
      </c>
      <c r="M205" s="3" t="s">
        <v>25</v>
      </c>
    </row>
    <row r="206" spans="2:13" ht="60" x14ac:dyDescent="0.45">
      <c r="B206" s="24" t="s">
        <v>593</v>
      </c>
      <c r="C206" s="3">
        <v>606</v>
      </c>
      <c r="D206" s="3" t="s">
        <v>609</v>
      </c>
      <c r="E206" s="3" t="s">
        <v>610</v>
      </c>
      <c r="F206" s="3" t="s">
        <v>611</v>
      </c>
      <c r="G206" s="3" t="s">
        <v>24</v>
      </c>
      <c r="H206" s="3" t="s">
        <v>25</v>
      </c>
      <c r="I206" s="3" t="s">
        <v>25</v>
      </c>
      <c r="J206" s="3" t="s">
        <v>25</v>
      </c>
      <c r="K206" s="3" t="s">
        <v>25</v>
      </c>
      <c r="L206" s="12" t="str">
        <f t="shared" si="46"/>
        <v>-</v>
      </c>
      <c r="M206" s="3" t="s">
        <v>25</v>
      </c>
    </row>
    <row r="207" spans="2:13" ht="75" x14ac:dyDescent="0.45">
      <c r="B207" s="24" t="s">
        <v>593</v>
      </c>
      <c r="C207" s="3">
        <v>641</v>
      </c>
      <c r="D207" s="3" t="s">
        <v>612</v>
      </c>
      <c r="E207" s="3" t="s">
        <v>613</v>
      </c>
      <c r="F207" s="3" t="s">
        <v>614</v>
      </c>
      <c r="G207" s="3" t="s">
        <v>24</v>
      </c>
      <c r="H207" s="3" t="s">
        <v>25</v>
      </c>
      <c r="I207" s="3" t="s">
        <v>25</v>
      </c>
      <c r="J207" s="3" t="s">
        <v>25</v>
      </c>
      <c r="K207" s="3" t="s">
        <v>25</v>
      </c>
      <c r="L207" s="12" t="str">
        <f t="shared" si="46"/>
        <v>-</v>
      </c>
      <c r="M207" s="3" t="s">
        <v>25</v>
      </c>
    </row>
    <row r="208" spans="2:13" ht="45" x14ac:dyDescent="0.45">
      <c r="B208" s="31" t="s">
        <v>593</v>
      </c>
      <c r="C208" s="3">
        <v>1173</v>
      </c>
      <c r="D208" s="3" t="s">
        <v>615</v>
      </c>
      <c r="E208" s="3" t="s">
        <v>616</v>
      </c>
      <c r="F208" s="3" t="s">
        <v>617</v>
      </c>
      <c r="G208" s="3" t="s">
        <v>374</v>
      </c>
      <c r="H208" s="3" t="s">
        <v>25</v>
      </c>
      <c r="I208" s="3" t="s">
        <v>25</v>
      </c>
      <c r="J208" s="3" t="s">
        <v>25</v>
      </c>
      <c r="K208" s="3" t="s">
        <v>25</v>
      </c>
      <c r="L208" s="12" t="str">
        <f t="shared" si="46"/>
        <v>available</v>
      </c>
      <c r="M208" s="3" t="s">
        <v>25</v>
      </c>
    </row>
    <row r="209" spans="2:13" ht="45" x14ac:dyDescent="0.45">
      <c r="B209" s="6" t="s">
        <v>618</v>
      </c>
      <c r="C209" s="3">
        <v>76</v>
      </c>
      <c r="D209" s="3" t="s">
        <v>619</v>
      </c>
      <c r="E209" s="3" t="s">
        <v>620</v>
      </c>
      <c r="F209" s="3" t="s">
        <v>621</v>
      </c>
      <c r="G209" s="3" t="s">
        <v>24</v>
      </c>
      <c r="H209" s="3" t="s">
        <v>25</v>
      </c>
      <c r="I209" s="3" t="s">
        <v>25</v>
      </c>
      <c r="J209" s="3" t="s">
        <v>25</v>
      </c>
      <c r="K209" s="3" t="s">
        <v>25</v>
      </c>
      <c r="L209" s="12" t="str">
        <f t="shared" si="46"/>
        <v>-</v>
      </c>
      <c r="M209" s="3" t="s">
        <v>25</v>
      </c>
    </row>
    <row r="210" spans="2:13" ht="105" x14ac:dyDescent="0.45">
      <c r="B210" s="24" t="s">
        <v>618</v>
      </c>
      <c r="C210" s="3">
        <v>78</v>
      </c>
      <c r="D210" s="3" t="s">
        <v>622</v>
      </c>
      <c r="E210" s="3" t="s">
        <v>623</v>
      </c>
      <c r="F210" s="3" t="s">
        <v>624</v>
      </c>
      <c r="G210" s="3" t="s">
        <v>24</v>
      </c>
      <c r="H210" s="3" t="s">
        <v>25</v>
      </c>
      <c r="I210" s="3" t="s">
        <v>25</v>
      </c>
      <c r="J210" s="3" t="s">
        <v>25</v>
      </c>
      <c r="K210" s="3" t="s">
        <v>25</v>
      </c>
      <c r="L210" s="12" t="str">
        <f t="shared" si="46"/>
        <v>-</v>
      </c>
      <c r="M210" s="3" t="s">
        <v>25</v>
      </c>
    </row>
    <row r="211" spans="2:13" ht="60" x14ac:dyDescent="0.45">
      <c r="B211" s="24" t="s">
        <v>618</v>
      </c>
      <c r="C211" s="3">
        <v>79</v>
      </c>
      <c r="D211" s="3" t="s">
        <v>625</v>
      </c>
      <c r="E211" s="3" t="s">
        <v>626</v>
      </c>
      <c r="F211" s="3" t="s">
        <v>627</v>
      </c>
      <c r="G211" s="3" t="s">
        <v>24</v>
      </c>
      <c r="H211" s="3" t="s">
        <v>25</v>
      </c>
      <c r="I211" s="3" t="s">
        <v>25</v>
      </c>
      <c r="J211" s="3" t="s">
        <v>25</v>
      </c>
      <c r="K211" s="3" t="s">
        <v>25</v>
      </c>
      <c r="L211" s="12" t="str">
        <f t="shared" si="46"/>
        <v>-</v>
      </c>
      <c r="M211" s="3" t="s">
        <v>25</v>
      </c>
    </row>
    <row r="212" spans="2:13" ht="75" x14ac:dyDescent="0.45">
      <c r="B212" s="24" t="s">
        <v>618</v>
      </c>
      <c r="C212" s="3">
        <v>88</v>
      </c>
      <c r="D212" s="3" t="s">
        <v>628</v>
      </c>
      <c r="E212" s="3" t="s">
        <v>629</v>
      </c>
      <c r="F212" s="3" t="s">
        <v>630</v>
      </c>
      <c r="G212" s="3" t="s">
        <v>24</v>
      </c>
      <c r="H212" s="3" t="s">
        <v>25</v>
      </c>
      <c r="I212" s="3" t="s">
        <v>25</v>
      </c>
      <c r="J212" s="3" t="s">
        <v>25</v>
      </c>
      <c r="K212" s="3" t="s">
        <v>25</v>
      </c>
      <c r="L212" s="12" t="str">
        <f t="shared" si="46"/>
        <v>-</v>
      </c>
      <c r="M212" s="3" t="s">
        <v>25</v>
      </c>
    </row>
    <row r="213" spans="2:13" ht="105" x14ac:dyDescent="0.45">
      <c r="B213" s="24" t="s">
        <v>618</v>
      </c>
      <c r="C213" s="3">
        <v>89</v>
      </c>
      <c r="D213" s="3" t="s">
        <v>631</v>
      </c>
      <c r="E213" s="3" t="s">
        <v>632</v>
      </c>
      <c r="F213" s="3" t="s">
        <v>633</v>
      </c>
      <c r="G213" s="3" t="s">
        <v>24</v>
      </c>
      <c r="H213" s="3" t="s">
        <v>25</v>
      </c>
      <c r="I213" s="3" t="s">
        <v>25</v>
      </c>
      <c r="J213" s="3" t="s">
        <v>25</v>
      </c>
      <c r="K213" s="3" t="s">
        <v>25</v>
      </c>
      <c r="L213" s="12" t="str">
        <f t="shared" si="46"/>
        <v>-</v>
      </c>
      <c r="M213" s="3" t="s">
        <v>25</v>
      </c>
    </row>
    <row r="214" spans="2:13" ht="105" x14ac:dyDescent="0.45">
      <c r="B214" s="24" t="s">
        <v>618</v>
      </c>
      <c r="C214" s="3">
        <v>90</v>
      </c>
      <c r="D214" s="3" t="s">
        <v>634</v>
      </c>
      <c r="E214" s="3" t="s">
        <v>635</v>
      </c>
      <c r="F214" s="3" t="s">
        <v>636</v>
      </c>
      <c r="G214" s="3" t="s">
        <v>24</v>
      </c>
      <c r="H214" s="3" t="s">
        <v>25</v>
      </c>
      <c r="I214" s="3" t="s">
        <v>25</v>
      </c>
      <c r="J214" s="3" t="s">
        <v>25</v>
      </c>
      <c r="K214" s="3" t="s">
        <v>25</v>
      </c>
      <c r="L214" s="12" t="str">
        <f t="shared" si="46"/>
        <v>-</v>
      </c>
      <c r="M214" s="3" t="s">
        <v>25</v>
      </c>
    </row>
    <row r="215" spans="2:13" ht="60" x14ac:dyDescent="0.45">
      <c r="B215" s="24" t="s">
        <v>618</v>
      </c>
      <c r="C215" s="3">
        <v>91</v>
      </c>
      <c r="D215" s="3" t="s">
        <v>637</v>
      </c>
      <c r="E215" s="3" t="s">
        <v>638</v>
      </c>
      <c r="F215" s="3" t="s">
        <v>639</v>
      </c>
      <c r="G215" s="3" t="s">
        <v>24</v>
      </c>
      <c r="H215" s="3" t="s">
        <v>25</v>
      </c>
      <c r="I215" s="3" t="s">
        <v>25</v>
      </c>
      <c r="J215" s="3" t="s">
        <v>25</v>
      </c>
      <c r="K215" s="3" t="s">
        <v>25</v>
      </c>
      <c r="L215" s="12" t="str">
        <f t="shared" si="46"/>
        <v>-</v>
      </c>
      <c r="M215" s="3" t="s">
        <v>25</v>
      </c>
    </row>
    <row r="216" spans="2:13" ht="75" x14ac:dyDescent="0.45">
      <c r="B216" s="24" t="s">
        <v>618</v>
      </c>
      <c r="C216" s="3">
        <v>93</v>
      </c>
      <c r="D216" s="3" t="s">
        <v>640</v>
      </c>
      <c r="E216" s="3" t="s">
        <v>641</v>
      </c>
      <c r="F216" s="3" t="s">
        <v>642</v>
      </c>
      <c r="G216" s="3" t="s">
        <v>24</v>
      </c>
      <c r="H216" s="3" t="s">
        <v>25</v>
      </c>
      <c r="I216" s="3" t="s">
        <v>25</v>
      </c>
      <c r="J216" s="3" t="s">
        <v>25</v>
      </c>
      <c r="K216" s="3" t="s">
        <v>25</v>
      </c>
      <c r="L216" s="12" t="str">
        <f t="shared" si="46"/>
        <v>-</v>
      </c>
      <c r="M216" s="3" t="s">
        <v>25</v>
      </c>
    </row>
    <row r="217" spans="2:13" ht="105" x14ac:dyDescent="0.45">
      <c r="B217" s="24" t="s">
        <v>618</v>
      </c>
      <c r="C217" s="3">
        <v>94</v>
      </c>
      <c r="D217" s="3" t="s">
        <v>643</v>
      </c>
      <c r="E217" s="3" t="s">
        <v>644</v>
      </c>
      <c r="F217" s="3" t="s">
        <v>645</v>
      </c>
      <c r="G217" s="3" t="s">
        <v>24</v>
      </c>
      <c r="H217" s="3" t="s">
        <v>25</v>
      </c>
      <c r="I217" s="3" t="s">
        <v>25</v>
      </c>
      <c r="J217" s="3" t="s">
        <v>25</v>
      </c>
      <c r="K217" s="3" t="s">
        <v>25</v>
      </c>
      <c r="L217" s="12" t="str">
        <f t="shared" si="46"/>
        <v>-</v>
      </c>
      <c r="M217" s="3" t="s">
        <v>25</v>
      </c>
    </row>
    <row r="218" spans="2:13" ht="75" x14ac:dyDescent="0.45">
      <c r="B218" s="24" t="s">
        <v>618</v>
      </c>
      <c r="C218" s="3">
        <v>96</v>
      </c>
      <c r="D218" s="3" t="s">
        <v>646</v>
      </c>
      <c r="E218" s="3" t="s">
        <v>647</v>
      </c>
      <c r="F218" s="3" t="s">
        <v>648</v>
      </c>
      <c r="G218" s="3" t="s">
        <v>24</v>
      </c>
      <c r="H218" s="3" t="s">
        <v>25</v>
      </c>
      <c r="I218" s="3" t="s">
        <v>25</v>
      </c>
      <c r="J218" s="3" t="s">
        <v>25</v>
      </c>
      <c r="K218" s="3" t="s">
        <v>25</v>
      </c>
      <c r="L218" s="12" t="str">
        <f t="shared" si="46"/>
        <v>-</v>
      </c>
      <c r="M218" s="3" t="s">
        <v>25</v>
      </c>
    </row>
    <row r="219" spans="2:13" ht="90" x14ac:dyDescent="0.45">
      <c r="B219" s="24" t="s">
        <v>618</v>
      </c>
      <c r="C219" s="3">
        <v>117</v>
      </c>
      <c r="D219" s="3" t="s">
        <v>649</v>
      </c>
      <c r="E219" s="3" t="s">
        <v>650</v>
      </c>
      <c r="F219" s="3" t="s">
        <v>651</v>
      </c>
      <c r="G219" s="3" t="s">
        <v>24</v>
      </c>
      <c r="H219" s="3" t="s">
        <v>25</v>
      </c>
      <c r="I219" s="3" t="s">
        <v>25</v>
      </c>
      <c r="J219" s="3" t="s">
        <v>25</v>
      </c>
      <c r="K219" s="3" t="s">
        <v>25</v>
      </c>
      <c r="L219" s="12" t="str">
        <f t="shared" si="46"/>
        <v>-</v>
      </c>
      <c r="M219" s="3" t="s">
        <v>25</v>
      </c>
    </row>
    <row r="220" spans="2:13" ht="30" x14ac:dyDescent="0.45">
      <c r="B220" s="24" t="s">
        <v>618</v>
      </c>
      <c r="C220" s="3">
        <v>140</v>
      </c>
      <c r="D220" s="3" t="s">
        <v>652</v>
      </c>
      <c r="E220" s="3" t="s">
        <v>653</v>
      </c>
      <c r="F220" s="3" t="s">
        <v>654</v>
      </c>
      <c r="G220" s="3" t="s">
        <v>24</v>
      </c>
      <c r="H220" s="3" t="s">
        <v>25</v>
      </c>
      <c r="I220" s="3" t="s">
        <v>25</v>
      </c>
      <c r="J220" s="3" t="s">
        <v>25</v>
      </c>
      <c r="K220" s="3" t="s">
        <v>25</v>
      </c>
      <c r="L220" s="12" t="str">
        <f t="shared" si="46"/>
        <v>-</v>
      </c>
      <c r="M220" s="3" t="s">
        <v>25</v>
      </c>
    </row>
    <row r="221" spans="2:13" ht="165" x14ac:dyDescent="0.45">
      <c r="B221" s="24" t="s">
        <v>618</v>
      </c>
      <c r="C221" s="3">
        <v>170</v>
      </c>
      <c r="D221" s="3" t="s">
        <v>655</v>
      </c>
      <c r="E221" s="3" t="s">
        <v>656</v>
      </c>
      <c r="F221" s="3" t="s">
        <v>657</v>
      </c>
      <c r="G221" s="3" t="s">
        <v>24</v>
      </c>
      <c r="H221" s="3" t="s">
        <v>658</v>
      </c>
      <c r="I221" s="3" t="s">
        <v>881</v>
      </c>
      <c r="J221" s="3" t="s">
        <v>882</v>
      </c>
      <c r="K221" s="3" t="s">
        <v>812</v>
      </c>
      <c r="L221" s="12" t="str">
        <f t="shared" si="46"/>
        <v>-</v>
      </c>
      <c r="M221" s="3" t="s">
        <v>883</v>
      </c>
    </row>
    <row r="222" spans="2:13" ht="60" x14ac:dyDescent="0.45">
      <c r="B222" s="24" t="s">
        <v>618</v>
      </c>
      <c r="C222" s="3">
        <v>188</v>
      </c>
      <c r="D222" s="3" t="s">
        <v>662</v>
      </c>
      <c r="E222" s="3" t="s">
        <v>663</v>
      </c>
      <c r="F222" s="3" t="s">
        <v>664</v>
      </c>
      <c r="G222" s="3" t="s">
        <v>24</v>
      </c>
      <c r="H222" s="3" t="s">
        <v>25</v>
      </c>
      <c r="I222" s="3" t="s">
        <v>25</v>
      </c>
      <c r="J222" s="3" t="s">
        <v>25</v>
      </c>
      <c r="K222" s="3" t="s">
        <v>25</v>
      </c>
      <c r="L222" s="12" t="str">
        <f t="shared" si="46"/>
        <v>-</v>
      </c>
      <c r="M222" s="3" t="s">
        <v>25</v>
      </c>
    </row>
    <row r="223" spans="2:13" ht="45" x14ac:dyDescent="0.45">
      <c r="B223" s="24" t="s">
        <v>618</v>
      </c>
      <c r="C223" s="3">
        <v>462</v>
      </c>
      <c r="D223" s="3" t="s">
        <v>665</v>
      </c>
      <c r="E223" s="3" t="s">
        <v>666</v>
      </c>
      <c r="F223" s="3" t="s">
        <v>667</v>
      </c>
      <c r="G223" s="3" t="s">
        <v>24</v>
      </c>
      <c r="H223" s="3" t="s">
        <v>25</v>
      </c>
      <c r="I223" s="3" t="s">
        <v>25</v>
      </c>
      <c r="J223" s="3" t="s">
        <v>25</v>
      </c>
      <c r="K223" s="3" t="s">
        <v>25</v>
      </c>
      <c r="L223" s="12" t="str">
        <f t="shared" si="46"/>
        <v>-</v>
      </c>
      <c r="M223" s="3" t="s">
        <v>25</v>
      </c>
    </row>
    <row r="224" spans="2:13" ht="45" x14ac:dyDescent="0.45">
      <c r="B224" s="24" t="s">
        <v>618</v>
      </c>
      <c r="C224" s="3">
        <v>463</v>
      </c>
      <c r="D224" s="3" t="s">
        <v>668</v>
      </c>
      <c r="E224" s="3" t="s">
        <v>669</v>
      </c>
      <c r="F224" s="3" t="s">
        <v>670</v>
      </c>
      <c r="G224" s="3" t="s">
        <v>24</v>
      </c>
      <c r="H224" s="3" t="s">
        <v>25</v>
      </c>
      <c r="I224" s="3" t="s">
        <v>25</v>
      </c>
      <c r="J224" s="3" t="s">
        <v>25</v>
      </c>
      <c r="K224" s="3" t="s">
        <v>25</v>
      </c>
      <c r="L224" s="12" t="str">
        <f t="shared" si="46"/>
        <v>-</v>
      </c>
      <c r="M224" s="3" t="s">
        <v>25</v>
      </c>
    </row>
    <row r="225" spans="2:13" ht="45" x14ac:dyDescent="0.45">
      <c r="B225" s="24" t="s">
        <v>618</v>
      </c>
      <c r="C225" s="3">
        <v>464</v>
      </c>
      <c r="D225" s="3" t="s">
        <v>671</v>
      </c>
      <c r="E225" s="3" t="s">
        <v>672</v>
      </c>
      <c r="F225" s="3" t="s">
        <v>673</v>
      </c>
      <c r="G225" s="3" t="s">
        <v>24</v>
      </c>
      <c r="H225" s="3" t="s">
        <v>25</v>
      </c>
      <c r="I225" s="3" t="s">
        <v>25</v>
      </c>
      <c r="J225" s="3" t="s">
        <v>25</v>
      </c>
      <c r="K225" s="3" t="s">
        <v>25</v>
      </c>
      <c r="L225" s="12" t="str">
        <f t="shared" si="46"/>
        <v>-</v>
      </c>
      <c r="M225" s="3" t="s">
        <v>25</v>
      </c>
    </row>
    <row r="226" spans="2:13" ht="75" x14ac:dyDescent="0.45">
      <c r="B226" s="24" t="s">
        <v>618</v>
      </c>
      <c r="C226" s="3">
        <v>641</v>
      </c>
      <c r="D226" s="3" t="str">
        <f>D207</f>
        <v>Improper Restriction of Names for Files and Other Resources</v>
      </c>
      <c r="E226" s="3" t="str">
        <f t="shared" ref="E226:J226" si="47">E207</f>
        <v>The application constructs the name of a file or other resource using input from an upstream component, but it does not restrict or incorrectly restricts the resulting name.</v>
      </c>
      <c r="F226" s="3" t="str">
        <f t="shared" si="47"/>
        <v>データ処理において、上流コンポーネントからの入力を使用してファイルやその他のリソースの名前を構築する場合を考える。この時に、結果として得られる名前を制限しない、または不適切に制限する。</v>
      </c>
      <c r="G226" s="3" t="str">
        <f t="shared" si="47"/>
        <v>-</v>
      </c>
      <c r="H226" s="3" t="str">
        <f t="shared" si="47"/>
        <v>-</v>
      </c>
      <c r="I226" s="3" t="str">
        <f t="shared" si="47"/>
        <v>-</v>
      </c>
      <c r="J226" s="3" t="str">
        <f t="shared" si="47"/>
        <v>-</v>
      </c>
      <c r="K226" s="3" t="str">
        <f>K207</f>
        <v>-</v>
      </c>
      <c r="L226" s="12" t="str">
        <f t="shared" si="46"/>
        <v>-</v>
      </c>
      <c r="M226" s="3" t="str">
        <f t="shared" ref="M226" si="48">M207</f>
        <v>-</v>
      </c>
    </row>
    <row r="227" spans="2:13" ht="90" x14ac:dyDescent="0.45">
      <c r="B227" s="24" t="s">
        <v>618</v>
      </c>
      <c r="C227" s="3">
        <v>643</v>
      </c>
      <c r="D227" s="3" t="s">
        <v>674</v>
      </c>
      <c r="E227" s="3" t="s">
        <v>675</v>
      </c>
      <c r="F227" s="3" t="s">
        <v>676</v>
      </c>
      <c r="G227" s="3" t="s">
        <v>24</v>
      </c>
      <c r="H227" s="3" t="s">
        <v>25</v>
      </c>
      <c r="I227" s="3" t="s">
        <v>25</v>
      </c>
      <c r="J227" s="3" t="s">
        <v>25</v>
      </c>
      <c r="K227" s="3" t="s">
        <v>25</v>
      </c>
      <c r="L227" s="12" t="str">
        <f t="shared" si="46"/>
        <v>-</v>
      </c>
      <c r="M227" s="3" t="s">
        <v>25</v>
      </c>
    </row>
    <row r="228" spans="2:13" ht="90" x14ac:dyDescent="0.45">
      <c r="B228" s="24" t="s">
        <v>618</v>
      </c>
      <c r="C228" s="3">
        <v>652</v>
      </c>
      <c r="D228" s="3" t="s">
        <v>677</v>
      </c>
      <c r="E228" s="3" t="s">
        <v>678</v>
      </c>
      <c r="F228" s="3" t="s">
        <v>679</v>
      </c>
      <c r="G228" s="3" t="s">
        <v>24</v>
      </c>
      <c r="H228" s="3" t="s">
        <v>25</v>
      </c>
      <c r="I228" s="3" t="s">
        <v>25</v>
      </c>
      <c r="J228" s="3" t="s">
        <v>25</v>
      </c>
      <c r="K228" s="3" t="s">
        <v>25</v>
      </c>
      <c r="L228" s="12" t="str">
        <f t="shared" si="46"/>
        <v>-</v>
      </c>
      <c r="M228" s="3" t="s">
        <v>25</v>
      </c>
    </row>
    <row r="229" spans="2:13" ht="105" x14ac:dyDescent="0.45">
      <c r="B229" s="24" t="s">
        <v>618</v>
      </c>
      <c r="C229" s="3">
        <v>791</v>
      </c>
      <c r="D229" s="3" t="s">
        <v>680</v>
      </c>
      <c r="E229" s="3" t="s">
        <v>681</v>
      </c>
      <c r="F229" s="3" t="s">
        <v>682</v>
      </c>
      <c r="G229" s="3" t="s">
        <v>24</v>
      </c>
      <c r="H229" s="3" t="s">
        <v>658</v>
      </c>
      <c r="I229" s="3" t="s">
        <v>884</v>
      </c>
      <c r="J229" s="3" t="s">
        <v>885</v>
      </c>
      <c r="K229" s="3" t="s">
        <v>812</v>
      </c>
      <c r="L229" s="12" t="str">
        <f t="shared" si="46"/>
        <v>-</v>
      </c>
      <c r="M229" s="3" t="s">
        <v>886</v>
      </c>
    </row>
    <row r="230" spans="2:13" ht="75" x14ac:dyDescent="0.45">
      <c r="B230" s="24" t="s">
        <v>618</v>
      </c>
      <c r="C230" s="3">
        <v>795</v>
      </c>
      <c r="D230" s="3" t="s">
        <v>686</v>
      </c>
      <c r="E230" s="3" t="s">
        <v>687</v>
      </c>
      <c r="F230" s="3" t="s">
        <v>688</v>
      </c>
      <c r="G230" s="3" t="s">
        <v>24</v>
      </c>
      <c r="H230" s="3" t="s">
        <v>25</v>
      </c>
      <c r="I230" s="3" t="s">
        <v>25</v>
      </c>
      <c r="J230" s="3" t="s">
        <v>25</v>
      </c>
      <c r="K230" s="3" t="s">
        <v>25</v>
      </c>
      <c r="L230" s="12" t="str">
        <f t="shared" si="46"/>
        <v>-</v>
      </c>
      <c r="M230" s="3" t="s">
        <v>25</v>
      </c>
    </row>
    <row r="231" spans="2:13" ht="75" x14ac:dyDescent="0.45">
      <c r="B231" s="24" t="s">
        <v>618</v>
      </c>
      <c r="C231" s="3">
        <v>838</v>
      </c>
      <c r="D231" s="3" t="s">
        <v>689</v>
      </c>
      <c r="E231" s="3" t="s">
        <v>690</v>
      </c>
      <c r="F231" s="3" t="s">
        <v>691</v>
      </c>
      <c r="G231" s="3" t="s">
        <v>24</v>
      </c>
      <c r="H231" s="3" t="s">
        <v>25</v>
      </c>
      <c r="I231" s="3" t="s">
        <v>25</v>
      </c>
      <c r="J231" s="3" t="s">
        <v>25</v>
      </c>
      <c r="K231" s="3" t="s">
        <v>25</v>
      </c>
      <c r="L231" s="12" t="str">
        <f t="shared" si="46"/>
        <v>-</v>
      </c>
      <c r="M231" s="3" t="s">
        <v>25</v>
      </c>
    </row>
    <row r="232" spans="2:13" ht="105" x14ac:dyDescent="0.45">
      <c r="B232" s="24" t="s">
        <v>618</v>
      </c>
      <c r="C232" s="3">
        <v>917</v>
      </c>
      <c r="D232" s="3" t="s">
        <v>692</v>
      </c>
      <c r="E232" s="3" t="s">
        <v>693</v>
      </c>
      <c r="F232" s="3" t="s">
        <v>694</v>
      </c>
      <c r="G232" s="3" t="s">
        <v>24</v>
      </c>
      <c r="H232" s="3" t="s">
        <v>25</v>
      </c>
      <c r="I232" s="3" t="s">
        <v>25</v>
      </c>
      <c r="J232" s="3" t="s">
        <v>25</v>
      </c>
      <c r="K232" s="3" t="s">
        <v>25</v>
      </c>
      <c r="L232" s="12" t="str">
        <f t="shared" si="46"/>
        <v>-</v>
      </c>
      <c r="M232" s="3" t="s">
        <v>25</v>
      </c>
    </row>
    <row r="233" spans="2:13" ht="90" x14ac:dyDescent="0.45">
      <c r="B233" s="31" t="s">
        <v>618</v>
      </c>
      <c r="C233" s="3">
        <v>1236</v>
      </c>
      <c r="D233" s="3" t="s">
        <v>695</v>
      </c>
      <c r="E233" s="3" t="s">
        <v>696</v>
      </c>
      <c r="F233" s="3" t="s">
        <v>697</v>
      </c>
      <c r="G233" s="3" t="s">
        <v>24</v>
      </c>
      <c r="H233" s="3" t="s">
        <v>25</v>
      </c>
      <c r="I233" s="3" t="s">
        <v>25</v>
      </c>
      <c r="J233" s="3" t="s">
        <v>25</v>
      </c>
      <c r="K233" s="3" t="s">
        <v>25</v>
      </c>
      <c r="L233" s="12" t="str">
        <f t="shared" si="46"/>
        <v>-</v>
      </c>
      <c r="M233" s="3" t="s">
        <v>25</v>
      </c>
    </row>
    <row r="234" spans="2:13" ht="45" x14ac:dyDescent="0.45">
      <c r="B234" s="6" t="s">
        <v>698</v>
      </c>
      <c r="C234" s="3">
        <v>115</v>
      </c>
      <c r="D234" s="3" t="s">
        <v>699</v>
      </c>
      <c r="E234" s="3" t="s">
        <v>700</v>
      </c>
      <c r="F234" s="3" t="s">
        <v>701</v>
      </c>
      <c r="G234" s="3" t="s">
        <v>24</v>
      </c>
      <c r="H234" s="3" t="s">
        <v>25</v>
      </c>
      <c r="I234" s="3" t="s">
        <v>25</v>
      </c>
      <c r="J234" s="3" t="s">
        <v>25</v>
      </c>
      <c r="K234" s="3" t="s">
        <v>25</v>
      </c>
      <c r="L234" s="12" t="str">
        <f t="shared" si="46"/>
        <v>-</v>
      </c>
      <c r="M234" s="3" t="s">
        <v>25</v>
      </c>
    </row>
    <row r="235" spans="2:13" ht="75" x14ac:dyDescent="0.45">
      <c r="B235" s="24" t="s">
        <v>698</v>
      </c>
      <c r="C235" s="3">
        <v>179</v>
      </c>
      <c r="D235" s="3" t="str">
        <f>D203</f>
        <v>Incorrect Behavior Order: Early Validation</v>
      </c>
      <c r="E235" s="3" t="str">
        <f t="shared" ref="E235:I235" si="49">E203</f>
        <v>The software validates input before applying protection mechanisms that modify the input, which could allow an attacker to bypass the validation via dangerous inputs that only arise after the modification.</v>
      </c>
      <c r="F235" s="3" t="str">
        <f t="shared" si="49"/>
        <v>入力を正規化する保護機構を適用する前に入力を検証している。そのため、攻撃者が、正規化前には検出されないが正規化後に危険性を生じる入力を行い、検証を迂回できる可能性がある。</v>
      </c>
      <c r="G235" s="3" t="str">
        <f t="shared" si="49"/>
        <v>-</v>
      </c>
      <c r="H235" s="3" t="str">
        <f t="shared" si="49"/>
        <v>-</v>
      </c>
      <c r="I235" s="3" t="str">
        <f t="shared" si="49"/>
        <v>-</v>
      </c>
      <c r="J235" s="3" t="s">
        <v>25</v>
      </c>
      <c r="K235" s="3" t="str">
        <f>K203</f>
        <v>-</v>
      </c>
      <c r="L235" s="12" t="str">
        <f t="shared" si="46"/>
        <v>-</v>
      </c>
      <c r="M235" s="3" t="s">
        <v>25</v>
      </c>
    </row>
    <row r="236" spans="2:13" ht="45" x14ac:dyDescent="0.45">
      <c r="B236" s="24" t="s">
        <v>698</v>
      </c>
      <c r="C236" s="3">
        <v>408</v>
      </c>
      <c r="D236" s="3" t="s">
        <v>702</v>
      </c>
      <c r="E236" s="3" t="s">
        <v>703</v>
      </c>
      <c r="F236" s="3" t="s">
        <v>704</v>
      </c>
      <c r="G236" s="3" t="s">
        <v>24</v>
      </c>
      <c r="H236" s="3" t="s">
        <v>25</v>
      </c>
      <c r="I236" s="3" t="s">
        <v>25</v>
      </c>
      <c r="J236" s="3" t="s">
        <v>25</v>
      </c>
      <c r="K236" s="3" t="s">
        <v>25</v>
      </c>
      <c r="L236" s="12" t="str">
        <f t="shared" si="46"/>
        <v>-</v>
      </c>
      <c r="M236" s="3" t="s">
        <v>25</v>
      </c>
    </row>
    <row r="237" spans="2:13" ht="120" x14ac:dyDescent="0.45">
      <c r="B237" s="24" t="s">
        <v>698</v>
      </c>
      <c r="C237" s="3">
        <v>437</v>
      </c>
      <c r="D237" s="3" t="s">
        <v>705</v>
      </c>
      <c r="E237" s="3" t="s">
        <v>706</v>
      </c>
      <c r="F237" s="3" t="s">
        <v>707</v>
      </c>
      <c r="G237" s="3" t="s">
        <v>24</v>
      </c>
      <c r="H237" s="3" t="s">
        <v>25</v>
      </c>
      <c r="I237" s="3" t="s">
        <v>25</v>
      </c>
      <c r="J237" s="3" t="s">
        <v>25</v>
      </c>
      <c r="K237" s="3" t="s">
        <v>25</v>
      </c>
      <c r="L237" s="12" t="str">
        <f t="shared" si="46"/>
        <v>-</v>
      </c>
      <c r="M237" s="3" t="s">
        <v>25</v>
      </c>
    </row>
    <row r="238" spans="2:13" ht="45" x14ac:dyDescent="0.45">
      <c r="B238" s="24" t="s">
        <v>698</v>
      </c>
      <c r="C238" s="3">
        <v>439</v>
      </c>
      <c r="D238" s="3" t="s">
        <v>708</v>
      </c>
      <c r="E238" s="3" t="s">
        <v>709</v>
      </c>
      <c r="F238" s="3" t="s">
        <v>710</v>
      </c>
      <c r="G238" s="3" t="s">
        <v>24</v>
      </c>
      <c r="H238" s="3" t="s">
        <v>25</v>
      </c>
      <c r="I238" s="3" t="s">
        <v>25</v>
      </c>
      <c r="J238" s="3" t="s">
        <v>25</v>
      </c>
      <c r="K238" s="3" t="s">
        <v>25</v>
      </c>
      <c r="L238" s="12" t="str">
        <f t="shared" si="46"/>
        <v>-</v>
      </c>
      <c r="M238" s="3" t="s">
        <v>25</v>
      </c>
    </row>
    <row r="239" spans="2:13" ht="30" x14ac:dyDescent="0.45">
      <c r="B239" s="24" t="s">
        <v>698</v>
      </c>
      <c r="C239" s="3">
        <v>440</v>
      </c>
      <c r="D239" s="3" t="s">
        <v>711</v>
      </c>
      <c r="E239" s="3" t="s">
        <v>712</v>
      </c>
      <c r="F239" s="3" t="s">
        <v>713</v>
      </c>
      <c r="G239" s="3" t="s">
        <v>24</v>
      </c>
      <c r="H239" s="3" t="s">
        <v>25</v>
      </c>
      <c r="I239" s="3" t="s">
        <v>25</v>
      </c>
      <c r="J239" s="3" t="s">
        <v>25</v>
      </c>
      <c r="K239" s="3" t="s">
        <v>25</v>
      </c>
      <c r="L239" s="12" t="str">
        <f t="shared" si="46"/>
        <v>-</v>
      </c>
      <c r="M239" s="3" t="s">
        <v>25</v>
      </c>
    </row>
    <row r="240" spans="2:13" ht="120" x14ac:dyDescent="0.45">
      <c r="B240" s="24" t="s">
        <v>698</v>
      </c>
      <c r="C240" s="3">
        <v>444</v>
      </c>
      <c r="D240" s="3" t="s">
        <v>714</v>
      </c>
      <c r="E240" s="3" t="s">
        <v>715</v>
      </c>
      <c r="F240" s="3" t="s">
        <v>716</v>
      </c>
      <c r="G240" s="3" t="s">
        <v>24</v>
      </c>
      <c r="H240" s="3" t="s">
        <v>25</v>
      </c>
      <c r="I240" s="3" t="s">
        <v>25</v>
      </c>
      <c r="J240" s="3" t="s">
        <v>25</v>
      </c>
      <c r="K240" s="3" t="s">
        <v>25</v>
      </c>
      <c r="L240" s="12" t="str">
        <f t="shared" si="46"/>
        <v>-</v>
      </c>
      <c r="M240" s="3" t="s">
        <v>25</v>
      </c>
    </row>
    <row r="241" spans="2:13" ht="150" x14ac:dyDescent="0.45">
      <c r="B241" s="24" t="s">
        <v>698</v>
      </c>
      <c r="C241" s="3">
        <v>480</v>
      </c>
      <c r="D241" s="3" t="s">
        <v>717</v>
      </c>
      <c r="E241" s="3" t="s">
        <v>718</v>
      </c>
      <c r="F241" s="3" t="s">
        <v>719</v>
      </c>
      <c r="G241" s="3" t="s">
        <v>24</v>
      </c>
      <c r="H241" s="3" t="s">
        <v>658</v>
      </c>
      <c r="I241" s="3" t="s">
        <v>887</v>
      </c>
      <c r="J241" s="3" t="s">
        <v>888</v>
      </c>
      <c r="K241" s="3" t="s">
        <v>812</v>
      </c>
      <c r="L241" s="12" t="str">
        <f t="shared" si="46"/>
        <v>-</v>
      </c>
      <c r="M241" s="3" t="s">
        <v>889</v>
      </c>
    </row>
    <row r="242" spans="2:13" ht="135" x14ac:dyDescent="0.45">
      <c r="B242" s="24" t="s">
        <v>698</v>
      </c>
      <c r="C242" s="3">
        <v>483</v>
      </c>
      <c r="D242" s="3" t="s">
        <v>723</v>
      </c>
      <c r="E242" s="3" t="s">
        <v>890</v>
      </c>
      <c r="F242" s="3" t="s">
        <v>725</v>
      </c>
      <c r="G242" s="3" t="s">
        <v>374</v>
      </c>
      <c r="H242" s="3" t="s">
        <v>658</v>
      </c>
      <c r="I242" s="3" t="s">
        <v>891</v>
      </c>
      <c r="J242" s="3" t="s">
        <v>892</v>
      </c>
      <c r="K242" s="3" t="s">
        <v>812</v>
      </c>
      <c r="L242" s="12" t="str">
        <f t="shared" si="46"/>
        <v>available</v>
      </c>
      <c r="M242" s="3" t="s">
        <v>889</v>
      </c>
    </row>
    <row r="243" spans="2:13" ht="90" x14ac:dyDescent="0.45">
      <c r="B243" s="24" t="s">
        <v>698</v>
      </c>
      <c r="C243" s="3">
        <v>484</v>
      </c>
      <c r="D243" s="3" t="s">
        <v>728</v>
      </c>
      <c r="E243" s="3" t="s">
        <v>729</v>
      </c>
      <c r="F243" s="3" t="s">
        <v>730</v>
      </c>
      <c r="G243" s="3" t="s">
        <v>374</v>
      </c>
      <c r="H243" s="3" t="s">
        <v>658</v>
      </c>
      <c r="I243" s="3" t="s">
        <v>893</v>
      </c>
      <c r="J243" s="3" t="s">
        <v>894</v>
      </c>
      <c r="K243" s="3" t="s">
        <v>812</v>
      </c>
      <c r="L243" s="12" t="str">
        <f t="shared" si="46"/>
        <v>available</v>
      </c>
      <c r="M243" s="3" t="s">
        <v>889</v>
      </c>
    </row>
    <row r="244" spans="2:13" ht="60" x14ac:dyDescent="0.45">
      <c r="B244" s="24" t="s">
        <v>698</v>
      </c>
      <c r="C244" s="3">
        <v>551</v>
      </c>
      <c r="D244" s="3" t="str">
        <f>D99</f>
        <v>Incorrect Behavior Order: Authorization Before Parsing and Canonicalization</v>
      </c>
      <c r="E244" s="3" t="str">
        <f>E99</f>
        <v>If a web server does not fully parse requested URLs before it examines them for authorization, it may be possible for an attacker to bypass authorization protection.</v>
      </c>
      <c r="F244" s="3" t="str">
        <f>F99</f>
        <v>Webサーバにおける外部からのURL入力処理において、要求されたURLを完全に解析する前に、認可している。</v>
      </c>
      <c r="G244" s="3" t="str">
        <f t="shared" ref="G244:J244" si="50">G99</f>
        <v>-</v>
      </c>
      <c r="H244" s="3" t="str">
        <f t="shared" si="50"/>
        <v>-</v>
      </c>
      <c r="I244" s="3" t="str">
        <f t="shared" si="50"/>
        <v>-</v>
      </c>
      <c r="J244" s="3" t="str">
        <f t="shared" si="50"/>
        <v>-</v>
      </c>
      <c r="K244" s="3" t="str">
        <f>K99</f>
        <v>-</v>
      </c>
      <c r="L244" s="12" t="str">
        <f t="shared" si="46"/>
        <v>-</v>
      </c>
      <c r="M244" s="3" t="str">
        <f t="shared" ref="M244" si="51">M99</f>
        <v>-</v>
      </c>
    </row>
    <row r="245" spans="2:13" ht="45" x14ac:dyDescent="0.45">
      <c r="B245" s="24" t="s">
        <v>698</v>
      </c>
      <c r="C245" s="3">
        <v>698</v>
      </c>
      <c r="D245" s="3" t="s">
        <v>733</v>
      </c>
      <c r="E245" s="3" t="s">
        <v>734</v>
      </c>
      <c r="F245" s="3" t="s">
        <v>735</v>
      </c>
      <c r="G245" s="3" t="s">
        <v>24</v>
      </c>
      <c r="H245" s="3" t="s">
        <v>25</v>
      </c>
      <c r="I245" s="3" t="s">
        <v>25</v>
      </c>
      <c r="J245" s="3" t="s">
        <v>25</v>
      </c>
      <c r="K245" s="3" t="s">
        <v>25</v>
      </c>
      <c r="L245" s="12" t="str">
        <f t="shared" si="46"/>
        <v>-</v>
      </c>
      <c r="M245" s="3" t="s">
        <v>25</v>
      </c>
    </row>
    <row r="246" spans="2:13" ht="120" x14ac:dyDescent="0.45">
      <c r="B246" s="24" t="s">
        <v>698</v>
      </c>
      <c r="C246" s="3">
        <v>733</v>
      </c>
      <c r="D246" s="3" t="s">
        <v>736</v>
      </c>
      <c r="E246" s="3" t="s">
        <v>737</v>
      </c>
      <c r="F246" s="3" t="s">
        <v>738</v>
      </c>
      <c r="G246" s="3" t="s">
        <v>24</v>
      </c>
      <c r="H246" s="3" t="s">
        <v>658</v>
      </c>
      <c r="I246" s="3" t="s">
        <v>895</v>
      </c>
      <c r="J246" s="3" t="s">
        <v>896</v>
      </c>
      <c r="K246" s="3" t="s">
        <v>812</v>
      </c>
      <c r="L246" s="12" t="str">
        <f t="shared" si="46"/>
        <v>-</v>
      </c>
      <c r="M246" s="3" t="s">
        <v>897</v>
      </c>
    </row>
    <row r="247" spans="2:13" ht="210" x14ac:dyDescent="0.45">
      <c r="B247" s="24" t="s">
        <v>698</v>
      </c>
      <c r="C247" s="3">
        <v>783</v>
      </c>
      <c r="D247" s="3" t="s">
        <v>742</v>
      </c>
      <c r="E247" s="3" t="s">
        <v>743</v>
      </c>
      <c r="F247" s="3" t="s">
        <v>744</v>
      </c>
      <c r="G247" s="3" t="s">
        <v>24</v>
      </c>
      <c r="H247" s="3" t="s">
        <v>658</v>
      </c>
      <c r="I247" s="3" t="s">
        <v>898</v>
      </c>
      <c r="J247" s="3" t="s">
        <v>899</v>
      </c>
      <c r="K247" s="3" t="s">
        <v>812</v>
      </c>
      <c r="L247" s="12" t="str">
        <f t="shared" si="46"/>
        <v>-</v>
      </c>
      <c r="M247" s="3" t="s">
        <v>889</v>
      </c>
    </row>
    <row r="248" spans="2:13" ht="45" x14ac:dyDescent="0.45">
      <c r="B248" s="24" t="s">
        <v>698</v>
      </c>
      <c r="C248" s="3">
        <v>835</v>
      </c>
      <c r="D248" s="3" t="s">
        <v>747</v>
      </c>
      <c r="E248" s="3" t="s">
        <v>748</v>
      </c>
      <c r="F248" s="3" t="s">
        <v>749</v>
      </c>
      <c r="G248" s="3" t="s">
        <v>24</v>
      </c>
      <c r="H248" s="3" t="s">
        <v>25</v>
      </c>
      <c r="I248" s="3" t="s">
        <v>25</v>
      </c>
      <c r="J248" s="3" t="s">
        <v>25</v>
      </c>
      <c r="K248" s="3" t="s">
        <v>25</v>
      </c>
      <c r="L248" s="12" t="str">
        <f t="shared" si="46"/>
        <v>-</v>
      </c>
      <c r="M248" s="3" t="s">
        <v>25</v>
      </c>
    </row>
    <row r="249" spans="2:13" ht="60" x14ac:dyDescent="0.45">
      <c r="B249" s="24" t="s">
        <v>698</v>
      </c>
      <c r="C249" s="3">
        <v>837</v>
      </c>
      <c r="D249" s="3" t="str">
        <f>D112</f>
        <v>Improper Enforcement of a Single, Unique Action</v>
      </c>
      <c r="E249" s="3" t="str">
        <f t="shared" ref="E249:J250" si="52">E112</f>
        <v>The software requires that an actor should only be able to perform an action once, or to have only one unique action, but the software does not enforce or improperly enforces this restriction.</v>
      </c>
      <c r="F249" s="3" t="str">
        <f t="shared" si="52"/>
        <v>特定のアクションを一度しか実行できないようにすることが要求されている機能において、ソフトウェアはこの制限を強制しない。または不適切に強制している。</v>
      </c>
      <c r="G249" s="3" t="str">
        <f t="shared" si="52"/>
        <v>-</v>
      </c>
      <c r="H249" s="3" t="str">
        <f t="shared" si="52"/>
        <v>-</v>
      </c>
      <c r="I249" s="3" t="str">
        <f t="shared" si="52"/>
        <v>-</v>
      </c>
      <c r="J249" s="3" t="str">
        <f t="shared" si="52"/>
        <v>-</v>
      </c>
      <c r="K249" s="3" t="str">
        <f>K112</f>
        <v>-</v>
      </c>
      <c r="L249" s="12" t="str">
        <f t="shared" si="46"/>
        <v>-</v>
      </c>
      <c r="M249" s="3" t="str">
        <f t="shared" ref="M249:M250" si="53">M112</f>
        <v>-</v>
      </c>
    </row>
    <row r="250" spans="2:13" ht="75" x14ac:dyDescent="0.45">
      <c r="B250" s="24" t="s">
        <v>698</v>
      </c>
      <c r="C250" s="3">
        <v>841</v>
      </c>
      <c r="D250" s="3" t="str">
        <f>D113</f>
        <v>Improper Enforcement of Behavioral Workflow</v>
      </c>
      <c r="E250" s="3" t="str">
        <f t="shared" si="52"/>
        <v>The software supports a session in which more than one behavior must be performed by an actor, but it does not properly ensure that the actor performs the behaviors in the required sequence.</v>
      </c>
      <c r="F250" s="3" t="str">
        <f t="shared" si="52"/>
        <v>アクタが複数のステップを実行する処理において、予期しない順序での操作や、手順の省略等、アクタが取り得るすべての処理が考慮されていない。</v>
      </c>
      <c r="G250" s="3" t="str">
        <f t="shared" si="52"/>
        <v>-</v>
      </c>
      <c r="H250" s="3" t="str">
        <f t="shared" si="52"/>
        <v>-</v>
      </c>
      <c r="I250" s="3" t="str">
        <f t="shared" si="52"/>
        <v>-</v>
      </c>
      <c r="J250" s="3" t="str">
        <f t="shared" si="52"/>
        <v>-</v>
      </c>
      <c r="K250" s="3" t="str">
        <f>K113</f>
        <v>-</v>
      </c>
      <c r="L250" s="12" t="str">
        <f t="shared" si="46"/>
        <v>-</v>
      </c>
      <c r="M250" s="3" t="str">
        <f t="shared" si="53"/>
        <v>-</v>
      </c>
    </row>
    <row r="251" spans="2:13" ht="90" x14ac:dyDescent="0.45">
      <c r="B251" s="24" t="s">
        <v>698</v>
      </c>
      <c r="C251" s="3">
        <v>1025</v>
      </c>
      <c r="D251" s="3" t="s">
        <v>750</v>
      </c>
      <c r="E251" s="3" t="s">
        <v>751</v>
      </c>
      <c r="F251" s="3" t="s">
        <v>752</v>
      </c>
      <c r="G251" s="3" t="s">
        <v>24</v>
      </c>
      <c r="H251" s="3" t="s">
        <v>25</v>
      </c>
      <c r="I251" s="3" t="s">
        <v>25</v>
      </c>
      <c r="J251" s="3" t="s">
        <v>25</v>
      </c>
      <c r="K251" s="3" t="s">
        <v>25</v>
      </c>
      <c r="L251" s="12" t="str">
        <f t="shared" si="46"/>
        <v>-</v>
      </c>
      <c r="M251" s="3" t="s">
        <v>25</v>
      </c>
    </row>
    <row r="252" spans="2:13" ht="60" x14ac:dyDescent="0.45">
      <c r="B252" s="31" t="s">
        <v>698</v>
      </c>
      <c r="C252" s="3">
        <v>1037</v>
      </c>
      <c r="D252" s="3" t="s">
        <v>753</v>
      </c>
      <c r="E252" s="3" t="s">
        <v>754</v>
      </c>
      <c r="F252" s="3" t="s">
        <v>755</v>
      </c>
      <c r="G252" s="3" t="s">
        <v>24</v>
      </c>
      <c r="H252" s="3" t="s">
        <v>25</v>
      </c>
      <c r="I252" s="3" t="s">
        <v>25</v>
      </c>
      <c r="J252" s="3" t="s">
        <v>25</v>
      </c>
      <c r="K252" s="3" t="s">
        <v>25</v>
      </c>
      <c r="L252" s="12" t="str">
        <f t="shared" si="46"/>
        <v>-</v>
      </c>
      <c r="M252" s="3" t="s">
        <v>25</v>
      </c>
    </row>
    <row r="253" spans="2:13" ht="75" x14ac:dyDescent="0.45">
      <c r="B253" s="6" t="s">
        <v>756</v>
      </c>
      <c r="C253" s="3">
        <v>23</v>
      </c>
      <c r="D253" s="3" t="s">
        <v>757</v>
      </c>
      <c r="E253" s="3" t="s">
        <v>758</v>
      </c>
      <c r="F253" s="3" t="s">
        <v>759</v>
      </c>
      <c r="G253" s="3" t="s">
        <v>24</v>
      </c>
      <c r="H253" s="3" t="s">
        <v>25</v>
      </c>
      <c r="I253" s="3" t="s">
        <v>25</v>
      </c>
      <c r="J253" s="3" t="s">
        <v>25</v>
      </c>
      <c r="K253" s="3" t="s">
        <v>25</v>
      </c>
      <c r="L253" s="12" t="str">
        <f t="shared" si="46"/>
        <v>-</v>
      </c>
      <c r="M253" s="3" t="s">
        <v>25</v>
      </c>
    </row>
    <row r="254" spans="2:13" ht="90" x14ac:dyDescent="0.45">
      <c r="B254" s="24" t="s">
        <v>756</v>
      </c>
      <c r="C254" s="3">
        <v>36</v>
      </c>
      <c r="D254" s="3" t="s">
        <v>760</v>
      </c>
      <c r="E254" s="3" t="s">
        <v>761</v>
      </c>
      <c r="F254" s="3" t="s">
        <v>762</v>
      </c>
      <c r="G254" s="3" t="s">
        <v>24</v>
      </c>
      <c r="H254" s="3" t="s">
        <v>25</v>
      </c>
      <c r="I254" s="3" t="s">
        <v>25</v>
      </c>
      <c r="J254" s="3" t="s">
        <v>25</v>
      </c>
      <c r="K254" s="3" t="s">
        <v>25</v>
      </c>
      <c r="L254" s="12" t="str">
        <f t="shared" si="46"/>
        <v>-</v>
      </c>
      <c r="M254" s="3" t="s">
        <v>25</v>
      </c>
    </row>
    <row r="255" spans="2:13" ht="90" x14ac:dyDescent="0.45">
      <c r="B255" s="24" t="s">
        <v>756</v>
      </c>
      <c r="C255" s="3">
        <v>41</v>
      </c>
      <c r="D255" s="3" t="s">
        <v>763</v>
      </c>
      <c r="E255" s="3" t="s">
        <v>764</v>
      </c>
      <c r="F255" s="3" t="s">
        <v>765</v>
      </c>
      <c r="G255" s="3" t="s">
        <v>24</v>
      </c>
      <c r="H255" s="3" t="s">
        <v>25</v>
      </c>
      <c r="I255" s="3" t="s">
        <v>25</v>
      </c>
      <c r="J255" s="3" t="s">
        <v>25</v>
      </c>
      <c r="K255" s="3" t="s">
        <v>25</v>
      </c>
      <c r="L255" s="12" t="str">
        <f t="shared" si="46"/>
        <v>-</v>
      </c>
      <c r="M255" s="3" t="s">
        <v>25</v>
      </c>
    </row>
    <row r="256" spans="2:13" ht="60" x14ac:dyDescent="0.45">
      <c r="B256" s="24" t="s">
        <v>756</v>
      </c>
      <c r="C256" s="6">
        <v>59</v>
      </c>
      <c r="D256" s="6" t="s">
        <v>766</v>
      </c>
      <c r="E256" s="6" t="s">
        <v>767</v>
      </c>
      <c r="F256" s="6" t="s">
        <v>768</v>
      </c>
      <c r="G256" s="3" t="s">
        <v>24</v>
      </c>
      <c r="H256" s="3" t="s">
        <v>25</v>
      </c>
      <c r="I256" s="3" t="s">
        <v>25</v>
      </c>
      <c r="J256" s="3" t="s">
        <v>25</v>
      </c>
      <c r="K256" s="3" t="s">
        <v>25</v>
      </c>
      <c r="L256" s="12" t="str">
        <f t="shared" si="46"/>
        <v>-</v>
      </c>
      <c r="M256" s="3" t="s">
        <v>25</v>
      </c>
    </row>
    <row r="257" spans="2:13" ht="105" x14ac:dyDescent="0.45">
      <c r="B257" s="24" t="s">
        <v>756</v>
      </c>
      <c r="C257" s="3">
        <v>66</v>
      </c>
      <c r="D257" s="3" t="s">
        <v>769</v>
      </c>
      <c r="E257" s="3" t="s">
        <v>770</v>
      </c>
      <c r="F257" s="3" t="s">
        <v>771</v>
      </c>
      <c r="G257" s="3" t="s">
        <v>24</v>
      </c>
      <c r="H257" s="3" t="s">
        <v>25</v>
      </c>
      <c r="I257" s="3" t="s">
        <v>25</v>
      </c>
      <c r="J257" s="3" t="s">
        <v>25</v>
      </c>
      <c r="K257" s="3" t="s">
        <v>25</v>
      </c>
      <c r="L257" s="12" t="str">
        <f t="shared" si="46"/>
        <v>-</v>
      </c>
      <c r="M257" s="3" t="s">
        <v>25</v>
      </c>
    </row>
    <row r="258" spans="2:13" ht="60" x14ac:dyDescent="0.45">
      <c r="B258" s="24" t="s">
        <v>756</v>
      </c>
      <c r="C258" s="3">
        <v>378</v>
      </c>
      <c r="D258" s="3" t="s">
        <v>772</v>
      </c>
      <c r="E258" s="3" t="s">
        <v>773</v>
      </c>
      <c r="F258" s="3" t="s">
        <v>774</v>
      </c>
      <c r="G258" s="3" t="s">
        <v>24</v>
      </c>
      <c r="H258" s="3" t="s">
        <v>25</v>
      </c>
      <c r="I258" s="3" t="s">
        <v>25</v>
      </c>
      <c r="J258" s="3" t="s">
        <v>25</v>
      </c>
      <c r="K258" s="3" t="s">
        <v>25</v>
      </c>
      <c r="L258" s="12" t="str">
        <f t="shared" si="46"/>
        <v>-</v>
      </c>
      <c r="M258" s="3" t="s">
        <v>25</v>
      </c>
    </row>
    <row r="259" spans="2:13" ht="135" x14ac:dyDescent="0.45">
      <c r="B259" s="24" t="s">
        <v>756</v>
      </c>
      <c r="C259" s="3">
        <v>379</v>
      </c>
      <c r="D259" s="3" t="s">
        <v>775</v>
      </c>
      <c r="E259" s="3" t="s">
        <v>776</v>
      </c>
      <c r="F259" s="3" t="s">
        <v>777</v>
      </c>
      <c r="G259" s="3" t="s">
        <v>24</v>
      </c>
      <c r="H259" s="3" t="s">
        <v>342</v>
      </c>
      <c r="I259" s="3" t="s">
        <v>854</v>
      </c>
      <c r="J259" s="3" t="s">
        <v>900</v>
      </c>
      <c r="K259" s="12" t="s">
        <v>812</v>
      </c>
      <c r="L259" s="12" t="str">
        <f t="shared" si="46"/>
        <v>-</v>
      </c>
      <c r="M259" s="3" t="s">
        <v>901</v>
      </c>
    </row>
    <row r="260" spans="2:13" ht="120" x14ac:dyDescent="0.45">
      <c r="B260" s="24" t="s">
        <v>756</v>
      </c>
      <c r="C260" s="3">
        <v>426</v>
      </c>
      <c r="D260" s="3" t="s">
        <v>780</v>
      </c>
      <c r="E260" s="3" t="s">
        <v>781</v>
      </c>
      <c r="F260" s="3" t="s">
        <v>782</v>
      </c>
      <c r="G260" s="3" t="s">
        <v>24</v>
      </c>
      <c r="H260" s="3" t="s">
        <v>658</v>
      </c>
      <c r="I260" s="3" t="s">
        <v>902</v>
      </c>
      <c r="J260" s="3" t="s">
        <v>903</v>
      </c>
      <c r="K260" s="3" t="s">
        <v>812</v>
      </c>
      <c r="L260" s="12" t="str">
        <f t="shared" si="46"/>
        <v>-</v>
      </c>
      <c r="M260" s="3" t="s">
        <v>904</v>
      </c>
    </row>
    <row r="261" spans="2:13" ht="60" x14ac:dyDescent="0.45">
      <c r="B261" s="24" t="s">
        <v>756</v>
      </c>
      <c r="C261" s="3">
        <v>427</v>
      </c>
      <c r="D261" s="3" t="s">
        <v>786</v>
      </c>
      <c r="E261" s="3" t="s">
        <v>787</v>
      </c>
      <c r="F261" s="3" t="s">
        <v>788</v>
      </c>
      <c r="G261" s="3" t="s">
        <v>24</v>
      </c>
      <c r="H261" s="3" t="s">
        <v>25</v>
      </c>
      <c r="I261" s="3" t="s">
        <v>25</v>
      </c>
      <c r="J261" s="3" t="s">
        <v>25</v>
      </c>
      <c r="K261" s="3" t="s">
        <v>25</v>
      </c>
      <c r="L261" s="12" t="str">
        <f t="shared" si="46"/>
        <v>-</v>
      </c>
      <c r="M261" s="3" t="s">
        <v>25</v>
      </c>
    </row>
    <row r="262" spans="2:13" ht="60" x14ac:dyDescent="0.45">
      <c r="B262" s="31" t="s">
        <v>756</v>
      </c>
      <c r="C262" s="3">
        <v>428</v>
      </c>
      <c r="D262" s="3" t="s">
        <v>789</v>
      </c>
      <c r="E262" s="3" t="s">
        <v>790</v>
      </c>
      <c r="F262" s="3" t="s">
        <v>791</v>
      </c>
      <c r="G262" s="3" t="s">
        <v>24</v>
      </c>
      <c r="H262" s="3" t="s">
        <v>25</v>
      </c>
      <c r="I262" s="3" t="s">
        <v>25</v>
      </c>
      <c r="J262" s="3" t="s">
        <v>25</v>
      </c>
      <c r="K262" s="3" t="s">
        <v>25</v>
      </c>
      <c r="L262" s="12" t="str">
        <f t="shared" si="46"/>
        <v>-</v>
      </c>
      <c r="M262" s="3" t="s">
        <v>25</v>
      </c>
    </row>
    <row r="263" spans="2:13" x14ac:dyDescent="0.45">
      <c r="K263" s="17" t="s">
        <v>819</v>
      </c>
    </row>
    <row r="264" spans="2:13" x14ac:dyDescent="0.45">
      <c r="K264" s="17" t="s">
        <v>905</v>
      </c>
    </row>
    <row r="265" spans="2:13" x14ac:dyDescent="0.45">
      <c r="K265" s="17" t="s">
        <v>25</v>
      </c>
    </row>
  </sheetData>
  <sheetProtection algorithmName="SHA-512" hashValue="AAfKwKjEtSMYw6McYU38zYRPiFFeQgFA/2qcynupobGiTXEMqJXk7iCss3xp5Jks30eZ3z0OwbbLoW0YxUN82g==" saltValue="oVrFongcR/J0G7M93NZppw==" spinCount="100000" sheet="1" objects="1" scenarios="1"/>
  <autoFilter ref="B10:L265" xr:uid="{00000000-0009-0000-0000-000001000000}"/>
  <mergeCells count="9">
    <mergeCell ref="J46:J48"/>
    <mergeCell ref="M46:M48"/>
    <mergeCell ref="B9:G9"/>
    <mergeCell ref="H9:J9"/>
    <mergeCell ref="K9:M9"/>
    <mergeCell ref="J30:J31"/>
    <mergeCell ref="M30:M31"/>
    <mergeCell ref="J32:J33"/>
    <mergeCell ref="M32:M33"/>
  </mergeCells>
  <phoneticPr fontId="3"/>
  <dataValidations count="1">
    <dataValidation type="list" allowBlank="1" showInputMessage="1" showErrorMessage="1" sqref="K11:K262" xr:uid="{00000000-0002-0000-0100-000000000000}">
      <formula1>$K$263:$K$265</formula1>
    </dataValidation>
  </dataValidations>
  <pageMargins left="0.70866141732283472" right="0.70866141732283472" top="0.74803149606299213" bottom="0.74803149606299213" header="0.31496062992125984" footer="0.31496062992125984"/>
  <pageSetup paperSize="8" scale="54" fitToHeight="0" orientation="landscape" r:id="rId1"/>
  <headerFooter>
    <oddFooter>&amp;R&amp;P/&amp;N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0e1e17b-6bfd-46c5-af26-560bc65c2ba7">
      <UserInfo>
        <DisplayName>TMNA＆TMC メンバー</DisplayName>
        <AccountId>244</AccountId>
        <AccountType/>
      </UserInfo>
      <UserInfo>
        <DisplayName>Post19ePFサイバーセキュリティ設計評価WG メンバー</DisplayName>
        <AccountId>162</AccountId>
        <AccountType/>
      </UserInfo>
      <UserInfo>
        <DisplayName>セントラルECU向けセキュリティ メンバー</DisplayName>
        <AccountId>123</AccountId>
        <AccountType/>
      </UserInfo>
      <UserInfo>
        <DisplayName>Post19ePF CS脆弱性対策・評価 メンバー</DisplayName>
        <AccountId>149</AccountId>
        <AccountType/>
      </UserInfo>
    </SharedWithUsers>
    <lcf76f155ced4ddcb4097134ff3c332f xmlns="985d08d1-f99f-41ad-a60e-195f059f469e">
      <Terms xmlns="http://schemas.microsoft.com/office/infopath/2007/PartnerControls"/>
    </lcf76f155ced4ddcb4097134ff3c332f>
    <TaxCatchAll xmlns="d9dc673b-9e34-4001-b69a-8484e8c1b815" xsi:nil="true"/>
    <_Flow_SignoffStatus xmlns="985d08d1-f99f-41ad-a60e-195f059f469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25F83E827035304DBCB4799EFCB2469A" ma:contentTypeVersion="16" ma:contentTypeDescription="新しいドキュメントを作成します。" ma:contentTypeScope="" ma:versionID="40e316c7139a4bab9b155c79dc45e46a">
  <xsd:schema xmlns:xsd="http://www.w3.org/2001/XMLSchema" xmlns:xs="http://www.w3.org/2001/XMLSchema" xmlns:p="http://schemas.microsoft.com/office/2006/metadata/properties" xmlns:ns2="985d08d1-f99f-41ad-a60e-195f059f469e" xmlns:ns3="40e1e17b-6bfd-46c5-af26-560bc65c2ba7" xmlns:ns4="d9dc673b-9e34-4001-b69a-8484e8c1b815" targetNamespace="http://schemas.microsoft.com/office/2006/metadata/properties" ma:root="true" ma:fieldsID="84af4f829101d061bfb7a4bdfba2fa85" ns2:_="" ns3:_="" ns4:_="">
    <xsd:import namespace="985d08d1-f99f-41ad-a60e-195f059f469e"/>
    <xsd:import namespace="40e1e17b-6bfd-46c5-af26-560bc65c2ba7"/>
    <xsd:import namespace="d9dc673b-9e34-4001-b69a-8484e8c1b81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4:TaxCatchAll" minOccurs="0"/>
                <xsd:element ref="ns2:MediaServiceOCR" minOccurs="0"/>
                <xsd:element ref="ns2:MediaServiceGenerationTime" minOccurs="0"/>
                <xsd:element ref="ns2:MediaServiceEventHashCode" minOccurs="0"/>
                <xsd:element ref="ns2:_Flow_SignoffStatus"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5d08d1-f99f-41ad-a60e-195f059f46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401df557-eeb5-435c-8d7c-77a7fa12a987"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_Flow_SignoffStatus" ma:index="20" nillable="true" ma:displayName="承認の状態" ma:internalName="_x627f__x8a8d__x306e__x72b6__x614b_">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e1e17b-6bfd-46c5-af26-560bc65c2ba7"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dc673b-9e34-4001-b69a-8484e8c1b815"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5C57E1D5-BFEF-4249-97D6-456EE4830190}" ma:internalName="TaxCatchAll" ma:showField="CatchAllData" ma:web="{40e1e17b-6bfd-46c5-af26-560bc65c2ba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F9CE64-63F3-4B37-A275-A28CBB3FD7D6}">
  <ds:schemaRefs>
    <ds:schemaRef ds:uri="http://purl.org/dc/elements/1.1/"/>
    <ds:schemaRef ds:uri="http://schemas.microsoft.com/office/2006/documentManagement/types"/>
    <ds:schemaRef ds:uri="http://purl.org/dc/terms/"/>
    <ds:schemaRef ds:uri="http://purl.org/dc/dcmitype/"/>
    <ds:schemaRef ds:uri="c55c47a2-9dca-4986-9cd2-9194ea641fe9"/>
    <ds:schemaRef ds:uri="http://schemas.microsoft.com/office/infopath/2007/PartnerControls"/>
    <ds:schemaRef ds:uri="http://schemas.microsoft.com/office/2006/metadata/properties"/>
    <ds:schemaRef ds:uri="http://schemas.openxmlformats.org/package/2006/metadata/core-properties"/>
    <ds:schemaRef ds:uri="e50607b3-b038-4fdd-8371-eb67ead93959"/>
    <ds:schemaRef ds:uri="http://www.w3.org/XML/1998/namespace"/>
  </ds:schemaRefs>
</ds:datastoreItem>
</file>

<file path=customXml/itemProps2.xml><?xml version="1.0" encoding="utf-8"?>
<ds:datastoreItem xmlns:ds="http://schemas.openxmlformats.org/officeDocument/2006/customXml" ds:itemID="{A49C48B0-4019-4F34-913C-E0A6058A0B80}">
  <ds:schemaRefs>
    <ds:schemaRef ds:uri="http://schemas.microsoft.com/sharepoint/v3/contenttype/forms"/>
  </ds:schemaRefs>
</ds:datastoreItem>
</file>

<file path=customXml/itemProps3.xml><?xml version="1.0" encoding="utf-8"?>
<ds:datastoreItem xmlns:ds="http://schemas.openxmlformats.org/officeDocument/2006/customXml" ds:itemID="{CD1213D5-29A8-4210-8897-3BB573D07AE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対応表</vt:lpstr>
      <vt:lpstr>Correspondence Table</vt:lpstr>
      <vt:lpstr>'Correspondence Table'!Print_Titles</vt:lpstr>
      <vt:lpstr>対応表!Print_Titles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2021-09-30T02:39:13Z</dcterms:created>
  <dcterms:modified xsi:type="dcterms:W3CDTF">2022-12-26T08:08:26Z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0x01010025F83E827035304DBCB4799EFCB2469A</vt:lpwstr>
  </property>
  <property fmtid="{D5CDD505-2E9C-101B-9397-08002B2CF9AE}" pid="3" name="MediaServiceImageTags">
    <vt:lpwstr/>
  </property>
</Properties>
</file>