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selin\OneDrive\Masaüstü\"/>
    </mc:Choice>
  </mc:AlternateContent>
  <xr:revisionPtr revIDLastSave="0" documentId="13_ncr:1_{DE6F99E2-7407-452C-9368-BAFB3E64CBFE}" xr6:coauthVersionLast="47" xr6:coauthVersionMax="47" xr10:uidLastSave="{00000000-0000-0000-0000-000000000000}"/>
  <bookViews>
    <workbookView xWindow="28680" yWindow="-120" windowWidth="29040" windowHeight="17640" tabRatio="821" xr2:uid="{00000000-000D-0000-FFFF-FFFF00000000}"/>
  </bookViews>
  <sheets>
    <sheet name="Test Cases" sheetId="122" r:id="rId1"/>
    <sheet name="Test Report" sheetId="107" r:id="rId2"/>
    <sheet name="Bug Report-1" sheetId="123" r:id="rId3"/>
    <sheet name="Bug Report-2" sheetId="125" r:id="rId4"/>
    <sheet name="Bug Report-3" sheetId="127" r:id="rId5"/>
  </sheets>
  <externalReferences>
    <externalReference r:id="rId6"/>
  </externalReferences>
  <definedNames>
    <definedName name="Access">[1]Validation!$E$2:$E$223</definedName>
    <definedName name="AccessCircuit">[1]Validation!$C$2:$C$29</definedName>
    <definedName name="ACTION">#REF!</definedName>
    <definedName name="CoS">[1]Validation!$G$2:$G$47</definedName>
    <definedName name="Countries">[1]Validation!$A$2:$A$301</definedName>
    <definedName name="DSLCheckService">[1]Validation!$H$2:$H$4</definedName>
    <definedName name="Port">[1]Validation!$F$2:$F$40</definedName>
    <definedName name="VancoProducts">[1]Validation!$B$2:$B$4</definedName>
  </definedNames>
  <calcPr calcId="191029"/>
</workbook>
</file>

<file path=xl/calcChain.xml><?xml version="1.0" encoding="utf-8"?>
<calcChain xmlns="http://schemas.openxmlformats.org/spreadsheetml/2006/main">
  <c r="D8" i="107" l="1"/>
  <c r="D10" i="107" s="1"/>
  <c r="E8" i="107"/>
  <c r="E10" i="107" s="1"/>
  <c r="F8" i="107"/>
  <c r="F10" i="107" s="1"/>
  <c r="G8" i="107" l="1"/>
  <c r="G10" i="107" s="1"/>
  <c r="E13" i="107" l="1"/>
  <c r="E12" i="107"/>
</calcChain>
</file>

<file path=xl/sharedStrings.xml><?xml version="1.0" encoding="utf-8"?>
<sst xmlns="http://schemas.openxmlformats.org/spreadsheetml/2006/main" count="188" uniqueCount="138">
  <si>
    <t>TC1</t>
  </si>
  <si>
    <t>TC2</t>
  </si>
  <si>
    <t>TC3</t>
  </si>
  <si>
    <t>TC4</t>
  </si>
  <si>
    <t>TC5</t>
  </si>
  <si>
    <t>Fail</t>
  </si>
  <si>
    <t>Date</t>
    <phoneticPr fontId="10"/>
  </si>
  <si>
    <t>TEST CASE</t>
  </si>
  <si>
    <t>Test Case Description</t>
  </si>
  <si>
    <t>Note:</t>
  </si>
  <si>
    <t>TEST REPORT</t>
  </si>
  <si>
    <t>No</t>
  </si>
  <si>
    <t>Number of  test cases</t>
  </si>
  <si>
    <t>Sub total</t>
  </si>
  <si>
    <t>Test coverage</t>
  </si>
  <si>
    <t>%</t>
  </si>
  <si>
    <t>Test successful coverage</t>
  </si>
  <si>
    <t>Number of test cases:</t>
  </si>
  <si>
    <t>Test requirement:</t>
  </si>
  <si>
    <t>ID</t>
  </si>
  <si>
    <t>Note</t>
  </si>
  <si>
    <r>
      <t>System Name</t>
    </r>
    <r>
      <rPr>
        <b/>
        <sz val="10"/>
        <rFont val="ＭＳ Ｐゴシック"/>
        <family val="3"/>
        <charset val="128"/>
      </rPr>
      <t>：</t>
    </r>
  </si>
  <si>
    <t>Pass</t>
  </si>
  <si>
    <t>Pending</t>
  </si>
  <si>
    <t>Prerequisities</t>
  </si>
  <si>
    <t>Actual Result</t>
  </si>
  <si>
    <t>Expected Result</t>
  </si>
  <si>
    <t>Test Steps</t>
  </si>
  <si>
    <t>Test Case Name</t>
  </si>
  <si>
    <t>PASS</t>
  </si>
  <si>
    <t>System Name</t>
  </si>
  <si>
    <t>Bug ID</t>
  </si>
  <si>
    <t>0001</t>
  </si>
  <si>
    <t>Priority</t>
  </si>
  <si>
    <t>Severity</t>
  </si>
  <si>
    <t>Medium</t>
  </si>
  <si>
    <t>Minor</t>
  </si>
  <si>
    <t>Affected Component</t>
  </si>
  <si>
    <t>Environment</t>
  </si>
  <si>
    <t>Description</t>
  </si>
  <si>
    <t>Steps to reproduce</t>
  </si>
  <si>
    <t>Expected Behavior</t>
  </si>
  <si>
    <t>Actual Behavior</t>
  </si>
  <si>
    <t>Kullanıcı geçerli bilgilerle yeni adres ekleyebilmelidir.</t>
  </si>
  <si>
    <t>Yeni adres başarıyla eklenmeli ve adres defterinde görünmelidir.</t>
  </si>
  <si>
    <t>Kullanıcı mevcut bir adresi geçerli bilgilerle düzenleyebilmelidir.</t>
  </si>
  <si>
    <t>1. Kullanıcı, adres defterinden "Ev" isimli kayıt için "Düzenle" butonuna tıklar.
2. Kullanıcı, "Adres Tipi" bölümünden yeni bir adres tipi seçer (örneğin "Ofis").
3. Kullanıcı, "Adres İsmi"ni "Ev" yerine "Ofis" olarak değiştirir
4. Kullanıcı, "Ad" kısmına "Yeni Ad" yazar.
5. Kullanıcı, "Soyad" kısmına "Yeni Soyad" yazar.
6. Farklı bir "Ülke" Seçilir.
7. Farklı bir "Şehir" Seçilir.
8. Farklı bir "İlçe" Seçilir.                                                                           9. Cep Telefon'a +90 (534) 888 88 88 yazılır. 
10. Farklı TC bilgisi yazılır.                                                                                                              11. Adres değiştirilir.                                                             12. Kaydet butonuna basılır</t>
  </si>
  <si>
    <t>Adres Silme</t>
  </si>
  <si>
    <t>Yeni Adres Ekleme</t>
  </si>
  <si>
    <t>Kullanıcı mevcut bir adresi başarıyla silebilmelidir.</t>
  </si>
  <si>
    <t>Kullanıcı adres silme işlemini iptal edebilmelidir.</t>
  </si>
  <si>
    <t>TC6</t>
  </si>
  <si>
    <t>TC7</t>
  </si>
  <si>
    <t>TC8</t>
  </si>
  <si>
    <t>TC9</t>
  </si>
  <si>
    <t>TC10</t>
  </si>
  <si>
    <t>TC11</t>
  </si>
  <si>
    <t>TC12</t>
  </si>
  <si>
    <t>TC13</t>
  </si>
  <si>
    <t>TC14</t>
  </si>
  <si>
    <t xml:space="preserve">1. Kullanıcı, adres defterinde silmek istediği adresin yanında bulunan "Sil" butonuna tıklar.
2. Kullanıcı, onay mesajındaki "Tamam" butonuna tıklar.
3.  Kullanıcı, adres defterini kontrol eder ve silinen adresin artık listede bulunmadığını doğrular.
4. Eğer silinen adres, kullanıcının tek adresiyse, adres defteri listesinde "Henüz bir adres eklemediniz" gibi bir mesaj görüntülenmelidir.
</t>
  </si>
  <si>
    <t xml:space="preserve">1. Kullanıcı, adres defterinde silmek istediği adresin yanında bulunan "Sil" butonuna tıklar.
2. Kullanıcı, onay mesajındaki "Hayır" butonuna tıklar.
3. Kullanıcı, adres defterini kontrol eder ve silmek istediği adresin hala listede bulunduğunu doğrular.
</t>
  </si>
  <si>
    <t>Adres Silme İptali</t>
  </si>
  <si>
    <t>1. Adres düzenleme formu açılır ve mevcut adres bilgileri görüntülenir.
2. Seçilen adres tipi başarıyla güncellenmiş olmalıdır.
3. Adres ismi "Ofis" olarak güncellenir.
4. Ad alanı "Yeni Ad" olarak güncellenir.
5. Soyad alanı "Yeni Soyad" olarak güncellenir.
6. Seçilen ülke alanı güncellenmiş olmalıdır.
7. Seçilen şehir alanı güncellenmiş olmalıdır.
8.  Seçilen ilçe alanı güncellenmiş olmalıdır.
9. Cep telefonu alanı yeni numarayla güncellenir.                         10. TC kimlik numarası yeni değerle güncellenir.             11.Güncellenen adres başarıyla kaydedilmeli ve adres defterinde güncellenmiş olarak görüntülenmelidir.</t>
  </si>
  <si>
    <t>1. Kullanıcıya, adresi silmek isteyip istemediğini onaylaması için bir pop-up mesajı "Seçili adresi silmek istediğinizden emin misiniz?" gösterilir.                                                                                   2. Adres başarıyla silinir ve adres defteri listesi güncellenir.                                                                3. Silinen adres, adres defterinden tamamen kaldırılmış olmalıdır.         4. Kullanıcı adres defterinde hiç adres yoksa, boş liste durumu mesajı gösterilmelidir.</t>
  </si>
  <si>
    <t>Çıkan pop up mesajı o anki türe göre değişmektedir. "En az bir adet 'Fatura' tipi adres bulunmalıdır" ya da" En az bir adet 'Teslimat' tipi adres bulunmalıdır" şeklindedir. Bu iki tür de adres defterinde zaten mevcuttur.</t>
  </si>
  <si>
    <t>FAILED - Kullanıcı teslimat adresi tipinde silme işlemi yaparken "Tamam" butonuna tıkladıktan sonra "En az bir adet 'Teslimat'  adres bulunmalıdır." şeklinde bir pop-up mesajı alıyor ve adres silinmiyor.</t>
  </si>
  <si>
    <t xml:space="preserve">1. Kullanıcıya, adresi silmek isteyip istemediğini onaylaması için bir pop-up mesajı "Seçili adresi silmek istediğinizden emin misiniz?" gösterilir.                                                                                   2. Silme işlemi iptal edilir ve adres defteri listesi değişmeden kalır.                                                                3. Silinen adres, adres defterinde görünmelidir ve hiçbir değişiklik olmamalıdır.        </t>
  </si>
  <si>
    <t>Kullanıcı adres güncelleme işlemini iptal edebilmelidir.</t>
  </si>
  <si>
    <t>1. Kullanıcı, adres defterinde güncellemek istediği adresin yanındaki "Düzenle" butonuna tıklar.
2. Kullanıcı, "Adres İsmi", "Ad", "Soyad" ve diğer alanlarda bazı değişiklikler yapar.
3. Kullanıcı, düzenleme sayfasında "İptal" butonuna tıklar.
4.Kullanıcı, adres defteri sayfasında, düzenlemeden önceki haliyle adresin mevcut olduğunu kontrol eder.</t>
  </si>
  <si>
    <t>1. Kullanıcı, adresin detaylarını düzenleme sayfasında görmelidir.    2. Kullanıcı, değişikliklerin yapıldığını görmelidir.                                                                3. Kullanıcı, düzenleme sayfasından çıkılmalı ve adres defteri sayfasına yönlendirilmelidir.                                                 4.Yapılan değişiklikler kaydedilmemiş olmalı ve adres defterindeki ilgili adresin durumu değişmeden kalmalıdır.</t>
  </si>
  <si>
    <t>Kullanıcı, adres eklerken zorunlu alanlardan herhangi birini boş bıraktığında, sistem hata mesajları göstermelidir.</t>
  </si>
  <si>
    <t xml:space="preserve">1.Kullanıcı "Yeni Adres Ekle" butonuna tıklar.
2. Zorunlu alanlardan herhangi biri veya birkaçı boş bırakılır. Örneğin; Adres İsmi, Adı, Soyadı, Ülke, Şehir (Ülke seçilmeden Şehir seçimi aktive olmaz), İlçe (Şehir seçilmeden İlçe seçimi aktive olmaz), Cep Telefonu, TC Kimlik No ve Adres"
</t>
  </si>
  <si>
    <t>Sistem, boş bırakılan her alan için aşağıdaki hata mesajlarını göstermelidir:Lütfen Adres İsmi giriniz.                                      Lütfen Adı giriniz.                                                                    Lütfen Soyadı giriniz.                                                                Lütfen Ülke seçin.                                                                    Lütfen Şehir seçin.                                                                   Lütfen İlçe seçin.                                                                     Lütfen Cep Telefonu giriniz.                                                           Lütfen T.C Kimlik No giriniz.                                                        Lütfen Adres giriniz.</t>
  </si>
  <si>
    <t>1.Kullanıcı, adres defterinde güncellemek istediği adresin yanındaki "Düzenle" butonuna tıklar.
2. Zorunlu alanlardan herhangi biri veya birkaçı boş bırakılır. Örneğin; Adres İsmi, Adı, Soyadı, Ülke, Şehir (Ülke seçilmeden Şehir seçimi aktive olmaz), İlçe (Şehir seçilmeden İlçe seçimi aktive olmaz), Cep Telefonu, TC Kimlik No ve Adres"</t>
  </si>
  <si>
    <t>Adres Düzenleme Zorunlu Alan Kontrolü</t>
  </si>
  <si>
    <t>Adres Ekleme Zorunlu Alan Kontrolü</t>
  </si>
  <si>
    <t>Adres Düzenleme</t>
  </si>
  <si>
    <t>Adres Düzenleme İptal</t>
  </si>
  <si>
    <t>Kullanıcı, adres düzenlerken zorunlu alanlardan herhangi birini boş bıraktığında, sistem hata mesajları göstermelidir.</t>
  </si>
  <si>
    <t>1. Kullanıcı, ülke seçer.                                                             2. Kullanıcı, şehir seçmeden ilçe dropdown menüsüne tıklamaya çalışır</t>
  </si>
  <si>
    <t>1. Şehir alanı aktif olur.                                                               2. İlçe alanı aktif olmamalıdır, kullanıcı ilçe seçiminde bulunamamalıdır.</t>
  </si>
  <si>
    <t xml:space="preserve">1.Kullanıcı, ülke seçmeden şehir ve ilçe dropdown menüsüne tıklamaya çalışır.
</t>
  </si>
  <si>
    <t>1.Şehir ve ilçe alanı aktif olmamalıdır, kullanıcı şehir ve ilçe seçiminde bulunamamalıdır.</t>
  </si>
  <si>
    <t xml:space="preserve"> Kullanıcı yeni bir adres eklerken, ülke seçilmeden şehir ve ilçe alanına erişememelidir.</t>
  </si>
  <si>
    <t xml:space="preserve"> Kullanıcı yeni bir adres eklerken, ülke ve şehir seçilmeden ilçe alanına erişememelidir.</t>
  </si>
  <si>
    <t>Ülke ve Şehir Seçimlerinin İlçe ile Etkileşimi</t>
  </si>
  <si>
    <t xml:space="preserve"> Ülke, Şehir ve İlçe Seçimlerinin Etkileşimi</t>
  </si>
  <si>
    <r>
      <rPr>
        <b/>
        <sz val="10"/>
        <color rgb="FF000000"/>
        <rFont val="Tahoma"/>
        <family val="2"/>
        <charset val="162"/>
      </rPr>
      <t>Not: Çok fazla doldurulması gereken alan olduğu için test caseleri oldukça detaylı hale gelebilir.</t>
    </r>
    <r>
      <rPr>
        <sz val="10"/>
        <color indexed="8"/>
        <rFont val="Tahoma"/>
        <family val="2"/>
      </rPr>
      <t xml:space="preserve"> </t>
    </r>
    <r>
      <rPr>
        <b/>
        <sz val="10"/>
        <color rgb="FF000000"/>
        <rFont val="Tahoma"/>
        <family val="2"/>
        <charset val="162"/>
      </rPr>
      <t>Aşağıda verilen test caseleri, bazı alanların sınır ve invalid değerlerini örnek olarak incelemek amacıyla hazırlanmıştır. Her bir test senaryosu, belirli bir durumu temsil etmekte olup, sistemin işleyişini detaylı bir şekilde değerlendirmek için daha fazla test senaryosu eklenebilir. Amacımız, kapsamlı bir test süreci yürütmek ve kullanıcı deneyimini en üst seviyeye çıkarmaktır.</t>
    </r>
  </si>
  <si>
    <t>1. Sistem, geçersiz bir TC kimlik numarası uyarısı vermelidir. Geçerli tc kimlik numarası yazısı görünmelidir.</t>
  </si>
  <si>
    <t xml:space="preserve">TC Kimlik Numarası için Sınır Değer </t>
  </si>
  <si>
    <t xml:space="preserve">Adres için Sınır Değer </t>
  </si>
  <si>
    <t xml:space="preserve">1. Adres alanına 1 karakter girilir (örneğin, "A")
</t>
  </si>
  <si>
    <t>1. Sistem, geçersiz bir adres uyarısı vermelidir. "Adres en az 5 karakter olmalıdır." mesajı görünmelidir..</t>
  </si>
  <si>
    <t>FAILED - Kullanıcı doğru olmayan telefon numarası ile kayıt oluşturabilmektedir.</t>
  </si>
  <si>
    <t>Geçersiz Formatta İlçe Girişi ile KKTC Seçimi</t>
  </si>
  <si>
    <t>Sistem, "Lütfen geçerli bir ilçe giriniz." mesajını göstermelidir.</t>
  </si>
  <si>
    <t>Sistem, "Geçerli bir telefon numarası giriniz." mesajını göstermelidir.</t>
  </si>
  <si>
    <t>FAILED - Kullanıcı doğru olmayan formatta ilçe ismi girebilmektedir.</t>
  </si>
  <si>
    <t>1.Kullanıcı Girişi: Kullanıcı, geçerli kimlik bilgileriyle sisteme giriş yapmış olmalıdır.    
2.Adres Defteri Sayfasına Erişim: Kullanıcı, sistemde oturum açtıktan sonra adres defteri sayfasına navigasyon yapmalıdır.</t>
  </si>
  <si>
    <t xml:space="preserve">1.Kullanıcı Girişi: Kullanıcı, geçerli kimlik bilgileriyle sisteme giriş yapmış olmalıdır.
2.Adres Defteri Sayfasına Erişim: Kullanıcı, sistemde oturum açtıktan sonra adres defteri sayfasına navigasyon yapmalıdır.  3.Mevcut Adres: Kullanıcının adres defterinde en az bir kayıtlı adres bulunmalıdır (örneğin, "Ev" isimli bir adres).                                                                                                                                                                    </t>
  </si>
  <si>
    <t xml:space="preserve">1.Kullanıcı Girişi: Kullanıcı, geçerli kimlik bilgileriyle sisteme giriş yapmış olmalıdır.
2.Adres Defteri Sayfasına Erişim: Kullanıcı, sistemde oturum açtıktan sonra adres defteri sayfasına navigasyon yapmalıdır.  3.Mevcut Adres: Kullanıcının adres defterinde en az bir kayıtlı adres bulunmalıdır (örneğin, "Ev" isimli bir adres). </t>
  </si>
  <si>
    <t xml:space="preserve">1.Kullanıcı Girişi: Kullanıcı, geçerli kimlik bilgileriyle sisteme giriş yapmış olmalıdır.
2.Adres Defteri Sayfasına Erişim: Kullanıcı, sistemde oturum açtıktan sonra adres defteri sayfasına navigasyon yapmalıdır.                                                                                                                                                          </t>
  </si>
  <si>
    <t xml:space="preserve">1.Kullanıcı Girişi: Kullanıcı, geçerli kimlik bilgileriyle sisteme giriş yapmış olmalıdır.    
2.Adres Defteri Sayfasına Erişim: Kullanıcı, sistemde oturum açtıktan sonra adres defteri sayfasına navigasyon yapmalıdır.   3. Kullanıcı "Yeni Adres Ekle" butonuna tıklar.  </t>
  </si>
  <si>
    <t xml:space="preserve">1.Kullanıcı Girişi: Kullanıcı, geçerli kimlik bilgileriyle sisteme giriş yapmış olmalıdır.    
2.Adres Defteri Sayfasına Erişim: Kullanıcı, sistemde oturum açtıktan sonra adres defteri sayfasına navigasyon yapmalıdır.  3. Kullanıcı "Yeni Adres Ekle" butonuna tıklar.   </t>
  </si>
  <si>
    <t>1.Kullanıcı Girişi: Kullanıcı, geçerli kimlik bilgileriyle sisteme giriş yapmış olmalıdır.    
2.Adres Defteri Sayfasına Erişim: Kullanıcı, sistemde oturum açtıktan sonra adres defteri sayfasına navigasyon yapmalıdır. 3.Adres defterindne yeni bir adres oluşturur ya da var olanlardan seçer.</t>
  </si>
  <si>
    <t>1.Kullanıcı Girişi: Kullanıcı, geçerli kimlik bilgileriyle sisteme giriş yapmış olmalıdır.    
2.Adres Defteri Sayfasına Erişim: Kullanıcı, sistemde oturum açtıktan sonra adres defteri sayfasına navigasyon yapmalıdır.   3.Adres defterindne yeni bir adres oluşturur ya da var olanlardan seçer.</t>
  </si>
  <si>
    <t>TC Kimlik Numarasının Minimum Uzunluğu kabul edilmemelidir.</t>
  </si>
  <si>
    <t>Adresin Minimum Karakter Sayısı kabul edilmemelidir.</t>
  </si>
  <si>
    <t>Geçersiz Telefon Numarası Girişi kabul edilmemelidir.</t>
  </si>
  <si>
    <t>Geçersiz İlçe Girişi kabul edilmemelidir.</t>
  </si>
  <si>
    <t xml:space="preserve">1. TC kimlik numarası alanına 10 karakter girilir.
</t>
  </si>
  <si>
    <t>https://testcase.myideasoft.com/hesabim/adres-defteri</t>
  </si>
  <si>
    <t>Kullanıcı, Kuzey Kıbrıs Türk Cumhuriyeti (KKTC) seçildiğinde geçersiz bir telefon numarası girerek kayıt oluşturabilmektedir. Bu durum, sistemin geçersiz telefon numarası girişlerini kontrol etmediğini göstermektedir.</t>
  </si>
  <si>
    <t xml:space="preserve">Geçersiz Telefon Numarası ile Kayıt Oluşturma
</t>
  </si>
  <si>
    <t>Adres Defteri Formu.</t>
  </si>
  <si>
    <t>Website: https://testcase.myideasoft.com/hesabim/adres-defteri
Browser: Chrome V130.0.6723.44</t>
  </si>
  <si>
    <t>1."Ülke" alanından "Kuzey Kıbrıs Türk Cumhuriyeti (KKTC)" seçilir.      2.Telefon numarası giriş alanına geçersiz bir telefon numarası girilir (örneğin, "00000000000000000000").                              3. Diğer gerekli alanları doldurulur (örneğin, telefon numarası, TC kimlik numarası vb.)                                                                               4."Kaydet" butonuna tıklanır.</t>
  </si>
  <si>
    <t xml:space="preserve">1. Kullanıcı, adres defteri sayfasında telefon numarası giriş alanına erişmelidir.      .
</t>
  </si>
  <si>
    <t xml:space="preserve">1. Kullanıcı, adres defteri sayfasına erişmiş olmalıdır.
2. Kullanıcı, "Yeni Adres Ekle" butonuna tıklamış olmalıdır.
</t>
  </si>
  <si>
    <t>1."Ülke" alanından "Kuzey Kıbrıs Türk Cumhuriyeti (KKTC)" seçilir.         2. "Şehir" alanını dropdown menüden seçilir.
3. "İlçe" alanına yalnızca sayılardan oluşan bir değer girilir.           4. (örneğin, "12345").
5. Diğer gerekli alanları doldurulur (örneğin, telefon numarası, TC kimlik numarası vb.).
6. "Kaydet" butonuna tıklanır.</t>
  </si>
  <si>
    <t>1. Kullanıcı, adres defteri sayfasında telefon numarası giriş alanına erişmelidir.      .        2."Ülke" alanından "Kuzey Kıbrıs Türk Cumhuriyeti (KKTC)" seçilir.                             3.Telefon numarası giriş alanına geçersiz bir telefon numarası girilir (örneğin, "00000000000000000000").                                                                                              4. Diğer gerekli alanları doldurulur (örneğin, telefon numarası, TC kimlik numarası vb.)                                                                  5."Kaydet" butonuna tıklanır.</t>
  </si>
  <si>
    <t>Kullanıcı geçersiz bir telefon numarası ile kayıt oluşturabilmektedir.</t>
  </si>
  <si>
    <t>0002</t>
  </si>
  <si>
    <t>Bug Report: Geçersiz Telefon Numarası ile Kayıt Oluşturma (KKTC)</t>
  </si>
  <si>
    <t>Bug Report: Geçersiz Formatta İlçe Girişi ile Kayıt Oluşturma (KKTC)</t>
  </si>
  <si>
    <t>Kullanıcı, geçersiz formatta ilçe ismi ile adres defteri kaydı oluşturabiliyor.</t>
  </si>
  <si>
    <t>1. Kullanıcı, adres defteri sayfasında  alanına erişip yeni adres eklemelidir.                        2."Ülke" alanından "Kuzey Kıbrıs Türk Cumhuriyeti (KKTC)" seçilir.                                             3. "Şehir" alanını dropdown menüden seçilir.
4. "İlçe" alanına yalnızca sayılardan oluşan bir değer girilir.                                                       5. (örneğin, "12345").
6. Diğer gerekli alanları doldurulur (örneğin, telefon numarası, TC kimlik numarası vb.).
7. "Kaydet" butonuna tıklanır.</t>
  </si>
  <si>
    <t>Sistem, "Geçerli bir ilçe giriniz." mesajını göstermelidir.</t>
  </si>
  <si>
    <t>İlçe girişi için dropdown menü belirmeli ve manual giriş yapılamamalıdır.</t>
  </si>
  <si>
    <t>Adres Silme İşleminde Teslimat/Fatura Tipinde Pop-up Mesajı ve Adresin Silinememesi</t>
  </si>
  <si>
    <t>0003</t>
  </si>
  <si>
    <t>Kullanıcı adres defterinden bir adres silmeye çalıştığında, teslimat ya da fatura adresi tipinde silme işlemi sırasında bir pop-up mesajı görüntüleniyor: "En az bir adet 'Teslimat' tipi adres bulunmalıdır." veya "En az bir adet 'Fatura' tipi adres bulunmalıdır." Ancak, bu iki tür adres de zaten kullanıcı adres defterinde mevcut olmasına rağmen adres silinememektedir.</t>
  </si>
  <si>
    <t xml:space="preserve">
1. Kullanıcı, geçerli kimlik bilgileriyle sisteme giriş yapmış olmalıdır.
2. Kullanıcı, sistemde oturum açtıktan sonra adres defteri sayfasına navigasyon yapmalıdır.
3. Kullanıcının adres defterinde en az bir adet "Teslimat" ve "Fatura" tipi adres kayıtlı olmalıdır.
4. Kullanıcı, silmek istediği adresin yanında bulunan "Sil" butonuna tıklar.
5. Silme işlemi için "Tamam" butonuna tıklar.</t>
  </si>
  <si>
    <t>Adres başarıyla silinir ve adres defteri listesi güncellenir.
Eğer silinen adres, kullanıcının tek adresiyse, adres defteri listesinde "Henüz bir adres eklemediniz" gibi bir mesaj görüntülenir.</t>
  </si>
  <si>
    <t>Kullanıcı "Teslimat" veya "Fatura" tipi adresi silmeye çalışırken, "En az bir adet 'Teslimat' tipi adres bulunmalıdır." veya "En az bir adet 'Fatura' tipi adres bulunmalıdır." şeklinde bir pop-up mesajı görüntüleniyor ve adres silinemiyor. Ancak, her iki adres tipi de adres defterinde mevcuttur.</t>
  </si>
  <si>
    <t>testcase.myideasoft.com</t>
  </si>
  <si>
    <t xml:space="preserve">1. Kullanıcı "Yeni Adres Ekle" butonuna tıklar.
2. Adres tipi (örneğin "Ev") seçilir.
3. Adres ismi "Ev" olarak girilir.
4. Adı bölümüne "Ad" girilir.
5. Soyadı bölümüne "Soyad" yazılır.
6. Ülke Seçilir.
7. Şehir seçilir.
8. İlçe Seçilir.
9. Telefon'a +90 (534) 999 99 99 yazılır.                                 10. Cep Telefon'a +90 (534) 999 99 99 yazılır. 
11. Geçerli TC kimlik numarası yazılır.                                                              12. Adres bilgilerinin tam ve geçerli olduğundan emin olunur.                                                                 13. Kaydet butonuna basılır.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</si>
</sst>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0.000"/>
  </numFmts>
  <fonts count="25">
    <font>
      <sz val="11"/>
      <name val="ＭＳ Ｐゴシック"/>
      <charset val="128"/>
    </font>
    <font>
      <sz val="11"/>
      <name val="ＭＳ Ｐゴシック"/>
      <charset val="128"/>
    </font>
    <font>
      <sz val="11"/>
      <name val="ＭＳ Ｐゴシック"/>
      <charset val="128"/>
    </font>
    <font>
      <sz val="9"/>
      <name val="ＭＳ ゴシック"/>
      <family val="3"/>
      <charset val="128"/>
    </font>
    <font>
      <sz val="10"/>
      <name val="Tahoma"/>
      <family val="2"/>
    </font>
    <font>
      <sz val="8"/>
      <color indexed="8"/>
      <name val="Tahoma"/>
      <family val="2"/>
    </font>
    <font>
      <sz val="10"/>
      <color indexed="8"/>
      <name val="Tahoma"/>
      <family val="2"/>
    </font>
    <font>
      <b/>
      <sz val="18"/>
      <name val="Tahoma"/>
      <family val="2"/>
    </font>
    <font>
      <b/>
      <sz val="10"/>
      <name val="Tahoma"/>
      <family val="2"/>
    </font>
    <font>
      <b/>
      <sz val="10"/>
      <name val="ＭＳ Ｐゴシック"/>
      <family val="3"/>
      <charset val="128"/>
    </font>
    <font>
      <sz val="6"/>
      <name val="ＭＳ Ｐゴシック"/>
      <family val="3"/>
      <charset val="128"/>
    </font>
    <font>
      <b/>
      <sz val="10"/>
      <color indexed="12"/>
      <name val="Tahoma"/>
      <family val="2"/>
    </font>
    <font>
      <b/>
      <sz val="10"/>
      <color indexed="9"/>
      <name val="Tahoma"/>
      <family val="2"/>
    </font>
    <font>
      <sz val="10"/>
      <color indexed="9"/>
      <name val="Tahoma"/>
      <family val="2"/>
    </font>
    <font>
      <sz val="10"/>
      <name val="ＭＳ Ｐゴシック"/>
      <charset val="128"/>
    </font>
    <font>
      <sz val="8"/>
      <name val="ＭＳ Ｐゴシック"/>
      <charset val="128"/>
    </font>
    <font>
      <sz val="12"/>
      <color indexed="8"/>
      <name val="Tahoma"/>
      <family val="2"/>
    </font>
    <font>
      <b/>
      <sz val="10"/>
      <color indexed="8"/>
      <name val="Tahoma"/>
      <family val="2"/>
    </font>
    <font>
      <sz val="10"/>
      <color rgb="FF000000"/>
      <name val="Tahoma"/>
      <family val="2"/>
    </font>
    <font>
      <sz val="10"/>
      <color theme="1"/>
      <name val="Tahoma"/>
      <family val="2"/>
    </font>
    <font>
      <sz val="10"/>
      <name val="Tahoma"/>
      <family val="2"/>
      <charset val="162"/>
    </font>
    <font>
      <sz val="10"/>
      <color rgb="FFFF0000"/>
      <name val="Tahoma"/>
      <family val="2"/>
      <charset val="162"/>
    </font>
    <font>
      <u/>
      <sz val="11"/>
      <color theme="10"/>
      <name val="ＭＳ Ｐゴシック"/>
      <charset val="128"/>
    </font>
    <font>
      <b/>
      <sz val="10"/>
      <color rgb="FF000000"/>
      <name val="Tahoma"/>
      <family val="2"/>
      <charset val="162"/>
    </font>
    <font>
      <sz val="10"/>
      <color indexed="8"/>
      <name val="Tahoma"/>
      <family val="2"/>
      <charset val="162"/>
    </font>
  </fonts>
  <fills count="5">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56"/>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5">
    <xf numFmtId="0" fontId="0" fillId="0" borderId="0"/>
    <xf numFmtId="0" fontId="2" fillId="0" borderId="0"/>
    <xf numFmtId="0" fontId="1" fillId="0" borderId="0" applyProtection="0"/>
    <xf numFmtId="0" fontId="3" fillId="0" borderId="0"/>
    <xf numFmtId="0" fontId="22" fillId="0" borderId="0" applyNumberFormat="0" applyFill="0" applyBorder="0" applyAlignment="0" applyProtection="0"/>
  </cellStyleXfs>
  <cellXfs count="103">
    <xf numFmtId="0" fontId="0" fillId="0" borderId="0" xfId="0"/>
    <xf numFmtId="0" fontId="5" fillId="0" borderId="0" xfId="0" applyFont="1"/>
    <xf numFmtId="0" fontId="6" fillId="0" borderId="0" xfId="0" applyFont="1"/>
    <xf numFmtId="0" fontId="5" fillId="0" borderId="0" xfId="0" applyFont="1" applyAlignment="1">
      <alignment vertical="top"/>
    </xf>
    <xf numFmtId="0" fontId="5" fillId="2" borderId="0" xfId="0" applyFont="1" applyFill="1" applyAlignment="1">
      <alignment wrapText="1"/>
    </xf>
    <xf numFmtId="0" fontId="5" fillId="2" borderId="0" xfId="0" applyFont="1" applyFill="1"/>
    <xf numFmtId="0" fontId="6" fillId="2" borderId="0" xfId="0" applyFont="1" applyFill="1" applyAlignment="1">
      <alignment horizontal="center" wrapText="1"/>
    </xf>
    <xf numFmtId="0" fontId="6" fillId="2" borderId="0" xfId="0" applyFont="1" applyFill="1"/>
    <xf numFmtId="0" fontId="6" fillId="2" borderId="1" xfId="0" applyFont="1" applyFill="1" applyBorder="1" applyAlignment="1">
      <alignment horizontal="center" wrapText="1"/>
    </xf>
    <xf numFmtId="0" fontId="6" fillId="2" borderId="2" xfId="0" applyFont="1" applyFill="1" applyBorder="1" applyAlignment="1">
      <alignment horizontal="right"/>
    </xf>
    <xf numFmtId="0" fontId="6" fillId="2" borderId="3" xfId="0" applyFont="1" applyFill="1" applyBorder="1" applyAlignment="1">
      <alignment horizontal="center" wrapText="1"/>
    </xf>
    <xf numFmtId="0" fontId="6" fillId="2" borderId="4" xfId="0" applyFont="1" applyFill="1" applyBorder="1" applyAlignment="1">
      <alignment horizontal="right"/>
    </xf>
    <xf numFmtId="0" fontId="7" fillId="0" borderId="0" xfId="1" applyFont="1"/>
    <xf numFmtId="0" fontId="8" fillId="0" borderId="0" xfId="1" applyFont="1"/>
    <xf numFmtId="0" fontId="4" fillId="0" borderId="0" xfId="1" applyFont="1"/>
    <xf numFmtId="164" fontId="4" fillId="0" borderId="0" xfId="1" applyNumberFormat="1" applyFont="1"/>
    <xf numFmtId="0" fontId="4" fillId="0" borderId="0" xfId="0" applyFont="1"/>
    <xf numFmtId="0" fontId="4" fillId="0" borderId="0" xfId="0" applyFont="1" applyAlignment="1">
      <alignment horizontal="center"/>
    </xf>
    <xf numFmtId="10" fontId="4" fillId="0" borderId="0" xfId="0" applyNumberFormat="1" applyFont="1" applyAlignment="1">
      <alignment horizontal="center"/>
    </xf>
    <xf numFmtId="9" fontId="4" fillId="0" borderId="0" xfId="0" applyNumberFormat="1" applyFont="1" applyAlignment="1">
      <alignment horizontal="center"/>
    </xf>
    <xf numFmtId="2" fontId="11" fillId="0" borderId="0" xfId="0" applyNumberFormat="1" applyFont="1" applyAlignment="1">
      <alignment horizontal="right" wrapText="1"/>
    </xf>
    <xf numFmtId="0" fontId="6" fillId="0" borderId="0" xfId="0" applyFont="1" applyAlignment="1">
      <alignment horizontal="center" wrapText="1"/>
    </xf>
    <xf numFmtId="0" fontId="6" fillId="0" borderId="5" xfId="0" applyFont="1" applyBorder="1" applyAlignment="1">
      <alignment horizontal="center"/>
    </xf>
    <xf numFmtId="0" fontId="4" fillId="0" borderId="6" xfId="0" applyFont="1" applyBorder="1" applyAlignment="1">
      <alignment horizontal="center"/>
    </xf>
    <xf numFmtId="0" fontId="4" fillId="0" borderId="6" xfId="0" applyFont="1" applyBorder="1"/>
    <xf numFmtId="0" fontId="4" fillId="0" borderId="7" xfId="0" applyFont="1" applyBorder="1" applyAlignment="1">
      <alignment horizontal="center"/>
    </xf>
    <xf numFmtId="0" fontId="4" fillId="0" borderId="8" xfId="0" applyFont="1" applyBorder="1" applyAlignment="1">
      <alignment horizontal="center"/>
    </xf>
    <xf numFmtId="0" fontId="12" fillId="3" borderId="12" xfId="0" applyFont="1" applyFill="1" applyBorder="1" applyAlignment="1">
      <alignment horizontal="center"/>
    </xf>
    <xf numFmtId="0" fontId="12" fillId="3" borderId="13" xfId="0" applyFont="1" applyFill="1" applyBorder="1" applyAlignment="1">
      <alignment horizontal="center"/>
    </xf>
    <xf numFmtId="0" fontId="12" fillId="3" borderId="13" xfId="0" applyFont="1" applyFill="1" applyBorder="1" applyAlignment="1">
      <alignment horizontal="center" wrapText="1"/>
    </xf>
    <xf numFmtId="0" fontId="12" fillId="3" borderId="14" xfId="0" applyFont="1" applyFill="1" applyBorder="1" applyAlignment="1">
      <alignment horizontal="center" wrapText="1"/>
    </xf>
    <xf numFmtId="0" fontId="13" fillId="3" borderId="9" xfId="0" applyFont="1" applyFill="1" applyBorder="1" applyAlignment="1">
      <alignment horizontal="center"/>
    </xf>
    <xf numFmtId="0" fontId="12" fillId="3" borderId="10" xfId="0" applyFont="1" applyFill="1" applyBorder="1"/>
    <xf numFmtId="0" fontId="13" fillId="3" borderId="10" xfId="0" applyFont="1" applyFill="1" applyBorder="1" applyAlignment="1">
      <alignment horizontal="center"/>
    </xf>
    <xf numFmtId="0" fontId="13" fillId="3" borderId="11" xfId="0" applyFont="1" applyFill="1" applyBorder="1" applyAlignment="1">
      <alignment horizontal="center"/>
    </xf>
    <xf numFmtId="0" fontId="8" fillId="2" borderId="0" xfId="2" applyFont="1" applyFill="1"/>
    <xf numFmtId="0" fontId="8" fillId="2" borderId="15" xfId="2" applyFont="1" applyFill="1" applyBorder="1" applyAlignment="1">
      <alignment horizontal="left" wrapText="1"/>
    </xf>
    <xf numFmtId="1" fontId="6" fillId="2" borderId="16" xfId="0" applyNumberFormat="1" applyFont="1" applyFill="1" applyBorder="1" applyAlignment="1">
      <alignment horizontal="center" wrapText="1"/>
    </xf>
    <xf numFmtId="0" fontId="0" fillId="0" borderId="0" xfId="0" applyAlignment="1">
      <alignment wrapText="1"/>
    </xf>
    <xf numFmtId="0" fontId="4" fillId="2" borderId="0" xfId="2" applyFont="1" applyFill="1" applyAlignment="1">
      <alignment horizontal="left" wrapText="1"/>
    </xf>
    <xf numFmtId="1" fontId="6" fillId="2" borderId="0" xfId="0" applyNumberFormat="1" applyFont="1" applyFill="1" applyAlignment="1">
      <alignment horizontal="center" wrapText="1"/>
    </xf>
    <xf numFmtId="0" fontId="8" fillId="2" borderId="2" xfId="2" applyFont="1" applyFill="1" applyBorder="1" applyAlignment="1">
      <alignment horizontal="left" vertical="center" wrapText="1"/>
    </xf>
    <xf numFmtId="0" fontId="4" fillId="0" borderId="0" xfId="0" applyFont="1" applyAlignment="1">
      <alignment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1" fontId="4" fillId="0" borderId="8" xfId="0" applyNumberFormat="1" applyFont="1" applyBorder="1" applyAlignment="1">
      <alignment horizontal="center" vertical="center" wrapText="1"/>
    </xf>
    <xf numFmtId="0" fontId="14" fillId="0" borderId="6" xfId="0" applyFont="1" applyBorder="1" applyAlignment="1">
      <alignment horizontal="center"/>
    </xf>
    <xf numFmtId="0" fontId="4" fillId="2" borderId="0" xfId="2" applyFont="1" applyFill="1" applyAlignment="1">
      <alignment horizontal="left" vertical="center" wrapText="1"/>
    </xf>
    <xf numFmtId="0" fontId="6" fillId="2" borderId="0" xfId="0" applyFont="1" applyFill="1" applyAlignment="1">
      <alignment vertical="center" wrapText="1"/>
    </xf>
    <xf numFmtId="0" fontId="6" fillId="0" borderId="0" xfId="0" applyFont="1" applyAlignment="1">
      <alignment vertical="center" wrapText="1"/>
    </xf>
    <xf numFmtId="0" fontId="16" fillId="2" borderId="0" xfId="0" applyFont="1" applyFill="1"/>
    <xf numFmtId="0" fontId="16" fillId="0" borderId="0" xfId="0" applyFont="1"/>
    <xf numFmtId="0" fontId="6" fillId="0" borderId="1" xfId="0" quotePrefix="1" applyFont="1" applyBorder="1" applyAlignment="1">
      <alignment horizontal="left" vertical="top" wrapText="1"/>
    </xf>
    <xf numFmtId="0" fontId="6" fillId="0" borderId="1" xfId="0" applyFont="1" applyBorder="1" applyAlignment="1">
      <alignment horizontal="left" vertical="top" wrapText="1"/>
    </xf>
    <xf numFmtId="165" fontId="6" fillId="0" borderId="1" xfId="0" applyNumberFormat="1" applyFont="1" applyBorder="1" applyAlignment="1">
      <alignment horizontal="left" vertical="top" wrapText="1"/>
    </xf>
    <xf numFmtId="0" fontId="6" fillId="2" borderId="1" xfId="0" applyFont="1" applyFill="1" applyBorder="1" applyAlignment="1">
      <alignment wrapText="1"/>
    </xf>
    <xf numFmtId="0" fontId="6" fillId="2" borderId="5" xfId="0" applyFont="1" applyFill="1" applyBorder="1" applyAlignment="1">
      <alignment wrapText="1"/>
    </xf>
    <xf numFmtId="0" fontId="0" fillId="0" borderId="1" xfId="0" applyBorder="1"/>
    <xf numFmtId="164" fontId="4" fillId="0" borderId="7" xfId="0" applyNumberFormat="1" applyFont="1" applyBorder="1" applyAlignment="1">
      <alignment horizontal="center"/>
    </xf>
    <xf numFmtId="0" fontId="6" fillId="2" borderId="30" xfId="0" applyFont="1" applyFill="1" applyBorder="1" applyAlignment="1">
      <alignment horizontal="center" wrapText="1"/>
    </xf>
    <xf numFmtId="0" fontId="8" fillId="2" borderId="32" xfId="2" applyFont="1" applyFill="1" applyBorder="1" applyAlignment="1">
      <alignment horizontal="left" wrapText="1"/>
    </xf>
    <xf numFmtId="0" fontId="8" fillId="2" borderId="19" xfId="2" applyFont="1" applyFill="1" applyBorder="1" applyAlignment="1">
      <alignment horizontal="left" vertical="center" wrapText="1"/>
    </xf>
    <xf numFmtId="0" fontId="6" fillId="2" borderId="17" xfId="0" applyFont="1" applyFill="1" applyBorder="1" applyAlignment="1">
      <alignment horizontal="right"/>
    </xf>
    <xf numFmtId="0" fontId="6" fillId="2" borderId="33" xfId="0" applyFont="1" applyFill="1" applyBorder="1" applyAlignment="1">
      <alignment horizontal="right"/>
    </xf>
    <xf numFmtId="0" fontId="19" fillId="0" borderId="1" xfId="0" applyFont="1" applyBorder="1" applyAlignment="1">
      <alignment horizontal="left" vertical="top" wrapText="1"/>
    </xf>
    <xf numFmtId="49" fontId="6" fillId="0" borderId="1" xfId="0" applyNumberFormat="1" applyFont="1" applyBorder="1" applyAlignment="1">
      <alignment horizontal="left" vertical="top" wrapText="1"/>
    </xf>
    <xf numFmtId="165" fontId="17" fillId="0" borderId="1" xfId="0" applyNumberFormat="1" applyFont="1" applyBorder="1" applyAlignment="1">
      <alignment horizontal="left" vertical="top" wrapText="1"/>
    </xf>
    <xf numFmtId="0" fontId="6" fillId="0" borderId="0" xfId="0" applyFont="1" applyAlignment="1">
      <alignment horizontal="left" vertical="top" wrapText="1"/>
    </xf>
    <xf numFmtId="0" fontId="6" fillId="0" borderId="0" xfId="0" applyFont="1" applyAlignment="1">
      <alignment vertical="top" wrapText="1"/>
    </xf>
    <xf numFmtId="0" fontId="18" fillId="0" borderId="1" xfId="0" applyFont="1" applyBorder="1" applyAlignment="1">
      <alignment vertical="top" wrapText="1"/>
    </xf>
    <xf numFmtId="49" fontId="17" fillId="0" borderId="1" xfId="0" applyNumberFormat="1" applyFont="1" applyBorder="1" applyAlignment="1">
      <alignment horizontal="left" vertical="top" wrapText="1"/>
    </xf>
    <xf numFmtId="0" fontId="21" fillId="0" borderId="1" xfId="0" applyFont="1" applyBorder="1" applyAlignment="1">
      <alignment horizontal="left" vertical="top" wrapText="1"/>
    </xf>
    <xf numFmtId="0" fontId="20" fillId="0" borderId="1" xfId="0" applyFont="1" applyBorder="1" applyAlignment="1">
      <alignment horizontal="left" vertical="top" wrapText="1"/>
    </xf>
    <xf numFmtId="0" fontId="4" fillId="2" borderId="20" xfId="2" applyFont="1" applyFill="1" applyBorder="1" applyAlignment="1">
      <alignment horizontal="left" wrapText="1"/>
    </xf>
    <xf numFmtId="0" fontId="4" fillId="2" borderId="21" xfId="2" applyFont="1" applyFill="1" applyBorder="1" applyAlignment="1">
      <alignment horizontal="left" wrapText="1"/>
    </xf>
    <xf numFmtId="0" fontId="6" fillId="0" borderId="1" xfId="0" applyFont="1" applyBorder="1" applyAlignment="1">
      <alignment horizontal="left" vertical="top" wrapText="1"/>
    </xf>
    <xf numFmtId="0" fontId="5" fillId="2" borderId="0" xfId="0" applyFont="1" applyFill="1" applyAlignment="1">
      <alignment horizontal="center" wrapText="1"/>
    </xf>
    <xf numFmtId="0" fontId="5" fillId="2" borderId="25" xfId="0" applyFont="1" applyFill="1" applyBorder="1" applyAlignment="1">
      <alignment horizontal="center" wrapText="1"/>
    </xf>
    <xf numFmtId="0" fontId="6" fillId="2" borderId="26" xfId="0" applyFont="1" applyFill="1" applyBorder="1" applyAlignment="1">
      <alignment horizontal="center"/>
    </xf>
    <xf numFmtId="0" fontId="4" fillId="2" borderId="19" xfId="2" applyFont="1" applyFill="1" applyBorder="1" applyAlignment="1">
      <alignment horizontal="left" vertical="center" wrapText="1"/>
    </xf>
    <xf numFmtId="0" fontId="4" fillId="2" borderId="22" xfId="2" applyFont="1" applyFill="1" applyBorder="1" applyAlignment="1">
      <alignment horizontal="left" vertical="center" wrapText="1"/>
    </xf>
    <xf numFmtId="0" fontId="6" fillId="2" borderId="0" xfId="0" applyFont="1" applyFill="1" applyAlignment="1">
      <alignment horizontal="center" vertical="center" wrapText="1"/>
    </xf>
    <xf numFmtId="0" fontId="6" fillId="2" borderId="0" xfId="0" applyFont="1" applyFill="1" applyAlignment="1">
      <alignment horizontal="center" wrapText="1"/>
    </xf>
    <xf numFmtId="0" fontId="12" fillId="4" borderId="1" xfId="2" applyFont="1" applyFill="1" applyBorder="1" applyAlignment="1">
      <alignment horizontal="center" vertical="center" wrapText="1"/>
    </xf>
    <xf numFmtId="0" fontId="12" fillId="4" borderId="23" xfId="2" applyFont="1" applyFill="1" applyBorder="1" applyAlignment="1">
      <alignment horizontal="center" vertical="center" wrapText="1"/>
    </xf>
    <xf numFmtId="0" fontId="12" fillId="4" borderId="24" xfId="2" applyFont="1" applyFill="1" applyBorder="1" applyAlignment="1">
      <alignment horizontal="center" vertical="center" wrapText="1"/>
    </xf>
    <xf numFmtId="0" fontId="12" fillId="4" borderId="27" xfId="2" applyFont="1" applyFill="1" applyBorder="1" applyAlignment="1">
      <alignment horizontal="center" vertical="center" wrapText="1"/>
    </xf>
    <xf numFmtId="0" fontId="12" fillId="4" borderId="27" xfId="2" applyFont="1" applyFill="1" applyBorder="1" applyAlignment="1">
      <alignment vertical="center" wrapText="1"/>
    </xf>
    <xf numFmtId="0" fontId="12" fillId="4" borderId="1" xfId="2" applyFont="1" applyFill="1" applyBorder="1" applyAlignment="1">
      <alignment vertical="center" wrapText="1"/>
    </xf>
    <xf numFmtId="0" fontId="12" fillId="4" borderId="28" xfId="2" applyFont="1" applyFill="1" applyBorder="1" applyAlignment="1">
      <alignment horizontal="center" vertical="center" wrapText="1"/>
    </xf>
    <xf numFmtId="0" fontId="12" fillId="4" borderId="0" xfId="2" applyFont="1" applyFill="1" applyAlignment="1">
      <alignment horizontal="center" vertical="center" wrapText="1"/>
    </xf>
    <xf numFmtId="0" fontId="12" fillId="4" borderId="29" xfId="2" applyFont="1" applyFill="1" applyBorder="1" applyAlignment="1">
      <alignment horizontal="center" vertical="center" wrapText="1"/>
    </xf>
    <xf numFmtId="0" fontId="12" fillId="4" borderId="30" xfId="2" applyFont="1" applyFill="1" applyBorder="1" applyAlignment="1">
      <alignment horizontal="center" vertical="center" wrapText="1"/>
    </xf>
    <xf numFmtId="0" fontId="12" fillId="4" borderId="31" xfId="2" applyFont="1" applyFill="1" applyBorder="1" applyAlignment="1">
      <alignment horizontal="center" vertical="center" wrapText="1"/>
    </xf>
    <xf numFmtId="0" fontId="18" fillId="0" borderId="1" xfId="0" applyFont="1" applyBorder="1" applyAlignment="1">
      <alignment horizontal="left" vertical="top" wrapText="1"/>
    </xf>
    <xf numFmtId="0" fontId="20" fillId="0" borderId="0" xfId="0" applyFont="1" applyFill="1" applyAlignment="1">
      <alignment vertical="top" wrapText="1"/>
    </xf>
    <xf numFmtId="165" fontId="6" fillId="0" borderId="19" xfId="0" applyNumberFormat="1" applyFont="1" applyBorder="1" applyAlignment="1">
      <alignment horizontal="left" vertical="top" wrapText="1"/>
    </xf>
    <xf numFmtId="165" fontId="6" fillId="0" borderId="17" xfId="0" applyNumberFormat="1" applyFont="1" applyBorder="1" applyAlignment="1">
      <alignment horizontal="left" vertical="top" wrapText="1"/>
    </xf>
    <xf numFmtId="165" fontId="24" fillId="0" borderId="18" xfId="0" applyNumberFormat="1" applyFont="1" applyBorder="1" applyAlignment="1">
      <alignment horizontal="left" vertical="top" wrapText="1"/>
    </xf>
    <xf numFmtId="0" fontId="20" fillId="0" borderId="0" xfId="0" applyFont="1" applyAlignment="1">
      <alignment horizontal="left" vertical="top" wrapText="1"/>
    </xf>
    <xf numFmtId="0" fontId="22" fillId="2" borderId="20" xfId="4" applyFill="1" applyBorder="1" applyAlignment="1">
      <alignment horizontal="left" wrapText="1"/>
    </xf>
    <xf numFmtId="0" fontId="22" fillId="2" borderId="18" xfId="4" applyFill="1" applyBorder="1" applyAlignment="1">
      <alignment horizontal="left" vertical="center" wrapText="1"/>
    </xf>
    <xf numFmtId="0" fontId="7" fillId="0" borderId="0" xfId="1" applyFont="1" applyAlignment="1">
      <alignment horizontal="center"/>
    </xf>
  </cellXfs>
  <cellStyles count="5">
    <cellStyle name="Köprü" xfId="4" builtinId="8"/>
    <cellStyle name="Normal" xfId="0" builtinId="0"/>
    <cellStyle name="Normal_Functional Test Case v1.0" xfId="1" xr:uid="{00000000-0005-0000-0000-000000000000}"/>
    <cellStyle name="Normal_Sheet1_Vanco_CR022a1_TestCase_v0.1" xfId="2" xr:uid="{00000000-0005-0000-0000-000001000000}"/>
    <cellStyle name="標準_結合試験(AllOvertheWorld)"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osdc-nt2\osdc\Documents%20and%20Settings\ThoanCT\My%20Documents\Copy%20of%20DataLoadSheet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Validation"/>
    </sheetNames>
    <sheetDataSet>
      <sheetData sheetId="0" refreshError="1"/>
      <sheetData sheetId="1">
        <row r="2">
          <cell r="A2" t="str">
            <v>AFGHANISTAN</v>
          </cell>
          <cell r="B2" t="str">
            <v>MPLS Matrix</v>
          </cell>
          <cell r="C2" t="str">
            <v>MPLS, ADSL, No Contention</v>
          </cell>
        </row>
        <row r="3">
          <cell r="A3" t="str">
            <v>ALAND ISLANDS</v>
          </cell>
          <cell r="B3" t="str">
            <v>DIA</v>
          </cell>
          <cell r="C3" t="str">
            <v>MPLS, ADSL, Low Contention</v>
          </cell>
          <cell r="E3" t="str">
            <v>56Kbps</v>
          </cell>
          <cell r="F3" t="str">
            <v>56Kbps</v>
          </cell>
          <cell r="G3" t="str">
            <v>16Kbps</v>
          </cell>
          <cell r="H3" t="str">
            <v>None</v>
          </cell>
        </row>
        <row r="4">
          <cell r="A4" t="str">
            <v>ALBANIA</v>
          </cell>
          <cell r="C4" t="str">
            <v>MPLS, ADSL, Medium Contention</v>
          </cell>
          <cell r="E4" t="str">
            <v>64Kbps</v>
          </cell>
          <cell r="F4" t="str">
            <v>64Kbps</v>
          </cell>
          <cell r="G4" t="str">
            <v>32Kbps</v>
          </cell>
          <cell r="H4" t="str">
            <v>Basic</v>
          </cell>
        </row>
        <row r="5">
          <cell r="A5" t="str">
            <v>ALGERIA</v>
          </cell>
          <cell r="C5" t="str">
            <v>MPLS, ADSL, High, Contention</v>
          </cell>
          <cell r="E5" t="str">
            <v>128Kbps</v>
          </cell>
          <cell r="F5" t="str">
            <v>128Kbps</v>
          </cell>
          <cell r="G5" t="str">
            <v>48Kbps</v>
          </cell>
        </row>
        <row r="6">
          <cell r="A6" t="str">
            <v>AMERICAN SAMOA</v>
          </cell>
          <cell r="C6" t="str">
            <v>MPLS, SDSL, No Contention</v>
          </cell>
          <cell r="E6" t="str">
            <v>192Kbps</v>
          </cell>
          <cell r="F6" t="str">
            <v>192Kbps</v>
          </cell>
          <cell r="G6" t="str">
            <v>56Kbps</v>
          </cell>
        </row>
        <row r="7">
          <cell r="A7" t="str">
            <v>ANDORRA</v>
          </cell>
          <cell r="C7" t="str">
            <v>MPLS, SDSL, Low Contention</v>
          </cell>
          <cell r="E7" t="str">
            <v>256Kbps</v>
          </cell>
          <cell r="F7" t="str">
            <v>256Kbps</v>
          </cell>
          <cell r="G7" t="str">
            <v>64Kbps</v>
          </cell>
        </row>
        <row r="8">
          <cell r="A8" t="str">
            <v>ANGOLA</v>
          </cell>
          <cell r="C8" t="str">
            <v>MPLS, SDSL, Medium Contention</v>
          </cell>
          <cell r="E8" t="str">
            <v>384Kbps</v>
          </cell>
          <cell r="F8" t="str">
            <v>384Kbps</v>
          </cell>
          <cell r="G8" t="str">
            <v>96Kbps</v>
          </cell>
        </row>
        <row r="9">
          <cell r="A9" t="str">
            <v>ANGUILLA</v>
          </cell>
          <cell r="C9" t="str">
            <v>MPLS, SDSL, High Contention</v>
          </cell>
          <cell r="E9" t="str">
            <v>512Kbps</v>
          </cell>
          <cell r="F9" t="str">
            <v>512Kbps</v>
          </cell>
          <cell r="G9" t="str">
            <v>128Kbps</v>
          </cell>
        </row>
        <row r="10">
          <cell r="A10" t="str">
            <v>ANTARCTICA</v>
          </cell>
          <cell r="C10" t="str">
            <v>MPLS, Leased Line</v>
          </cell>
          <cell r="E10" t="str">
            <v>768Kbps</v>
          </cell>
          <cell r="F10" t="str">
            <v>768Kbps</v>
          </cell>
          <cell r="G10" t="str">
            <v>160Kbps</v>
          </cell>
        </row>
        <row r="11">
          <cell r="A11" t="str">
            <v>ANTIGUA AND BARBUDA</v>
          </cell>
          <cell r="C11" t="str">
            <v>MPLS, Frame Relay</v>
          </cell>
          <cell r="E11" t="str">
            <v>1Mbps</v>
          </cell>
          <cell r="F11" t="str">
            <v>1Mbps</v>
          </cell>
          <cell r="G11" t="str">
            <v>192Kbps</v>
          </cell>
        </row>
        <row r="12">
          <cell r="A12" t="str">
            <v>ARGENTINA</v>
          </cell>
          <cell r="C12" t="str">
            <v>MPLS, ATM</v>
          </cell>
          <cell r="E12" t="str">
            <v>T1</v>
          </cell>
          <cell r="F12" t="str">
            <v>1.5Mbps</v>
          </cell>
          <cell r="G12" t="str">
            <v>256Kbps</v>
          </cell>
        </row>
        <row r="13">
          <cell r="A13" t="str">
            <v>ARMENIA</v>
          </cell>
          <cell r="C13" t="str">
            <v>MPLS, Ethernet</v>
          </cell>
          <cell r="E13" t="str">
            <v>E1</v>
          </cell>
          <cell r="F13" t="str">
            <v>2Mbps</v>
          </cell>
          <cell r="G13" t="str">
            <v>320Kbps</v>
          </cell>
        </row>
        <row r="14">
          <cell r="A14" t="str">
            <v>ARUBA</v>
          </cell>
          <cell r="C14" t="str">
            <v>MPLS, Fast Ethernet</v>
          </cell>
          <cell r="E14" t="str">
            <v>2xT1</v>
          </cell>
          <cell r="F14" t="str">
            <v>3Mbps</v>
          </cell>
          <cell r="G14" t="str">
            <v>384Kbps</v>
          </cell>
        </row>
        <row r="15">
          <cell r="A15" t="str">
            <v>ASCENSION ISLAND</v>
          </cell>
          <cell r="C15" t="str">
            <v>MPLS, GigaBit Ethernet</v>
          </cell>
          <cell r="E15" t="str">
            <v>2xE1</v>
          </cell>
          <cell r="F15" t="str">
            <v>4Mbps</v>
          </cell>
          <cell r="G15" t="str">
            <v>448Kbps</v>
          </cell>
        </row>
        <row r="16">
          <cell r="A16" t="str">
            <v>AUSTRALIA</v>
          </cell>
          <cell r="C16" t="str">
            <v>MPLS, Protected Access</v>
          </cell>
          <cell r="E16" t="str">
            <v>3xT1</v>
          </cell>
          <cell r="F16" t="str">
            <v>4.5Mbps</v>
          </cell>
          <cell r="G16" t="str">
            <v>512Kbps</v>
          </cell>
        </row>
        <row r="17">
          <cell r="A17" t="str">
            <v>AUSTRIA</v>
          </cell>
          <cell r="C17" t="str">
            <v>DIA, ADSL, Business Performance, Static IP Address</v>
          </cell>
          <cell r="E17" t="str">
            <v>3xE1</v>
          </cell>
          <cell r="F17" t="str">
            <v>5Mbps</v>
          </cell>
          <cell r="G17" t="str">
            <v>768Kbps</v>
          </cell>
        </row>
        <row r="18">
          <cell r="A18" t="str">
            <v>AZERBAIJAN</v>
          </cell>
          <cell r="C18" t="str">
            <v>DIA, ADSL, Standard Performance, Static IP Address</v>
          </cell>
          <cell r="E18" t="str">
            <v>4xT1</v>
          </cell>
          <cell r="F18" t="str">
            <v>6Mbps</v>
          </cell>
          <cell r="G18" t="str">
            <v>1Mbps</v>
          </cell>
        </row>
        <row r="19">
          <cell r="A19" t="str">
            <v>BAHAMAS</v>
          </cell>
          <cell r="C19" t="str">
            <v>DIA, ADSL, Lower Performance, Dynamic IP Address</v>
          </cell>
          <cell r="E19" t="str">
            <v>4xE1</v>
          </cell>
          <cell r="F19" t="str">
            <v>8Mbps</v>
          </cell>
          <cell r="G19" t="str">
            <v>1.5Mbps</v>
          </cell>
        </row>
        <row r="20">
          <cell r="A20" t="str">
            <v>BAHRAIN</v>
          </cell>
          <cell r="C20" t="str">
            <v>DIA, ADSL, Lower Performance, Static IP Address</v>
          </cell>
          <cell r="E20" t="str">
            <v>Ethernet</v>
          </cell>
          <cell r="F20" t="str">
            <v>10Mbps</v>
          </cell>
          <cell r="G20" t="str">
            <v>2Mbps</v>
          </cell>
        </row>
        <row r="21">
          <cell r="A21" t="str">
            <v>BAKER ISLAND</v>
          </cell>
          <cell r="C21" t="str">
            <v>DIA, SDSL, Business Performance, Static IP Address</v>
          </cell>
          <cell r="E21" t="str">
            <v>E3</v>
          </cell>
          <cell r="F21" t="str">
            <v>12Mbps</v>
          </cell>
          <cell r="G21" t="str">
            <v>3Mbps</v>
          </cell>
        </row>
        <row r="22">
          <cell r="A22" t="str">
            <v>BANGLADESH</v>
          </cell>
          <cell r="C22" t="str">
            <v>DIA, SDSL, Standard Performance, Static IP Address</v>
          </cell>
          <cell r="E22" t="str">
            <v>DS3</v>
          </cell>
          <cell r="F22" t="str">
            <v>14Mbps</v>
          </cell>
          <cell r="G22" t="str">
            <v>4Mbps</v>
          </cell>
        </row>
        <row r="23">
          <cell r="A23" t="str">
            <v>BARBADOS</v>
          </cell>
          <cell r="C23" t="str">
            <v>DIA, SDSL, Lower Performance, Dynamic IP Address</v>
          </cell>
          <cell r="E23" t="str">
            <v>Fast Ethernet</v>
          </cell>
          <cell r="F23" t="str">
            <v>16Mbps</v>
          </cell>
          <cell r="G23" t="str">
            <v>4.5Mpbs</v>
          </cell>
        </row>
        <row r="24">
          <cell r="A24" t="str">
            <v>BELARUS</v>
          </cell>
          <cell r="C24" t="str">
            <v>DIA, SDSL, Lower Performance, Static IP Address</v>
          </cell>
          <cell r="E24" t="str">
            <v>STM1/OC3</v>
          </cell>
          <cell r="F24" t="str">
            <v>18Mbps</v>
          </cell>
          <cell r="G24" t="str">
            <v>5Mbps</v>
          </cell>
        </row>
        <row r="25">
          <cell r="A25" t="str">
            <v>BELGIUM</v>
          </cell>
          <cell r="C25" t="str">
            <v>DIA Leased Line</v>
          </cell>
          <cell r="E25" t="str">
            <v>Gigabit Ethernet</v>
          </cell>
          <cell r="F25" t="str">
            <v>20Mbps</v>
          </cell>
          <cell r="G25" t="str">
            <v>6Mbps</v>
          </cell>
        </row>
        <row r="26">
          <cell r="A26" t="str">
            <v>BELIZE</v>
          </cell>
          <cell r="C26" t="str">
            <v>DIA Ethernet</v>
          </cell>
          <cell r="E26" t="str">
            <v>64/128</v>
          </cell>
          <cell r="F26" t="str">
            <v>25Mbps</v>
          </cell>
          <cell r="G26" t="str">
            <v>8Mbps</v>
          </cell>
        </row>
        <row r="27">
          <cell r="A27" t="str">
            <v>BENIN</v>
          </cell>
          <cell r="C27" t="str">
            <v>DIA Fast Ethenet</v>
          </cell>
          <cell r="E27" t="str">
            <v>64/192</v>
          </cell>
          <cell r="F27" t="str">
            <v>30Mbps</v>
          </cell>
          <cell r="G27" t="str">
            <v>10Mbps</v>
          </cell>
        </row>
        <row r="28">
          <cell r="A28" t="str">
            <v>BERMUDA</v>
          </cell>
          <cell r="C28" t="str">
            <v>DIA Gigabit Ethernet</v>
          </cell>
          <cell r="E28" t="str">
            <v>64/256</v>
          </cell>
          <cell r="F28" t="str">
            <v>35Mbps</v>
          </cell>
          <cell r="G28" t="str">
            <v>12Mbps</v>
          </cell>
        </row>
        <row r="29">
          <cell r="A29" t="str">
            <v>BHUTAN</v>
          </cell>
          <cell r="C29" t="str">
            <v>DIA Protected Access</v>
          </cell>
          <cell r="E29" t="str">
            <v>64/384</v>
          </cell>
          <cell r="F29" t="str">
            <v>40Mbps</v>
          </cell>
          <cell r="G29" t="str">
            <v>14Mbps</v>
          </cell>
        </row>
        <row r="30">
          <cell r="A30" t="str">
            <v>BOLIVIA</v>
          </cell>
          <cell r="E30" t="str">
            <v>64/512</v>
          </cell>
          <cell r="F30" t="str">
            <v>45Mbps</v>
          </cell>
          <cell r="G30" t="str">
            <v>16Mbps</v>
          </cell>
        </row>
        <row r="31">
          <cell r="A31" t="str">
            <v>BOSNIA AND HERZEGOVINA</v>
          </cell>
          <cell r="E31" t="str">
            <v>64/640</v>
          </cell>
          <cell r="F31" t="str">
            <v>50Mbps</v>
          </cell>
          <cell r="G31" t="str">
            <v>18Mbps</v>
          </cell>
        </row>
        <row r="32">
          <cell r="A32" t="str">
            <v>BOTSWANA</v>
          </cell>
          <cell r="E32" t="str">
            <v>64/768</v>
          </cell>
          <cell r="F32" t="str">
            <v>60Mbps</v>
          </cell>
          <cell r="G32" t="str">
            <v>20Mbps</v>
          </cell>
        </row>
        <row r="33">
          <cell r="A33" t="str">
            <v>BOUVET ISLAND</v>
          </cell>
          <cell r="E33" t="str">
            <v>64/896</v>
          </cell>
          <cell r="F33" t="str">
            <v>70Mbps</v>
          </cell>
          <cell r="G33" t="str">
            <v>25Mbps</v>
          </cell>
        </row>
        <row r="34">
          <cell r="A34" t="str">
            <v>BRAZIL</v>
          </cell>
          <cell r="E34" t="str">
            <v>64/1024</v>
          </cell>
          <cell r="F34" t="str">
            <v>90Mbps</v>
          </cell>
          <cell r="G34" t="str">
            <v>30Mbps</v>
          </cell>
        </row>
        <row r="35">
          <cell r="A35" t="str">
            <v>BRITISH INDIAN OCEAN TERRITORY</v>
          </cell>
          <cell r="E35" t="str">
            <v>128/64</v>
          </cell>
          <cell r="F35" t="str">
            <v>100Mbps</v>
          </cell>
          <cell r="G35" t="str">
            <v>35Mbps</v>
          </cell>
        </row>
        <row r="36">
          <cell r="A36" t="str">
            <v>BRITISH VIRGIN ISLANDS</v>
          </cell>
          <cell r="E36" t="str">
            <v>128/192</v>
          </cell>
          <cell r="F36" t="str">
            <v>110Mbps</v>
          </cell>
          <cell r="G36" t="str">
            <v>40Mbps</v>
          </cell>
        </row>
        <row r="37">
          <cell r="A37" t="str">
            <v>BRUNEI</v>
          </cell>
          <cell r="E37" t="str">
            <v>128/256</v>
          </cell>
          <cell r="F37" t="str">
            <v>120Mbps</v>
          </cell>
          <cell r="G37" t="str">
            <v>45Mbps</v>
          </cell>
        </row>
        <row r="38">
          <cell r="A38" t="str">
            <v>BULGARIA</v>
          </cell>
          <cell r="E38" t="str">
            <v>128/384</v>
          </cell>
          <cell r="F38" t="str">
            <v>130Mbps</v>
          </cell>
          <cell r="G38" t="str">
            <v>50Mbps</v>
          </cell>
        </row>
        <row r="39">
          <cell r="A39" t="str">
            <v>BURKINA FASO</v>
          </cell>
          <cell r="E39" t="str">
            <v>128/512</v>
          </cell>
          <cell r="F39" t="str">
            <v>140Mbps</v>
          </cell>
          <cell r="G39" t="str">
            <v>60Mbps</v>
          </cell>
        </row>
        <row r="40">
          <cell r="A40" t="str">
            <v>BURUNDI</v>
          </cell>
          <cell r="E40" t="str">
            <v>128/640</v>
          </cell>
          <cell r="F40" t="str">
            <v>150Mbps</v>
          </cell>
          <cell r="G40" t="str">
            <v>70Mbps</v>
          </cell>
        </row>
        <row r="41">
          <cell r="A41" t="str">
            <v>CAMBODIA</v>
          </cell>
          <cell r="E41" t="str">
            <v>128/768</v>
          </cell>
          <cell r="G41" t="str">
            <v>90Mbps</v>
          </cell>
        </row>
        <row r="42">
          <cell r="A42" t="str">
            <v>CAMEROON</v>
          </cell>
          <cell r="E42" t="str">
            <v>128/896</v>
          </cell>
          <cell r="G42" t="str">
            <v>100Mbps</v>
          </cell>
        </row>
        <row r="43">
          <cell r="A43" t="str">
            <v>CANADA</v>
          </cell>
          <cell r="E43" t="str">
            <v>128/1024</v>
          </cell>
          <cell r="G43" t="str">
            <v>110Mbps</v>
          </cell>
        </row>
        <row r="44">
          <cell r="A44" t="str">
            <v>CAPE VERDE</v>
          </cell>
          <cell r="E44" t="str">
            <v>192/64</v>
          </cell>
          <cell r="G44" t="str">
            <v>120Mbps</v>
          </cell>
        </row>
        <row r="45">
          <cell r="A45" t="str">
            <v>CAYMAN ISLANDS</v>
          </cell>
          <cell r="E45" t="str">
            <v>192/128</v>
          </cell>
          <cell r="G45" t="str">
            <v>130Mbps</v>
          </cell>
        </row>
        <row r="46">
          <cell r="A46" t="str">
            <v>CENTRAL AFRICAN REPUBLIC</v>
          </cell>
          <cell r="E46" t="str">
            <v>192/192</v>
          </cell>
          <cell r="G46" t="str">
            <v>140Mbps</v>
          </cell>
        </row>
        <row r="47">
          <cell r="A47" t="str">
            <v>CHAD</v>
          </cell>
          <cell r="E47" t="str">
            <v>192/256</v>
          </cell>
          <cell r="G47" t="str">
            <v>150Mbps</v>
          </cell>
        </row>
        <row r="48">
          <cell r="A48" t="str">
            <v>CHILE</v>
          </cell>
          <cell r="E48" t="str">
            <v>192/384</v>
          </cell>
        </row>
        <row r="49">
          <cell r="A49" t="str">
            <v>CHINA</v>
          </cell>
          <cell r="E49" t="str">
            <v>192/256</v>
          </cell>
        </row>
        <row r="50">
          <cell r="A50" t="str">
            <v>CHRISTMAS ISLAND</v>
          </cell>
          <cell r="E50" t="str">
            <v>192/384</v>
          </cell>
        </row>
        <row r="51">
          <cell r="A51" t="str">
            <v>COCOS (KEELING) ISLANDS</v>
          </cell>
          <cell r="E51" t="str">
            <v>192/512</v>
          </cell>
        </row>
        <row r="52">
          <cell r="A52" t="str">
            <v>COLOMBIA</v>
          </cell>
          <cell r="E52" t="str">
            <v>192/640</v>
          </cell>
        </row>
        <row r="53">
          <cell r="A53" t="str">
            <v>COMOROS</v>
          </cell>
          <cell r="E53" t="str">
            <v>192/768</v>
          </cell>
        </row>
        <row r="54">
          <cell r="A54" t="str">
            <v>CONGO, DEM. REP.</v>
          </cell>
          <cell r="E54" t="str">
            <v>192/896</v>
          </cell>
        </row>
        <row r="55">
          <cell r="A55" t="str">
            <v>CONGO, REP.</v>
          </cell>
          <cell r="E55" t="str">
            <v>192/1024</v>
          </cell>
        </row>
        <row r="56">
          <cell r="A56" t="str">
            <v>COOK ISLANDS</v>
          </cell>
          <cell r="E56" t="str">
            <v>256/64</v>
          </cell>
        </row>
        <row r="57">
          <cell r="A57" t="str">
            <v>COSTA RICA</v>
          </cell>
          <cell r="E57" t="str">
            <v>256/128</v>
          </cell>
        </row>
        <row r="58">
          <cell r="A58" t="str">
            <v>COTE D'IVOIRE</v>
          </cell>
          <cell r="E58" t="str">
            <v>256/192</v>
          </cell>
        </row>
        <row r="59">
          <cell r="A59" t="str">
            <v>CROATIA</v>
          </cell>
          <cell r="E59" t="str">
            <v>256/384</v>
          </cell>
        </row>
        <row r="60">
          <cell r="A60" t="str">
            <v>CUBA</v>
          </cell>
          <cell r="E60" t="str">
            <v>256/512</v>
          </cell>
        </row>
        <row r="61">
          <cell r="A61" t="str">
            <v>CYPRUS</v>
          </cell>
          <cell r="E61" t="str">
            <v>256/640</v>
          </cell>
        </row>
        <row r="62">
          <cell r="A62" t="str">
            <v>CZECH REPUBLIC</v>
          </cell>
          <cell r="E62" t="str">
            <v>256/768</v>
          </cell>
        </row>
        <row r="63">
          <cell r="A63" t="str">
            <v>DENMARK</v>
          </cell>
          <cell r="E63" t="str">
            <v>256/896</v>
          </cell>
        </row>
        <row r="64">
          <cell r="A64" t="str">
            <v>DJIBOUTI</v>
          </cell>
          <cell r="E64" t="str">
            <v>256/1024</v>
          </cell>
        </row>
        <row r="65">
          <cell r="A65" t="str">
            <v>DOMINICA</v>
          </cell>
          <cell r="E65" t="str">
            <v>384/64</v>
          </cell>
        </row>
        <row r="66">
          <cell r="A66" t="str">
            <v>DOMINICAN REPUBLIC</v>
          </cell>
          <cell r="E66" t="str">
            <v>384/128</v>
          </cell>
        </row>
        <row r="67">
          <cell r="A67" t="str">
            <v>EAST TIMOR</v>
          </cell>
          <cell r="E67" t="str">
            <v>384/192</v>
          </cell>
        </row>
        <row r="68">
          <cell r="A68" t="str">
            <v>ECUADOR</v>
          </cell>
          <cell r="E68" t="str">
            <v>384/256</v>
          </cell>
        </row>
        <row r="69">
          <cell r="A69" t="str">
            <v>EGYPT</v>
          </cell>
          <cell r="E69" t="str">
            <v>384/512</v>
          </cell>
        </row>
        <row r="70">
          <cell r="A70" t="str">
            <v>EL SALVADOR</v>
          </cell>
          <cell r="E70" t="str">
            <v>384/640</v>
          </cell>
        </row>
        <row r="71">
          <cell r="A71" t="str">
            <v>EQUATORIAL GUINEA</v>
          </cell>
          <cell r="E71" t="str">
            <v>384/768</v>
          </cell>
        </row>
        <row r="72">
          <cell r="A72" t="str">
            <v>ERITREA</v>
          </cell>
          <cell r="E72" t="str">
            <v>384/896</v>
          </cell>
        </row>
        <row r="73">
          <cell r="A73" t="str">
            <v>ESTONIA</v>
          </cell>
          <cell r="E73" t="str">
            <v>384/1024</v>
          </cell>
        </row>
        <row r="74">
          <cell r="A74" t="str">
            <v>ETHIOPIA</v>
          </cell>
          <cell r="E74" t="str">
            <v>512/64</v>
          </cell>
        </row>
        <row r="75">
          <cell r="A75" t="str">
            <v>FALKLAND ISLANDS</v>
          </cell>
          <cell r="E75" t="str">
            <v>512/128</v>
          </cell>
        </row>
        <row r="76">
          <cell r="A76" t="str">
            <v>FAROE ISLANDS</v>
          </cell>
          <cell r="E76" t="str">
            <v>512/192</v>
          </cell>
        </row>
        <row r="77">
          <cell r="A77" t="str">
            <v>FIJI</v>
          </cell>
          <cell r="E77" t="str">
            <v>512/256</v>
          </cell>
        </row>
        <row r="78">
          <cell r="A78" t="str">
            <v>FINLAND</v>
          </cell>
          <cell r="E78" t="str">
            <v>512/384</v>
          </cell>
        </row>
        <row r="79">
          <cell r="A79" t="str">
            <v>FRANCE</v>
          </cell>
          <cell r="E79" t="str">
            <v>512/640</v>
          </cell>
        </row>
        <row r="80">
          <cell r="A80" t="str">
            <v>FRENCH GUIANA</v>
          </cell>
          <cell r="E80" t="str">
            <v>512/768</v>
          </cell>
        </row>
        <row r="81">
          <cell r="A81" t="str">
            <v>FRENCH POLYNESIA</v>
          </cell>
          <cell r="E81" t="str">
            <v>512/896</v>
          </cell>
        </row>
        <row r="82">
          <cell r="A82" t="str">
            <v>FRENCH SOUTHERN TERRITORIES</v>
          </cell>
          <cell r="E82" t="str">
            <v>512/1024</v>
          </cell>
        </row>
        <row r="83">
          <cell r="A83" t="str">
            <v>GABON</v>
          </cell>
          <cell r="E83" t="str">
            <v>640/64</v>
          </cell>
        </row>
        <row r="84">
          <cell r="A84" t="str">
            <v>GAMBIA, THE</v>
          </cell>
          <cell r="E84" t="str">
            <v>640/128</v>
          </cell>
        </row>
        <row r="85">
          <cell r="A85" t="str">
            <v>GEORGIA</v>
          </cell>
          <cell r="E85" t="str">
            <v>640/768</v>
          </cell>
        </row>
        <row r="86">
          <cell r="A86" t="str">
            <v>GERMANY</v>
          </cell>
          <cell r="E86" t="str">
            <v>640/896</v>
          </cell>
        </row>
        <row r="87">
          <cell r="A87" t="str">
            <v>GHANA</v>
          </cell>
          <cell r="E87" t="str">
            <v>640/1024</v>
          </cell>
        </row>
        <row r="88">
          <cell r="A88" t="str">
            <v>GIBRALTAR</v>
          </cell>
          <cell r="E88" t="str">
            <v>768/64</v>
          </cell>
        </row>
        <row r="89">
          <cell r="A89" t="str">
            <v>GREECE</v>
          </cell>
          <cell r="E89" t="str">
            <v>768/128</v>
          </cell>
        </row>
        <row r="90">
          <cell r="A90" t="str">
            <v>GREENLAND</v>
          </cell>
          <cell r="E90" t="str">
            <v>768/192</v>
          </cell>
        </row>
        <row r="91">
          <cell r="A91" t="str">
            <v>GRENADA</v>
          </cell>
          <cell r="E91" t="str">
            <v>768/256</v>
          </cell>
        </row>
        <row r="92">
          <cell r="A92" t="str">
            <v>GUADELOUPE</v>
          </cell>
          <cell r="E92" t="str">
            <v>768/384</v>
          </cell>
        </row>
        <row r="93">
          <cell r="A93" t="str">
            <v>GUAM</v>
          </cell>
          <cell r="E93" t="str">
            <v>768/512</v>
          </cell>
        </row>
        <row r="94">
          <cell r="A94" t="str">
            <v>GUATEMALA</v>
          </cell>
          <cell r="E94" t="str">
            <v>768/640</v>
          </cell>
        </row>
        <row r="95">
          <cell r="A95" t="str">
            <v>GUERNSEY</v>
          </cell>
          <cell r="E95" t="str">
            <v>768/896</v>
          </cell>
        </row>
        <row r="96">
          <cell r="A96" t="str">
            <v>GUINEA</v>
          </cell>
          <cell r="E96" t="str">
            <v>768/1024</v>
          </cell>
        </row>
        <row r="97">
          <cell r="A97" t="str">
            <v>GUINEA-BISSAU</v>
          </cell>
          <cell r="E97" t="str">
            <v>896/64</v>
          </cell>
        </row>
        <row r="98">
          <cell r="A98" t="str">
            <v>GUYANA</v>
          </cell>
          <cell r="E98" t="str">
            <v>896/128</v>
          </cell>
        </row>
        <row r="99">
          <cell r="A99" t="str">
            <v>HAITI</v>
          </cell>
          <cell r="E99" t="str">
            <v>896/192</v>
          </cell>
        </row>
        <row r="100">
          <cell r="A100" t="str">
            <v>HEARD ISLAND AND MCDONALD ISLANDS</v>
          </cell>
          <cell r="E100" t="str">
            <v>896/256</v>
          </cell>
        </row>
        <row r="101">
          <cell r="A101" t="str">
            <v>HONDURAS</v>
          </cell>
          <cell r="E101" t="str">
            <v>896/256</v>
          </cell>
        </row>
        <row r="102">
          <cell r="A102" t="str">
            <v>HONG KONG</v>
          </cell>
          <cell r="E102" t="str">
            <v>896/384</v>
          </cell>
        </row>
        <row r="103">
          <cell r="A103" t="str">
            <v>HOWLAND ISLAND</v>
          </cell>
          <cell r="E103" t="str">
            <v>896/512</v>
          </cell>
        </row>
        <row r="104">
          <cell r="A104" t="str">
            <v>HUNGARY</v>
          </cell>
          <cell r="E104" t="str">
            <v>896/640</v>
          </cell>
        </row>
        <row r="105">
          <cell r="A105" t="str">
            <v>ICELAND</v>
          </cell>
          <cell r="E105" t="str">
            <v>896/768</v>
          </cell>
        </row>
        <row r="106">
          <cell r="A106" t="str">
            <v>INDIA</v>
          </cell>
          <cell r="E106" t="str">
            <v>896/1024</v>
          </cell>
        </row>
        <row r="107">
          <cell r="A107" t="str">
            <v>INDONESIA</v>
          </cell>
          <cell r="E107" t="str">
            <v>1024/64</v>
          </cell>
        </row>
        <row r="108">
          <cell r="A108" t="str">
            <v>IRAN</v>
          </cell>
          <cell r="E108" t="str">
            <v>1024/128</v>
          </cell>
        </row>
        <row r="109">
          <cell r="A109" t="str">
            <v>IRAQ</v>
          </cell>
          <cell r="E109" t="str">
            <v>1024/192</v>
          </cell>
        </row>
        <row r="110">
          <cell r="A110" t="str">
            <v>IRELAND</v>
          </cell>
          <cell r="E110" t="str">
            <v>1024/256</v>
          </cell>
        </row>
        <row r="111">
          <cell r="A111" t="str">
            <v>ISRAEL</v>
          </cell>
          <cell r="E111" t="str">
            <v>1024/384</v>
          </cell>
        </row>
        <row r="112">
          <cell r="A112" t="str">
            <v>ITALY</v>
          </cell>
          <cell r="E112" t="str">
            <v>1024/512</v>
          </cell>
        </row>
        <row r="113">
          <cell r="A113" t="str">
            <v>JAMAICA</v>
          </cell>
          <cell r="E113" t="str">
            <v>1024/640</v>
          </cell>
        </row>
        <row r="114">
          <cell r="A114" t="str">
            <v>JAPAN</v>
          </cell>
          <cell r="E114" t="str">
            <v>1024/768</v>
          </cell>
        </row>
        <row r="115">
          <cell r="A115" t="str">
            <v>JARVIS ISLAND</v>
          </cell>
          <cell r="E115" t="str">
            <v>1024/896</v>
          </cell>
        </row>
        <row r="116">
          <cell r="A116" t="str">
            <v>JERSEY</v>
          </cell>
          <cell r="E116" t="str">
            <v>1152/64</v>
          </cell>
        </row>
        <row r="117">
          <cell r="A117" t="str">
            <v>JOHNSTON ATOLL</v>
          </cell>
          <cell r="E117" t="str">
            <v>1152/128</v>
          </cell>
        </row>
        <row r="118">
          <cell r="A118" t="str">
            <v>JORDAN</v>
          </cell>
          <cell r="E118" t="str">
            <v>1152/192</v>
          </cell>
        </row>
        <row r="119">
          <cell r="A119" t="str">
            <v>KAZAKHSTAN</v>
          </cell>
          <cell r="E119" t="str">
            <v>1152/256</v>
          </cell>
        </row>
        <row r="120">
          <cell r="A120" t="str">
            <v>KENYA</v>
          </cell>
          <cell r="E120" t="str">
            <v>1152/384</v>
          </cell>
        </row>
        <row r="121">
          <cell r="A121" t="str">
            <v>KIRIBATI</v>
          </cell>
          <cell r="E121" t="str">
            <v>1152/512</v>
          </cell>
        </row>
        <row r="122">
          <cell r="A122" t="str">
            <v>KOREA, NORTH</v>
          </cell>
          <cell r="E122" t="str">
            <v>1152/640</v>
          </cell>
        </row>
        <row r="123">
          <cell r="A123" t="str">
            <v>KOREA, SOUTH</v>
          </cell>
          <cell r="E123" t="str">
            <v>1152/768</v>
          </cell>
        </row>
        <row r="124">
          <cell r="A124" t="str">
            <v>KUWAIT</v>
          </cell>
          <cell r="E124" t="str">
            <v>1152/896</v>
          </cell>
        </row>
        <row r="125">
          <cell r="A125" t="str">
            <v>KYRGYZSTAN</v>
          </cell>
          <cell r="E125" t="str">
            <v>1152/1024</v>
          </cell>
        </row>
        <row r="126">
          <cell r="A126" t="str">
            <v>LAOS</v>
          </cell>
          <cell r="E126" t="str">
            <v>1280/64</v>
          </cell>
        </row>
        <row r="127">
          <cell r="A127" t="str">
            <v>LATVIA</v>
          </cell>
          <cell r="E127" t="str">
            <v>1280/128</v>
          </cell>
        </row>
        <row r="128">
          <cell r="A128" t="str">
            <v>LEBANON</v>
          </cell>
          <cell r="E128" t="str">
            <v>1280/192</v>
          </cell>
        </row>
        <row r="129">
          <cell r="A129" t="str">
            <v>LESOTHO</v>
          </cell>
          <cell r="E129" t="str">
            <v>1280/256</v>
          </cell>
        </row>
        <row r="130">
          <cell r="A130" t="str">
            <v>LIBERIA</v>
          </cell>
          <cell r="E130" t="str">
            <v>1280/384</v>
          </cell>
        </row>
        <row r="131">
          <cell r="A131" t="str">
            <v>LIBYA</v>
          </cell>
          <cell r="E131" t="str">
            <v>1280/512</v>
          </cell>
        </row>
        <row r="132">
          <cell r="A132" t="str">
            <v>LIECHTENSTEIN</v>
          </cell>
          <cell r="E132" t="str">
            <v>1280/640</v>
          </cell>
        </row>
        <row r="133">
          <cell r="A133" t="str">
            <v>LITHUANIA</v>
          </cell>
          <cell r="E133" t="str">
            <v>1280/768</v>
          </cell>
        </row>
        <row r="134">
          <cell r="A134" t="str">
            <v>LUXEMBOURG</v>
          </cell>
          <cell r="E134" t="str">
            <v>1280/896</v>
          </cell>
        </row>
        <row r="135">
          <cell r="A135" t="str">
            <v>MACAO</v>
          </cell>
          <cell r="E135" t="str">
            <v>1280/1024</v>
          </cell>
        </row>
        <row r="136">
          <cell r="A136" t="str">
            <v>MACEDONIA</v>
          </cell>
          <cell r="E136" t="str">
            <v>1408/64</v>
          </cell>
        </row>
        <row r="137">
          <cell r="A137" t="str">
            <v>MADAGASCAR</v>
          </cell>
          <cell r="E137" t="str">
            <v>1408/128</v>
          </cell>
        </row>
        <row r="138">
          <cell r="A138" t="str">
            <v>MALAWI</v>
          </cell>
          <cell r="E138" t="str">
            <v>1408/192</v>
          </cell>
        </row>
        <row r="139">
          <cell r="A139" t="str">
            <v>MALAYSIA</v>
          </cell>
          <cell r="E139" t="str">
            <v>1408/256</v>
          </cell>
        </row>
        <row r="140">
          <cell r="A140" t="str">
            <v>MALDIVES</v>
          </cell>
          <cell r="E140" t="str">
            <v>1408/384</v>
          </cell>
        </row>
        <row r="141">
          <cell r="A141" t="str">
            <v>MALI</v>
          </cell>
          <cell r="E141" t="str">
            <v>1408/512</v>
          </cell>
        </row>
        <row r="142">
          <cell r="A142" t="str">
            <v>MALTA</v>
          </cell>
          <cell r="E142" t="str">
            <v>1408/640</v>
          </cell>
        </row>
        <row r="143">
          <cell r="A143" t="str">
            <v>MANN</v>
          </cell>
          <cell r="E143" t="str">
            <v>1408/768</v>
          </cell>
        </row>
        <row r="144">
          <cell r="A144" t="str">
            <v>MARSHALL ISLANDS</v>
          </cell>
          <cell r="E144" t="str">
            <v>1408/896</v>
          </cell>
        </row>
        <row r="145">
          <cell r="A145" t="str">
            <v>MARTINIQUE</v>
          </cell>
          <cell r="E145" t="str">
            <v>1408/1024</v>
          </cell>
        </row>
        <row r="146">
          <cell r="A146" t="str">
            <v>MAURITANIA</v>
          </cell>
          <cell r="E146" t="str">
            <v>1536/64</v>
          </cell>
        </row>
        <row r="147">
          <cell r="A147" t="str">
            <v>MAURITIUS</v>
          </cell>
          <cell r="E147" t="str">
            <v>1536/128</v>
          </cell>
        </row>
        <row r="148">
          <cell r="A148" t="str">
            <v>MAYOTTE</v>
          </cell>
          <cell r="E148" t="str">
            <v>1536/192</v>
          </cell>
        </row>
        <row r="149">
          <cell r="A149" t="str">
            <v>MEXICO</v>
          </cell>
          <cell r="E149" t="str">
            <v>1536/256</v>
          </cell>
        </row>
        <row r="150">
          <cell r="A150" t="str">
            <v>MICRONESIA</v>
          </cell>
          <cell r="E150" t="str">
            <v>1536/384</v>
          </cell>
        </row>
        <row r="151">
          <cell r="A151" t="str">
            <v>MIDWAY ISLAND</v>
          </cell>
          <cell r="E151" t="str">
            <v>1536/512</v>
          </cell>
        </row>
        <row r="152">
          <cell r="A152" t="str">
            <v>MOLDOVA</v>
          </cell>
          <cell r="E152" t="str">
            <v>1536/640</v>
          </cell>
        </row>
        <row r="153">
          <cell r="A153" t="str">
            <v>MONACO</v>
          </cell>
          <cell r="E153" t="str">
            <v>1536/768</v>
          </cell>
        </row>
        <row r="154">
          <cell r="A154" t="str">
            <v>MONGOLIA</v>
          </cell>
          <cell r="E154" t="str">
            <v>1536/896</v>
          </cell>
        </row>
        <row r="155">
          <cell r="A155" t="str">
            <v>MONTSERRAT</v>
          </cell>
          <cell r="E155" t="str">
            <v>1536/1024</v>
          </cell>
        </row>
        <row r="156">
          <cell r="A156" t="str">
            <v>MOROCCO</v>
          </cell>
          <cell r="E156" t="str">
            <v>1664/64</v>
          </cell>
        </row>
        <row r="157">
          <cell r="A157" t="str">
            <v>MOZAMBIQUE</v>
          </cell>
          <cell r="E157" t="str">
            <v>1664/128</v>
          </cell>
        </row>
        <row r="158">
          <cell r="A158" t="str">
            <v>MYANMAR</v>
          </cell>
          <cell r="E158" t="str">
            <v>1664/192</v>
          </cell>
        </row>
        <row r="159">
          <cell r="A159" t="str">
            <v>NAMIBIA</v>
          </cell>
          <cell r="E159" t="str">
            <v>1664/256</v>
          </cell>
        </row>
        <row r="160">
          <cell r="A160" t="str">
            <v>NAURU</v>
          </cell>
          <cell r="E160" t="str">
            <v>1664/384</v>
          </cell>
        </row>
        <row r="161">
          <cell r="A161" t="str">
            <v>NAVASSA ISLAND</v>
          </cell>
          <cell r="E161" t="str">
            <v>1664/512</v>
          </cell>
        </row>
        <row r="162">
          <cell r="A162" t="str">
            <v>NEPAL</v>
          </cell>
          <cell r="E162" t="str">
            <v>1664/640</v>
          </cell>
        </row>
        <row r="163">
          <cell r="A163" t="str">
            <v>NETHERLANDS</v>
          </cell>
          <cell r="E163" t="str">
            <v>1664/768</v>
          </cell>
        </row>
        <row r="164">
          <cell r="A164" t="str">
            <v>NETHERLANDS ANTILLES</v>
          </cell>
          <cell r="E164" t="str">
            <v>1664/896</v>
          </cell>
        </row>
        <row r="165">
          <cell r="A165" t="str">
            <v>NEW CALEDONIA</v>
          </cell>
          <cell r="E165" t="str">
            <v>1664/1024</v>
          </cell>
        </row>
        <row r="166">
          <cell r="A166" t="str">
            <v>NEW ZEALAND</v>
          </cell>
          <cell r="E166" t="str">
            <v>1792/64</v>
          </cell>
        </row>
        <row r="167">
          <cell r="A167" t="str">
            <v>NICARAGUA</v>
          </cell>
          <cell r="E167" t="str">
            <v>1792/128</v>
          </cell>
        </row>
        <row r="168">
          <cell r="A168" t="str">
            <v>NIGER</v>
          </cell>
          <cell r="E168" t="str">
            <v>1792/192</v>
          </cell>
        </row>
        <row r="169">
          <cell r="A169" t="str">
            <v>NIGERIA</v>
          </cell>
          <cell r="E169" t="str">
            <v>1792/256</v>
          </cell>
        </row>
        <row r="170">
          <cell r="A170" t="str">
            <v>NIUE</v>
          </cell>
          <cell r="E170" t="str">
            <v>1792/384</v>
          </cell>
        </row>
        <row r="171">
          <cell r="A171" t="str">
            <v>NORFOLK ISLAND</v>
          </cell>
          <cell r="E171" t="str">
            <v>1792/512</v>
          </cell>
        </row>
        <row r="172">
          <cell r="A172" t="str">
            <v>NORTHERN MARIANA ISLANDS</v>
          </cell>
          <cell r="E172" t="str">
            <v>1792/640</v>
          </cell>
        </row>
        <row r="173">
          <cell r="A173" t="str">
            <v>NORWAY</v>
          </cell>
          <cell r="E173" t="str">
            <v>1792/768</v>
          </cell>
        </row>
        <row r="174">
          <cell r="A174" t="str">
            <v>OMAN</v>
          </cell>
          <cell r="E174" t="str">
            <v>1792/896</v>
          </cell>
        </row>
        <row r="175">
          <cell r="A175" t="str">
            <v>PAKISTAN</v>
          </cell>
          <cell r="E175" t="str">
            <v>1792/1024</v>
          </cell>
        </row>
        <row r="176">
          <cell r="A176" t="str">
            <v>PALAU</v>
          </cell>
          <cell r="E176" t="str">
            <v>1920/64</v>
          </cell>
        </row>
        <row r="177">
          <cell r="A177" t="str">
            <v>PALESTINIAN TERRITORY</v>
          </cell>
          <cell r="E177" t="str">
            <v xml:space="preserve">1920/128 </v>
          </cell>
        </row>
        <row r="178">
          <cell r="A178" t="str">
            <v>PALMYRA ATOLL</v>
          </cell>
          <cell r="E178" t="str">
            <v>1920/192</v>
          </cell>
        </row>
        <row r="179">
          <cell r="A179" t="str">
            <v>PANAMA</v>
          </cell>
          <cell r="E179" t="str">
            <v>1920/256</v>
          </cell>
        </row>
        <row r="180">
          <cell r="A180" t="str">
            <v>PAPUA NEW GUINEA</v>
          </cell>
          <cell r="E180" t="str">
            <v>1920/384</v>
          </cell>
        </row>
        <row r="181">
          <cell r="A181" t="str">
            <v>PARAGUAY</v>
          </cell>
          <cell r="E181" t="str">
            <v>1920/512</v>
          </cell>
        </row>
        <row r="182">
          <cell r="A182" t="str">
            <v>PERU</v>
          </cell>
          <cell r="E182" t="str">
            <v>1920/640</v>
          </cell>
        </row>
        <row r="183">
          <cell r="A183" t="str">
            <v>PHILIPPINES</v>
          </cell>
          <cell r="E183" t="str">
            <v>1920/768</v>
          </cell>
        </row>
        <row r="184">
          <cell r="A184" t="str">
            <v>PITCAIRN</v>
          </cell>
          <cell r="E184" t="str">
            <v>1920/896</v>
          </cell>
        </row>
        <row r="185">
          <cell r="A185" t="str">
            <v>POLAND</v>
          </cell>
          <cell r="E185" t="str">
            <v>1920/1024</v>
          </cell>
        </row>
        <row r="186">
          <cell r="A186" t="str">
            <v>PORTUGAL</v>
          </cell>
          <cell r="E186" t="str">
            <v>2048/64</v>
          </cell>
        </row>
        <row r="187">
          <cell r="A187" t="str">
            <v>PUERTO RICO</v>
          </cell>
          <cell r="E187" t="str">
            <v>2048/128</v>
          </cell>
        </row>
        <row r="188">
          <cell r="A188" t="str">
            <v>QATAR</v>
          </cell>
          <cell r="E188" t="str">
            <v>2048/192</v>
          </cell>
        </row>
        <row r="189">
          <cell r="A189" t="str">
            <v>REUNION</v>
          </cell>
          <cell r="E189" t="str">
            <v>2048/256</v>
          </cell>
        </row>
        <row r="190">
          <cell r="A190" t="str">
            <v>ROMANIA</v>
          </cell>
          <cell r="E190" t="str">
            <v>2048/384</v>
          </cell>
        </row>
        <row r="191">
          <cell r="A191" t="str">
            <v>RUSSIAN FEDERATION</v>
          </cell>
          <cell r="E191" t="str">
            <v>2048/512</v>
          </cell>
        </row>
        <row r="192">
          <cell r="A192" t="str">
            <v>RWANDA</v>
          </cell>
          <cell r="E192" t="str">
            <v>2048/640</v>
          </cell>
        </row>
        <row r="193">
          <cell r="A193" t="str">
            <v>SAINT HELENA</v>
          </cell>
          <cell r="E193" t="str">
            <v>2048/768</v>
          </cell>
        </row>
        <row r="194">
          <cell r="A194" t="str">
            <v>SAINT KITTS AND NEVIS</v>
          </cell>
          <cell r="E194" t="str">
            <v>2048/896</v>
          </cell>
        </row>
        <row r="195">
          <cell r="A195" t="str">
            <v>SAINT LUCIA</v>
          </cell>
          <cell r="E195" t="str">
            <v>2048/1024</v>
          </cell>
        </row>
        <row r="196">
          <cell r="A196" t="str">
            <v>SAINT PIERRE AND MIQUELON</v>
          </cell>
          <cell r="E196" t="str">
            <v>3072/64</v>
          </cell>
        </row>
        <row r="197">
          <cell r="A197" t="str">
            <v>SAINT VINCENT AND THE GRENADINES</v>
          </cell>
          <cell r="E197" t="str">
            <v>3072/128</v>
          </cell>
        </row>
        <row r="198">
          <cell r="A198" t="str">
            <v>SAMOA</v>
          </cell>
          <cell r="E198" t="str">
            <v>3072/192</v>
          </cell>
        </row>
        <row r="199">
          <cell r="A199" t="str">
            <v>SAN MARINO</v>
          </cell>
          <cell r="E199" t="str">
            <v>3072/256</v>
          </cell>
        </row>
        <row r="200">
          <cell r="A200" t="str">
            <v>SAO TOME AND PRINCIPE</v>
          </cell>
          <cell r="E200" t="str">
            <v>3072/384</v>
          </cell>
        </row>
        <row r="201">
          <cell r="A201" t="str">
            <v>SAUDI ARABIA</v>
          </cell>
          <cell r="E201" t="str">
            <v>3072/512</v>
          </cell>
        </row>
        <row r="202">
          <cell r="A202" t="str">
            <v>SENEGAL</v>
          </cell>
          <cell r="E202" t="str">
            <v>3072/640</v>
          </cell>
        </row>
        <row r="203">
          <cell r="A203" t="str">
            <v>SERBIA AND MONTENEGRO</v>
          </cell>
          <cell r="E203" t="str">
            <v>3072/768</v>
          </cell>
        </row>
        <row r="204">
          <cell r="A204" t="str">
            <v>SEYCHELLES</v>
          </cell>
          <cell r="E204" t="str">
            <v>3072/896</v>
          </cell>
        </row>
        <row r="205">
          <cell r="A205" t="str">
            <v>SIERRA LEONE</v>
          </cell>
          <cell r="E205" t="str">
            <v>3072/1024</v>
          </cell>
        </row>
        <row r="206">
          <cell r="A206" t="str">
            <v>SINGAPORE</v>
          </cell>
          <cell r="E206" t="str">
            <v>4096/64</v>
          </cell>
        </row>
        <row r="207">
          <cell r="A207" t="str">
            <v>SLOVAKIA</v>
          </cell>
          <cell r="E207" t="str">
            <v>4096/128</v>
          </cell>
        </row>
        <row r="208">
          <cell r="A208" t="str">
            <v>SLOVENIA</v>
          </cell>
          <cell r="E208" t="str">
            <v>4096/192</v>
          </cell>
        </row>
        <row r="209">
          <cell r="A209" t="str">
            <v>SOLOMON ISLANDS</v>
          </cell>
          <cell r="E209" t="str">
            <v>4096/256</v>
          </cell>
        </row>
        <row r="210">
          <cell r="A210" t="str">
            <v>SOMALIA</v>
          </cell>
          <cell r="E210" t="str">
            <v>4096/384</v>
          </cell>
        </row>
        <row r="211">
          <cell r="A211" t="str">
            <v>SOUTH AFRICA</v>
          </cell>
          <cell r="E211" t="str">
            <v>4096/512</v>
          </cell>
        </row>
        <row r="212">
          <cell r="A212" t="str">
            <v>SOUTH GEORGIA AND THE SOUTH SANDWICH ISLANDS</v>
          </cell>
          <cell r="E212" t="str">
            <v>4096/640</v>
          </cell>
        </row>
        <row r="213">
          <cell r="A213" t="str">
            <v>SPAIN</v>
          </cell>
          <cell r="E213" t="str">
            <v>4096/768</v>
          </cell>
        </row>
        <row r="214">
          <cell r="A214" t="str">
            <v>SPRATLY ISLANDS</v>
          </cell>
          <cell r="E214" t="str">
            <v>4096/896</v>
          </cell>
        </row>
        <row r="215">
          <cell r="A215" t="str">
            <v>SRI LANKA</v>
          </cell>
          <cell r="E215" t="str">
            <v>4096/1024</v>
          </cell>
        </row>
        <row r="216">
          <cell r="A216" t="str">
            <v>SUDAN</v>
          </cell>
          <cell r="E216" t="str">
            <v>64/64</v>
          </cell>
        </row>
        <row r="217">
          <cell r="A217" t="str">
            <v>SURINAME</v>
          </cell>
          <cell r="E217" t="str">
            <v>128/128</v>
          </cell>
        </row>
        <row r="218">
          <cell r="A218" t="str">
            <v>SVALBARD AND JAN MAYEN</v>
          </cell>
          <cell r="E218" t="str">
            <v>256/256</v>
          </cell>
        </row>
        <row r="219">
          <cell r="A219" t="str">
            <v>SWAZILAND</v>
          </cell>
          <cell r="E219" t="str">
            <v>384/384</v>
          </cell>
        </row>
        <row r="220">
          <cell r="A220" t="str">
            <v>SWEDEN</v>
          </cell>
          <cell r="E220" t="str">
            <v>512/512</v>
          </cell>
        </row>
        <row r="221">
          <cell r="A221" t="str">
            <v>SWITZERLAND</v>
          </cell>
          <cell r="E221" t="str">
            <v>768/768</v>
          </cell>
        </row>
        <row r="222">
          <cell r="A222" t="str">
            <v>SYRIA</v>
          </cell>
          <cell r="E222" t="str">
            <v>896/896</v>
          </cell>
        </row>
        <row r="223">
          <cell r="A223" t="str">
            <v>TAIWAN</v>
          </cell>
          <cell r="E223" t="str">
            <v>1024/1024</v>
          </cell>
        </row>
        <row r="224">
          <cell r="A224" t="str">
            <v>TAJIKISTAN</v>
          </cell>
        </row>
        <row r="225">
          <cell r="A225" t="str">
            <v>TANZANIA</v>
          </cell>
        </row>
        <row r="226">
          <cell r="A226" t="str">
            <v>THAILAND</v>
          </cell>
        </row>
        <row r="227">
          <cell r="A227" t="str">
            <v>TOGO</v>
          </cell>
        </row>
        <row r="228">
          <cell r="A228" t="str">
            <v>TOKELAU</v>
          </cell>
        </row>
        <row r="229">
          <cell r="A229" t="str">
            <v>TONGA</v>
          </cell>
        </row>
        <row r="230">
          <cell r="A230" t="str">
            <v>TRINIDAD AND TOBAGO</v>
          </cell>
        </row>
        <row r="231">
          <cell r="A231" t="str">
            <v>TRISTAN DA CUNHA</v>
          </cell>
        </row>
        <row r="232">
          <cell r="A232" t="str">
            <v>TROMELIN ISLAND</v>
          </cell>
        </row>
        <row r="233">
          <cell r="A233" t="str">
            <v>TUNISIA</v>
          </cell>
        </row>
        <row r="234">
          <cell r="A234" t="str">
            <v>TURKEY</v>
          </cell>
        </row>
        <row r="235">
          <cell r="A235" t="str">
            <v>TURKMENISTAN</v>
          </cell>
        </row>
        <row r="236">
          <cell r="A236" t="str">
            <v>TURKS AND CAICOS ISLANDS</v>
          </cell>
        </row>
        <row r="237">
          <cell r="A237" t="str">
            <v>TUVALU</v>
          </cell>
        </row>
        <row r="238">
          <cell r="A238" t="str">
            <v>UGANDA</v>
          </cell>
        </row>
        <row r="239">
          <cell r="A239" t="str">
            <v>UKRAINE</v>
          </cell>
        </row>
        <row r="240">
          <cell r="A240" t="str">
            <v>UNITED ARAB EMIRATES</v>
          </cell>
        </row>
        <row r="241">
          <cell r="A241" t="str">
            <v>UNITED KINGDOM</v>
          </cell>
        </row>
        <row r="242">
          <cell r="A242" t="str">
            <v>UNITED STATES</v>
          </cell>
        </row>
        <row r="243">
          <cell r="A243" t="str">
            <v>URUGUAY</v>
          </cell>
        </row>
        <row r="244">
          <cell r="A244" t="str">
            <v>US VIRGIN ISLANDS</v>
          </cell>
        </row>
        <row r="245">
          <cell r="A245" t="str">
            <v>UZBEKISTAN</v>
          </cell>
        </row>
        <row r="246">
          <cell r="A246" t="str">
            <v>VANUATU</v>
          </cell>
        </row>
        <row r="247">
          <cell r="A247" t="str">
            <v>VATICAN CITY</v>
          </cell>
        </row>
        <row r="248">
          <cell r="A248" t="str">
            <v>VENEZUELA</v>
          </cell>
        </row>
        <row r="249">
          <cell r="A249" t="str">
            <v>VIETNAM</v>
          </cell>
        </row>
        <row r="250">
          <cell r="A250" t="str">
            <v>WAKE ISLAND</v>
          </cell>
        </row>
        <row r="251">
          <cell r="A251" t="str">
            <v>WALLIS AND FUTUNA</v>
          </cell>
        </row>
        <row r="252">
          <cell r="A252" t="str">
            <v>WESTERN SAHARA</v>
          </cell>
        </row>
        <row r="253">
          <cell r="A253" t="str">
            <v>YEMEN</v>
          </cell>
        </row>
        <row r="254">
          <cell r="A254" t="str">
            <v>ZAMBIA</v>
          </cell>
        </row>
        <row r="255">
          <cell r="A255" t="str">
            <v>ZIMBABWE</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stcase.myideasoft.com/" TargetMode="External"/><Relationship Id="rId1" Type="http://schemas.openxmlformats.org/officeDocument/2006/relationships/hyperlink" Target="https://testcase.myideasoft.com/hesabim/adres-defter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36"/>
  <sheetViews>
    <sheetView tabSelected="1" workbookViewId="0">
      <selection activeCell="E10" sqref="E10"/>
    </sheetView>
  </sheetViews>
  <sheetFormatPr defaultRowHeight="13.2" outlineLevelRow="1"/>
  <cols>
    <col min="1" max="1" width="15.77734375" customWidth="1"/>
    <col min="2" max="2" width="19.33203125" customWidth="1"/>
    <col min="3" max="3" width="32.88671875" customWidth="1"/>
    <col min="4" max="4" width="34.5546875" customWidth="1"/>
    <col min="5" max="5" width="52.88671875" bestFit="1" customWidth="1"/>
    <col min="8" max="8" width="37.44140625" customWidth="1"/>
    <col min="9" max="9" width="2.33203125" customWidth="1"/>
    <col min="10" max="10" width="17.21875" customWidth="1"/>
    <col min="11" max="11" width="20.88671875" style="57" customWidth="1"/>
  </cols>
  <sheetData>
    <row r="1" spans="1:12" s="1" customFormat="1" ht="12.75" customHeight="1">
      <c r="A1" s="35" t="s">
        <v>7</v>
      </c>
      <c r="B1" s="35"/>
      <c r="C1" s="76"/>
      <c r="D1" s="76"/>
      <c r="E1" s="76"/>
      <c r="F1" s="76"/>
      <c r="G1" s="4"/>
      <c r="H1" s="4"/>
      <c r="I1" s="4"/>
      <c r="J1" s="4"/>
      <c r="K1" s="4"/>
      <c r="L1" s="5"/>
    </row>
    <row r="2" spans="1:12" s="1" customFormat="1" ht="11.25" customHeight="1" thickBot="1">
      <c r="A2" s="5"/>
      <c r="B2" s="5"/>
      <c r="C2" s="77"/>
      <c r="D2" s="77"/>
      <c r="E2" s="77"/>
      <c r="F2" s="77"/>
      <c r="G2" s="4"/>
      <c r="H2" s="4"/>
      <c r="I2" s="4"/>
      <c r="J2" s="4"/>
      <c r="K2" s="4"/>
      <c r="L2" s="5"/>
    </row>
    <row r="3" spans="1:12" s="2" customFormat="1" ht="15" customHeight="1">
      <c r="A3" s="36" t="s">
        <v>21</v>
      </c>
      <c r="B3" s="60"/>
      <c r="C3" s="100" t="s">
        <v>136</v>
      </c>
      <c r="D3" s="73"/>
      <c r="E3" s="73"/>
      <c r="F3" s="74"/>
      <c r="G3" s="39"/>
      <c r="H3" s="39"/>
      <c r="I3" s="39"/>
      <c r="J3" s="82"/>
      <c r="K3" s="82"/>
      <c r="L3" s="7"/>
    </row>
    <row r="4" spans="1:12" s="49" customFormat="1" ht="26.4">
      <c r="A4" s="41" t="s">
        <v>18</v>
      </c>
      <c r="B4" s="61"/>
      <c r="C4" s="101" t="s">
        <v>112</v>
      </c>
      <c r="D4" s="79"/>
      <c r="E4" s="79"/>
      <c r="F4" s="80"/>
      <c r="G4" s="47"/>
      <c r="H4" s="47"/>
      <c r="I4" s="47"/>
      <c r="J4" s="81"/>
      <c r="K4" s="81"/>
      <c r="L4" s="48"/>
    </row>
    <row r="5" spans="1:12" s="2" customFormat="1" ht="15" customHeight="1">
      <c r="A5" s="9" t="s">
        <v>22</v>
      </c>
      <c r="B5" s="62"/>
      <c r="C5" s="55">
        <v>11</v>
      </c>
      <c r="D5" s="55"/>
      <c r="E5" s="8"/>
      <c r="F5" s="10"/>
      <c r="G5" s="6"/>
      <c r="H5" s="6"/>
      <c r="I5" s="6"/>
      <c r="J5" s="82"/>
      <c r="K5" s="82"/>
      <c r="L5" s="7"/>
    </row>
    <row r="6" spans="1:12" s="2" customFormat="1" ht="15" customHeight="1" thickBot="1">
      <c r="A6" s="11" t="s">
        <v>5</v>
      </c>
      <c r="B6" s="63"/>
      <c r="C6" s="56">
        <v>3</v>
      </c>
      <c r="D6" s="56"/>
      <c r="E6" s="22" t="s">
        <v>17</v>
      </c>
      <c r="F6" s="37">
        <v>14</v>
      </c>
      <c r="G6" s="40"/>
      <c r="H6" s="40"/>
      <c r="I6" s="40"/>
      <c r="J6" s="82"/>
      <c r="K6" s="82"/>
      <c r="L6" s="7"/>
    </row>
    <row r="7" spans="1:12" s="2" customFormat="1" ht="15" customHeight="1">
      <c r="A7" s="78"/>
      <c r="B7" s="78"/>
      <c r="C7" s="78"/>
      <c r="D7" s="78"/>
      <c r="E7" s="78"/>
      <c r="F7" s="78"/>
      <c r="G7" s="6"/>
      <c r="H7" s="6"/>
      <c r="I7" s="6"/>
      <c r="J7" s="6"/>
      <c r="K7" s="59"/>
      <c r="L7" s="7"/>
    </row>
    <row r="8" spans="1:12" s="51" customFormat="1" ht="12" customHeight="1">
      <c r="A8" s="86" t="s">
        <v>19</v>
      </c>
      <c r="B8" s="87" t="s">
        <v>28</v>
      </c>
      <c r="C8" s="87" t="s">
        <v>8</v>
      </c>
      <c r="D8" s="86" t="s">
        <v>24</v>
      </c>
      <c r="E8" s="86" t="s">
        <v>27</v>
      </c>
      <c r="F8" s="89" t="s">
        <v>26</v>
      </c>
      <c r="G8" s="90"/>
      <c r="H8" s="90"/>
      <c r="I8" s="91"/>
      <c r="J8" s="84" t="s">
        <v>25</v>
      </c>
      <c r="K8" s="83" t="s">
        <v>20</v>
      </c>
      <c r="L8" s="50"/>
    </row>
    <row r="9" spans="1:12" s="2" customFormat="1" ht="12" customHeight="1">
      <c r="A9" s="83"/>
      <c r="B9" s="88"/>
      <c r="C9" s="88"/>
      <c r="D9" s="83"/>
      <c r="E9" s="83"/>
      <c r="F9" s="85"/>
      <c r="G9" s="92"/>
      <c r="H9" s="92"/>
      <c r="I9" s="93"/>
      <c r="J9" s="85"/>
      <c r="K9" s="83"/>
      <c r="L9" s="7"/>
    </row>
    <row r="10" spans="1:12" s="3" customFormat="1" ht="205.2" customHeight="1" outlineLevel="1">
      <c r="A10" s="54" t="s">
        <v>0</v>
      </c>
      <c r="B10" s="54" t="s">
        <v>48</v>
      </c>
      <c r="C10" s="53" t="s">
        <v>43</v>
      </c>
      <c r="D10" s="99" t="s">
        <v>99</v>
      </c>
      <c r="E10" s="53" t="s">
        <v>137</v>
      </c>
      <c r="F10" s="75" t="s">
        <v>44</v>
      </c>
      <c r="G10" s="75"/>
      <c r="H10" s="75"/>
      <c r="I10" s="53"/>
      <c r="J10" s="64" t="s">
        <v>29</v>
      </c>
      <c r="K10" s="52"/>
    </row>
    <row r="11" spans="1:12" s="3" customFormat="1" ht="229.8" customHeight="1" outlineLevel="1">
      <c r="A11" s="54" t="s">
        <v>1</v>
      </c>
      <c r="B11" s="54" t="s">
        <v>77</v>
      </c>
      <c r="C11" s="53" t="s">
        <v>45</v>
      </c>
      <c r="D11" s="53" t="s">
        <v>100</v>
      </c>
      <c r="E11" s="53" t="s">
        <v>46</v>
      </c>
      <c r="F11" s="94" t="s">
        <v>63</v>
      </c>
      <c r="G11" s="75"/>
      <c r="H11" s="75"/>
      <c r="I11" s="53"/>
      <c r="J11" s="53" t="s">
        <v>29</v>
      </c>
      <c r="K11" s="52"/>
    </row>
    <row r="12" spans="1:12" s="3" customFormat="1" ht="198" customHeight="1" outlineLevel="1">
      <c r="A12" s="54" t="s">
        <v>2</v>
      </c>
      <c r="B12" s="54" t="s">
        <v>47</v>
      </c>
      <c r="C12" s="53" t="s">
        <v>49</v>
      </c>
      <c r="D12" s="53" t="s">
        <v>101</v>
      </c>
      <c r="E12" s="53" t="s">
        <v>60</v>
      </c>
      <c r="F12" s="94" t="s">
        <v>64</v>
      </c>
      <c r="G12" s="75"/>
      <c r="H12" s="75"/>
      <c r="I12" s="53"/>
      <c r="J12" s="71" t="s">
        <v>66</v>
      </c>
      <c r="K12" s="52" t="s">
        <v>65</v>
      </c>
    </row>
    <row r="13" spans="1:12" s="3" customFormat="1" ht="132" outlineLevel="1">
      <c r="A13" s="54" t="s">
        <v>3</v>
      </c>
      <c r="B13" s="54" t="s">
        <v>62</v>
      </c>
      <c r="C13" s="53" t="s">
        <v>50</v>
      </c>
      <c r="D13" s="53" t="s">
        <v>101</v>
      </c>
      <c r="E13" s="53" t="s">
        <v>61</v>
      </c>
      <c r="F13" s="94" t="s">
        <v>67</v>
      </c>
      <c r="G13" s="75"/>
      <c r="H13" s="75"/>
      <c r="I13" s="53"/>
      <c r="J13" s="72" t="s">
        <v>29</v>
      </c>
      <c r="K13" s="52"/>
    </row>
    <row r="14" spans="1:12" s="3" customFormat="1" ht="183.6" customHeight="1" outlineLevel="1">
      <c r="A14" s="54" t="s">
        <v>4</v>
      </c>
      <c r="B14" s="54" t="s">
        <v>78</v>
      </c>
      <c r="C14" s="53" t="s">
        <v>68</v>
      </c>
      <c r="D14" s="53" t="s">
        <v>101</v>
      </c>
      <c r="E14" s="53" t="s">
        <v>69</v>
      </c>
      <c r="F14" s="75" t="s">
        <v>70</v>
      </c>
      <c r="G14" s="75"/>
      <c r="H14" s="75"/>
      <c r="I14" s="53"/>
      <c r="J14" s="64" t="s">
        <v>29</v>
      </c>
      <c r="K14" s="52"/>
    </row>
    <row r="15" spans="1:12" ht="180.6" customHeight="1">
      <c r="A15" s="54" t="s">
        <v>51</v>
      </c>
      <c r="B15" s="54" t="s">
        <v>76</v>
      </c>
      <c r="C15" s="53" t="s">
        <v>71</v>
      </c>
      <c r="D15" s="53" t="s">
        <v>102</v>
      </c>
      <c r="E15" s="53" t="s">
        <v>72</v>
      </c>
      <c r="F15" s="75" t="s">
        <v>73</v>
      </c>
      <c r="G15" s="75"/>
      <c r="H15" s="75"/>
      <c r="I15" s="53"/>
      <c r="J15" s="64" t="s">
        <v>29</v>
      </c>
      <c r="K15" s="52"/>
    </row>
    <row r="16" spans="1:12" ht="180.6" customHeight="1">
      <c r="A16" s="54" t="s">
        <v>52</v>
      </c>
      <c r="B16" s="54" t="s">
        <v>75</v>
      </c>
      <c r="C16" s="53" t="s">
        <v>79</v>
      </c>
      <c r="D16" s="95" t="s">
        <v>101</v>
      </c>
      <c r="E16" s="53" t="s">
        <v>74</v>
      </c>
      <c r="F16" s="75" t="s">
        <v>73</v>
      </c>
      <c r="G16" s="75"/>
      <c r="H16" s="75"/>
      <c r="I16" s="53"/>
      <c r="J16" s="64" t="s">
        <v>29</v>
      </c>
      <c r="K16" s="52"/>
    </row>
    <row r="17" spans="1:11" ht="169.8" customHeight="1">
      <c r="A17" s="54" t="s">
        <v>53</v>
      </c>
      <c r="B17" s="54" t="s">
        <v>75</v>
      </c>
      <c r="C17" s="53" t="s">
        <v>79</v>
      </c>
      <c r="D17" s="95" t="s">
        <v>101</v>
      </c>
      <c r="E17" s="53" t="s">
        <v>74</v>
      </c>
      <c r="F17" s="75" t="s">
        <v>73</v>
      </c>
      <c r="G17" s="75"/>
      <c r="H17" s="75"/>
      <c r="I17" s="53"/>
      <c r="J17" s="64" t="s">
        <v>29</v>
      </c>
      <c r="K17" s="52"/>
    </row>
    <row r="18" spans="1:11" ht="128.4" customHeight="1">
      <c r="A18" s="54" t="s">
        <v>54</v>
      </c>
      <c r="B18" s="54" t="s">
        <v>87</v>
      </c>
      <c r="C18" s="53" t="s">
        <v>84</v>
      </c>
      <c r="D18" s="53" t="s">
        <v>104</v>
      </c>
      <c r="E18" s="53" t="s">
        <v>82</v>
      </c>
      <c r="F18" s="75" t="s">
        <v>83</v>
      </c>
      <c r="G18" s="75"/>
      <c r="H18" s="75"/>
      <c r="I18" s="53"/>
      <c r="J18" s="64" t="s">
        <v>29</v>
      </c>
      <c r="K18" s="52"/>
    </row>
    <row r="19" spans="1:11" ht="165" customHeight="1">
      <c r="A19" s="54" t="s">
        <v>55</v>
      </c>
      <c r="B19" s="54" t="s">
        <v>86</v>
      </c>
      <c r="C19" s="53" t="s">
        <v>85</v>
      </c>
      <c r="D19" s="53" t="s">
        <v>103</v>
      </c>
      <c r="E19" s="53" t="s">
        <v>80</v>
      </c>
      <c r="F19" s="75" t="s">
        <v>81</v>
      </c>
      <c r="G19" s="75"/>
      <c r="H19" s="75"/>
      <c r="I19" s="53"/>
      <c r="J19" s="64" t="s">
        <v>29</v>
      </c>
      <c r="K19" s="52"/>
    </row>
    <row r="20" spans="1:11" ht="33" customHeight="1">
      <c r="A20" s="98" t="s">
        <v>88</v>
      </c>
      <c r="B20" s="96"/>
      <c r="C20" s="96"/>
      <c r="D20" s="96"/>
      <c r="E20" s="96"/>
      <c r="F20" s="96"/>
      <c r="G20" s="96"/>
      <c r="H20" s="96"/>
      <c r="I20" s="96"/>
      <c r="J20" s="96"/>
      <c r="K20" s="97"/>
    </row>
    <row r="21" spans="1:11" ht="137.4" customHeight="1">
      <c r="A21" s="54" t="s">
        <v>56</v>
      </c>
      <c r="B21" s="54" t="s">
        <v>90</v>
      </c>
      <c r="C21" s="53" t="s">
        <v>107</v>
      </c>
      <c r="D21" s="95" t="s">
        <v>105</v>
      </c>
      <c r="E21" s="53" t="s">
        <v>111</v>
      </c>
      <c r="F21" s="75" t="s">
        <v>89</v>
      </c>
      <c r="G21" s="75"/>
      <c r="H21" s="75"/>
      <c r="I21" s="53"/>
      <c r="J21" s="64" t="s">
        <v>29</v>
      </c>
      <c r="K21" s="52"/>
    </row>
    <row r="22" spans="1:11" ht="144" customHeight="1">
      <c r="A22" s="54" t="s">
        <v>57</v>
      </c>
      <c r="B22" s="54" t="s">
        <v>91</v>
      </c>
      <c r="C22" s="53" t="s">
        <v>108</v>
      </c>
      <c r="D22" s="95" t="s">
        <v>106</v>
      </c>
      <c r="E22" s="53" t="s">
        <v>92</v>
      </c>
      <c r="F22" s="75" t="s">
        <v>93</v>
      </c>
      <c r="G22" s="75"/>
      <c r="H22" s="75"/>
      <c r="I22" s="53"/>
      <c r="J22" s="64" t="s">
        <v>29</v>
      </c>
      <c r="K22" s="52"/>
    </row>
    <row r="23" spans="1:11" ht="108.6" customHeight="1">
      <c r="A23" s="54" t="s">
        <v>58</v>
      </c>
      <c r="B23" s="54" t="s">
        <v>114</v>
      </c>
      <c r="C23" s="53" t="s">
        <v>109</v>
      </c>
      <c r="D23" s="53" t="s">
        <v>118</v>
      </c>
      <c r="E23" s="53" t="s">
        <v>117</v>
      </c>
      <c r="F23" s="75" t="s">
        <v>97</v>
      </c>
      <c r="G23" s="75"/>
      <c r="H23" s="75"/>
      <c r="I23" s="53"/>
      <c r="J23" s="71" t="s">
        <v>94</v>
      </c>
      <c r="K23" s="52"/>
    </row>
    <row r="24" spans="1:11" ht="110.4" customHeight="1">
      <c r="A24" s="54" t="s">
        <v>59</v>
      </c>
      <c r="B24" s="54" t="s">
        <v>95</v>
      </c>
      <c r="C24" s="53" t="s">
        <v>110</v>
      </c>
      <c r="D24" s="53" t="s">
        <v>119</v>
      </c>
      <c r="E24" s="53" t="s">
        <v>120</v>
      </c>
      <c r="F24" s="75" t="s">
        <v>96</v>
      </c>
      <c r="G24" s="75"/>
      <c r="H24" s="75"/>
      <c r="I24" s="53"/>
      <c r="J24" s="71" t="s">
        <v>98</v>
      </c>
      <c r="K24" s="52"/>
    </row>
    <row r="25" spans="1:11" ht="12" customHeight="1">
      <c r="K25"/>
    </row>
    <row r="26" spans="1:11" ht="12" customHeight="1">
      <c r="K26"/>
    </row>
    <row r="27" spans="1:11" ht="12" customHeight="1">
      <c r="K27"/>
    </row>
    <row r="28" spans="1:11" ht="12" customHeight="1">
      <c r="K28"/>
    </row>
    <row r="29" spans="1:11" ht="12" customHeight="1">
      <c r="K29"/>
    </row>
    <row r="30" spans="1:11" ht="12" customHeight="1">
      <c r="K30"/>
    </row>
    <row r="31" spans="1:11" ht="12" customHeight="1">
      <c r="K31"/>
    </row>
    <row r="32" spans="1:11" ht="12" customHeight="1">
      <c r="K32"/>
    </row>
    <row r="33" spans="11:11" ht="12" customHeight="1">
      <c r="K33"/>
    </row>
    <row r="34" spans="11:11" ht="12" customHeight="1">
      <c r="K34"/>
    </row>
    <row r="35" spans="11:11" ht="12" customHeight="1">
      <c r="K35"/>
    </row>
    <row r="36" spans="11:11" ht="12" customHeight="1">
      <c r="K36"/>
    </row>
    <row r="37" spans="11:11" ht="12" customHeight="1">
      <c r="K37"/>
    </row>
    <row r="38" spans="11:11" ht="12" customHeight="1">
      <c r="K38"/>
    </row>
    <row r="39" spans="11:11" ht="12" customHeight="1">
      <c r="K39"/>
    </row>
    <row r="40" spans="11:11" ht="12" customHeight="1">
      <c r="K40"/>
    </row>
    <row r="41" spans="11:11" ht="12" customHeight="1">
      <c r="K41"/>
    </row>
    <row r="42" spans="11:11" ht="12" customHeight="1">
      <c r="K42"/>
    </row>
    <row r="43" spans="11:11" ht="12" customHeight="1">
      <c r="K43"/>
    </row>
    <row r="44" spans="11:11" ht="12" customHeight="1">
      <c r="K44"/>
    </row>
    <row r="45" spans="11:11" ht="12" customHeight="1">
      <c r="K45"/>
    </row>
    <row r="46" spans="11:11" ht="12" customHeight="1">
      <c r="K46"/>
    </row>
    <row r="47" spans="11:11" ht="12" customHeight="1">
      <c r="K47"/>
    </row>
    <row r="48" spans="11:11" ht="12" customHeight="1">
      <c r="K48"/>
    </row>
    <row r="49" spans="11:11" ht="12" customHeight="1">
      <c r="K49"/>
    </row>
    <row r="50" spans="11:11" ht="12" customHeight="1">
      <c r="K50"/>
    </row>
    <row r="51" spans="11:11" ht="12" customHeight="1">
      <c r="K51"/>
    </row>
    <row r="52" spans="11:11" ht="12" customHeight="1">
      <c r="K52"/>
    </row>
    <row r="53" spans="11:11">
      <c r="K53"/>
    </row>
    <row r="54" spans="11:11">
      <c r="K54"/>
    </row>
    <row r="55" spans="11:11">
      <c r="K55"/>
    </row>
    <row r="56" spans="11:11">
      <c r="K56"/>
    </row>
    <row r="57" spans="11:11">
      <c r="K57"/>
    </row>
    <row r="58" spans="11:11">
      <c r="K58"/>
    </row>
    <row r="59" spans="11:11">
      <c r="K59"/>
    </row>
    <row r="60" spans="11:11">
      <c r="K60"/>
    </row>
    <row r="61" spans="11:11">
      <c r="K61"/>
    </row>
    <row r="62" spans="11:11">
      <c r="K62"/>
    </row>
    <row r="63" spans="11:11">
      <c r="K63"/>
    </row>
    <row r="64" spans="11:11">
      <c r="K64"/>
    </row>
    <row r="65" spans="11:11">
      <c r="K65"/>
    </row>
    <row r="66" spans="11:11">
      <c r="K66"/>
    </row>
    <row r="67" spans="11:11">
      <c r="K67"/>
    </row>
    <row r="68" spans="11:11">
      <c r="K68"/>
    </row>
    <row r="69" spans="11:11">
      <c r="K69"/>
    </row>
    <row r="70" spans="11:11">
      <c r="K70"/>
    </row>
    <row r="71" spans="11:11">
      <c r="K71"/>
    </row>
    <row r="72" spans="11:11">
      <c r="K72"/>
    </row>
    <row r="73" spans="11:11">
      <c r="K73"/>
    </row>
    <row r="74" spans="11:11">
      <c r="K74"/>
    </row>
    <row r="75" spans="11:11">
      <c r="K75"/>
    </row>
    <row r="76" spans="11:11">
      <c r="K76"/>
    </row>
    <row r="77" spans="11:11">
      <c r="K77"/>
    </row>
    <row r="78" spans="11:11">
      <c r="K78"/>
    </row>
    <row r="79" spans="11:11">
      <c r="K79"/>
    </row>
    <row r="80" spans="11:11">
      <c r="K80"/>
    </row>
    <row r="81" spans="11:11">
      <c r="K81"/>
    </row>
    <row r="82" spans="11:11">
      <c r="K82"/>
    </row>
    <row r="83" spans="11:11">
      <c r="K83"/>
    </row>
    <row r="84" spans="11:11">
      <c r="K84"/>
    </row>
    <row r="85" spans="11:11">
      <c r="K85"/>
    </row>
    <row r="86" spans="11:11">
      <c r="K86"/>
    </row>
    <row r="87" spans="11:11">
      <c r="K87"/>
    </row>
    <row r="88" spans="11:11">
      <c r="K88"/>
    </row>
    <row r="89" spans="11:11">
      <c r="K89"/>
    </row>
    <row r="90" spans="11:11">
      <c r="K90"/>
    </row>
    <row r="91" spans="11:11">
      <c r="K91"/>
    </row>
    <row r="92" spans="11:11">
      <c r="K92"/>
    </row>
    <row r="93" spans="11:11">
      <c r="K93"/>
    </row>
    <row r="94" spans="11:11">
      <c r="K94"/>
    </row>
    <row r="95" spans="11:11">
      <c r="K95"/>
    </row>
    <row r="96" spans="11:11">
      <c r="K96"/>
    </row>
    <row r="97" spans="11:11">
      <c r="K97"/>
    </row>
    <row r="98" spans="11:11">
      <c r="K98"/>
    </row>
    <row r="99" spans="11:11">
      <c r="K99"/>
    </row>
    <row r="100" spans="11:11">
      <c r="K100"/>
    </row>
    <row r="101" spans="11:11">
      <c r="K101"/>
    </row>
    <row r="102" spans="11:11">
      <c r="K102"/>
    </row>
    <row r="103" spans="11:11">
      <c r="K103"/>
    </row>
    <row r="104" spans="11:11">
      <c r="K104"/>
    </row>
    <row r="105" spans="11:11">
      <c r="K105"/>
    </row>
    <row r="106" spans="11:11">
      <c r="K106"/>
    </row>
    <row r="107" spans="11:11">
      <c r="K107"/>
    </row>
    <row r="108" spans="11:11">
      <c r="K108"/>
    </row>
    <row r="109" spans="11:11">
      <c r="K109"/>
    </row>
    <row r="110" spans="11:11">
      <c r="K110"/>
    </row>
    <row r="111" spans="11:11">
      <c r="K111"/>
    </row>
    <row r="112" spans="11:11">
      <c r="K112"/>
    </row>
    <row r="113" spans="11:11">
      <c r="K113"/>
    </row>
    <row r="114" spans="11:11">
      <c r="K114"/>
    </row>
    <row r="115" spans="11:11">
      <c r="K115"/>
    </row>
    <row r="116" spans="11:11">
      <c r="K116"/>
    </row>
    <row r="117" spans="11:11">
      <c r="K117"/>
    </row>
    <row r="118" spans="11:11">
      <c r="K118"/>
    </row>
    <row r="119" spans="11:11">
      <c r="K119"/>
    </row>
    <row r="120" spans="11:11">
      <c r="K120"/>
    </row>
    <row r="121" spans="11:11">
      <c r="K121"/>
    </row>
    <row r="122" spans="11:11">
      <c r="K122"/>
    </row>
    <row r="123" spans="11:11">
      <c r="K123"/>
    </row>
    <row r="124" spans="11:11">
      <c r="K124"/>
    </row>
    <row r="125" spans="11:11">
      <c r="K125"/>
    </row>
    <row r="126" spans="11:11">
      <c r="K126"/>
    </row>
    <row r="127" spans="11:11">
      <c r="K127"/>
    </row>
    <row r="128" spans="11:11">
      <c r="K128"/>
    </row>
    <row r="129" spans="11:11">
      <c r="K129"/>
    </row>
    <row r="130" spans="11:11">
      <c r="K130"/>
    </row>
    <row r="131" spans="11:11">
      <c r="K131"/>
    </row>
    <row r="132" spans="11:11">
      <c r="K132"/>
    </row>
    <row r="133" spans="11:11">
      <c r="K133"/>
    </row>
    <row r="134" spans="11:11">
      <c r="K134"/>
    </row>
    <row r="135" spans="11:11">
      <c r="K135"/>
    </row>
    <row r="136" spans="11:11">
      <c r="K136"/>
    </row>
  </sheetData>
  <mergeCells count="31">
    <mergeCell ref="F16:H16"/>
    <mergeCell ref="A20:K20"/>
    <mergeCell ref="F11:H11"/>
    <mergeCell ref="F14:H14"/>
    <mergeCell ref="F10:H10"/>
    <mergeCell ref="F13:H13"/>
    <mergeCell ref="B8:B9"/>
    <mergeCell ref="F12:H12"/>
    <mergeCell ref="K8:K9"/>
    <mergeCell ref="J3:K3"/>
    <mergeCell ref="J8:J9"/>
    <mergeCell ref="D8:D9"/>
    <mergeCell ref="A8:A9"/>
    <mergeCell ref="C8:C9"/>
    <mergeCell ref="E8:E9"/>
    <mergeCell ref="F8:I9"/>
    <mergeCell ref="C1:F2"/>
    <mergeCell ref="A7:F7"/>
    <mergeCell ref="C4:F4"/>
    <mergeCell ref="J4:K4"/>
    <mergeCell ref="J5:K5"/>
    <mergeCell ref="J6:K6"/>
    <mergeCell ref="C3:F3"/>
    <mergeCell ref="F15:H15"/>
    <mergeCell ref="F17:H17"/>
    <mergeCell ref="F18:H18"/>
    <mergeCell ref="F19:H19"/>
    <mergeCell ref="F21:H21"/>
    <mergeCell ref="F22:H22"/>
    <mergeCell ref="F23:H23"/>
    <mergeCell ref="F24:H24"/>
  </mergeCells>
  <phoneticPr fontId="15" type="noConversion"/>
  <hyperlinks>
    <hyperlink ref="C4" r:id="rId1" xr:uid="{B9D1E182-A06D-4859-9EC4-BA73FC2ED6A8}"/>
    <hyperlink ref="C3" r:id="rId2" display="https://testcase.myideasoft.com/" xr:uid="{D1E016E2-175A-4188-BB1A-EFA7FDC79A35}"/>
  </hyperlinks>
  <pageMargins left="0.75" right="0.75" top="1" bottom="1" header="0.5" footer="0.5"/>
  <pageSetup orientation="portrait" horizontalDpi="300" verticalDpi="300"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
  <sheetViews>
    <sheetView workbookViewId="0">
      <selection activeCell="D8" sqref="D8"/>
    </sheetView>
  </sheetViews>
  <sheetFormatPr defaultRowHeight="13.2"/>
  <cols>
    <col min="3" max="3" width="22.88671875" customWidth="1"/>
    <col min="7" max="7" width="18.88671875" customWidth="1"/>
  </cols>
  <sheetData>
    <row r="1" spans="1:7" ht="22.2">
      <c r="A1" s="12" t="s">
        <v>10</v>
      </c>
      <c r="B1" s="13"/>
      <c r="C1" s="14"/>
      <c r="D1" s="14"/>
      <c r="E1" s="14"/>
      <c r="F1" s="14"/>
      <c r="G1" s="15"/>
    </row>
    <row r="2" spans="1:7" ht="14.25" customHeight="1">
      <c r="A2" s="12"/>
      <c r="B2" s="13"/>
      <c r="C2" s="14"/>
      <c r="D2" s="14"/>
      <c r="E2" s="14"/>
      <c r="F2" s="14"/>
      <c r="G2" s="15"/>
    </row>
    <row r="3" spans="1:7" ht="13.8">
      <c r="B3" s="16" t="s">
        <v>9</v>
      </c>
      <c r="C3" s="14"/>
      <c r="D3" s="14"/>
      <c r="E3" s="14"/>
      <c r="F3" s="14"/>
      <c r="G3" s="15"/>
    </row>
    <row r="4" spans="1:7" ht="13.8">
      <c r="B4" s="16" t="s">
        <v>6</v>
      </c>
      <c r="C4" s="58">
        <v>45576</v>
      </c>
      <c r="D4" s="16"/>
      <c r="E4" s="16"/>
      <c r="F4" s="16"/>
      <c r="G4" s="16"/>
    </row>
    <row r="5" spans="1:7" ht="13.8">
      <c r="A5" s="16"/>
      <c r="B5" s="16"/>
      <c r="C5" s="16"/>
      <c r="D5" s="16"/>
      <c r="E5" s="16"/>
      <c r="F5" s="16"/>
      <c r="G5" s="16"/>
    </row>
    <row r="6" spans="1:7" ht="13.8">
      <c r="A6" s="16"/>
      <c r="B6" s="16"/>
      <c r="C6" s="16"/>
      <c r="D6" s="16"/>
      <c r="E6" s="16"/>
      <c r="F6" s="16"/>
      <c r="G6" s="16"/>
    </row>
    <row r="7" spans="1:7" ht="26.4">
      <c r="A7" s="16"/>
      <c r="B7" s="27" t="s">
        <v>11</v>
      </c>
      <c r="C7" s="28" t="s">
        <v>30</v>
      </c>
      <c r="D7" s="29" t="s">
        <v>22</v>
      </c>
      <c r="E7" s="28" t="s">
        <v>5</v>
      </c>
      <c r="F7" s="28" t="s">
        <v>23</v>
      </c>
      <c r="G7" s="30" t="s">
        <v>12</v>
      </c>
    </row>
    <row r="8" spans="1:7" s="38" customFormat="1" ht="13.8">
      <c r="A8" s="42"/>
      <c r="B8" s="43">
        <v>1</v>
      </c>
      <c r="C8" s="44" t="s">
        <v>136</v>
      </c>
      <c r="D8" s="45">
        <f>'Test Cases'!C5</f>
        <v>11</v>
      </c>
      <c r="E8" s="44">
        <f>'Test Cases'!C6</f>
        <v>3</v>
      </c>
      <c r="F8" s="44">
        <f>'Test Cases'!F5</f>
        <v>0</v>
      </c>
      <c r="G8" s="45">
        <f>'Test Cases'!F6</f>
        <v>14</v>
      </c>
    </row>
    <row r="9" spans="1:7" ht="13.8">
      <c r="A9" s="16"/>
      <c r="B9" s="25"/>
      <c r="C9" s="24"/>
      <c r="D9" s="46"/>
      <c r="E9" s="23"/>
      <c r="F9" s="23"/>
      <c r="G9" s="26"/>
    </row>
    <row r="10" spans="1:7" ht="13.8">
      <c r="A10" s="16"/>
      <c r="B10" s="31"/>
      <c r="C10" s="32" t="s">
        <v>13</v>
      </c>
      <c r="D10" s="33">
        <f>SUM(D6:D9)</f>
        <v>11</v>
      </c>
      <c r="E10" s="33">
        <f>SUM(E6:E9)</f>
        <v>3</v>
      </c>
      <c r="F10" s="33">
        <f>SUM(F6:F9)</f>
        <v>0</v>
      </c>
      <c r="G10" s="34">
        <f>SUM(G6:G9)</f>
        <v>14</v>
      </c>
    </row>
    <row r="11" spans="1:7" ht="13.8">
      <c r="A11" s="16"/>
      <c r="B11" s="17"/>
      <c r="C11" s="16"/>
      <c r="D11" s="18"/>
      <c r="E11" s="19"/>
      <c r="F11" s="19"/>
      <c r="G11" s="19"/>
    </row>
    <row r="12" spans="1:7" ht="13.8">
      <c r="A12" s="16"/>
      <c r="B12" s="16"/>
      <c r="C12" s="16" t="s">
        <v>14</v>
      </c>
      <c r="D12" s="16"/>
      <c r="E12" s="20">
        <f>(D10+E10)*100/G10</f>
        <v>100</v>
      </c>
      <c r="F12" s="16" t="s">
        <v>15</v>
      </c>
      <c r="G12" s="21"/>
    </row>
    <row r="13" spans="1:7" ht="13.8">
      <c r="A13" s="16"/>
      <c r="B13" s="16"/>
      <c r="C13" s="16" t="s">
        <v>16</v>
      </c>
      <c r="D13" s="16"/>
      <c r="E13" s="20">
        <f>D10*100/G10</f>
        <v>78.571428571428569</v>
      </c>
      <c r="F13" s="16" t="s">
        <v>15</v>
      </c>
      <c r="G13" s="21"/>
    </row>
  </sheetData>
  <phoneticPr fontId="10"/>
  <pageMargins left="0.75" right="0.75" top="1" bottom="1" header="0.5" footer="0.5"/>
  <pageSetup orientation="landscape" r:id="rId1"/>
  <headerFooter alignWithMargins="0">
    <oddFooter>&amp;L&amp;"Tahoma,Regular"&amp;8 02ae-BM/PM/HDCV/FSOFT v1/0</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B4045-1A4B-4DB5-BE7F-616B14BC7BAC}">
  <dimension ref="A1:E11"/>
  <sheetViews>
    <sheetView workbookViewId="0">
      <selection activeCell="B9" sqref="B9"/>
    </sheetView>
  </sheetViews>
  <sheetFormatPr defaultRowHeight="13.2"/>
  <cols>
    <col min="1" max="1" width="46.21875" bestFit="1" customWidth="1"/>
    <col min="2" max="2" width="75.6640625" customWidth="1"/>
  </cols>
  <sheetData>
    <row r="1" spans="1:5" ht="22.2">
      <c r="A1" s="102" t="s">
        <v>124</v>
      </c>
      <c r="B1" s="102"/>
    </row>
    <row r="3" spans="1:5">
      <c r="A3" s="66" t="s">
        <v>31</v>
      </c>
      <c r="B3" s="65" t="s">
        <v>32</v>
      </c>
    </row>
    <row r="4" spans="1:5">
      <c r="A4" s="66" t="s">
        <v>33</v>
      </c>
      <c r="B4" s="65" t="s">
        <v>35</v>
      </c>
    </row>
    <row r="5" spans="1:5">
      <c r="A5" s="66" t="s">
        <v>34</v>
      </c>
      <c r="B5" s="65" t="s">
        <v>36</v>
      </c>
    </row>
    <row r="6" spans="1:5">
      <c r="A6" s="66" t="s">
        <v>37</v>
      </c>
      <c r="B6" s="65" t="s">
        <v>115</v>
      </c>
    </row>
    <row r="7" spans="1:5" ht="26.4">
      <c r="A7" s="66" t="s">
        <v>38</v>
      </c>
      <c r="B7" s="65" t="s">
        <v>116</v>
      </c>
    </row>
    <row r="8" spans="1:5" ht="39.6">
      <c r="A8" s="70" t="s">
        <v>39</v>
      </c>
      <c r="B8" s="65" t="s">
        <v>113</v>
      </c>
    </row>
    <row r="9" spans="1:5" ht="93.6" customHeight="1">
      <c r="A9" s="66" t="s">
        <v>40</v>
      </c>
      <c r="B9" s="53" t="s">
        <v>121</v>
      </c>
    </row>
    <row r="10" spans="1:5">
      <c r="A10" s="66" t="s">
        <v>41</v>
      </c>
      <c r="B10" s="69" t="s">
        <v>97</v>
      </c>
      <c r="C10" s="68"/>
      <c r="D10" s="68"/>
      <c r="E10" s="67"/>
    </row>
    <row r="11" spans="1:5">
      <c r="A11" s="66" t="s">
        <v>42</v>
      </c>
      <c r="B11" s="64" t="s">
        <v>122</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9B3D8-DF9B-4578-A54F-8CDAAC130F23}">
  <dimension ref="A1:B11"/>
  <sheetViews>
    <sheetView workbookViewId="0">
      <selection activeCell="A7" sqref="A7"/>
    </sheetView>
  </sheetViews>
  <sheetFormatPr defaultRowHeight="13.2"/>
  <cols>
    <col min="1" max="1" width="42.44140625" customWidth="1"/>
    <col min="2" max="2" width="78.21875" customWidth="1"/>
  </cols>
  <sheetData>
    <row r="1" spans="1:2" ht="22.2">
      <c r="A1" s="102" t="s">
        <v>125</v>
      </c>
      <c r="B1" s="102"/>
    </row>
    <row r="3" spans="1:2">
      <c r="A3" s="66" t="s">
        <v>31</v>
      </c>
      <c r="B3" s="65" t="s">
        <v>123</v>
      </c>
    </row>
    <row r="4" spans="1:2">
      <c r="A4" s="66" t="s">
        <v>33</v>
      </c>
      <c r="B4" s="65" t="s">
        <v>35</v>
      </c>
    </row>
    <row r="5" spans="1:2">
      <c r="A5" s="66" t="s">
        <v>34</v>
      </c>
      <c r="B5" s="65" t="s">
        <v>36</v>
      </c>
    </row>
    <row r="6" spans="1:2" ht="17.399999999999999" customHeight="1">
      <c r="A6" s="66" t="s">
        <v>37</v>
      </c>
      <c r="B6" s="65" t="s">
        <v>115</v>
      </c>
    </row>
    <row r="7" spans="1:2" ht="30" customHeight="1">
      <c r="A7" s="66" t="s">
        <v>38</v>
      </c>
      <c r="B7" s="65" t="s">
        <v>116</v>
      </c>
    </row>
    <row r="8" spans="1:2" ht="42" customHeight="1">
      <c r="A8" s="70" t="s">
        <v>39</v>
      </c>
      <c r="B8" s="65" t="s">
        <v>126</v>
      </c>
    </row>
    <row r="9" spans="1:2" ht="126" customHeight="1">
      <c r="A9" s="66" t="s">
        <v>40</v>
      </c>
      <c r="B9" s="53" t="s">
        <v>127</v>
      </c>
    </row>
    <row r="10" spans="1:2" ht="21.6" customHeight="1">
      <c r="A10" s="66" t="s">
        <v>41</v>
      </c>
      <c r="B10" s="69" t="s">
        <v>128</v>
      </c>
    </row>
    <row r="11" spans="1:2" ht="17.399999999999999" customHeight="1">
      <c r="A11" s="66" t="s">
        <v>42</v>
      </c>
      <c r="B11" s="64" t="s">
        <v>129</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3FA9-AB60-40F8-9586-FBC0A86F3C30}">
  <dimension ref="A1:B11"/>
  <sheetViews>
    <sheetView workbookViewId="0">
      <selection activeCell="A11" sqref="A11:XFD11"/>
    </sheetView>
  </sheetViews>
  <sheetFormatPr defaultRowHeight="13.2"/>
  <cols>
    <col min="1" max="1" width="42.44140625" customWidth="1"/>
    <col min="2" max="2" width="78.21875" customWidth="1"/>
  </cols>
  <sheetData>
    <row r="1" spans="1:2" ht="22.2">
      <c r="A1" s="102" t="s">
        <v>130</v>
      </c>
      <c r="B1" s="102"/>
    </row>
    <row r="3" spans="1:2">
      <c r="A3" s="66" t="s">
        <v>31</v>
      </c>
      <c r="B3" s="65" t="s">
        <v>131</v>
      </c>
    </row>
    <row r="4" spans="1:2">
      <c r="A4" s="66" t="s">
        <v>33</v>
      </c>
      <c r="B4" s="65" t="s">
        <v>35</v>
      </c>
    </row>
    <row r="5" spans="1:2">
      <c r="A5" s="66" t="s">
        <v>34</v>
      </c>
      <c r="B5" s="65" t="s">
        <v>36</v>
      </c>
    </row>
    <row r="6" spans="1:2" ht="17.399999999999999" customHeight="1">
      <c r="A6" s="66" t="s">
        <v>37</v>
      </c>
      <c r="B6" s="65" t="s">
        <v>115</v>
      </c>
    </row>
    <row r="7" spans="1:2" ht="30" customHeight="1">
      <c r="A7" s="66" t="s">
        <v>38</v>
      </c>
      <c r="B7" s="65" t="s">
        <v>116</v>
      </c>
    </row>
    <row r="8" spans="1:2" ht="66">
      <c r="A8" s="70" t="s">
        <v>39</v>
      </c>
      <c r="B8" s="65" t="s">
        <v>132</v>
      </c>
    </row>
    <row r="9" spans="1:2" ht="102.6" customHeight="1">
      <c r="A9" s="66" t="s">
        <v>40</v>
      </c>
      <c r="B9" s="53" t="s">
        <v>133</v>
      </c>
    </row>
    <row r="10" spans="1:2" ht="39.6">
      <c r="A10" s="66" t="s">
        <v>41</v>
      </c>
      <c r="B10" s="69" t="s">
        <v>134</v>
      </c>
    </row>
    <row r="11" spans="1:2" ht="52.8">
      <c r="A11" s="66" t="s">
        <v>42</v>
      </c>
      <c r="B11" s="64" t="s">
        <v>135</v>
      </c>
    </row>
  </sheetData>
  <mergeCells count="1">
    <mergeCell ref="A1:B1"/>
  </mergeCells>
  <pageMargins left="0.7" right="0.7" top="0.75" bottom="0.75" header="0.3" footer="0.3"/>
</worksheet>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5</vt:i4>
      </vt:variant>
    </vt:vector>
  </HeadingPairs>
  <TitlesOfParts>
    <vt:vector size="5" baseType="lpstr">
      <vt:lpstr>Test Cases</vt:lpstr>
      <vt:lpstr>Test Report</vt:lpstr>
      <vt:lpstr>Bug Report-1</vt:lpstr>
      <vt:lpstr>Bug Report-2</vt:lpstr>
      <vt:lpstr>Bug Report-3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Test Case</dc:subject>
  <dc:creator>Vadim V. Bobrenok</dc:creator>
  <dc:description>v1.2</dc:description>
  <cp:lastModifiedBy>Selin Erkan</cp:lastModifiedBy>
  <cp:lastPrinted>2006-08-02T10:15:15Z</cp:lastPrinted>
  <dcterms:created xsi:type="dcterms:W3CDTF">2002-07-27T17:17:25Z</dcterms:created>
  <dcterms:modified xsi:type="dcterms:W3CDTF">2024-10-11T16:34:24Z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iority">
    <vt:lpwstr/>
  </property>
</Properties>
</file>