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bal6\dev\py\ayuprj\"/>
    </mc:Choice>
  </mc:AlternateContent>
  <xr:revisionPtr revIDLastSave="0" documentId="13_ncr:1_{264A6672-CEC7-4E66-93F8-736E00574F54}" xr6:coauthVersionLast="47" xr6:coauthVersionMax="47" xr10:uidLastSave="{00000000-0000-0000-0000-000000000000}"/>
  <bookViews>
    <workbookView xWindow="-108" yWindow="-108" windowWidth="23256" windowHeight="12456" activeTab="2" xr2:uid="{99A8679B-F493-4DD9-A8B0-C5BACF08EEE6}"/>
  </bookViews>
  <sheets>
    <sheet name="REF_LLM" sheetId="4" r:id="rId1"/>
    <sheet name="TST_LLM" sheetId="5" r:id="rId2"/>
    <sheet name="REF_LLM_ALTGRUP" sheetId="6" r:id="rId3"/>
    <sheet name="TST_LLM_ALTGRUP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08" i="4" l="1"/>
  <c r="Q107" i="4"/>
  <c r="B34" i="6"/>
  <c r="E112" i="6" s="1"/>
  <c r="D34" i="6"/>
  <c r="F34" i="6"/>
  <c r="G34" i="6"/>
  <c r="E115" i="6" s="1"/>
  <c r="D109" i="4"/>
  <c r="D108" i="4"/>
  <c r="D107" i="4"/>
  <c r="D106" i="4"/>
  <c r="C109" i="4"/>
  <c r="C108" i="4"/>
  <c r="C107" i="4"/>
  <c r="C106" i="4"/>
  <c r="G115" i="6"/>
  <c r="F115" i="6"/>
  <c r="D115" i="6"/>
  <c r="C115" i="6"/>
  <c r="G114" i="6"/>
  <c r="F114" i="6"/>
  <c r="E114" i="6"/>
  <c r="D114" i="6"/>
  <c r="C114" i="6"/>
  <c r="G113" i="6"/>
  <c r="F113" i="6"/>
  <c r="E113" i="6"/>
  <c r="D113" i="6"/>
  <c r="C113" i="6"/>
  <c r="G112" i="6"/>
  <c r="F112" i="6"/>
  <c r="D112" i="6"/>
  <c r="C112" i="6"/>
  <c r="C115" i="7"/>
  <c r="C114" i="7"/>
  <c r="C113" i="7"/>
  <c r="C112" i="7"/>
  <c r="D115" i="7"/>
  <c r="D114" i="7"/>
  <c r="D113" i="7"/>
  <c r="D112" i="7"/>
  <c r="E115" i="7"/>
  <c r="E114" i="7"/>
  <c r="E113" i="7"/>
  <c r="E112" i="7"/>
  <c r="F115" i="7"/>
  <c r="F114" i="7"/>
  <c r="F113" i="7"/>
  <c r="F112" i="7"/>
  <c r="G115" i="7"/>
  <c r="G114" i="7"/>
  <c r="G113" i="7"/>
  <c r="G112" i="7"/>
  <c r="G106" i="7"/>
  <c r="F106" i="7"/>
  <c r="D106" i="7"/>
  <c r="B106" i="7"/>
  <c r="G55" i="7"/>
  <c r="F55" i="7"/>
  <c r="D55" i="7"/>
  <c r="B55" i="7"/>
  <c r="G34" i="7"/>
  <c r="F34" i="7"/>
  <c r="D34" i="7"/>
  <c r="B34" i="7"/>
  <c r="G18" i="7"/>
  <c r="F18" i="7"/>
  <c r="D18" i="7"/>
  <c r="B18" i="7"/>
  <c r="G7" i="7"/>
  <c r="F7" i="7"/>
  <c r="D7" i="7"/>
  <c r="B7" i="7"/>
  <c r="G106" i="6"/>
  <c r="F106" i="6"/>
  <c r="D106" i="6"/>
  <c r="B106" i="6"/>
  <c r="G55" i="6"/>
  <c r="F55" i="6"/>
  <c r="D55" i="6"/>
  <c r="B55" i="6"/>
  <c r="G18" i="6"/>
  <c r="F18" i="6"/>
  <c r="D18" i="6"/>
  <c r="B18" i="6"/>
  <c r="G7" i="6"/>
  <c r="F7" i="6"/>
  <c r="D7" i="6"/>
  <c r="B7" i="6"/>
  <c r="G102" i="4"/>
  <c r="F102" i="4"/>
  <c r="D102" i="4"/>
  <c r="B102" i="4"/>
  <c r="G102" i="5"/>
  <c r="F102" i="5"/>
  <c r="D102" i="5"/>
  <c r="B102" i="5"/>
</calcChain>
</file>

<file path=xl/sharedStrings.xml><?xml version="1.0" encoding="utf-8"?>
<sst xmlns="http://schemas.openxmlformats.org/spreadsheetml/2006/main" count="2084" uniqueCount="396">
  <si>
    <t>GRUP</t>
  </si>
  <si>
    <t>BLEU</t>
  </si>
  <si>
    <t>BERT_F1</t>
  </si>
  <si>
    <t>A</t>
  </si>
  <si>
    <t>B</t>
  </si>
  <si>
    <t>C</t>
  </si>
  <si>
    <t>D</t>
  </si>
  <si>
    <t>E</t>
  </si>
  <si>
    <t>SOV_REF</t>
  </si>
  <si>
    <t>ORDER_REF</t>
  </si>
  <si>
    <t>SOV_TST</t>
  </si>
  <si>
    <t>ORDER_TST</t>
  </si>
  <si>
    <t>REF_CUMLE</t>
  </si>
  <si>
    <t>TST_CUMLE</t>
  </si>
  <si>
    <t>Ahmet dün akşam büyük bir konser organizasyonu yaptı.</t>
  </si>
  <si>
    <t>Ahmet dün gece büyük bir konser düzenledi.</t>
  </si>
  <si>
    <t>Elif tatilde İtalya’nın tarihi şehirlerini gezdi.</t>
  </si>
  <si>
    <t>İtalya'nın tarihi şehirlerini ziyaret etti, Elif.</t>
  </si>
  <si>
    <t>Mustafa, yeni kitabı için İstanbul’da bir söyleşi düzenledi.</t>
  </si>
  <si>
    <t>Mustafa yeni kitabı için İstanbul'da bir röportaj verdi.</t>
  </si>
  <si>
    <t>Zeynep bu sabah başarılı bir sunum gerçekleştirdi.</t>
  </si>
  <si>
    <t>Zeynep bu sabah başarılı bir sunum yaptı.</t>
  </si>
  <si>
    <t>Mehmet, derin araştırmalarıyla bilimsel makalesini tamamladı.</t>
  </si>
  <si>
    <t>Bilimsel makalesini derin araştırmalarla tamamladı, Mehmet.</t>
  </si>
  <si>
    <t>Yeni tasarım ödülü jüri tarafından verildi.</t>
  </si>
  <si>
    <t>Jüri yeni tasarım ödülüne karar verdi.</t>
  </si>
  <si>
    <t>Görsel içerikler uzmanlar tarafından dikkatle incelendi.</t>
  </si>
  <si>
    <t>Görsel içeriğin uzman tarafından dikkatle incelenmesi.</t>
  </si>
  <si>
    <t>Mektuplar dün sabah kargo ile gönderildi.</t>
  </si>
  <si>
    <t>Mektuplar dün sabah kargoyla gönderildi.</t>
  </si>
  <si>
    <t>Film eleştirmenler tarafından olumlu yorumlar aldı.</t>
  </si>
  <si>
    <t>Olumlu yorumların film eleştirmenleri tarafından.</t>
  </si>
  <si>
    <t>Raporda öneriler detaylıca değerlendirildi.</t>
  </si>
  <si>
    <t>Tüm öneriler dikkatlice değerlendirilir.</t>
  </si>
  <si>
    <t>Çalışmalar akademisyenler tarafından büyük ilgi gördü.</t>
  </si>
  <si>
    <t>Akademisyenler tarafından büyük bir çalışma gördü.</t>
  </si>
  <si>
    <t>Güncellemeler kullanıcılar tarafından test edildi.</t>
  </si>
  <si>
    <t>Kullanıcılar tarafından güncellemeler test edildi.</t>
  </si>
  <si>
    <t>Kültürel etkinlikler belediye tarafından desteklendi.</t>
  </si>
  <si>
    <t>Belediyenin kültürel etkinlikleri desteklendi.</t>
  </si>
  <si>
    <t>Proje toplantıları geçen hafta tamamlandı.</t>
  </si>
  <si>
    <t>Geçen hafta proje toplantıları bitmişti.</t>
  </si>
  <si>
    <t>Araştırma verileri özenle analiz edildi.</t>
  </si>
  <si>
    <t>Araştırma verileri dikkatlice analiz edildi.</t>
  </si>
  <si>
    <t>Yeni şehir planları uzman ekip tarafından onaylandı.</t>
  </si>
  <si>
    <t>Uzman ekip tarafından yeni şehir planları onaylandı.</t>
  </si>
  <si>
    <t>Konser biletleri geçen hafta hızla tükenmişti.</t>
  </si>
  <si>
    <t>Geçen hafta hızla biletler tükendi.</t>
  </si>
  <si>
    <t>Sergideki sanat eserleri büyük ilgiyle izlendi.</t>
  </si>
  <si>
    <t>Sanat eserleri sergide büyük bir ilgi gördü.</t>
  </si>
  <si>
    <t>Tüm öneriler yönetim kurulu tarafından incelendi.</t>
  </si>
  <si>
    <t>Yönetim kurulu tarafından tüm öneriler inceleniyor.</t>
  </si>
  <si>
    <t>Çalışmalar detaylı bir şekilde raporlandı.</t>
  </si>
  <si>
    <t>Tüm çalışmalar detaylı bir şekilde rapor edildi.</t>
  </si>
  <si>
    <t>Makaleler akademik çevreler tarafından dikkatle değerlendirildi.</t>
  </si>
  <si>
    <t>Makaleler akademik çevreler tarafından dikkatle değerlendirilir.</t>
  </si>
  <si>
    <t>Belirtilen hedefler kapsamlı stratejilerle desteklendi.</t>
  </si>
  <si>
    <t>Geniş stratejilerle desteklenmiş hedefler.</t>
  </si>
  <si>
    <t>Yeni yazılım tüm test süreçlerinden geçti.</t>
  </si>
  <si>
    <t>Yeni yazılım test edildi.</t>
  </si>
  <si>
    <t>Öğrenci projeleri öğretmenler tarafından ödüllendirildi.</t>
  </si>
  <si>
    <t>Öğretmenler tarafından önerilen öğrenci projeleri.</t>
  </si>
  <si>
    <t>Spor karşılaşmaları canlı yayınla sunuldu.</t>
  </si>
  <si>
    <t>Spor karşılaşmaları canlı yayınlandı.</t>
  </si>
  <si>
    <t>Kitap lansmanı büyük bir organizasyonla gerçekleştirildi.</t>
  </si>
  <si>
    <t>Kitap lansmanı büyük bir organizasyonla yapıldı.</t>
  </si>
  <si>
    <t>Günlük analizler uzmanlar tarafından dikkatle yapıldı.</t>
  </si>
  <si>
    <t>Günlük analizler uzmanlardan geldi.</t>
  </si>
  <si>
    <t>Konferanstaki tüm konuşmalar kayıt altına alındı.</t>
  </si>
  <si>
    <t>Konferanstaki tüm konuşmalar kaydedildi.</t>
  </si>
  <si>
    <t>Yeni kararlar yönetim ekibi tarafından duyuruldu.</t>
  </si>
  <si>
    <t>Yönetim kurulu tarafından yeni kararlar alındı.</t>
  </si>
  <si>
    <t>Eğitim programları öğretmenler tarafından revize edildi.</t>
  </si>
  <si>
    <t>Öğretmen tarafından Revize edilmiş Eğitim programları.</t>
  </si>
  <si>
    <t>Öğrenciler sınav sonuçlarını bugün aldılar.</t>
  </si>
  <si>
    <t>Bugün öğrenciler sınav sonuçlarını aldılar.</t>
  </si>
  <si>
    <t>Bilim insanları yeni keşifler yaptılar.</t>
  </si>
  <si>
    <t>Bilim adamları yeni keşifler yaptı.</t>
  </si>
  <si>
    <t>Belediye yeni projeleri duyurdu.</t>
  </si>
  <si>
    <t>Belediye yeni projeleri açıkladı.</t>
  </si>
  <si>
    <t>Sporcular yarışa büyük bir heyecanla başladı.</t>
  </si>
  <si>
    <t>Sporcular büyük bir heyecanla yarışa başladılar.</t>
  </si>
  <si>
    <t>Film ekibi çekimleri tamamladı.</t>
  </si>
  <si>
    <t>Film ekibi çekimlerini bitirdi.</t>
  </si>
  <si>
    <t>Yazar yeni kitabını tanıttı.</t>
  </si>
  <si>
    <t>Yeni kitabını yazar tanıttı.</t>
  </si>
  <si>
    <t>Doktor hastaya önemli bilgiler verdi.</t>
  </si>
  <si>
    <t>Doktor hastayla ilgili önemli bilgiler verdi.</t>
  </si>
  <si>
    <t>Şirket yeni yatırımlara yöneldi.</t>
  </si>
  <si>
    <t>Şirket yeni yatırımlar yapmaya başladı.</t>
  </si>
  <si>
    <t>Teknoloji firması yeni ürünleri tanıttı.</t>
  </si>
  <si>
    <t>Sanatçılar konserlerinde büyük beğeni topladı.</t>
  </si>
  <si>
    <t>Konserdeki sanatçılar büyük bir hayrana sahip.</t>
  </si>
  <si>
    <t>Fabrika üretim kapasitesini artırdı.</t>
  </si>
  <si>
    <t>Üretim kapasitesini fabrika arttırdı.</t>
  </si>
  <si>
    <t>Turistler şehrin en ünlü yerlerini gezdi.</t>
  </si>
  <si>
    <t>Şehrin en ünlü yerlerini ziyaret etti.</t>
  </si>
  <si>
    <t>Öğretmen öğrencilere önemli dersler verdi.</t>
  </si>
  <si>
    <t>Öğrencilere önemli dersler verdi.</t>
  </si>
  <si>
    <t>Çalışanlar projelerini başarıyla tamamladı.</t>
  </si>
  <si>
    <t>Projelerini başarıyla tamamladı.</t>
  </si>
  <si>
    <t>Araştırmacılar verileri detaylıca analiz etti.</t>
  </si>
  <si>
    <t>Araştırmacılar verileri detaylı bir şekilde analiz ettiler.</t>
  </si>
  <si>
    <t>Spor kulübü yeni üyeler kazandı.</t>
  </si>
  <si>
    <t>Yeni üyeler spor kulübünü yönetiyor.</t>
  </si>
  <si>
    <t>Mühendisler inovatif çözümler geliştirdi.</t>
  </si>
  <si>
    <t>Mühendisler yeni çözümler geliştirdiler.</t>
  </si>
  <si>
    <t>Eğitimciler seminerde büyük katkılar sundular.</t>
  </si>
  <si>
    <t>Seminerde büyük katkılarda bulunan eğitimciler.</t>
  </si>
  <si>
    <t>Ekonomi uzmanları piyasa verilerini yorumladı.</t>
  </si>
  <si>
    <t>Katılımcılar etkinlikte aktif olarak yer aldı.</t>
  </si>
  <si>
    <t>Katılımcılar etkinlik boyunca aktiftiler.</t>
  </si>
  <si>
    <t>Öğrenciler kapsamlı bir araştırma projesi hazırladılar.</t>
  </si>
  <si>
    <t>Araştırma projesi için büyük öğrenciler hazırladılar.</t>
  </si>
  <si>
    <t>Bilim insanları çevre kirliliği üzerine yeni çalışmalar sundu.</t>
  </si>
  <si>
    <t>Bilim adamları çevre kirliliğiyle ilgili yeni çalışmalar sunuyorlar.</t>
  </si>
  <si>
    <t>Şirket yöneticileri inovatif stratejiler geliştirerek pazara yön verdi.</t>
  </si>
  <si>
    <t>Şirket yöneticileri yenilikçi stratejiler geliştirdiler.</t>
  </si>
  <si>
    <t>Yazılım mühendisleri yeni bir mobil uygulama geliştirdiler.</t>
  </si>
  <si>
    <t>Sporcular yoğun antrenmanlarla turnuvaya hazırlandılar.</t>
  </si>
  <si>
    <t>Sporcular turnuvaya yoğun antrenmanlarla hazırlanırlardı.</t>
  </si>
  <si>
    <t>Doktorlar sağlık konferansında değerli bilgiler sundular.</t>
  </si>
  <si>
    <t>Yazarlar edebiyat festivalinde eserlerini tanıttılar.</t>
  </si>
  <si>
    <t>Araştırmacılar iklim değişikliğine ilişkin verileri değerlendirdiler.</t>
  </si>
  <si>
    <t>Araştırmacılar iklim değişikliğinin verilerini değerlendirdiler.</t>
  </si>
  <si>
    <t>Eğitimciler derslerde interaktif yöntemler kullandılar.</t>
  </si>
  <si>
    <t>Öğretmenlik yaparken interaktif yöntemler kullandılar.</t>
  </si>
  <si>
    <t>Belediye yeşil alanları artırmak için yeni planlar hazırladı.</t>
  </si>
  <si>
    <t>Öğretmenler öğrencilere yaratıcı öğrenme teknikleri sundular.</t>
  </si>
  <si>
    <t>Yaratıcı öğrenme testleri öğrencilere öğrettiler.</t>
  </si>
  <si>
    <t>Müze çalışanları sergileri ziyaretçilere tanıttılar.</t>
  </si>
  <si>
    <t>Müze çalışanları sergileri tanıttılar.</t>
  </si>
  <si>
    <t>Tiyatro oyuncuları gösterilerine büyük özen gösterdiler.</t>
  </si>
  <si>
    <t>Tiyatro oyuncuları gösterilerine çok dikkat ettiler.</t>
  </si>
  <si>
    <t>Girişimciler yeni iş fikirlerini yatırımcılara sundular.</t>
  </si>
  <si>
    <t>Mimarlar şehrin modernleşmesi için projeler geliştirdiler.</t>
  </si>
  <si>
    <t>Şehrin modernleşmesi için projeler geliştirdiler.</t>
  </si>
  <si>
    <t>Öğrenci kulüpleri etkinlikler düzenleyerek katılımcıları ağırladılar.</t>
  </si>
  <si>
    <t>Öğrenci kulüpleri etkinlik düzenledi ve öğrenciler katıldı.</t>
  </si>
  <si>
    <t>Çevreciler sürdürülebilir enerji kaynaklarını inceleyerek öneriler sundular.</t>
  </si>
  <si>
    <t>Sürdürülebilir enerji kaynaklarını inceleyerek, çevreciler önerilerde bulundular.</t>
  </si>
  <si>
    <t>Üniversite akademisyenleri küresel sorunları tartışmak için bir araya geldiler.</t>
  </si>
  <si>
    <t>Üniversitedeki bilim adamları küresel sorunları tartışmak için bir araya geldiler.</t>
  </si>
  <si>
    <t>Gazeteciler önemli röportajlarla gündemi şekillendirdiler.</t>
  </si>
  <si>
    <t>Gazetecileri önemli röportajlarla şekillendirdiler.</t>
  </si>
  <si>
    <t>İş insanları ekonomik reformlar hakkında görüşmeler yaptılar.</t>
  </si>
  <si>
    <t>Ekonomik reformlar hakkındaki görüşmeleri iş adamları yaptı.</t>
  </si>
  <si>
    <t>Şairler şiir dinletilerinde izleyicilere eserlerini sundular.</t>
  </si>
  <si>
    <t>Şiir dinletilerinde şairler eserlerini sundular.</t>
  </si>
  <si>
    <t>Sosyal medya uzmanları dijital kampanyalar hakkında bilgilendirme yaptılar.</t>
  </si>
  <si>
    <t>Dijital kampanyalar hakkında bilgi veren sosyal medya uzmanlarıydı.</t>
  </si>
  <si>
    <t>Gönüllüler topluluk projelerinde aktif rol aldılar.</t>
  </si>
  <si>
    <t>Topluluk projelerinde aktif gönüllüler.</t>
  </si>
  <si>
    <t>Film yapımcıları uluslararası festivallere katıldılar.</t>
  </si>
  <si>
    <t>Uluslararası festivallere katılırlar.</t>
  </si>
  <si>
    <t>Spor koçları atletlerin performansını geliştirmek için özel eğitimler verdiler.</t>
  </si>
  <si>
    <t>Atletlerin performansını geliştirmek için koçlar özel eğitim verdi.</t>
  </si>
  <si>
    <t>Eğitimciler teknoloji destekli öğrenme sistemleri tasarladılar.</t>
  </si>
  <si>
    <t>Öğretmen ve teknoloji öğrenme sistemleri tasarladılar.</t>
  </si>
  <si>
    <t>Tarihçiler önemli arşiv belgelerini derinlemesine analiz ettiler.</t>
  </si>
  <si>
    <t>Tarihçiler önemli arşiv belgelerini analiz ettiler.</t>
  </si>
  <si>
    <t>Psikologlar bireysel gelişim süreçleri üzerine çalışmalar yaptılar.</t>
  </si>
  <si>
    <t>Psikologlar bireysel gelişim süreci üzerine çalışmalar yaptılar.</t>
  </si>
  <si>
    <t>Programcılar yapay zeka algoritmalarını optimize ettiler.</t>
  </si>
  <si>
    <t>Yapay zeka algoritmalarını optimize ettiler.</t>
  </si>
  <si>
    <t>Tasarımcılar yeni grafik trendlerini incelerek projelerini güncellediler.</t>
  </si>
  <si>
    <t>Tasarımcılar yeni grafik trendlerini incelediler ve projelerini güncellediler.</t>
  </si>
  <si>
    <t>Ressamlar sanat galerilerinde yeni eserlerini sergilediler.</t>
  </si>
  <si>
    <t>Sanat galerilerinde ressamlar yeni sanatlarını sergilediler.</t>
  </si>
  <si>
    <t>Üreticiler çevre dostu materyaller kullanarak inovatif çözümler geliştirdiler.</t>
  </si>
  <si>
    <t>İnovatif çözümler geliştirdiler, çevre dostu materyaller kullandılar.</t>
  </si>
  <si>
    <t>Müzisyenler kültürel etkinliklerde farklı melodiler sundular.</t>
  </si>
  <si>
    <t>Farklı melodiler, müzisyenler, kültürel etkinliklerde sundular.</t>
  </si>
  <si>
    <t>Hukuk uzmanları yeni yasaları değerlendirerek akademik makaleler yazdılar.</t>
  </si>
  <si>
    <t>Yeni yasaları değerlendirirken akademik makaleler yazdılar.</t>
  </si>
  <si>
    <t>Astronomlar uzay keşifleri üzerine kapsamlı raporlar hazırladılar.</t>
  </si>
  <si>
    <t>Uzay keşfi hakkında çok detaylı raporlar hazırladılar, astronomlar.</t>
  </si>
  <si>
    <t>Ekonomistler piyasadaki değişimleri analiz ederek tahminler yaptılar.</t>
  </si>
  <si>
    <t>ekonomistler piyasanın değişimlerini analiz ederek tahminlerde bulundular.</t>
  </si>
  <si>
    <t>Genç girişimciler kendi markalarını yaratmak için çalışmalar yürüttüler.</t>
  </si>
  <si>
    <t>Genç girişimciler kendi markalarını yaratmak için çalıştılar.</t>
  </si>
  <si>
    <t>Fotoğrafçılar şehir manzaralarını yakalayarak sergiler düzenlediler.</t>
  </si>
  <si>
    <t>Şehir manzaralarını fotoğraflayan ve sergiler açan fotoğrafçılar olarak birleştiler.</t>
  </si>
  <si>
    <t>Eğitmenler kişisel gelişim seminerlerinde motivasyon konuşmaları yaptılar.</t>
  </si>
  <si>
    <t>Motivasyon konuşmaları, eğitmen seminerlerinde, kişisel gelişim konuşmalarında yapılır.</t>
  </si>
  <si>
    <t>Mutfak şefleri restoranlarda özel menüler oluşturdular.</t>
  </si>
  <si>
    <t>Restoranların şefleri özel menüler oluştururlar.</t>
  </si>
  <si>
    <t>Üniversiteler akademik konferanslarla bilim insanlarını bir araya getirdiler.</t>
  </si>
  <si>
    <t>Üniversiteler bilim adamlarını akademik konferanslarda bir araya getirdiler.</t>
  </si>
  <si>
    <t>Spor analistleri takımların performansını detaylıca değerlendirdiler.</t>
  </si>
  <si>
    <t>Spor analistleri takımların performansını değerlendirdiler.</t>
  </si>
  <si>
    <t>Diplomatlar uluslararası ilişkiler üzerine toplantılar gerçekleştirdiler.</t>
  </si>
  <si>
    <t>Uluslararası ilişkiler üzerine diplomatlar toplantısı yaptılar.</t>
  </si>
  <si>
    <t>Çevre mühendisleri sürdürülebilir enerji çözümleri üzerine öneriler sundular.</t>
  </si>
  <si>
    <t>Çevre mühendisleri sürdürülebilir enerji çözümleri için önerilerde bulundular.</t>
  </si>
  <si>
    <t>Sanat koleksiyoncuları müzayede etkinliklerinde özel eserler satın aldılar.</t>
  </si>
  <si>
    <t>Sanat koleksiyoncuları müzayedelerde özel eserleri satın aldılar.</t>
  </si>
  <si>
    <t>Veterinerler hayvan sağlığı üzerine bilgilendirme yaptılar.</t>
  </si>
  <si>
    <t>Hayvan sağlığı konusunda bilgili veterinerler.</t>
  </si>
  <si>
    <t>Otomotiv tasarımcıları yeni araç modelleri geliştirmek için çalışmalar yürüttüler.</t>
  </si>
  <si>
    <t>Otomotiv tasarımcıları yeni araçlar modeli geliştirmek için çalışıyordu.</t>
  </si>
  <si>
    <t>Bilgi güvenliği uzmanları siber tehditleri analiz ederek önlemler aldılar.</t>
  </si>
  <si>
    <t>Bilgi güvenliği uzmanları siber tehditleri analiz ederek önlem aldılar.</t>
  </si>
  <si>
    <t>Topluluk liderleri yerel projeleri destekleyerek toplumun gelişimine katkı sağladılar.</t>
  </si>
  <si>
    <t>Yerel projeleri destekleyen topluluk liderleri, toplumun gelişimine katkıda bulundular.</t>
  </si>
  <si>
    <t>Gezi rehberleri turistlere kültürel miras hakkında rehberlik ettiler.</t>
  </si>
  <si>
    <t>Turistlere kültürel miras konusunda rehberlik etmek için gezi rehberleri kullandılar.</t>
  </si>
  <si>
    <t>['S', 'O', 'O', 'O', 'O', 'O', 'O', 'V']</t>
  </si>
  <si>
    <t>['S', 'O', 'O', 'O', 'O', 'O', 'V']</t>
  </si>
  <si>
    <t>['S', 'O', 'O', 'O', 'O', 'V']</t>
  </si>
  <si>
    <t>['O', 'O', 'O', 'V', 'O', 'S']</t>
  </si>
  <si>
    <t>['O', 'O', 'O', 'O', 'O', 'O', 'O', 'V']</t>
  </si>
  <si>
    <t>['O', 'O', 'O', 'O', 'O', 'O', 'V']</t>
  </si>
  <si>
    <t>['O', 'O', 'O', 'O', 'V', 'S']</t>
  </si>
  <si>
    <t>['O', 'O', 'S', 'O', 'O', 'V']</t>
  </si>
  <si>
    <t>['S', 'O', 'O', 'O', 'V']</t>
  </si>
  <si>
    <t>['O', 'S', 'O', 'O', 'O', 'V']</t>
  </si>
  <si>
    <t>['O', 'O', 'O', 'O', 'O', 'V']</t>
  </si>
  <si>
    <t>['O', 'O', 'O', 'V', 'O']</t>
  </si>
  <si>
    <t>['O', 'S', 'O', 'V']</t>
  </si>
  <si>
    <t>['S', 'S', 'O', 'O', 'O', 'V']</t>
  </si>
  <si>
    <t>['S', 'S', 'O', 'V', 'O']</t>
  </si>
  <si>
    <t>['O', 'S', 'S', 'V', 'O']</t>
  </si>
  <si>
    <t>['O', 'S', 'O', 'O', 'V']</t>
  </si>
  <si>
    <t>['O', 'O', 'S', 'V']</t>
  </si>
  <si>
    <t>['O', 'O', 'O', 'S', 'V']</t>
  </si>
  <si>
    <t>['O', 'S', 'O', 'V', 'O']</t>
  </si>
  <si>
    <t>['O', 'O', 'S', 'O', 'O', 'O', 'V']</t>
  </si>
  <si>
    <t>['O', 'O', 'O', 'O', 'O', 'S', 'V']</t>
  </si>
  <si>
    <t>['O', 'O', 'O', 'S', 'V', 'O']</t>
  </si>
  <si>
    <t>['O', 'O', 'O', 'S', 'O', 'O', 'V']</t>
  </si>
  <si>
    <t>['O', 'S', 'O', 'O', 'O', 'O', 'V']</t>
  </si>
  <si>
    <t>['O', 'O', 'O', 'O', 'S', 'V']</t>
  </si>
  <si>
    <t>['O', 'S', 'O', 'O', 'O', 'V', 'O']</t>
  </si>
  <si>
    <t>['O', 'O', 'O', 'V']</t>
  </si>
  <si>
    <t>['O', 'S', 'V', 'O']</t>
  </si>
  <si>
    <t>['O', 'O', 'O', 'O', 'V']</t>
  </si>
  <si>
    <t>['O', 'S', 'S', 'O', 'V', 'O']</t>
  </si>
  <si>
    <t>['S', 'V', 'O']</t>
  </si>
  <si>
    <t>['S', 'O', 'O', 'V']</t>
  </si>
  <si>
    <t>['S', 'O', 'O', 'O', 'O', 'V', 'O']</t>
  </si>
  <si>
    <t>['O', 'O', 'O', 'O', 'O', 'O', 'V', 'O']</t>
  </si>
  <si>
    <t>['O', 'O', 'O', 'O', 'V', 'O']</t>
  </si>
  <si>
    <t>['O', 'O', 'O', 'O', 'O', 'V', 'O']</t>
  </si>
  <si>
    <t>['O', 'O', 'V']</t>
  </si>
  <si>
    <t>['S', 'O', 'O', 'V', 'O']</t>
  </si>
  <si>
    <t>['O', 'S', 'O', 'O', 'V', 'O']</t>
  </si>
  <si>
    <t>['O', 'S', 'O', 'O', 'O', 'O', 'O', 'V']</t>
  </si>
  <si>
    <t>['S', 'V', 'O', 'O', 'O', 'O']</t>
  </si>
  <si>
    <t>['O', 'O', 'S', 'O', 'V']</t>
  </si>
  <si>
    <t>['O', 'S', 'O', 'V', 'O', 'S', 'O']</t>
  </si>
  <si>
    <t>['O', 'O', 'O', 'O', 'S', 'O', 'V']</t>
  </si>
  <si>
    <t>['O', 'S', 'O', 'O', 'O', 'O', 'O', 'O', 'V']</t>
  </si>
  <si>
    <t>['O', 'O', 'S', 'V', 'O', 'O', 'O', 'O', 'O']</t>
  </si>
  <si>
    <t>['O', 'V', 'S', 'O', 'O', 'O']</t>
  </si>
  <si>
    <t>['O', 'O', 'O', 'O', 'O', 'O', 'O', 'V', 'O']</t>
  </si>
  <si>
    <t>['O', 'O', 'O', 'O', 'S', 'O', 'O', 'V', 'O']</t>
  </si>
  <si>
    <t>['S', 'O', 'O', 'O', 'O', 'O', 'V', 'O']</t>
  </si>
  <si>
    <t>['S', 'O', 'O', 'O', 'V', 'O']</t>
  </si>
  <si>
    <t>['S', 'O', 'O', 'O', 'V', 'O', 'O', 'O']</t>
  </si>
  <si>
    <t>['O', 'S', 'S', 'O', 'O', 'V']</t>
  </si>
  <si>
    <t>['O', 'O', 'O', 'O', 'O', 'O', 'V', 'S']</t>
  </si>
  <si>
    <t>['O', 'O', 'O', 'O', 'O', 'O', 'O', 'O', 'V']</t>
  </si>
  <si>
    <t>['S', 'V', 'O', 'O', 'O']</t>
  </si>
  <si>
    <t>['O', 'S', 'O', 'O', 'O', 'S', 'V']</t>
  </si>
  <si>
    <t>['O', 'O', 'S', 'O', 'O', 'O', 'O', 'O', 'V']</t>
  </si>
  <si>
    <t>['O', 'O', 'S', 'O', 'O', 'O', 'O', 'V']</t>
  </si>
  <si>
    <t>['O', 'O', 'O', 'O', 'O', 'O', 'O', 'O', 'O', 'V']</t>
  </si>
  <si>
    <t>Dün akşam Ahmet büyük bir konser organizasyonu yaptı.</t>
  </si>
  <si>
    <t>İtalya’nın tarihi şehirlerini gezdi tatilde Elif.</t>
  </si>
  <si>
    <t>Mustafa yeni kitabı için İstanbul’da söyleşi düzenledi.</t>
  </si>
  <si>
    <t>['O', 'O', 'S', 'O', 'O', 'S', 'V']</t>
  </si>
  <si>
    <t>Başarılı bir sunum bu sabah Zeynep gerçekleştirdi.</t>
  </si>
  <si>
    <t>Bilimsel makalesini derin araştırmalarıyla tamamladı Mehmet.</t>
  </si>
  <si>
    <t>Jüri tarafından yeni tasarım ödülü verildi.</t>
  </si>
  <si>
    <t>Uzmanlar tarafından dikkatle görsel içerikler incelendi.</t>
  </si>
  <si>
    <t>Kargo ile dün sabah mektuplar gönderildi.</t>
  </si>
  <si>
    <t>Olumlu yorumlar eleştirmenler tarafından film aldı.</t>
  </si>
  <si>
    <t>['O', 'V', 'S', 'O']</t>
  </si>
  <si>
    <t>Detaylıca değerlendirildi öneriler raporda.</t>
  </si>
  <si>
    <t>Akademisyenler tarafından büyük ilgi çalışmalar gördü.</t>
  </si>
  <si>
    <t>Belediye tarafından kültürel etkinlikler desteklendi.</t>
  </si>
  <si>
    <t>Geçen hafta proje toplantıları tamamlandı.</t>
  </si>
  <si>
    <t>['O', 'V', 'O', 'O', 'S']</t>
  </si>
  <si>
    <t>Özenle analiz edildi araştırma verileri.</t>
  </si>
  <si>
    <t>['O', 'O', 'V', 'O', 'O', 'O']</t>
  </si>
  <si>
    <t>Geçen hafta tükenmişti hızla konser biletleri.</t>
  </si>
  <si>
    <t>Sanat eserleri büyük ilgiyle sergide izlendi.</t>
  </si>
  <si>
    <t>Öneriler yönetim kurulu tarafından tüm incelendi.</t>
  </si>
  <si>
    <t>['O', 'V', 'S']</t>
  </si>
  <si>
    <t>Detaylı şekilde çalışmalar raporlandı.</t>
  </si>
  <si>
    <t>Akademik çevreler tarafından dikkatle makaleler değerlendirildi.</t>
  </si>
  <si>
    <t>Kapsamlı stratejilerle desteklendi belirtilen hedefler.</t>
  </si>
  <si>
    <t>Tüm test süreçlerinden geçti yeni yazılım.</t>
  </si>
  <si>
    <t>['O', 'O', 'V', 'O', 'S']</t>
  </si>
  <si>
    <t>Öğretmenler tarafından ödüllendirildi öğrenci projeleri.</t>
  </si>
  <si>
    <t>Canlı yayınla spor karşılaşmaları sunuldu.</t>
  </si>
  <si>
    <t>Büyük bir organizasyonla gerçekleştirildi kitap lansmanı.</t>
  </si>
  <si>
    <t>Uzmanlar tarafından dikkatle günlük analizler yapıldı.</t>
  </si>
  <si>
    <t>['V', 'O', 'O', 'O']</t>
  </si>
  <si>
    <t>Kayıt altına alındı konferanstaki tüm konuşmalar.</t>
  </si>
  <si>
    <t>['O', 'O', 'V', 'O', 'S', 'O']</t>
  </si>
  <si>
    <t>Yeni kararlar duyuruldu yönetim ekibi tarafından.</t>
  </si>
  <si>
    <t>['V', 'O', 'O', 'S', 'O', 'O']</t>
  </si>
  <si>
    <t>Revize edildi eğitim programları öğretmenler tarafından.</t>
  </si>
  <si>
    <t>Bugün sınav sonuçlarını öğrenciler aldılar.</t>
  </si>
  <si>
    <t>Yeni keşifler yaptılar bilim insanları.</t>
  </si>
  <si>
    <t>Yeni projeleri belediye duyurdu.</t>
  </si>
  <si>
    <t>['O', 'O', 'O', 'S', 'O', 'V']</t>
  </si>
  <si>
    <t>Büyük bir heyecanla sporcular yarışa başladı.</t>
  </si>
  <si>
    <t>Çekimleri film ekibi tamamladı.</t>
  </si>
  <si>
    <t>Hastaya doktor önemli bilgiler verdi.</t>
  </si>
  <si>
    <t>['S', 'V', 'O', 'O']</t>
  </si>
  <si>
    <t>Şirket yöneldi yeni yatırımlara.</t>
  </si>
  <si>
    <t>Yeni ürünleri teknoloji firması tanıttı.</t>
  </si>
  <si>
    <t>Konserlerinde sanatçılar büyük beğeni topladı.</t>
  </si>
  <si>
    <t>Üretim kapasitesini fabrika artırdı.</t>
  </si>
  <si>
    <t>Şehrin en ünlü yerlerini turistler gezdi.</t>
  </si>
  <si>
    <t>Öğrencilere önemli dersler öğretmen verdi.</t>
  </si>
  <si>
    <t>Projelerini başarıyla çalışanlar tamamladı.</t>
  </si>
  <si>
    <t>['O', 'O', 'S', 'V', 'O']</t>
  </si>
  <si>
    <t>Verileri detaylıca araştırmacılar analiz etti.</t>
  </si>
  <si>
    <t>['O', 'S', 'O', 'S', 'V', 'O']</t>
  </si>
  <si>
    <t>Yeni üyeler spor kulübü kazandı.</t>
  </si>
  <si>
    <t>İnovatif çözümler mühendisler geliştirdi.</t>
  </si>
  <si>
    <t>Seminerde büyük katkılar eğitimciler sundular.</t>
  </si>
  <si>
    <t>Piyasa verilerini ekonomi uzmanları yorumladı.</t>
  </si>
  <si>
    <t>Etkinlikte aktif olarak katılımcılar yer aldı.</t>
  </si>
  <si>
    <t>Araştırma projesi kapsamlı öğrenciler hazırladılar.</t>
  </si>
  <si>
    <t>['O', 'O', 'O', 'O', 'V', 'O', 'O', 'O']</t>
  </si>
  <si>
    <t>Yeni çalışmalar bilim insanları sundu çevre kirliliği üzerine.</t>
  </si>
  <si>
    <t>İnovatif stratejiler geliştirerek pazara şirket yöneticileri yön verdi.</t>
  </si>
  <si>
    <t>Yeni bir mobil uygulama yazılım mühendisleri geliştirdiler.</t>
  </si>
  <si>
    <t>Turnuvaya yoğun antrenmanlarla sporcular hazırlandılar.</t>
  </si>
  <si>
    <t>['O', 'O', 'O', 'S', 'S', 'V']</t>
  </si>
  <si>
    <t>Sağlık konferansında değerli bilgiler doktorlar sundular.</t>
  </si>
  <si>
    <t>Edebiyat festivalinde eserlerini yazarlar tanıttılar.</t>
  </si>
  <si>
    <t>İklim değişikliğine ilişkin verileri araştırmacılar değerlendirdiler.</t>
  </si>
  <si>
    <t>Derslerde interaktif yöntemler eğitimciler kullandılar.</t>
  </si>
  <si>
    <t>['O', 'O', 'O', 'O', 'S', 'O', 'O', 'V']</t>
  </si>
  <si>
    <t>Yeşil alanları artırmak için belediye yeni planlar hazırladı.</t>
  </si>
  <si>
    <t>['O', 'O', 'S', 'O', 'S', 'V']</t>
  </si>
  <si>
    <t>Yaratıcı öğrenme teknikleri öğrencilere öğretmenler sundular.</t>
  </si>
  <si>
    <t>Sergileri müze çalışanları ziyaretçilere tanıttılar.</t>
  </si>
  <si>
    <t>Gösterilerine tiyatro oyuncuları büyük özen gösterdiler.</t>
  </si>
  <si>
    <t>Yeni iş fikirlerini yatırımcılara girişimciler sundular.</t>
  </si>
  <si>
    <t>Şehrin modernleşmesi için projeler mimarlar geliştirdiler.</t>
  </si>
  <si>
    <t>Etkinlikler düzenleyerek öğrenci kulüpleri katılımcıları ağırladılar.</t>
  </si>
  <si>
    <t>Sürdürülebilir enerji kaynaklarını inceleyerek çevreciler öneriler sundular.</t>
  </si>
  <si>
    <t>['O', 'O', 'O', 'O', 'O', 'S', 'O', 'O', 'V']</t>
  </si>
  <si>
    <t>Küresel sorunları tartışmak için üniversite akademisyenleri bir araya geldiler.</t>
  </si>
  <si>
    <t>Önemli röportajlarla gündemi gazeteciler şekillendirdiler.</t>
  </si>
  <si>
    <t>['O', 'S', 'O', 'S', 'O', 'O', 'V']</t>
  </si>
  <si>
    <t>Ekonomik reformlar hakkında görüşmeler iş insanları yaptılar.</t>
  </si>
  <si>
    <t>Şiir dinletilerinde izleyicilere eserlerini şairler sundular.</t>
  </si>
  <si>
    <t>['O', 'S', 'O', 'S', 'O', 'V']</t>
  </si>
  <si>
    <t>Dijital kampanyalar hakkında bilgilendirme sosyal medya uzmanları yaptılar.</t>
  </si>
  <si>
    <t>Topluluk projelerinde aktif rol gönüllüler aldılar.</t>
  </si>
  <si>
    <t>Uluslararası festivallere film yapımcıları katıldılar.</t>
  </si>
  <si>
    <t>Atletlerin performansını geliştirmek için spor koçları özel eğitimler verdiler.</t>
  </si>
  <si>
    <t>Teknoloji destekli öğrenme sistemleri eğitimciler tasarladılar.</t>
  </si>
  <si>
    <t>Önemli arşiv belgelerini tarihçiler derinlemesine analiz ettiler.</t>
  </si>
  <si>
    <t>Bireysel gelişim süreçleri üzerine psikologlar çalışmalar yaptılar.</t>
  </si>
  <si>
    <t>Yapay zeka algoritmalarını optimize ettiler programcılar.</t>
  </si>
  <si>
    <t>Yeni grafik trendlerini tasarımcılar incelerek projelerini güncellediler.</t>
  </si>
  <si>
    <t>Sanat galerilerinde ressamlar yeni eserlerini sergilediler.</t>
  </si>
  <si>
    <t>İnovatif çözümler üreticiler geliştirdiler çevre dostu materyaller kullanarak.</t>
  </si>
  <si>
    <t>Farklı melodiler müzisyenler kültürel etkinliklerde sundular.</t>
  </si>
  <si>
    <t>Yeni yasaları hukuk uzmanları değerlendirerek akademik makaleler yazdılar.</t>
  </si>
  <si>
    <t>['O', 'O', 'O', 'O', 'O', 'S', 'O', 'V']</t>
  </si>
  <si>
    <t>Uzay keşifleri üzerine kapsamlı raporlar astronomlar hazırladılar.</t>
  </si>
  <si>
    <t>Piyasadaki değişimleri ekonomistler analiz ederek tahminler yaptılar.</t>
  </si>
  <si>
    <t>Kendi markalarını yaratmak için genç girişimciler çalışmalar yürüttüler.</t>
  </si>
  <si>
    <t>Şehir manzaralarını yakalayarak sergiler fotoğrafçılar düzenlediler.</t>
  </si>
  <si>
    <t>Motivasyon konuşmaları eğitmenler seminerlerinde kişisel gelişim yaptılar.</t>
  </si>
  <si>
    <t>Restoranlarda mutfak şefleri özel menüler oluşturdular.</t>
  </si>
  <si>
    <t>Bilim insanlarını üniversiteler akademik konferanslarla bir araya getirdiler.</t>
  </si>
  <si>
    <t>['O', 'O', 'O', 'O', 'V', 'O', 'O']</t>
  </si>
  <si>
    <t>Takımların performansını spor analistleri değerlendirdiler detaylıca.</t>
  </si>
  <si>
    <t>Uluslararası ilişkiler üzerine toplantılar diplomatlar gerçekleştirdiler.</t>
  </si>
  <si>
    <t>Sürdürülebilir enerji çözümleri üzerine çevre mühendisleri öneriler sundular.</t>
  </si>
  <si>
    <t>Özel eserler sanat koleksiyoncuları müzayede etkinliklerinde satın aldılar.</t>
  </si>
  <si>
    <t>Hayvan sağlığı üzerine bilgilendirme veterinerler yaptılar.</t>
  </si>
  <si>
    <t>Yeni araç modelleri otomotiv tasarımcıları geliştirmek için çalışmalar yürüttüler.</t>
  </si>
  <si>
    <t>['O', 'O', 'O', 'O', 'O', 'O', 'S', 'O', 'V']</t>
  </si>
  <si>
    <t>Siber tehditleri analiz ederek bilgi güvenliği uzmanları önlemler aldılar.</t>
  </si>
  <si>
    <t>Yerel projeleri destekleyerek topluluk liderleri toplumun gelişimine katkı sağladılar.</t>
  </si>
  <si>
    <t>Turistlere kültürel miras hakkında rehberlik gezi rehberleri ettiler.</t>
  </si>
  <si>
    <t>TRSOV</t>
  </si>
  <si>
    <t>BERTScore</t>
  </si>
  <si>
    <t>TRSOV-T</t>
  </si>
  <si>
    <t>TRSOV-L</t>
  </si>
  <si>
    <t>REF_LLM</t>
  </si>
  <si>
    <t>TST_LLM</t>
  </si>
  <si>
    <t>Kararlılık</t>
  </si>
  <si>
    <t>TRSOV-R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</si>
</sst>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1" xfId="0" applyNumberFormat="1" applyBorder="1" applyAlignment="1">
      <alignment horizontal="center"/>
    </xf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REFERANS ve TEST VERİSİ</a:t>
            </a:r>
            <a:r>
              <a:rPr lang="en-US" sz="1050" baseline="0"/>
              <a:t> KARŞILAŞTIRMASI</a:t>
            </a:r>
            <a:endParaRPr lang="en-US" sz="105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REF_LLM!$G$105</c:f>
              <c:strCache>
                <c:ptCount val="1"/>
                <c:pt idx="0">
                  <c:v>REF_LLM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REF_LLM!$F$106:$F$108</c:f>
              <c:strCache>
                <c:ptCount val="3"/>
                <c:pt idx="0">
                  <c:v>TRSOV</c:v>
                </c:pt>
                <c:pt idx="1">
                  <c:v>BLEU</c:v>
                </c:pt>
                <c:pt idx="2">
                  <c:v>BERTScore</c:v>
                </c:pt>
              </c:strCache>
            </c:strRef>
          </c:cat>
          <c:val>
            <c:numRef>
              <c:f>REF_LLM!$G$106:$G$108</c:f>
              <c:numCache>
                <c:formatCode>0.0000</c:formatCode>
                <c:ptCount val="3"/>
                <c:pt idx="0">
                  <c:v>0.93719999999999881</c:v>
                </c:pt>
                <c:pt idx="1">
                  <c:v>0.20234516834298372</c:v>
                </c:pt>
                <c:pt idx="2">
                  <c:v>0.90686699999999987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DF-4039-B5BB-D35FE5C85662}"/>
            </c:ext>
          </c:extLst>
        </c:ser>
        <c:ser>
          <c:idx val="1"/>
          <c:order val="1"/>
          <c:tx>
            <c:strRef>
              <c:f>REF_LLM!$H$105</c:f>
              <c:strCache>
                <c:ptCount val="1"/>
                <c:pt idx="0">
                  <c:v>TST_LLM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REF_LLM!$F$106:$F$108</c:f>
              <c:strCache>
                <c:ptCount val="3"/>
                <c:pt idx="0">
                  <c:v>TRSOV</c:v>
                </c:pt>
                <c:pt idx="1">
                  <c:v>BLEU</c:v>
                </c:pt>
                <c:pt idx="2">
                  <c:v>BERTScore</c:v>
                </c:pt>
              </c:strCache>
            </c:strRef>
          </c:cat>
          <c:val>
            <c:numRef>
              <c:f>REF_LLM!$H$106:$H$108</c:f>
              <c:numCache>
                <c:formatCode>0.0000</c:formatCode>
                <c:ptCount val="3"/>
                <c:pt idx="0">
                  <c:v>0.56429999999999991</c:v>
                </c:pt>
                <c:pt idx="1">
                  <c:v>0.12379363876367502</c:v>
                </c:pt>
                <c:pt idx="2">
                  <c:v>0.89566700000000044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DF-4039-B5BB-D35FE5C85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1358431"/>
        <c:axId val="1321359391"/>
      </c:barChart>
      <c:catAx>
        <c:axId val="132135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359391"/>
        <c:crosses val="autoZero"/>
        <c:auto val="1"/>
        <c:lblAlgn val="ctr"/>
        <c:lblOffset val="100"/>
        <c:noMultiLvlLbl val="0"/>
      </c:catAx>
      <c:valAx>
        <c:axId val="13213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35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Referans Girdi</a:t>
            </a:r>
            <a:r>
              <a:rPr lang="en-US" baseline="0"/>
              <a:t> - LLM Çıktı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REF_LLM_ALTGRUP!$C$120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REF_LLM_ALTGRUP!$B$121:$B$124</c:f>
              <c:strCache>
                <c:ptCount val="4"/>
                <c:pt idx="0">
                  <c:v>TRSOV-R</c:v>
                </c:pt>
                <c:pt idx="1">
                  <c:v>TRSOV-L</c:v>
                </c:pt>
                <c:pt idx="2">
                  <c:v>BLEU</c:v>
                </c:pt>
                <c:pt idx="3">
                  <c:v>BERTScore</c:v>
                </c:pt>
              </c:strCache>
            </c:strRef>
          </c:cat>
          <c:val>
            <c:numRef>
              <c:f>REF_LLM_ALTGRUP!$C$121:$C$124</c:f>
              <c:numCache>
                <c:formatCode>0.0000</c:formatCode>
                <c:ptCount val="4"/>
                <c:pt idx="0">
                  <c:v>0.85799999999999998</c:v>
                </c:pt>
                <c:pt idx="1">
                  <c:v>0.46200000000000002</c:v>
                </c:pt>
                <c:pt idx="2">
                  <c:v>0.14142135623730939</c:v>
                </c:pt>
                <c:pt idx="3">
                  <c:v>0.92914000000000008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CF-4739-BDE3-D8AD17C5D84C}"/>
            </c:ext>
          </c:extLst>
        </c:ser>
        <c:ser>
          <c:idx val="1"/>
          <c:order val="1"/>
          <c:tx>
            <c:strRef>
              <c:f>REF_LLM_ALTGRUP!$D$120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REF_LLM_ALTGRUP!$B$121:$B$124</c:f>
              <c:strCache>
                <c:ptCount val="4"/>
                <c:pt idx="0">
                  <c:v>TRSOV-R</c:v>
                </c:pt>
                <c:pt idx="1">
                  <c:v>TRSOV-L</c:v>
                </c:pt>
                <c:pt idx="2">
                  <c:v>BLEU</c:v>
                </c:pt>
                <c:pt idx="3">
                  <c:v>BERTScore</c:v>
                </c:pt>
              </c:strCache>
            </c:strRef>
          </c:cat>
          <c:val>
            <c:numRef>
              <c:f>REF_LLM_ALTGRUP!$D$121:$D$124</c:f>
              <c:numCache>
                <c:formatCode>0.0000</c:formatCode>
                <c:ptCount val="4"/>
                <c:pt idx="0">
                  <c:v>0.99</c:v>
                </c:pt>
                <c:pt idx="1">
                  <c:v>0.66</c:v>
                </c:pt>
                <c:pt idx="2">
                  <c:v>2.7324164082660239E-78</c:v>
                </c:pt>
                <c:pt idx="3">
                  <c:v>0.87439999999999996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CF-4739-BDE3-D8AD17C5D84C}"/>
            </c:ext>
          </c:extLst>
        </c:ser>
        <c:ser>
          <c:idx val="2"/>
          <c:order val="2"/>
          <c:tx>
            <c:strRef>
              <c:f>REF_LLM_ALTGRUP!$E$120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REF_LLM_ALTGRUP!$B$121:$B$124</c:f>
              <c:strCache>
                <c:ptCount val="4"/>
                <c:pt idx="0">
                  <c:v>TRSOV-R</c:v>
                </c:pt>
                <c:pt idx="1">
                  <c:v>TRSOV-L</c:v>
                </c:pt>
                <c:pt idx="2">
                  <c:v>BLEU</c:v>
                </c:pt>
                <c:pt idx="3">
                  <c:v>BERTScore</c:v>
                </c:pt>
              </c:strCache>
            </c:strRef>
          </c:cat>
          <c:val>
            <c:numRef>
              <c:f>REF_LLM_ALTGRUP!$E$121:$E$124</c:f>
              <c:numCache>
                <c:formatCode>0.0000</c:formatCode>
                <c:ptCount val="4"/>
                <c:pt idx="0">
                  <c:v>0.96800000000000008</c:v>
                </c:pt>
                <c:pt idx="1">
                  <c:v>0.70400000000000007</c:v>
                </c:pt>
                <c:pt idx="2">
                  <c:v>0.11016486607840227</c:v>
                </c:pt>
                <c:pt idx="3">
                  <c:v>0.89544000000000012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CF-4739-BDE3-D8AD17C5D84C}"/>
            </c:ext>
          </c:extLst>
        </c:ser>
        <c:ser>
          <c:idx val="3"/>
          <c:order val="3"/>
          <c:tx>
            <c:strRef>
              <c:f>REF_LLM_ALTGRUP!$F$120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REF_LLM_ALTGRUP!$B$121:$B$124</c:f>
              <c:strCache>
                <c:ptCount val="4"/>
                <c:pt idx="0">
                  <c:v>TRSOV-R</c:v>
                </c:pt>
                <c:pt idx="1">
                  <c:v>TRSOV-L</c:v>
                </c:pt>
                <c:pt idx="2">
                  <c:v>BLEU</c:v>
                </c:pt>
                <c:pt idx="3">
                  <c:v>BERTScore</c:v>
                </c:pt>
              </c:strCache>
            </c:strRef>
          </c:cat>
          <c:val>
            <c:numRef>
              <c:f>REF_LLM_ALTGRUP!$F$121:$F$124</c:f>
              <c:numCache>
                <c:formatCode>0.0000</c:formatCode>
                <c:ptCount val="4"/>
                <c:pt idx="0">
                  <c:v>0.87449999999999994</c:v>
                </c:pt>
                <c:pt idx="1">
                  <c:v>0.64350000000000007</c:v>
                </c:pt>
                <c:pt idx="2">
                  <c:v>0.22334866400196834</c:v>
                </c:pt>
                <c:pt idx="3">
                  <c:v>0.90859500000000004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CF-4739-BDE3-D8AD17C5D84C}"/>
            </c:ext>
          </c:extLst>
        </c:ser>
        <c:ser>
          <c:idx val="4"/>
          <c:order val="4"/>
          <c:tx>
            <c:strRef>
              <c:f>REF_LLM_ALTGRUP!$G$120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REF_LLM_ALTGRUP!$B$121:$B$124</c:f>
              <c:strCache>
                <c:ptCount val="4"/>
                <c:pt idx="0">
                  <c:v>TRSOV-R</c:v>
                </c:pt>
                <c:pt idx="1">
                  <c:v>TRSOV-L</c:v>
                </c:pt>
                <c:pt idx="2">
                  <c:v>BLEU</c:v>
                </c:pt>
                <c:pt idx="3">
                  <c:v>BERTScore</c:v>
                </c:pt>
              </c:strCache>
            </c:strRef>
          </c:cat>
          <c:val>
            <c:numRef>
              <c:f>REF_LLM_ALTGRUP!$G$121:$G$124</c:f>
              <c:numCache>
                <c:formatCode>0.0000</c:formatCode>
                <c:ptCount val="4"/>
                <c:pt idx="0">
                  <c:v>0.95040000000000024</c:v>
                </c:pt>
                <c:pt idx="1">
                  <c:v>0.73919999999999941</c:v>
                </c:pt>
                <c:pt idx="2">
                  <c:v>0.26815927563792863</c:v>
                </c:pt>
                <c:pt idx="3">
                  <c:v>0.91386999999999985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CF-4739-BDE3-D8AD17C5D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612336"/>
        <c:axId val="825614736"/>
      </c:barChart>
      <c:catAx>
        <c:axId val="82561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614736"/>
        <c:crosses val="autoZero"/>
        <c:auto val="1"/>
        <c:lblAlgn val="ctr"/>
        <c:lblOffset val="100"/>
        <c:noMultiLvlLbl val="0"/>
      </c:catAx>
      <c:valAx>
        <c:axId val="82561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61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Girdi - LLM Çıktı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TST_LLM_ALTGRUP!$C$120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TST_LLM_ALTGRUP!$B$121:$B$124</c:f>
              <c:strCache>
                <c:ptCount val="4"/>
                <c:pt idx="0">
                  <c:v>TRSOV-T</c:v>
                </c:pt>
                <c:pt idx="1">
                  <c:v>TRSOV-L</c:v>
                </c:pt>
                <c:pt idx="2">
                  <c:v>BLEU</c:v>
                </c:pt>
                <c:pt idx="3">
                  <c:v>BERTScore</c:v>
                </c:pt>
              </c:strCache>
            </c:strRef>
          </c:cat>
          <c:val>
            <c:numRef>
              <c:f>TST_LLM_ALTGRUP!$C$121:$C$124</c:f>
              <c:numCache>
                <c:formatCode>0.0000</c:formatCode>
                <c:ptCount val="4"/>
                <c:pt idx="0">
                  <c:v>0.46200000000000002</c:v>
                </c:pt>
                <c:pt idx="1">
                  <c:v>0.46200000000000002</c:v>
                </c:pt>
                <c:pt idx="2">
                  <c:v>6.3119690782258792E-2</c:v>
                </c:pt>
                <c:pt idx="3">
                  <c:v>0.92057999999999995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3-4B74-A3B8-6300915AD061}"/>
            </c:ext>
          </c:extLst>
        </c:ser>
        <c:ser>
          <c:idx val="1"/>
          <c:order val="1"/>
          <c:tx>
            <c:strRef>
              <c:f>TST_LLM_ALTGRUP!$D$120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TST_LLM_ALTGRUP!$B$121:$B$124</c:f>
              <c:strCache>
                <c:ptCount val="4"/>
                <c:pt idx="0">
                  <c:v>TRSOV-T</c:v>
                </c:pt>
                <c:pt idx="1">
                  <c:v>TRSOV-L</c:v>
                </c:pt>
                <c:pt idx="2">
                  <c:v>BLEU</c:v>
                </c:pt>
                <c:pt idx="3">
                  <c:v>BERTScore</c:v>
                </c:pt>
              </c:strCache>
            </c:strRef>
          </c:cat>
          <c:val>
            <c:numRef>
              <c:f>TST_LLM_ALTGRUP!$D$121:$D$124</c:f>
              <c:numCache>
                <c:formatCode>0.0000</c:formatCode>
                <c:ptCount val="4"/>
                <c:pt idx="0">
                  <c:v>0.495</c:v>
                </c:pt>
                <c:pt idx="1">
                  <c:v>0.66</c:v>
                </c:pt>
                <c:pt idx="2">
                  <c:v>0.1537284965911771</c:v>
                </c:pt>
                <c:pt idx="3">
                  <c:v>0.88297000000000003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73-4B74-A3B8-6300915AD061}"/>
            </c:ext>
          </c:extLst>
        </c:ser>
        <c:ser>
          <c:idx val="2"/>
          <c:order val="2"/>
          <c:tx>
            <c:strRef>
              <c:f>TST_LLM_ALTGRUP!$E$120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TST_LLM_ALTGRUP!$B$121:$B$124</c:f>
              <c:strCache>
                <c:ptCount val="4"/>
                <c:pt idx="0">
                  <c:v>TRSOV-T</c:v>
                </c:pt>
                <c:pt idx="1">
                  <c:v>TRSOV-L</c:v>
                </c:pt>
                <c:pt idx="2">
                  <c:v>BLEU</c:v>
                </c:pt>
                <c:pt idx="3">
                  <c:v>BERTScore</c:v>
                </c:pt>
              </c:strCache>
            </c:strRef>
          </c:cat>
          <c:val>
            <c:numRef>
              <c:f>TST_LLM_ALTGRUP!$E$121:$E$124</c:f>
              <c:numCache>
                <c:formatCode>0.0000</c:formatCode>
                <c:ptCount val="4"/>
                <c:pt idx="0">
                  <c:v>0.35200000000000004</c:v>
                </c:pt>
                <c:pt idx="1">
                  <c:v>0.70400000000000007</c:v>
                </c:pt>
                <c:pt idx="2">
                  <c:v>0.12733255205397373</c:v>
                </c:pt>
                <c:pt idx="3">
                  <c:v>0.87647333333333344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73-4B74-A3B8-6300915AD061}"/>
            </c:ext>
          </c:extLst>
        </c:ser>
        <c:ser>
          <c:idx val="3"/>
          <c:order val="3"/>
          <c:tx>
            <c:strRef>
              <c:f>TST_LLM_ALTGRUP!$F$120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TST_LLM_ALTGRUP!$B$121:$B$124</c:f>
              <c:strCache>
                <c:ptCount val="4"/>
                <c:pt idx="0">
                  <c:v>TRSOV-T</c:v>
                </c:pt>
                <c:pt idx="1">
                  <c:v>TRSOV-L</c:v>
                </c:pt>
                <c:pt idx="2">
                  <c:v>BLEU</c:v>
                </c:pt>
                <c:pt idx="3">
                  <c:v>BERTScore</c:v>
                </c:pt>
              </c:strCache>
            </c:strRef>
          </c:cat>
          <c:val>
            <c:numRef>
              <c:f>TST_LLM_ALTGRUP!$F$121:$F$124</c:f>
              <c:numCache>
                <c:formatCode>0.0000</c:formatCode>
                <c:ptCount val="4"/>
                <c:pt idx="0">
                  <c:v>0.495</c:v>
                </c:pt>
                <c:pt idx="1">
                  <c:v>0.64350000000000007</c:v>
                </c:pt>
                <c:pt idx="2">
                  <c:v>9.3472087194499093E-2</c:v>
                </c:pt>
                <c:pt idx="3">
                  <c:v>0.88935999999999993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73-4B74-A3B8-6300915AD061}"/>
            </c:ext>
          </c:extLst>
        </c:ser>
        <c:ser>
          <c:idx val="4"/>
          <c:order val="4"/>
          <c:tx>
            <c:strRef>
              <c:f>TST_LLM_ALTGRUP!$G$120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TST_LLM_ALTGRUP!$B$121:$B$124</c:f>
              <c:strCache>
                <c:ptCount val="4"/>
                <c:pt idx="0">
                  <c:v>TRSOV-T</c:v>
                </c:pt>
                <c:pt idx="1">
                  <c:v>TRSOV-L</c:v>
                </c:pt>
                <c:pt idx="2">
                  <c:v>BLEU</c:v>
                </c:pt>
                <c:pt idx="3">
                  <c:v>BERTScore</c:v>
                </c:pt>
              </c:strCache>
            </c:strRef>
          </c:cat>
          <c:val>
            <c:numRef>
              <c:f>TST_LLM_ALTGRUP!$G$121:$G$124</c:f>
              <c:numCache>
                <c:formatCode>0.0000</c:formatCode>
                <c:ptCount val="4"/>
                <c:pt idx="0">
                  <c:v>0.67979999999999952</c:v>
                </c:pt>
                <c:pt idx="1">
                  <c:v>0.73919999999999941</c:v>
                </c:pt>
                <c:pt idx="2">
                  <c:v>0.13494100863689698</c:v>
                </c:pt>
                <c:pt idx="3">
                  <c:v>0.90399600000000002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73-4B74-A3B8-6300915AD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636816"/>
        <c:axId val="825639696"/>
      </c:barChart>
      <c:catAx>
        <c:axId val="82563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639696"/>
        <c:crosses val="autoZero"/>
        <c:auto val="1"/>
        <c:lblAlgn val="ctr"/>
        <c:lblOffset val="100"/>
        <c:noMultiLvlLbl val="0"/>
      </c:catAx>
      <c:valAx>
        <c:axId val="82563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63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103</xdr:row>
      <xdr:rowOff>163830</xdr:rowOff>
    </xdr:from>
    <xdr:to>
      <xdr:col>14</xdr:col>
      <xdr:colOff>327660</xdr:colOff>
      <xdr:row>115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1DA2F0-0FDA-41A7-9AE4-B1CD02DD77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114</xdr:row>
      <xdr:rowOff>129540</xdr:rowOff>
    </xdr:from>
    <xdr:to>
      <xdr:col>9</xdr:col>
      <xdr:colOff>403860</xdr:colOff>
      <xdr:row>126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6827B4-9EE5-EB26-9AEB-50289DBD81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205740</xdr:colOff>
      <xdr:row>105</xdr:row>
      <xdr:rowOff>30480</xdr:rowOff>
    </xdr:from>
    <xdr:to>
      <xdr:col>14</xdr:col>
      <xdr:colOff>167640</xdr:colOff>
      <xdr:row>124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FC5D54-B8C1-0872-E8B5-66AE04DC8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8CF58-7DE6-46D6-A4B6-A6B07B7CADF9}">
  <dimension ref="A1:Q109"/>
  <sheetViews>
    <sheetView topLeftCell="A89" workbookViewId="0">
      <selection activeCell="B105" sqref="B105:D109"/>
    </sheetView>
  </sheetViews>
  <sheetFormatPr defaultRowHeight="14.4" x14ac:dyDescent="0.3"/>
  <sheetData>
    <row r="1" spans="1:9" x14ac:dyDescent="0.3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1</v>
      </c>
      <c r="G1" t="s">
        <v>2</v>
      </c>
      <c r="H1" t="s">
        <v>12</v>
      </c>
      <c r="I1" t="s">
        <v>13</v>
      </c>
    </row>
    <row r="2" spans="1:9" x14ac:dyDescent="0.3">
      <c r="A2" t="s">
        <v>3</v>
      </c>
      <c r="B2">
        <v>0.99</v>
      </c>
      <c r="C2" t="s">
        <v>207</v>
      </c>
      <c r="D2">
        <v>0.99</v>
      </c>
      <c r="E2" t="s">
        <v>208</v>
      </c>
      <c r="F2" s="1">
        <v>5.1854040738308503E-78</v>
      </c>
      <c r="G2">
        <v>0.9425</v>
      </c>
      <c r="H2" t="s">
        <v>14</v>
      </c>
      <c r="I2" t="s">
        <v>15</v>
      </c>
    </row>
    <row r="3" spans="1:9" x14ac:dyDescent="0.3">
      <c r="A3" t="s">
        <v>3</v>
      </c>
      <c r="B3">
        <v>0.99</v>
      </c>
      <c r="C3" t="s">
        <v>209</v>
      </c>
      <c r="D3">
        <v>0</v>
      </c>
      <c r="E3" t="s">
        <v>210</v>
      </c>
      <c r="F3" s="1">
        <v>7.7115238621916296E-155</v>
      </c>
      <c r="G3">
        <v>0.89259999999999995</v>
      </c>
      <c r="H3" t="s">
        <v>16</v>
      </c>
      <c r="I3" t="s">
        <v>17</v>
      </c>
    </row>
    <row r="4" spans="1:9" x14ac:dyDescent="0.3">
      <c r="A4" t="s">
        <v>3</v>
      </c>
      <c r="B4">
        <v>0.33</v>
      </c>
      <c r="C4" t="s">
        <v>211</v>
      </c>
      <c r="D4">
        <v>0.33</v>
      </c>
      <c r="E4" t="s">
        <v>212</v>
      </c>
      <c r="F4" s="1">
        <v>4.29307862935549E-78</v>
      </c>
      <c r="G4">
        <v>0.93540000000000001</v>
      </c>
      <c r="H4" t="s">
        <v>18</v>
      </c>
      <c r="I4" t="s">
        <v>19</v>
      </c>
    </row>
    <row r="5" spans="1:9" x14ac:dyDescent="0.3">
      <c r="A5" t="s">
        <v>3</v>
      </c>
      <c r="B5">
        <v>0.99</v>
      </c>
      <c r="C5" t="s">
        <v>208</v>
      </c>
      <c r="D5">
        <v>0.99</v>
      </c>
      <c r="E5" t="s">
        <v>208</v>
      </c>
      <c r="F5">
        <v>0.70710678118654702</v>
      </c>
      <c r="G5">
        <v>0.98550000000000004</v>
      </c>
      <c r="H5" t="s">
        <v>20</v>
      </c>
      <c r="I5" t="s">
        <v>21</v>
      </c>
    </row>
    <row r="6" spans="1:9" x14ac:dyDescent="0.3">
      <c r="A6" t="s">
        <v>3</v>
      </c>
      <c r="B6">
        <v>0.99</v>
      </c>
      <c r="C6" t="s">
        <v>209</v>
      </c>
      <c r="D6">
        <v>0</v>
      </c>
      <c r="E6" t="s">
        <v>213</v>
      </c>
      <c r="F6" s="1">
        <v>8.8695118636578595E-155</v>
      </c>
      <c r="G6">
        <v>0.88970000000000005</v>
      </c>
      <c r="H6" t="s">
        <v>22</v>
      </c>
      <c r="I6" t="s">
        <v>23</v>
      </c>
    </row>
    <row r="7" spans="1:9" x14ac:dyDescent="0.3">
      <c r="A7" t="s">
        <v>4</v>
      </c>
      <c r="B7">
        <v>0.99</v>
      </c>
      <c r="C7" t="s">
        <v>214</v>
      </c>
      <c r="D7">
        <v>0.99</v>
      </c>
      <c r="E7" t="s">
        <v>215</v>
      </c>
      <c r="F7" s="1">
        <v>8.286571670851E-155</v>
      </c>
      <c r="G7">
        <v>0.82130000000000003</v>
      </c>
      <c r="H7" t="s">
        <v>24</v>
      </c>
      <c r="I7" t="s">
        <v>25</v>
      </c>
    </row>
    <row r="8" spans="1:9" x14ac:dyDescent="0.3">
      <c r="A8" t="s">
        <v>4</v>
      </c>
      <c r="B8">
        <v>0.99</v>
      </c>
      <c r="C8" t="s">
        <v>216</v>
      </c>
      <c r="D8">
        <v>0.33</v>
      </c>
      <c r="E8" t="s">
        <v>217</v>
      </c>
      <c r="F8" s="1">
        <v>8.286571670851E-155</v>
      </c>
      <c r="G8">
        <v>0.86199999999999999</v>
      </c>
      <c r="H8" t="s">
        <v>26</v>
      </c>
      <c r="I8" t="s">
        <v>27</v>
      </c>
    </row>
    <row r="9" spans="1:9" x14ac:dyDescent="0.3">
      <c r="A9" t="s">
        <v>4</v>
      </c>
      <c r="B9">
        <v>0.99</v>
      </c>
      <c r="C9" t="s">
        <v>209</v>
      </c>
      <c r="D9">
        <v>0.99</v>
      </c>
      <c r="E9" t="s">
        <v>215</v>
      </c>
      <c r="F9" s="1">
        <v>6.1472545553562704E-78</v>
      </c>
      <c r="G9">
        <v>0.98629999999999995</v>
      </c>
      <c r="H9" t="s">
        <v>28</v>
      </c>
      <c r="I9" t="s">
        <v>29</v>
      </c>
    </row>
    <row r="10" spans="1:9" x14ac:dyDescent="0.3">
      <c r="A10" t="s">
        <v>4</v>
      </c>
      <c r="B10">
        <v>0.99</v>
      </c>
      <c r="C10" t="s">
        <v>209</v>
      </c>
      <c r="D10">
        <v>0</v>
      </c>
      <c r="E10" t="s">
        <v>218</v>
      </c>
      <c r="F10" s="1">
        <v>1.3934875572055201E-231</v>
      </c>
      <c r="G10">
        <v>0.81200000000000006</v>
      </c>
      <c r="H10" t="s">
        <v>30</v>
      </c>
      <c r="I10" t="s">
        <v>31</v>
      </c>
    </row>
    <row r="11" spans="1:9" x14ac:dyDescent="0.3">
      <c r="A11" t="s">
        <v>4</v>
      </c>
      <c r="B11">
        <v>0.99</v>
      </c>
      <c r="C11" t="s">
        <v>219</v>
      </c>
      <c r="D11">
        <v>0.99</v>
      </c>
      <c r="E11" t="s">
        <v>219</v>
      </c>
      <c r="F11" s="1">
        <v>1.4488496539373201E-231</v>
      </c>
      <c r="G11">
        <v>0.76229999999999998</v>
      </c>
      <c r="H11" t="s">
        <v>32</v>
      </c>
      <c r="I11" t="s">
        <v>33</v>
      </c>
    </row>
    <row r="12" spans="1:9" x14ac:dyDescent="0.3">
      <c r="A12" t="s">
        <v>4</v>
      </c>
      <c r="B12">
        <v>0.99</v>
      </c>
      <c r="C12" t="s">
        <v>220</v>
      </c>
      <c r="D12">
        <v>0.33</v>
      </c>
      <c r="E12" t="s">
        <v>217</v>
      </c>
      <c r="F12" s="1">
        <v>6.3139930415333405E-78</v>
      </c>
      <c r="G12">
        <v>0.80359999999999998</v>
      </c>
      <c r="H12" t="s">
        <v>34</v>
      </c>
      <c r="I12" t="s">
        <v>35</v>
      </c>
    </row>
    <row r="13" spans="1:9" x14ac:dyDescent="0.3">
      <c r="A13" t="s">
        <v>4</v>
      </c>
      <c r="B13">
        <v>0.99</v>
      </c>
      <c r="C13" t="s">
        <v>221</v>
      </c>
      <c r="D13">
        <v>0.66</v>
      </c>
      <c r="E13" t="s">
        <v>222</v>
      </c>
      <c r="F13" s="1">
        <v>7.6007933062647198E-78</v>
      </c>
      <c r="G13">
        <v>0.95720000000000005</v>
      </c>
      <c r="H13" t="s">
        <v>36</v>
      </c>
      <c r="I13" t="s">
        <v>37</v>
      </c>
    </row>
    <row r="14" spans="1:9" x14ac:dyDescent="0.3">
      <c r="A14" t="s">
        <v>4</v>
      </c>
      <c r="B14">
        <v>0.99</v>
      </c>
      <c r="C14" t="s">
        <v>223</v>
      </c>
      <c r="D14">
        <v>0.66</v>
      </c>
      <c r="E14" t="s">
        <v>224</v>
      </c>
      <c r="F14" s="1">
        <v>7.6003944839154201E-155</v>
      </c>
      <c r="G14">
        <v>0.88729999999999998</v>
      </c>
      <c r="H14" t="s">
        <v>38</v>
      </c>
      <c r="I14" t="s">
        <v>39</v>
      </c>
    </row>
    <row r="15" spans="1:9" x14ac:dyDescent="0.3">
      <c r="A15" t="s">
        <v>4</v>
      </c>
      <c r="B15">
        <v>0.99</v>
      </c>
      <c r="C15" t="s">
        <v>223</v>
      </c>
      <c r="D15">
        <v>0.66</v>
      </c>
      <c r="E15" t="s">
        <v>225</v>
      </c>
      <c r="F15" s="1">
        <v>1.13342268866294E-154</v>
      </c>
      <c r="G15">
        <v>0.88580000000000003</v>
      </c>
      <c r="H15" t="s">
        <v>40</v>
      </c>
      <c r="I15" t="s">
        <v>41</v>
      </c>
    </row>
    <row r="16" spans="1:9" x14ac:dyDescent="0.3">
      <c r="A16" t="s">
        <v>4</v>
      </c>
      <c r="B16">
        <v>0.99</v>
      </c>
      <c r="C16" t="s">
        <v>226</v>
      </c>
      <c r="D16">
        <v>0.99</v>
      </c>
      <c r="E16" t="s">
        <v>226</v>
      </c>
      <c r="F16" s="1">
        <v>7.2621231795059097E-78</v>
      </c>
      <c r="G16">
        <v>0.96619999999999995</v>
      </c>
      <c r="H16" t="s">
        <v>42</v>
      </c>
      <c r="I16" t="s">
        <v>43</v>
      </c>
    </row>
    <row r="17" spans="1:9" x14ac:dyDescent="0.3">
      <c r="A17" t="s">
        <v>5</v>
      </c>
      <c r="B17">
        <v>0.99</v>
      </c>
      <c r="C17" t="s">
        <v>227</v>
      </c>
      <c r="D17">
        <v>0.66</v>
      </c>
      <c r="E17" t="s">
        <v>228</v>
      </c>
      <c r="F17" s="1">
        <v>8.5314683751704901E-78</v>
      </c>
      <c r="G17">
        <v>0.96220000000000006</v>
      </c>
      <c r="H17" t="s">
        <v>44</v>
      </c>
      <c r="I17" t="s">
        <v>45</v>
      </c>
    </row>
    <row r="18" spans="1:9" x14ac:dyDescent="0.3">
      <c r="A18" t="s">
        <v>5</v>
      </c>
      <c r="B18">
        <v>0.99</v>
      </c>
      <c r="C18" t="s">
        <v>216</v>
      </c>
      <c r="D18">
        <v>0.66</v>
      </c>
      <c r="E18" t="s">
        <v>229</v>
      </c>
      <c r="F18" s="1">
        <v>5.2532839930275396E-78</v>
      </c>
      <c r="G18">
        <v>0.88670000000000004</v>
      </c>
      <c r="H18" t="s">
        <v>46</v>
      </c>
      <c r="I18" t="s">
        <v>47</v>
      </c>
    </row>
    <row r="19" spans="1:9" x14ac:dyDescent="0.3">
      <c r="A19" t="s">
        <v>5</v>
      </c>
      <c r="B19">
        <v>0.99</v>
      </c>
      <c r="C19" t="s">
        <v>230</v>
      </c>
      <c r="D19">
        <v>0.99</v>
      </c>
      <c r="E19" t="s">
        <v>231</v>
      </c>
      <c r="F19" s="1">
        <v>7.7115238621916296E-155</v>
      </c>
      <c r="G19">
        <v>0.84889999999999999</v>
      </c>
      <c r="H19" t="s">
        <v>48</v>
      </c>
      <c r="I19" t="s">
        <v>49</v>
      </c>
    </row>
    <row r="20" spans="1:9" x14ac:dyDescent="0.3">
      <c r="A20" t="s">
        <v>5</v>
      </c>
      <c r="B20">
        <v>0.99</v>
      </c>
      <c r="C20" t="s">
        <v>216</v>
      </c>
      <c r="D20">
        <v>0.66</v>
      </c>
      <c r="E20" t="s">
        <v>232</v>
      </c>
      <c r="F20" s="1">
        <v>6.6084469871461397E-78</v>
      </c>
      <c r="G20">
        <v>0.93600000000000005</v>
      </c>
      <c r="H20" t="s">
        <v>50</v>
      </c>
      <c r="I20" t="s">
        <v>51</v>
      </c>
    </row>
    <row r="21" spans="1:9" x14ac:dyDescent="0.3">
      <c r="A21" t="s">
        <v>5</v>
      </c>
      <c r="B21">
        <v>0.99</v>
      </c>
      <c r="C21" t="s">
        <v>215</v>
      </c>
      <c r="D21">
        <v>0.99</v>
      </c>
      <c r="E21" t="s">
        <v>233</v>
      </c>
      <c r="F21">
        <v>0.36555522285451197</v>
      </c>
      <c r="G21">
        <v>0.94750000000000001</v>
      </c>
      <c r="H21" t="s">
        <v>52</v>
      </c>
      <c r="I21" t="s">
        <v>53</v>
      </c>
    </row>
    <row r="22" spans="1:9" x14ac:dyDescent="0.3">
      <c r="A22" t="s">
        <v>5</v>
      </c>
      <c r="B22">
        <v>0.99</v>
      </c>
      <c r="C22" t="s">
        <v>209</v>
      </c>
      <c r="D22">
        <v>0.99</v>
      </c>
      <c r="E22" t="s">
        <v>215</v>
      </c>
      <c r="F22">
        <v>0.64345888416076102</v>
      </c>
      <c r="G22">
        <v>0.9728</v>
      </c>
      <c r="H22" t="s">
        <v>54</v>
      </c>
      <c r="I22" t="s">
        <v>55</v>
      </c>
    </row>
    <row r="23" spans="1:9" x14ac:dyDescent="0.3">
      <c r="A23" t="s">
        <v>5</v>
      </c>
      <c r="B23">
        <v>0.99</v>
      </c>
      <c r="C23" t="s">
        <v>216</v>
      </c>
      <c r="D23">
        <v>0.33</v>
      </c>
      <c r="E23" t="s">
        <v>234</v>
      </c>
      <c r="F23" s="1">
        <v>1.3127657569660401E-231</v>
      </c>
      <c r="G23">
        <v>0.83740000000000003</v>
      </c>
      <c r="H23" t="s">
        <v>56</v>
      </c>
      <c r="I23" t="s">
        <v>57</v>
      </c>
    </row>
    <row r="24" spans="1:9" x14ac:dyDescent="0.3">
      <c r="A24" t="s">
        <v>5</v>
      </c>
      <c r="B24">
        <v>0.99</v>
      </c>
      <c r="C24" t="s">
        <v>216</v>
      </c>
      <c r="D24">
        <v>0.66</v>
      </c>
      <c r="E24" t="s">
        <v>235</v>
      </c>
      <c r="F24" s="1">
        <v>6.6867012767480098E-155</v>
      </c>
      <c r="G24">
        <v>0.82079999999999997</v>
      </c>
      <c r="H24" t="s">
        <v>58</v>
      </c>
      <c r="I24" t="s">
        <v>59</v>
      </c>
    </row>
    <row r="25" spans="1:9" x14ac:dyDescent="0.3">
      <c r="A25" t="s">
        <v>5</v>
      </c>
      <c r="B25">
        <v>0.99</v>
      </c>
      <c r="C25" t="s">
        <v>223</v>
      </c>
      <c r="D25">
        <v>0.33</v>
      </c>
      <c r="E25" t="s">
        <v>236</v>
      </c>
      <c r="F25" s="1">
        <v>1.13342268866294E-154</v>
      </c>
      <c r="G25">
        <v>0.84670000000000001</v>
      </c>
      <c r="H25" t="s">
        <v>60</v>
      </c>
      <c r="I25" t="s">
        <v>61</v>
      </c>
    </row>
    <row r="26" spans="1:9" x14ac:dyDescent="0.3">
      <c r="A26" t="s">
        <v>5</v>
      </c>
      <c r="B26">
        <v>0.99</v>
      </c>
      <c r="C26" t="s">
        <v>223</v>
      </c>
      <c r="D26">
        <v>0.99</v>
      </c>
      <c r="E26" t="s">
        <v>219</v>
      </c>
      <c r="F26" s="1">
        <v>6.0424337246431397E-78</v>
      </c>
      <c r="G26">
        <v>0.90820000000000001</v>
      </c>
      <c r="H26" t="s">
        <v>62</v>
      </c>
      <c r="I26" t="s">
        <v>63</v>
      </c>
    </row>
    <row r="27" spans="1:9" x14ac:dyDescent="0.3">
      <c r="A27" t="s">
        <v>5</v>
      </c>
      <c r="B27">
        <v>0.99</v>
      </c>
      <c r="C27" t="s">
        <v>216</v>
      </c>
      <c r="D27">
        <v>0.99</v>
      </c>
      <c r="E27" t="s">
        <v>216</v>
      </c>
      <c r="F27">
        <v>0.64345888416076102</v>
      </c>
      <c r="G27">
        <v>0.98899999999999999</v>
      </c>
      <c r="H27" t="s">
        <v>64</v>
      </c>
      <c r="I27" t="s">
        <v>65</v>
      </c>
    </row>
    <row r="28" spans="1:9" x14ac:dyDescent="0.3">
      <c r="A28" t="s">
        <v>5</v>
      </c>
      <c r="B28">
        <v>0.99</v>
      </c>
      <c r="C28" t="s">
        <v>216</v>
      </c>
      <c r="D28">
        <v>0.99</v>
      </c>
      <c r="E28" t="s">
        <v>219</v>
      </c>
      <c r="F28" s="1">
        <v>6.2226766995058102E-155</v>
      </c>
      <c r="G28">
        <v>0.88970000000000005</v>
      </c>
      <c r="H28" t="s">
        <v>66</v>
      </c>
      <c r="I28" t="s">
        <v>67</v>
      </c>
    </row>
    <row r="29" spans="1:9" x14ac:dyDescent="0.3">
      <c r="A29" t="s">
        <v>5</v>
      </c>
      <c r="B29">
        <v>0.66</v>
      </c>
      <c r="C29" t="s">
        <v>225</v>
      </c>
      <c r="D29">
        <v>0.66</v>
      </c>
      <c r="E29" t="s">
        <v>225</v>
      </c>
      <c r="F29" s="1">
        <v>4.9471263138008702E-78</v>
      </c>
      <c r="G29">
        <v>0.90549999999999997</v>
      </c>
      <c r="H29" t="s">
        <v>68</v>
      </c>
      <c r="I29" t="s">
        <v>69</v>
      </c>
    </row>
    <row r="30" spans="1:9" x14ac:dyDescent="0.3">
      <c r="A30" t="s">
        <v>5</v>
      </c>
      <c r="B30">
        <v>0.99</v>
      </c>
      <c r="C30" t="s">
        <v>216</v>
      </c>
      <c r="D30">
        <v>0.33</v>
      </c>
      <c r="E30" t="s">
        <v>217</v>
      </c>
      <c r="F30" s="1">
        <v>8.7619827571985998E-155</v>
      </c>
      <c r="G30">
        <v>0.871</v>
      </c>
      <c r="H30" t="s">
        <v>70</v>
      </c>
      <c r="I30" t="s">
        <v>71</v>
      </c>
    </row>
    <row r="31" spans="1:9" x14ac:dyDescent="0.3">
      <c r="A31" t="s">
        <v>5</v>
      </c>
      <c r="B31">
        <v>0.99</v>
      </c>
      <c r="C31" t="s">
        <v>237</v>
      </c>
      <c r="D31">
        <v>0.33</v>
      </c>
      <c r="E31" t="s">
        <v>217</v>
      </c>
      <c r="F31" s="1">
        <v>1.0419812236391601E-154</v>
      </c>
      <c r="G31">
        <v>0.80920000000000003</v>
      </c>
      <c r="H31" t="s">
        <v>72</v>
      </c>
      <c r="I31" t="s">
        <v>73</v>
      </c>
    </row>
    <row r="32" spans="1:9" x14ac:dyDescent="0.3">
      <c r="A32" t="s">
        <v>6</v>
      </c>
      <c r="B32">
        <v>0.99</v>
      </c>
      <c r="C32" t="s">
        <v>215</v>
      </c>
      <c r="D32">
        <v>0.99</v>
      </c>
      <c r="E32" t="s">
        <v>223</v>
      </c>
      <c r="F32" s="1">
        <v>7.6007933062647198E-78</v>
      </c>
      <c r="G32">
        <v>0.95250000000000001</v>
      </c>
      <c r="H32" t="s">
        <v>74</v>
      </c>
      <c r="I32" t="s">
        <v>75</v>
      </c>
    </row>
    <row r="33" spans="1:9" x14ac:dyDescent="0.3">
      <c r="A33" t="s">
        <v>6</v>
      </c>
      <c r="B33">
        <v>0.99</v>
      </c>
      <c r="C33" t="s">
        <v>223</v>
      </c>
      <c r="D33">
        <v>0.66</v>
      </c>
      <c r="E33" t="s">
        <v>238</v>
      </c>
      <c r="F33" s="1">
        <v>9.0137788761409003E-155</v>
      </c>
      <c r="G33">
        <v>0.95689999999999997</v>
      </c>
      <c r="H33" t="s">
        <v>76</v>
      </c>
      <c r="I33" t="s">
        <v>77</v>
      </c>
    </row>
    <row r="34" spans="1:9" x14ac:dyDescent="0.3">
      <c r="A34" t="s">
        <v>6</v>
      </c>
      <c r="B34">
        <v>0.99</v>
      </c>
      <c r="C34" t="s">
        <v>239</v>
      </c>
      <c r="D34">
        <v>0.99</v>
      </c>
      <c r="E34" t="s">
        <v>239</v>
      </c>
      <c r="F34" s="1">
        <v>7.3802452172791603E-78</v>
      </c>
      <c r="G34">
        <v>0.97230000000000005</v>
      </c>
      <c r="H34" t="s">
        <v>78</v>
      </c>
      <c r="I34" t="s">
        <v>79</v>
      </c>
    </row>
    <row r="35" spans="1:9" x14ac:dyDescent="0.3">
      <c r="A35" t="s">
        <v>6</v>
      </c>
      <c r="B35">
        <v>0.99</v>
      </c>
      <c r="C35" t="s">
        <v>209</v>
      </c>
      <c r="D35">
        <v>0.99</v>
      </c>
      <c r="E35" t="s">
        <v>209</v>
      </c>
      <c r="F35" s="1">
        <v>5.9714059383347001E-78</v>
      </c>
      <c r="G35">
        <v>0.94530000000000003</v>
      </c>
      <c r="H35" t="s">
        <v>80</v>
      </c>
      <c r="I35" t="s">
        <v>81</v>
      </c>
    </row>
    <row r="36" spans="1:9" x14ac:dyDescent="0.3">
      <c r="A36" t="s">
        <v>6</v>
      </c>
      <c r="B36">
        <v>0.99</v>
      </c>
      <c r="C36" t="s">
        <v>219</v>
      </c>
      <c r="D36">
        <v>0.99</v>
      </c>
      <c r="E36" t="s">
        <v>219</v>
      </c>
      <c r="F36" s="1">
        <v>9.2831427857596402E-155</v>
      </c>
      <c r="G36">
        <v>0.93210000000000004</v>
      </c>
      <c r="H36" t="s">
        <v>82</v>
      </c>
      <c r="I36" t="s">
        <v>83</v>
      </c>
    </row>
    <row r="37" spans="1:9" x14ac:dyDescent="0.3">
      <c r="A37" t="s">
        <v>6</v>
      </c>
      <c r="B37">
        <v>0.99</v>
      </c>
      <c r="C37" t="s">
        <v>239</v>
      </c>
      <c r="D37">
        <v>0.33</v>
      </c>
      <c r="E37" t="s">
        <v>234</v>
      </c>
      <c r="F37" s="1">
        <v>1.25433839692143E-154</v>
      </c>
      <c r="G37">
        <v>0.93410000000000004</v>
      </c>
      <c r="H37" t="s">
        <v>84</v>
      </c>
      <c r="I37" t="s">
        <v>85</v>
      </c>
    </row>
    <row r="38" spans="1:9" x14ac:dyDescent="0.3">
      <c r="A38" t="s">
        <v>6</v>
      </c>
      <c r="B38">
        <v>0.99</v>
      </c>
      <c r="C38" t="s">
        <v>240</v>
      </c>
      <c r="D38">
        <v>0</v>
      </c>
      <c r="E38" t="s">
        <v>241</v>
      </c>
      <c r="F38">
        <v>0.43472087194499098</v>
      </c>
      <c r="G38">
        <v>0.91080000000000005</v>
      </c>
      <c r="H38" t="s">
        <v>86</v>
      </c>
      <c r="I38" t="s">
        <v>87</v>
      </c>
    </row>
    <row r="39" spans="1:9" x14ac:dyDescent="0.3">
      <c r="A39" t="s">
        <v>6</v>
      </c>
      <c r="B39">
        <v>0.99</v>
      </c>
      <c r="C39" t="s">
        <v>239</v>
      </c>
      <c r="D39">
        <v>0.99</v>
      </c>
      <c r="E39" t="s">
        <v>215</v>
      </c>
      <c r="F39" s="1">
        <v>8.38826642100846E-155</v>
      </c>
      <c r="G39">
        <v>0.89170000000000005</v>
      </c>
      <c r="H39" t="s">
        <v>88</v>
      </c>
      <c r="I39" t="s">
        <v>89</v>
      </c>
    </row>
    <row r="40" spans="1:9" x14ac:dyDescent="0.3">
      <c r="A40" t="s">
        <v>6</v>
      </c>
      <c r="B40">
        <v>0.99</v>
      </c>
      <c r="C40" t="s">
        <v>223</v>
      </c>
      <c r="D40">
        <v>0.99</v>
      </c>
      <c r="E40" t="s">
        <v>223</v>
      </c>
      <c r="F40">
        <v>1</v>
      </c>
      <c r="G40">
        <v>1</v>
      </c>
      <c r="H40" t="s">
        <v>90</v>
      </c>
      <c r="I40" t="s">
        <v>90</v>
      </c>
    </row>
    <row r="41" spans="1:9" x14ac:dyDescent="0.3">
      <c r="A41" t="s">
        <v>6</v>
      </c>
      <c r="B41">
        <v>0.33</v>
      </c>
      <c r="C41" t="s">
        <v>236</v>
      </c>
      <c r="D41">
        <v>0.99</v>
      </c>
      <c r="E41" t="s">
        <v>227</v>
      </c>
      <c r="F41" s="1">
        <v>1.4740564900137E-231</v>
      </c>
      <c r="G41">
        <v>0.77310000000000001</v>
      </c>
      <c r="H41" t="s">
        <v>91</v>
      </c>
      <c r="I41" t="s">
        <v>92</v>
      </c>
    </row>
    <row r="42" spans="1:9" x14ac:dyDescent="0.3">
      <c r="A42" t="s">
        <v>6</v>
      </c>
      <c r="B42">
        <v>0.33</v>
      </c>
      <c r="C42" t="s">
        <v>234</v>
      </c>
      <c r="D42">
        <v>0.33</v>
      </c>
      <c r="E42" t="s">
        <v>234</v>
      </c>
      <c r="F42" s="1">
        <v>9.9753861104020995E-155</v>
      </c>
      <c r="G42">
        <v>0.8881</v>
      </c>
      <c r="H42" t="s">
        <v>93</v>
      </c>
      <c r="I42" t="s">
        <v>94</v>
      </c>
    </row>
    <row r="43" spans="1:9" x14ac:dyDescent="0.3">
      <c r="A43" t="s">
        <v>6</v>
      </c>
      <c r="B43">
        <v>0.99</v>
      </c>
      <c r="C43" t="s">
        <v>209</v>
      </c>
      <c r="D43">
        <v>0</v>
      </c>
      <c r="E43" t="s">
        <v>242</v>
      </c>
      <c r="F43">
        <v>0.43472087194499098</v>
      </c>
      <c r="G43">
        <v>0.90510000000000002</v>
      </c>
      <c r="H43" t="s">
        <v>95</v>
      </c>
      <c r="I43" t="s">
        <v>96</v>
      </c>
    </row>
    <row r="44" spans="1:9" x14ac:dyDescent="0.3">
      <c r="A44" t="s">
        <v>6</v>
      </c>
      <c r="B44">
        <v>0</v>
      </c>
      <c r="C44" t="s">
        <v>243</v>
      </c>
      <c r="D44">
        <v>0</v>
      </c>
      <c r="E44" t="s">
        <v>242</v>
      </c>
      <c r="F44">
        <v>0.81873075307798104</v>
      </c>
      <c r="G44">
        <v>0.93259999999999998</v>
      </c>
      <c r="H44" t="s">
        <v>97</v>
      </c>
      <c r="I44" t="s">
        <v>98</v>
      </c>
    </row>
    <row r="45" spans="1:9" x14ac:dyDescent="0.3">
      <c r="A45" t="s">
        <v>6</v>
      </c>
      <c r="B45">
        <v>0.99</v>
      </c>
      <c r="C45" t="s">
        <v>239</v>
      </c>
      <c r="D45">
        <v>0.33</v>
      </c>
      <c r="E45" t="s">
        <v>244</v>
      </c>
      <c r="F45">
        <v>0.77880078307140399</v>
      </c>
      <c r="G45">
        <v>0.87970000000000004</v>
      </c>
      <c r="H45" t="s">
        <v>99</v>
      </c>
      <c r="I45" t="s">
        <v>100</v>
      </c>
    </row>
    <row r="46" spans="1:9" x14ac:dyDescent="0.3">
      <c r="A46" t="s">
        <v>6</v>
      </c>
      <c r="B46">
        <v>0.99</v>
      </c>
      <c r="C46" t="s">
        <v>245</v>
      </c>
      <c r="D46">
        <v>0</v>
      </c>
      <c r="E46" t="s">
        <v>243</v>
      </c>
      <c r="F46" s="1">
        <v>7.7115238621916296E-155</v>
      </c>
      <c r="G46">
        <v>0.92130000000000001</v>
      </c>
      <c r="H46" t="s">
        <v>101</v>
      </c>
      <c r="I46" t="s">
        <v>102</v>
      </c>
    </row>
    <row r="47" spans="1:9" x14ac:dyDescent="0.3">
      <c r="A47" t="s">
        <v>6</v>
      </c>
      <c r="B47">
        <v>0.99</v>
      </c>
      <c r="C47" t="s">
        <v>246</v>
      </c>
      <c r="D47">
        <v>0.99</v>
      </c>
      <c r="E47" t="s">
        <v>223</v>
      </c>
      <c r="F47" s="1">
        <v>9.0137788761409003E-155</v>
      </c>
      <c r="G47">
        <v>0.84199999999999997</v>
      </c>
      <c r="H47" t="s">
        <v>103</v>
      </c>
      <c r="I47" t="s">
        <v>104</v>
      </c>
    </row>
    <row r="48" spans="1:9" x14ac:dyDescent="0.3">
      <c r="A48" t="s">
        <v>6</v>
      </c>
      <c r="B48">
        <v>0.99</v>
      </c>
      <c r="C48" t="s">
        <v>239</v>
      </c>
      <c r="D48">
        <v>0.99</v>
      </c>
      <c r="E48" t="s">
        <v>239</v>
      </c>
      <c r="F48" s="1">
        <v>1.6034157163765501E-231</v>
      </c>
      <c r="G48">
        <v>0.83240000000000003</v>
      </c>
      <c r="H48" t="s">
        <v>105</v>
      </c>
      <c r="I48" t="s">
        <v>106</v>
      </c>
    </row>
    <row r="49" spans="1:9" x14ac:dyDescent="0.3">
      <c r="A49" t="s">
        <v>6</v>
      </c>
      <c r="B49">
        <v>0.99</v>
      </c>
      <c r="C49" t="s">
        <v>215</v>
      </c>
      <c r="D49">
        <v>0.33</v>
      </c>
      <c r="E49" t="s">
        <v>236</v>
      </c>
      <c r="F49" s="1">
        <v>9.0137788761409003E-155</v>
      </c>
      <c r="G49">
        <v>0.86819999999999997</v>
      </c>
      <c r="H49" t="s">
        <v>107</v>
      </c>
      <c r="I49" t="s">
        <v>108</v>
      </c>
    </row>
    <row r="50" spans="1:9" x14ac:dyDescent="0.3">
      <c r="A50" t="s">
        <v>6</v>
      </c>
      <c r="B50">
        <v>0.99</v>
      </c>
      <c r="C50" t="s">
        <v>223</v>
      </c>
      <c r="D50">
        <v>0.99</v>
      </c>
      <c r="E50" t="s">
        <v>223</v>
      </c>
      <c r="F50">
        <v>1</v>
      </c>
      <c r="G50">
        <v>1</v>
      </c>
      <c r="H50" t="s">
        <v>109</v>
      </c>
      <c r="I50" t="s">
        <v>109</v>
      </c>
    </row>
    <row r="51" spans="1:9" x14ac:dyDescent="0.3">
      <c r="A51" t="s">
        <v>6</v>
      </c>
      <c r="B51">
        <v>0.99</v>
      </c>
      <c r="C51" t="s">
        <v>215</v>
      </c>
      <c r="D51">
        <v>0.99</v>
      </c>
      <c r="E51" t="s">
        <v>239</v>
      </c>
      <c r="F51" s="1">
        <v>9.7119296672598893E-232</v>
      </c>
      <c r="G51">
        <v>0.8337</v>
      </c>
      <c r="H51" t="s">
        <v>110</v>
      </c>
      <c r="I51" t="s">
        <v>111</v>
      </c>
    </row>
    <row r="52" spans="1:9" x14ac:dyDescent="0.3">
      <c r="A52" t="s">
        <v>7</v>
      </c>
      <c r="B52">
        <v>0.99</v>
      </c>
      <c r="C52" t="s">
        <v>208</v>
      </c>
      <c r="D52">
        <v>0.33</v>
      </c>
      <c r="E52" t="s">
        <v>217</v>
      </c>
      <c r="F52" s="1">
        <v>1.0419812236391601E-154</v>
      </c>
      <c r="G52">
        <v>0.85740000000000005</v>
      </c>
      <c r="H52" t="s">
        <v>112</v>
      </c>
      <c r="I52" t="s">
        <v>113</v>
      </c>
    </row>
    <row r="53" spans="1:9" x14ac:dyDescent="0.3">
      <c r="A53" t="s">
        <v>7</v>
      </c>
      <c r="B53">
        <v>0.99</v>
      </c>
      <c r="C53" t="s">
        <v>247</v>
      </c>
      <c r="D53">
        <v>0.66</v>
      </c>
      <c r="E53" t="s">
        <v>248</v>
      </c>
      <c r="F53" s="1">
        <v>7.6574045619159397E-155</v>
      </c>
      <c r="G53">
        <v>0.90620000000000001</v>
      </c>
      <c r="H53" t="s">
        <v>114</v>
      </c>
      <c r="I53" t="s">
        <v>115</v>
      </c>
    </row>
    <row r="54" spans="1:9" x14ac:dyDescent="0.3">
      <c r="A54" t="s">
        <v>7</v>
      </c>
      <c r="B54">
        <v>0.99</v>
      </c>
      <c r="C54" t="s">
        <v>231</v>
      </c>
      <c r="D54">
        <v>0.99</v>
      </c>
      <c r="E54" t="s">
        <v>223</v>
      </c>
      <c r="F54" s="1">
        <v>5.4671332482495398E-155</v>
      </c>
      <c r="G54">
        <v>0.82769999999999999</v>
      </c>
      <c r="H54" t="s">
        <v>116</v>
      </c>
      <c r="I54" t="s">
        <v>117</v>
      </c>
    </row>
    <row r="55" spans="1:9" x14ac:dyDescent="0.3">
      <c r="A55" t="s">
        <v>7</v>
      </c>
      <c r="B55">
        <v>0.99</v>
      </c>
      <c r="C55" t="s">
        <v>231</v>
      </c>
      <c r="D55">
        <v>0.99</v>
      </c>
      <c r="E55" t="s">
        <v>231</v>
      </c>
      <c r="F55">
        <v>1</v>
      </c>
      <c r="G55">
        <v>1</v>
      </c>
      <c r="H55" t="s">
        <v>118</v>
      </c>
      <c r="I55" t="s">
        <v>118</v>
      </c>
    </row>
    <row r="56" spans="1:9" x14ac:dyDescent="0.3">
      <c r="A56" t="s">
        <v>7</v>
      </c>
      <c r="B56">
        <v>0.99</v>
      </c>
      <c r="C56" t="s">
        <v>215</v>
      </c>
      <c r="D56">
        <v>0.99</v>
      </c>
      <c r="E56" t="s">
        <v>215</v>
      </c>
      <c r="F56" s="1">
        <v>9.5309107586390794E-155</v>
      </c>
      <c r="G56">
        <v>0.94110000000000005</v>
      </c>
      <c r="H56" t="s">
        <v>119</v>
      </c>
      <c r="I56" t="s">
        <v>120</v>
      </c>
    </row>
    <row r="57" spans="1:9" x14ac:dyDescent="0.3">
      <c r="A57" t="s">
        <v>7</v>
      </c>
      <c r="B57">
        <v>0.99</v>
      </c>
      <c r="C57" t="s">
        <v>209</v>
      </c>
      <c r="D57">
        <v>0.99</v>
      </c>
      <c r="E57" t="s">
        <v>209</v>
      </c>
      <c r="F57">
        <v>1</v>
      </c>
      <c r="G57">
        <v>1</v>
      </c>
      <c r="H57" t="s">
        <v>121</v>
      </c>
      <c r="I57" t="s">
        <v>121</v>
      </c>
    </row>
    <row r="58" spans="1:9" x14ac:dyDescent="0.3">
      <c r="A58" t="s">
        <v>7</v>
      </c>
      <c r="B58">
        <v>0.99</v>
      </c>
      <c r="C58" t="s">
        <v>215</v>
      </c>
      <c r="D58">
        <v>0.99</v>
      </c>
      <c r="E58" t="s">
        <v>215</v>
      </c>
      <c r="F58">
        <v>1</v>
      </c>
      <c r="G58">
        <v>1</v>
      </c>
      <c r="H58" t="s">
        <v>122</v>
      </c>
      <c r="I58" t="s">
        <v>122</v>
      </c>
    </row>
    <row r="59" spans="1:9" x14ac:dyDescent="0.3">
      <c r="A59" t="s">
        <v>7</v>
      </c>
      <c r="B59">
        <v>0.99</v>
      </c>
      <c r="C59" t="s">
        <v>209</v>
      </c>
      <c r="D59">
        <v>0.99</v>
      </c>
      <c r="E59" t="s">
        <v>215</v>
      </c>
      <c r="F59" s="1">
        <v>9.0736492063129003E-155</v>
      </c>
      <c r="G59">
        <v>0.93479999999999996</v>
      </c>
      <c r="H59" t="s">
        <v>123</v>
      </c>
      <c r="I59" t="s">
        <v>124</v>
      </c>
    </row>
    <row r="60" spans="1:9" x14ac:dyDescent="0.3">
      <c r="A60" t="s">
        <v>7</v>
      </c>
      <c r="B60">
        <v>0.99</v>
      </c>
      <c r="C60" t="s">
        <v>215</v>
      </c>
      <c r="D60">
        <v>0.33</v>
      </c>
      <c r="E60" t="s">
        <v>236</v>
      </c>
      <c r="F60">
        <v>0.50813274815461396</v>
      </c>
      <c r="G60">
        <v>0.87609999999999999</v>
      </c>
      <c r="H60" t="s">
        <v>125</v>
      </c>
      <c r="I60" t="s">
        <v>126</v>
      </c>
    </row>
    <row r="61" spans="1:9" x14ac:dyDescent="0.3">
      <c r="A61" t="s">
        <v>7</v>
      </c>
      <c r="B61">
        <v>0.99</v>
      </c>
      <c r="C61" t="s">
        <v>207</v>
      </c>
      <c r="D61">
        <v>0.99</v>
      </c>
      <c r="E61" t="s">
        <v>207</v>
      </c>
      <c r="F61">
        <v>1</v>
      </c>
      <c r="G61">
        <v>1</v>
      </c>
      <c r="H61" t="s">
        <v>127</v>
      </c>
      <c r="I61" t="s">
        <v>127</v>
      </c>
    </row>
    <row r="62" spans="1:9" x14ac:dyDescent="0.3">
      <c r="A62" t="s">
        <v>7</v>
      </c>
      <c r="B62">
        <v>0.99</v>
      </c>
      <c r="C62" t="s">
        <v>209</v>
      </c>
      <c r="D62">
        <v>0.99</v>
      </c>
      <c r="E62" t="s">
        <v>249</v>
      </c>
      <c r="F62" s="1">
        <v>7.6299990908583292E-155</v>
      </c>
      <c r="G62">
        <v>0.85660000000000003</v>
      </c>
      <c r="H62" t="s">
        <v>128</v>
      </c>
      <c r="I62" t="s">
        <v>129</v>
      </c>
    </row>
    <row r="63" spans="1:9" x14ac:dyDescent="0.3">
      <c r="A63" t="s">
        <v>7</v>
      </c>
      <c r="B63">
        <v>0.99</v>
      </c>
      <c r="C63" t="s">
        <v>223</v>
      </c>
      <c r="D63">
        <v>0.99</v>
      </c>
      <c r="E63" t="s">
        <v>219</v>
      </c>
      <c r="F63" s="1">
        <v>7.0706967848209001E-78</v>
      </c>
      <c r="G63">
        <v>0.95009999999999994</v>
      </c>
      <c r="H63" t="s">
        <v>130</v>
      </c>
      <c r="I63" t="s">
        <v>131</v>
      </c>
    </row>
    <row r="64" spans="1:9" x14ac:dyDescent="0.3">
      <c r="A64" t="s">
        <v>7</v>
      </c>
      <c r="B64">
        <v>0.99</v>
      </c>
      <c r="C64" t="s">
        <v>216</v>
      </c>
      <c r="D64">
        <v>0.99</v>
      </c>
      <c r="E64" t="s">
        <v>246</v>
      </c>
      <c r="F64" s="1">
        <v>5.3957743702469697E-78</v>
      </c>
      <c r="G64">
        <v>0.90310000000000001</v>
      </c>
      <c r="H64" t="s">
        <v>132</v>
      </c>
      <c r="I64" t="s">
        <v>133</v>
      </c>
    </row>
    <row r="65" spans="1:9" x14ac:dyDescent="0.3">
      <c r="A65" t="s">
        <v>7</v>
      </c>
      <c r="B65">
        <v>0.99</v>
      </c>
      <c r="C65" t="s">
        <v>209</v>
      </c>
      <c r="D65">
        <v>0.99</v>
      </c>
      <c r="E65" t="s">
        <v>209</v>
      </c>
      <c r="F65">
        <v>1</v>
      </c>
      <c r="G65">
        <v>1</v>
      </c>
      <c r="H65" t="s">
        <v>134</v>
      </c>
      <c r="I65" t="s">
        <v>134</v>
      </c>
    </row>
    <row r="66" spans="1:9" x14ac:dyDescent="0.3">
      <c r="A66" t="s">
        <v>7</v>
      </c>
      <c r="B66">
        <v>0.99</v>
      </c>
      <c r="C66" t="s">
        <v>209</v>
      </c>
      <c r="D66">
        <v>0.33</v>
      </c>
      <c r="E66" t="s">
        <v>236</v>
      </c>
      <c r="F66">
        <v>0.84648172489061402</v>
      </c>
      <c r="G66">
        <v>0.95299999999999996</v>
      </c>
      <c r="H66" t="s">
        <v>135</v>
      </c>
      <c r="I66" t="s">
        <v>136</v>
      </c>
    </row>
    <row r="67" spans="1:9" x14ac:dyDescent="0.3">
      <c r="A67" t="s">
        <v>7</v>
      </c>
      <c r="B67">
        <v>0.99</v>
      </c>
      <c r="C67" t="s">
        <v>216</v>
      </c>
      <c r="D67">
        <v>0.99</v>
      </c>
      <c r="E67" t="s">
        <v>250</v>
      </c>
      <c r="F67" s="1">
        <v>7.1763815772372E-155</v>
      </c>
      <c r="G67">
        <v>0.85409999999999997</v>
      </c>
      <c r="H67" t="s">
        <v>137</v>
      </c>
      <c r="I67" t="s">
        <v>138</v>
      </c>
    </row>
    <row r="68" spans="1:9" x14ac:dyDescent="0.3">
      <c r="A68" t="s">
        <v>7</v>
      </c>
      <c r="B68">
        <v>0.99</v>
      </c>
      <c r="C68" t="s">
        <v>208</v>
      </c>
      <c r="D68">
        <v>0.99</v>
      </c>
      <c r="E68" t="s">
        <v>251</v>
      </c>
      <c r="F68">
        <v>0.33031643180137998</v>
      </c>
      <c r="G68">
        <v>0.89770000000000005</v>
      </c>
      <c r="H68" t="s">
        <v>139</v>
      </c>
      <c r="I68" t="s">
        <v>140</v>
      </c>
    </row>
    <row r="69" spans="1:9" x14ac:dyDescent="0.3">
      <c r="A69" t="s">
        <v>7</v>
      </c>
      <c r="B69">
        <v>0.99</v>
      </c>
      <c r="C69" t="s">
        <v>252</v>
      </c>
      <c r="D69">
        <v>0.66</v>
      </c>
      <c r="E69" t="s">
        <v>253</v>
      </c>
      <c r="F69">
        <v>0.67865026815867202</v>
      </c>
      <c r="G69">
        <v>0.93189999999999995</v>
      </c>
      <c r="H69" t="s">
        <v>141</v>
      </c>
      <c r="I69" t="s">
        <v>142</v>
      </c>
    </row>
    <row r="70" spans="1:9" x14ac:dyDescent="0.3">
      <c r="A70" t="s">
        <v>7</v>
      </c>
      <c r="B70">
        <v>0.99</v>
      </c>
      <c r="C70" t="s">
        <v>209</v>
      </c>
      <c r="D70">
        <v>0.33</v>
      </c>
      <c r="E70" t="s">
        <v>236</v>
      </c>
      <c r="F70" s="1">
        <v>9.7124392900983507E-155</v>
      </c>
      <c r="G70">
        <v>0.92989999999999995</v>
      </c>
      <c r="H70" t="s">
        <v>143</v>
      </c>
      <c r="I70" t="s">
        <v>144</v>
      </c>
    </row>
    <row r="71" spans="1:9" x14ac:dyDescent="0.3">
      <c r="A71" t="s">
        <v>7</v>
      </c>
      <c r="B71">
        <v>0.99</v>
      </c>
      <c r="C71" t="s">
        <v>231</v>
      </c>
      <c r="D71">
        <v>0.99</v>
      </c>
      <c r="E71" t="s">
        <v>247</v>
      </c>
      <c r="F71" s="1">
        <v>7.1763815772372E-155</v>
      </c>
      <c r="G71">
        <v>0.87450000000000006</v>
      </c>
      <c r="H71" t="s">
        <v>145</v>
      </c>
      <c r="I71" t="s">
        <v>146</v>
      </c>
    </row>
    <row r="72" spans="1:9" x14ac:dyDescent="0.3">
      <c r="A72" t="s">
        <v>7</v>
      </c>
      <c r="B72">
        <v>0.99</v>
      </c>
      <c r="C72" t="s">
        <v>209</v>
      </c>
      <c r="D72">
        <v>0.99</v>
      </c>
      <c r="E72" t="s">
        <v>249</v>
      </c>
      <c r="F72" s="1">
        <v>6.43393262842399E-78</v>
      </c>
      <c r="G72">
        <v>0.94689999999999996</v>
      </c>
      <c r="H72" t="s">
        <v>147</v>
      </c>
      <c r="I72" t="s">
        <v>148</v>
      </c>
    </row>
    <row r="73" spans="1:9" x14ac:dyDescent="0.3">
      <c r="A73" t="s">
        <v>7</v>
      </c>
      <c r="B73">
        <v>0</v>
      </c>
      <c r="C73" t="s">
        <v>254</v>
      </c>
      <c r="D73">
        <v>0</v>
      </c>
      <c r="E73" t="s">
        <v>255</v>
      </c>
      <c r="F73" s="1">
        <v>5.3094141145623603E-78</v>
      </c>
      <c r="G73">
        <v>0.88629999999999998</v>
      </c>
      <c r="H73" t="s">
        <v>149</v>
      </c>
      <c r="I73" t="s">
        <v>150</v>
      </c>
    </row>
    <row r="74" spans="1:9" x14ac:dyDescent="0.3">
      <c r="A74" t="s">
        <v>7</v>
      </c>
      <c r="B74">
        <v>0.99</v>
      </c>
      <c r="C74" t="s">
        <v>209</v>
      </c>
      <c r="D74">
        <v>0.33</v>
      </c>
      <c r="E74" t="s">
        <v>234</v>
      </c>
      <c r="F74" s="1">
        <v>5.2309492008237405E-78</v>
      </c>
      <c r="G74">
        <v>0.87070000000000003</v>
      </c>
      <c r="H74" t="s">
        <v>151</v>
      </c>
      <c r="I74" t="s">
        <v>152</v>
      </c>
    </row>
    <row r="75" spans="1:9" x14ac:dyDescent="0.3">
      <c r="A75" t="s">
        <v>7</v>
      </c>
      <c r="B75">
        <v>0.99</v>
      </c>
      <c r="C75" t="s">
        <v>223</v>
      </c>
      <c r="D75">
        <v>0.33</v>
      </c>
      <c r="E75" t="s">
        <v>244</v>
      </c>
      <c r="F75" s="1">
        <v>6.3974953209552302E-155</v>
      </c>
      <c r="G75">
        <v>0.88859999999999995</v>
      </c>
      <c r="H75" t="s">
        <v>153</v>
      </c>
      <c r="I75" t="s">
        <v>154</v>
      </c>
    </row>
    <row r="76" spans="1:9" x14ac:dyDescent="0.3">
      <c r="A76" t="s">
        <v>7</v>
      </c>
      <c r="B76">
        <v>0.99</v>
      </c>
      <c r="C76" t="s">
        <v>252</v>
      </c>
      <c r="D76">
        <v>0.99</v>
      </c>
      <c r="E76" t="s">
        <v>256</v>
      </c>
      <c r="F76">
        <v>0.295580130165707</v>
      </c>
      <c r="G76">
        <v>0.92689999999999995</v>
      </c>
      <c r="H76" t="s">
        <v>155</v>
      </c>
      <c r="I76" t="s">
        <v>156</v>
      </c>
    </row>
    <row r="77" spans="1:9" x14ac:dyDescent="0.3">
      <c r="A77" t="s">
        <v>7</v>
      </c>
      <c r="B77">
        <v>0.99</v>
      </c>
      <c r="C77" t="s">
        <v>209</v>
      </c>
      <c r="D77">
        <v>0.33</v>
      </c>
      <c r="E77" t="s">
        <v>217</v>
      </c>
      <c r="F77">
        <v>0.43472087194499098</v>
      </c>
      <c r="G77">
        <v>0.88049999999999995</v>
      </c>
      <c r="H77" t="s">
        <v>157</v>
      </c>
      <c r="I77" t="s">
        <v>158</v>
      </c>
    </row>
    <row r="78" spans="1:9" x14ac:dyDescent="0.3">
      <c r="A78" t="s">
        <v>7</v>
      </c>
      <c r="B78">
        <v>0.99</v>
      </c>
      <c r="C78" t="s">
        <v>257</v>
      </c>
      <c r="D78">
        <v>0.99</v>
      </c>
      <c r="E78" t="s">
        <v>240</v>
      </c>
      <c r="F78">
        <v>0.51544868311076497</v>
      </c>
      <c r="G78">
        <v>0.97629999999999995</v>
      </c>
      <c r="H78" t="s">
        <v>159</v>
      </c>
      <c r="I78" t="s">
        <v>160</v>
      </c>
    </row>
    <row r="79" spans="1:9" x14ac:dyDescent="0.3">
      <c r="A79" t="s">
        <v>7</v>
      </c>
      <c r="B79">
        <v>0.99</v>
      </c>
      <c r="C79" t="s">
        <v>240</v>
      </c>
      <c r="D79">
        <v>0.99</v>
      </c>
      <c r="E79" t="s">
        <v>240</v>
      </c>
      <c r="F79">
        <v>0.5</v>
      </c>
      <c r="G79">
        <v>0.99080000000000001</v>
      </c>
      <c r="H79" t="s">
        <v>161</v>
      </c>
      <c r="I79" t="s">
        <v>162</v>
      </c>
    </row>
    <row r="80" spans="1:9" x14ac:dyDescent="0.3">
      <c r="A80" t="s">
        <v>7</v>
      </c>
      <c r="B80">
        <v>0.99</v>
      </c>
      <c r="C80" t="s">
        <v>258</v>
      </c>
      <c r="D80">
        <v>0</v>
      </c>
      <c r="E80" t="s">
        <v>218</v>
      </c>
      <c r="F80">
        <v>0.84648172489061402</v>
      </c>
      <c r="G80">
        <v>0.9415</v>
      </c>
      <c r="H80" t="s">
        <v>163</v>
      </c>
      <c r="I80" t="s">
        <v>164</v>
      </c>
    </row>
    <row r="81" spans="1:9" x14ac:dyDescent="0.3">
      <c r="A81" t="s">
        <v>7</v>
      </c>
      <c r="B81">
        <v>0.99</v>
      </c>
      <c r="C81" t="s">
        <v>208</v>
      </c>
      <c r="D81">
        <v>0.99</v>
      </c>
      <c r="E81" t="s">
        <v>259</v>
      </c>
      <c r="F81">
        <v>0.43167001068522498</v>
      </c>
      <c r="G81">
        <v>0.95750000000000002</v>
      </c>
      <c r="H81" t="s">
        <v>165</v>
      </c>
      <c r="I81" t="s">
        <v>166</v>
      </c>
    </row>
    <row r="82" spans="1:9" x14ac:dyDescent="0.3">
      <c r="A82" t="s">
        <v>7</v>
      </c>
      <c r="B82">
        <v>0.99</v>
      </c>
      <c r="C82" t="s">
        <v>209</v>
      </c>
      <c r="D82">
        <v>0.99</v>
      </c>
      <c r="E82" t="s">
        <v>214</v>
      </c>
      <c r="F82" s="1">
        <v>1.09057416324754E-154</v>
      </c>
      <c r="G82">
        <v>0.8952</v>
      </c>
      <c r="H82" t="s">
        <v>167</v>
      </c>
      <c r="I82" t="s">
        <v>168</v>
      </c>
    </row>
    <row r="83" spans="1:9" x14ac:dyDescent="0.3">
      <c r="A83" t="s">
        <v>7</v>
      </c>
      <c r="B83">
        <v>0.99</v>
      </c>
      <c r="C83" t="s">
        <v>207</v>
      </c>
      <c r="D83">
        <v>0.33</v>
      </c>
      <c r="E83" t="s">
        <v>212</v>
      </c>
      <c r="F83" s="1">
        <v>5.3094141145623603E-78</v>
      </c>
      <c r="G83">
        <v>0.90449999999999997</v>
      </c>
      <c r="H83" t="s">
        <v>169</v>
      </c>
      <c r="I83" t="s">
        <v>170</v>
      </c>
    </row>
    <row r="84" spans="1:9" x14ac:dyDescent="0.3">
      <c r="A84" t="s">
        <v>7</v>
      </c>
      <c r="B84">
        <v>0.99</v>
      </c>
      <c r="C84" t="s">
        <v>209</v>
      </c>
      <c r="D84">
        <v>0.99</v>
      </c>
      <c r="E84" t="s">
        <v>260</v>
      </c>
      <c r="F84" s="1">
        <v>1.0962103931192201E-154</v>
      </c>
      <c r="G84">
        <v>0.89590000000000003</v>
      </c>
      <c r="H84" t="s">
        <v>171</v>
      </c>
      <c r="I84" t="s">
        <v>172</v>
      </c>
    </row>
    <row r="85" spans="1:9" x14ac:dyDescent="0.3">
      <c r="A85" t="s">
        <v>7</v>
      </c>
      <c r="B85">
        <v>0.99</v>
      </c>
      <c r="C85" t="s">
        <v>247</v>
      </c>
      <c r="D85">
        <v>0.33</v>
      </c>
      <c r="E85" t="s">
        <v>217</v>
      </c>
      <c r="F85">
        <v>0.36741454942156598</v>
      </c>
      <c r="G85">
        <v>0.91320000000000001</v>
      </c>
      <c r="H85" t="s">
        <v>173</v>
      </c>
      <c r="I85" t="s">
        <v>174</v>
      </c>
    </row>
    <row r="86" spans="1:9" x14ac:dyDescent="0.3">
      <c r="A86" t="s">
        <v>7</v>
      </c>
      <c r="B86">
        <v>0.99</v>
      </c>
      <c r="C86" t="s">
        <v>207</v>
      </c>
      <c r="D86">
        <v>0</v>
      </c>
      <c r="E86" t="s">
        <v>261</v>
      </c>
      <c r="F86" s="1">
        <v>7.2419261111745601E-155</v>
      </c>
      <c r="G86">
        <v>0.87680000000000002</v>
      </c>
      <c r="H86" t="s">
        <v>175</v>
      </c>
      <c r="I86" t="s">
        <v>176</v>
      </c>
    </row>
    <row r="87" spans="1:9" x14ac:dyDescent="0.3">
      <c r="A87" t="s">
        <v>7</v>
      </c>
      <c r="B87">
        <v>0.99</v>
      </c>
      <c r="C87" t="s">
        <v>207</v>
      </c>
      <c r="D87">
        <v>0.99</v>
      </c>
      <c r="E87" t="s">
        <v>208</v>
      </c>
      <c r="F87" s="1">
        <v>7.7115238621916296E-155</v>
      </c>
      <c r="G87">
        <v>0.92520000000000002</v>
      </c>
      <c r="H87" t="s">
        <v>177</v>
      </c>
      <c r="I87" t="s">
        <v>178</v>
      </c>
    </row>
    <row r="88" spans="1:9" x14ac:dyDescent="0.3">
      <c r="A88" t="s">
        <v>7</v>
      </c>
      <c r="B88">
        <v>0.99</v>
      </c>
      <c r="C88" t="s">
        <v>247</v>
      </c>
      <c r="D88">
        <v>0.99</v>
      </c>
      <c r="E88" t="s">
        <v>231</v>
      </c>
      <c r="F88">
        <v>0.62401954419369099</v>
      </c>
      <c r="G88">
        <v>0.9264</v>
      </c>
      <c r="H88" t="s">
        <v>179</v>
      </c>
      <c r="I88" t="s">
        <v>180</v>
      </c>
    </row>
    <row r="89" spans="1:9" x14ac:dyDescent="0.3">
      <c r="A89" t="s">
        <v>7</v>
      </c>
      <c r="B89">
        <v>0.99</v>
      </c>
      <c r="C89" t="s">
        <v>209</v>
      </c>
      <c r="D89">
        <v>0.33</v>
      </c>
      <c r="E89" t="s">
        <v>262</v>
      </c>
      <c r="F89" s="1">
        <v>7.2419261111745601E-155</v>
      </c>
      <c r="G89">
        <v>0.81230000000000002</v>
      </c>
      <c r="H89" t="s">
        <v>181</v>
      </c>
      <c r="I89" t="s">
        <v>182</v>
      </c>
    </row>
    <row r="90" spans="1:9" x14ac:dyDescent="0.3">
      <c r="A90" t="s">
        <v>7</v>
      </c>
      <c r="B90">
        <v>0.99</v>
      </c>
      <c r="C90" t="s">
        <v>208</v>
      </c>
      <c r="D90">
        <v>0.99</v>
      </c>
      <c r="E90" t="s">
        <v>247</v>
      </c>
      <c r="F90" s="1">
        <v>8.5727341489393796E-155</v>
      </c>
      <c r="G90">
        <v>0.80389999999999995</v>
      </c>
      <c r="H90" t="s">
        <v>183</v>
      </c>
      <c r="I90" t="s">
        <v>184</v>
      </c>
    </row>
    <row r="91" spans="1:9" x14ac:dyDescent="0.3">
      <c r="A91" t="s">
        <v>7</v>
      </c>
      <c r="B91">
        <v>0.99</v>
      </c>
      <c r="C91" t="s">
        <v>216</v>
      </c>
      <c r="D91">
        <v>0.99</v>
      </c>
      <c r="E91" t="s">
        <v>223</v>
      </c>
      <c r="F91" s="1">
        <v>7.6299990908583292E-155</v>
      </c>
      <c r="G91">
        <v>0.92200000000000004</v>
      </c>
      <c r="H91" t="s">
        <v>185</v>
      </c>
      <c r="I91" t="s">
        <v>186</v>
      </c>
    </row>
    <row r="92" spans="1:9" x14ac:dyDescent="0.3">
      <c r="A92" t="s">
        <v>7</v>
      </c>
      <c r="B92">
        <v>0.99</v>
      </c>
      <c r="C92" t="s">
        <v>208</v>
      </c>
      <c r="D92">
        <v>0.66</v>
      </c>
      <c r="E92" t="s">
        <v>263</v>
      </c>
      <c r="F92">
        <v>0.34329452398451898</v>
      </c>
      <c r="G92">
        <v>0.93959999999999999</v>
      </c>
      <c r="H92" t="s">
        <v>187</v>
      </c>
      <c r="I92" t="s">
        <v>188</v>
      </c>
    </row>
    <row r="93" spans="1:9" x14ac:dyDescent="0.3">
      <c r="A93" t="s">
        <v>7</v>
      </c>
      <c r="B93">
        <v>0.99</v>
      </c>
      <c r="C93" t="s">
        <v>216</v>
      </c>
      <c r="D93">
        <v>0.99</v>
      </c>
      <c r="E93" t="s">
        <v>223</v>
      </c>
      <c r="F93">
        <v>0.51150781157932401</v>
      </c>
      <c r="G93">
        <v>0.94579999999999997</v>
      </c>
      <c r="H93" t="s">
        <v>189</v>
      </c>
      <c r="I93" t="s">
        <v>190</v>
      </c>
    </row>
    <row r="94" spans="1:9" x14ac:dyDescent="0.3">
      <c r="A94" t="s">
        <v>7</v>
      </c>
      <c r="B94">
        <v>0.99</v>
      </c>
      <c r="C94" t="s">
        <v>209</v>
      </c>
      <c r="D94">
        <v>0.33</v>
      </c>
      <c r="E94" t="s">
        <v>217</v>
      </c>
      <c r="F94" s="1">
        <v>5.70533676310815E-78</v>
      </c>
      <c r="G94">
        <v>0.8579</v>
      </c>
      <c r="H94" t="s">
        <v>191</v>
      </c>
      <c r="I94" t="s">
        <v>192</v>
      </c>
    </row>
    <row r="95" spans="1:9" x14ac:dyDescent="0.3">
      <c r="A95" t="s">
        <v>7</v>
      </c>
      <c r="B95">
        <v>0.99</v>
      </c>
      <c r="C95" t="s">
        <v>247</v>
      </c>
      <c r="D95">
        <v>0.99</v>
      </c>
      <c r="E95" t="s">
        <v>247</v>
      </c>
      <c r="F95">
        <v>0.46713797772819998</v>
      </c>
      <c r="G95">
        <v>0.91979999999999995</v>
      </c>
      <c r="H95" t="s">
        <v>193</v>
      </c>
      <c r="I95" t="s">
        <v>194</v>
      </c>
    </row>
    <row r="96" spans="1:9" x14ac:dyDescent="0.3">
      <c r="A96" t="s">
        <v>7</v>
      </c>
      <c r="B96">
        <v>0.99</v>
      </c>
      <c r="C96" t="s">
        <v>264</v>
      </c>
      <c r="D96">
        <v>0.99</v>
      </c>
      <c r="E96" t="s">
        <v>216</v>
      </c>
      <c r="F96" s="1">
        <v>5.1854040738308503E-78</v>
      </c>
      <c r="G96">
        <v>0.93459999999999999</v>
      </c>
      <c r="H96" t="s">
        <v>195</v>
      </c>
      <c r="I96" t="s">
        <v>196</v>
      </c>
    </row>
    <row r="97" spans="1:17" x14ac:dyDescent="0.3">
      <c r="A97" t="s">
        <v>7</v>
      </c>
      <c r="B97">
        <v>0.99</v>
      </c>
      <c r="C97" t="s">
        <v>258</v>
      </c>
      <c r="D97">
        <v>0.33</v>
      </c>
      <c r="E97" t="s">
        <v>236</v>
      </c>
      <c r="F97" s="1">
        <v>7.6299990908583292E-155</v>
      </c>
      <c r="G97">
        <v>0.82469999999999999</v>
      </c>
      <c r="H97" t="s">
        <v>197</v>
      </c>
      <c r="I97" t="s">
        <v>198</v>
      </c>
    </row>
    <row r="98" spans="1:17" x14ac:dyDescent="0.3">
      <c r="A98" t="s">
        <v>7</v>
      </c>
      <c r="B98">
        <v>0.99</v>
      </c>
      <c r="C98" t="s">
        <v>252</v>
      </c>
      <c r="D98">
        <v>0.99</v>
      </c>
      <c r="E98" t="s">
        <v>252</v>
      </c>
      <c r="F98" s="1">
        <v>4.7510724989595503E-78</v>
      </c>
      <c r="G98">
        <v>0.90569999999999995</v>
      </c>
      <c r="H98" t="s">
        <v>199</v>
      </c>
      <c r="I98" t="s">
        <v>200</v>
      </c>
    </row>
    <row r="99" spans="1:17" x14ac:dyDescent="0.3">
      <c r="A99" t="s">
        <v>7</v>
      </c>
      <c r="B99">
        <v>0.99</v>
      </c>
      <c r="C99" t="s">
        <v>265</v>
      </c>
      <c r="D99">
        <v>0.99</v>
      </c>
      <c r="E99" t="s">
        <v>266</v>
      </c>
      <c r="F99">
        <v>0.70710678118654702</v>
      </c>
      <c r="G99">
        <v>0.99170000000000003</v>
      </c>
      <c r="H99" t="s">
        <v>201</v>
      </c>
      <c r="I99" t="s">
        <v>202</v>
      </c>
    </row>
    <row r="100" spans="1:17" x14ac:dyDescent="0.3">
      <c r="A100" t="s">
        <v>7</v>
      </c>
      <c r="B100">
        <v>0.99</v>
      </c>
      <c r="C100" t="s">
        <v>247</v>
      </c>
      <c r="D100">
        <v>0.99</v>
      </c>
      <c r="E100" t="s">
        <v>256</v>
      </c>
      <c r="F100" s="1">
        <v>9.8600443436082595E-155</v>
      </c>
      <c r="G100">
        <v>0.87019999999999997</v>
      </c>
      <c r="H100" t="s">
        <v>203</v>
      </c>
      <c r="I100" t="s">
        <v>204</v>
      </c>
    </row>
    <row r="101" spans="1:17" x14ac:dyDescent="0.3">
      <c r="A101" t="s">
        <v>7</v>
      </c>
      <c r="B101">
        <v>0</v>
      </c>
      <c r="C101" t="s">
        <v>241</v>
      </c>
      <c r="D101">
        <v>0.33</v>
      </c>
      <c r="E101" t="s">
        <v>267</v>
      </c>
      <c r="F101" s="1">
        <v>4.6610325186409099E-78</v>
      </c>
      <c r="G101">
        <v>0.8679</v>
      </c>
      <c r="H101" t="s">
        <v>205</v>
      </c>
      <c r="I101" t="s">
        <v>206</v>
      </c>
    </row>
    <row r="102" spans="1:17" x14ac:dyDescent="0.3">
      <c r="B102">
        <f>SUM(B2:B101)/100</f>
        <v>0.93719999999999881</v>
      </c>
      <c r="D102">
        <f>SUM(D2:D101)/100</f>
        <v>0.69299999999999973</v>
      </c>
      <c r="F102">
        <f>SUM(F2:F101)/100</f>
        <v>0.20234516834298372</v>
      </c>
      <c r="G102">
        <f>SUM(G2:G101)/100</f>
        <v>0.90686699999999987</v>
      </c>
    </row>
    <row r="105" spans="1:17" x14ac:dyDescent="0.3">
      <c r="C105" t="s">
        <v>392</v>
      </c>
      <c r="D105" t="s">
        <v>393</v>
      </c>
      <c r="G105" t="s">
        <v>392</v>
      </c>
      <c r="H105" t="s">
        <v>393</v>
      </c>
    </row>
    <row r="106" spans="1:17" x14ac:dyDescent="0.3">
      <c r="B106" s="2" t="s">
        <v>390</v>
      </c>
      <c r="C106" s="2">
        <f>B102</f>
        <v>0.93719999999999881</v>
      </c>
      <c r="D106" s="2">
        <f>TST_LLM!B102</f>
        <v>0.56429999999999991</v>
      </c>
      <c r="F106" t="s">
        <v>388</v>
      </c>
      <c r="G106" s="2">
        <v>0.93719999999999881</v>
      </c>
      <c r="H106" s="2">
        <v>0.56429999999999991</v>
      </c>
    </row>
    <row r="107" spans="1:17" x14ac:dyDescent="0.3">
      <c r="B107" s="2" t="s">
        <v>391</v>
      </c>
      <c r="C107" s="2">
        <f>D102</f>
        <v>0.69299999999999973</v>
      </c>
      <c r="D107" s="2">
        <f>TST_LLM!D102</f>
        <v>0.69299999999999973</v>
      </c>
      <c r="F107" t="s">
        <v>1</v>
      </c>
      <c r="G107" s="2">
        <v>0.20234516834298372</v>
      </c>
      <c r="H107" s="2">
        <v>0.12379363876367502</v>
      </c>
      <c r="Q107">
        <f>(0.9372-0.5643)/0.9372</f>
        <v>0.39788732394366194</v>
      </c>
    </row>
    <row r="108" spans="1:17" x14ac:dyDescent="0.3">
      <c r="B108" s="2" t="s">
        <v>1</v>
      </c>
      <c r="C108" s="2">
        <f>F102</f>
        <v>0.20234516834298372</v>
      </c>
      <c r="D108" s="2">
        <f>TST_LLM!F102</f>
        <v>0.12379363876367502</v>
      </c>
      <c r="F108" t="s">
        <v>389</v>
      </c>
      <c r="G108" s="2">
        <v>0.90686699999999987</v>
      </c>
      <c r="H108" s="2">
        <v>0.89566700000000044</v>
      </c>
      <c r="Q108" s="2">
        <f>(0.2023-0.1238)/0.2023</f>
        <v>0.38803756796836386</v>
      </c>
    </row>
    <row r="109" spans="1:17" x14ac:dyDescent="0.3">
      <c r="B109" s="2" t="s">
        <v>389</v>
      </c>
      <c r="C109" s="2">
        <f>G102</f>
        <v>0.90686699999999987</v>
      </c>
      <c r="D109" s="2">
        <f>TST_LLM!G102</f>
        <v>0.89566700000000044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9FAB3-99C4-460A-9A22-B829CA455E59}">
  <dimension ref="A1:I102"/>
  <sheetViews>
    <sheetView topLeftCell="A87" workbookViewId="0">
      <selection activeCell="G102" sqref="G102"/>
    </sheetView>
  </sheetViews>
  <sheetFormatPr defaultRowHeight="14.4" x14ac:dyDescent="0.3"/>
  <cols>
    <col min="2" max="2" width="9.109375" customWidth="1"/>
    <col min="3" max="3" width="25.5546875" customWidth="1"/>
    <col min="5" max="5" width="23.77734375" customWidth="1"/>
    <col min="6" max="6" width="15.21875" customWidth="1"/>
    <col min="8" max="8" width="34" customWidth="1"/>
  </cols>
  <sheetData>
    <row r="1" spans="1:9" x14ac:dyDescent="0.3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1</v>
      </c>
      <c r="G1" t="s">
        <v>2</v>
      </c>
      <c r="H1" t="s">
        <v>12</v>
      </c>
      <c r="I1" t="s">
        <v>13</v>
      </c>
    </row>
    <row r="2" spans="1:9" x14ac:dyDescent="0.3">
      <c r="A2" t="s">
        <v>3</v>
      </c>
      <c r="B2">
        <v>0.99</v>
      </c>
      <c r="C2" t="s">
        <v>266</v>
      </c>
      <c r="D2">
        <v>0.99</v>
      </c>
      <c r="E2" t="s">
        <v>208</v>
      </c>
      <c r="F2" s="1">
        <v>4.6855415106402096E-78</v>
      </c>
      <c r="G2">
        <v>0.90849999999999997</v>
      </c>
      <c r="H2" t="s">
        <v>268</v>
      </c>
      <c r="I2" t="s">
        <v>15</v>
      </c>
    </row>
    <row r="3" spans="1:9" x14ac:dyDescent="0.3">
      <c r="A3" t="s">
        <v>3</v>
      </c>
      <c r="B3">
        <v>0</v>
      </c>
      <c r="C3" t="s">
        <v>210</v>
      </c>
      <c r="D3">
        <v>0</v>
      </c>
      <c r="E3" t="s">
        <v>210</v>
      </c>
      <c r="F3" s="1">
        <v>9.1705990444314202E-155</v>
      </c>
      <c r="G3">
        <v>0.90080000000000005</v>
      </c>
      <c r="H3" t="s">
        <v>269</v>
      </c>
      <c r="I3" t="s">
        <v>17</v>
      </c>
    </row>
    <row r="4" spans="1:9" x14ac:dyDescent="0.3">
      <c r="A4" t="s">
        <v>3</v>
      </c>
      <c r="B4">
        <v>0.33</v>
      </c>
      <c r="C4" t="s">
        <v>212</v>
      </c>
      <c r="D4">
        <v>0.33</v>
      </c>
      <c r="E4" t="s">
        <v>212</v>
      </c>
      <c r="F4">
        <v>0.31559845391129399</v>
      </c>
      <c r="G4">
        <v>0.93210000000000004</v>
      </c>
      <c r="H4" t="s">
        <v>270</v>
      </c>
      <c r="I4" t="s">
        <v>19</v>
      </c>
    </row>
    <row r="5" spans="1:9" x14ac:dyDescent="0.3">
      <c r="A5" t="s">
        <v>3</v>
      </c>
      <c r="B5">
        <v>0.99</v>
      </c>
      <c r="C5" t="s">
        <v>271</v>
      </c>
      <c r="D5">
        <v>0.99</v>
      </c>
      <c r="E5" t="s">
        <v>208</v>
      </c>
      <c r="F5" s="1">
        <v>6.1066933487773399E-78</v>
      </c>
      <c r="G5">
        <v>0.91979999999999995</v>
      </c>
      <c r="H5" t="s">
        <v>272</v>
      </c>
      <c r="I5" t="s">
        <v>21</v>
      </c>
    </row>
    <row r="6" spans="1:9" x14ac:dyDescent="0.3">
      <c r="A6" t="s">
        <v>3</v>
      </c>
      <c r="B6">
        <v>0</v>
      </c>
      <c r="C6" t="s">
        <v>213</v>
      </c>
      <c r="D6">
        <v>0</v>
      </c>
      <c r="E6" t="s">
        <v>213</v>
      </c>
      <c r="F6" s="1">
        <v>5.8758326047878504E-78</v>
      </c>
      <c r="G6">
        <v>0.94169999999999998</v>
      </c>
      <c r="H6" t="s">
        <v>273</v>
      </c>
      <c r="I6" t="s">
        <v>23</v>
      </c>
    </row>
    <row r="7" spans="1:9" x14ac:dyDescent="0.3">
      <c r="A7" t="s">
        <v>4</v>
      </c>
      <c r="B7">
        <v>0.33</v>
      </c>
      <c r="C7" t="s">
        <v>217</v>
      </c>
      <c r="D7">
        <v>0.99</v>
      </c>
      <c r="E7" t="s">
        <v>215</v>
      </c>
      <c r="F7" s="1">
        <v>8.286571670851E-155</v>
      </c>
      <c r="G7">
        <v>0.88390000000000002</v>
      </c>
      <c r="H7" t="s">
        <v>274</v>
      </c>
      <c r="I7" t="s">
        <v>25</v>
      </c>
    </row>
    <row r="8" spans="1:9" x14ac:dyDescent="0.3">
      <c r="A8" t="s">
        <v>4</v>
      </c>
      <c r="B8">
        <v>0.66</v>
      </c>
      <c r="C8" t="s">
        <v>232</v>
      </c>
      <c r="D8">
        <v>0.33</v>
      </c>
      <c r="E8" t="s">
        <v>217</v>
      </c>
      <c r="F8" s="1">
        <v>8.286571670851E-155</v>
      </c>
      <c r="G8">
        <v>0.82210000000000005</v>
      </c>
      <c r="H8" t="s">
        <v>275</v>
      </c>
      <c r="I8" t="s">
        <v>27</v>
      </c>
    </row>
    <row r="9" spans="1:9" x14ac:dyDescent="0.3">
      <c r="A9" t="s">
        <v>4</v>
      </c>
      <c r="B9">
        <v>0.99</v>
      </c>
      <c r="C9" t="s">
        <v>209</v>
      </c>
      <c r="D9">
        <v>0.99</v>
      </c>
      <c r="E9" t="s">
        <v>215</v>
      </c>
      <c r="F9" s="1">
        <v>9.5942159252956399E-155</v>
      </c>
      <c r="G9">
        <v>0.91290000000000004</v>
      </c>
      <c r="H9" t="s">
        <v>276</v>
      </c>
      <c r="I9" t="s">
        <v>29</v>
      </c>
    </row>
    <row r="10" spans="1:9" x14ac:dyDescent="0.3">
      <c r="A10" t="s">
        <v>4</v>
      </c>
      <c r="B10">
        <v>0.99</v>
      </c>
      <c r="C10" t="s">
        <v>216</v>
      </c>
      <c r="D10">
        <v>0</v>
      </c>
      <c r="E10" t="s">
        <v>218</v>
      </c>
      <c r="F10" s="1">
        <v>1.3934875572055201E-231</v>
      </c>
      <c r="G10">
        <v>0.87909999999999999</v>
      </c>
      <c r="H10" t="s">
        <v>277</v>
      </c>
      <c r="I10" t="s">
        <v>31</v>
      </c>
    </row>
    <row r="11" spans="1:9" x14ac:dyDescent="0.3">
      <c r="A11" t="s">
        <v>4</v>
      </c>
      <c r="B11">
        <v>0</v>
      </c>
      <c r="C11" t="s">
        <v>278</v>
      </c>
      <c r="D11">
        <v>0.99</v>
      </c>
      <c r="E11" t="s">
        <v>219</v>
      </c>
      <c r="F11" s="1">
        <v>1.4488496539373201E-231</v>
      </c>
      <c r="G11">
        <v>0.71589999999999998</v>
      </c>
      <c r="H11" t="s">
        <v>279</v>
      </c>
      <c r="I11" t="s">
        <v>33</v>
      </c>
    </row>
    <row r="12" spans="1:9" x14ac:dyDescent="0.3">
      <c r="A12" t="s">
        <v>4</v>
      </c>
      <c r="B12">
        <v>0.33</v>
      </c>
      <c r="C12" t="s">
        <v>217</v>
      </c>
      <c r="D12">
        <v>0.33</v>
      </c>
      <c r="E12" t="s">
        <v>217</v>
      </c>
      <c r="F12" s="1">
        <v>6.3139930415333405E-78</v>
      </c>
      <c r="G12">
        <v>0.91659999999999997</v>
      </c>
      <c r="H12" t="s">
        <v>280</v>
      </c>
      <c r="I12" t="s">
        <v>35</v>
      </c>
    </row>
    <row r="13" spans="1:9" x14ac:dyDescent="0.3">
      <c r="A13" t="s">
        <v>4</v>
      </c>
      <c r="B13">
        <v>0.66</v>
      </c>
      <c r="C13" t="s">
        <v>222</v>
      </c>
      <c r="D13">
        <v>0.66</v>
      </c>
      <c r="E13" t="s">
        <v>222</v>
      </c>
      <c r="F13">
        <v>1</v>
      </c>
      <c r="G13">
        <v>1</v>
      </c>
      <c r="H13" t="s">
        <v>37</v>
      </c>
      <c r="I13" t="s">
        <v>37</v>
      </c>
    </row>
    <row r="14" spans="1:9" x14ac:dyDescent="0.3">
      <c r="A14" t="s">
        <v>4</v>
      </c>
      <c r="B14">
        <v>0.33</v>
      </c>
      <c r="C14" t="s">
        <v>236</v>
      </c>
      <c r="D14">
        <v>0.66</v>
      </c>
      <c r="E14" t="s">
        <v>224</v>
      </c>
      <c r="F14" s="1">
        <v>7.6003944839154201E-155</v>
      </c>
      <c r="G14">
        <v>0.92049999999999998</v>
      </c>
      <c r="H14" t="s">
        <v>281</v>
      </c>
      <c r="I14" t="s">
        <v>39</v>
      </c>
    </row>
    <row r="15" spans="1:9" x14ac:dyDescent="0.3">
      <c r="A15" t="s">
        <v>4</v>
      </c>
      <c r="B15">
        <v>0.66</v>
      </c>
      <c r="C15" t="s">
        <v>225</v>
      </c>
      <c r="D15">
        <v>0.66</v>
      </c>
      <c r="E15" t="s">
        <v>225</v>
      </c>
      <c r="F15">
        <v>0.537284965911771</v>
      </c>
      <c r="G15">
        <v>0.93400000000000005</v>
      </c>
      <c r="H15" t="s">
        <v>282</v>
      </c>
      <c r="I15" t="s">
        <v>41</v>
      </c>
    </row>
    <row r="16" spans="1:9" x14ac:dyDescent="0.3">
      <c r="A16" t="s">
        <v>4</v>
      </c>
      <c r="B16">
        <v>0</v>
      </c>
      <c r="C16" t="s">
        <v>283</v>
      </c>
      <c r="D16">
        <v>0.99</v>
      </c>
      <c r="E16" t="s">
        <v>226</v>
      </c>
      <c r="F16" s="1">
        <v>1.13342268866294E-154</v>
      </c>
      <c r="G16">
        <v>0.84470000000000001</v>
      </c>
      <c r="H16" t="s">
        <v>284</v>
      </c>
      <c r="I16" t="s">
        <v>43</v>
      </c>
    </row>
    <row r="17" spans="1:9" x14ac:dyDescent="0.3">
      <c r="A17" t="s">
        <v>5</v>
      </c>
      <c r="B17">
        <v>0.66</v>
      </c>
      <c r="C17" t="s">
        <v>228</v>
      </c>
      <c r="D17">
        <v>0.66</v>
      </c>
      <c r="E17" t="s">
        <v>228</v>
      </c>
      <c r="F17">
        <v>1</v>
      </c>
      <c r="G17">
        <v>1</v>
      </c>
      <c r="H17" t="s">
        <v>45</v>
      </c>
      <c r="I17" t="s">
        <v>45</v>
      </c>
    </row>
    <row r="18" spans="1:9" x14ac:dyDescent="0.3">
      <c r="A18" t="s">
        <v>5</v>
      </c>
      <c r="B18">
        <v>0</v>
      </c>
      <c r="C18" t="s">
        <v>285</v>
      </c>
      <c r="D18">
        <v>0.66</v>
      </c>
      <c r="E18" t="s">
        <v>229</v>
      </c>
      <c r="F18" s="1">
        <v>7.6299990908583292E-155</v>
      </c>
      <c r="G18">
        <v>0.85860000000000003</v>
      </c>
      <c r="H18" t="s">
        <v>286</v>
      </c>
      <c r="I18" t="s">
        <v>47</v>
      </c>
    </row>
    <row r="19" spans="1:9" x14ac:dyDescent="0.3">
      <c r="A19" t="s">
        <v>5</v>
      </c>
      <c r="B19">
        <v>0.99</v>
      </c>
      <c r="C19" t="s">
        <v>216</v>
      </c>
      <c r="D19">
        <v>0.99</v>
      </c>
      <c r="E19" t="s">
        <v>231</v>
      </c>
      <c r="F19" s="1">
        <v>8.1539437292177096E-155</v>
      </c>
      <c r="G19">
        <v>0.875</v>
      </c>
      <c r="H19" t="s">
        <v>287</v>
      </c>
      <c r="I19" t="s">
        <v>49</v>
      </c>
    </row>
    <row r="20" spans="1:9" x14ac:dyDescent="0.3">
      <c r="A20" t="s">
        <v>5</v>
      </c>
      <c r="B20">
        <v>0.99</v>
      </c>
      <c r="C20" t="s">
        <v>209</v>
      </c>
      <c r="D20">
        <v>0.66</v>
      </c>
      <c r="E20" t="s">
        <v>232</v>
      </c>
      <c r="F20">
        <v>0.45499414040480302</v>
      </c>
      <c r="G20">
        <v>0.89439999999999997</v>
      </c>
      <c r="H20" t="s">
        <v>288</v>
      </c>
      <c r="I20" t="s">
        <v>51</v>
      </c>
    </row>
    <row r="21" spans="1:9" x14ac:dyDescent="0.3">
      <c r="A21" t="s">
        <v>5</v>
      </c>
      <c r="B21">
        <v>0</v>
      </c>
      <c r="C21" t="s">
        <v>289</v>
      </c>
      <c r="D21">
        <v>0.99</v>
      </c>
      <c r="E21" t="s">
        <v>233</v>
      </c>
      <c r="F21" s="1">
        <v>1.5319719891192301E-231</v>
      </c>
      <c r="G21">
        <v>0.89029999999999998</v>
      </c>
      <c r="H21" t="s">
        <v>290</v>
      </c>
      <c r="I21" t="s">
        <v>53</v>
      </c>
    </row>
    <row r="22" spans="1:9" x14ac:dyDescent="0.3">
      <c r="A22" t="s">
        <v>5</v>
      </c>
      <c r="B22">
        <v>0.66</v>
      </c>
      <c r="C22" t="s">
        <v>232</v>
      </c>
      <c r="D22">
        <v>0.99</v>
      </c>
      <c r="E22" t="s">
        <v>215</v>
      </c>
      <c r="F22">
        <v>0.45499414040480302</v>
      </c>
      <c r="G22">
        <v>0.86360000000000003</v>
      </c>
      <c r="H22" t="s">
        <v>291</v>
      </c>
      <c r="I22" t="s">
        <v>55</v>
      </c>
    </row>
    <row r="23" spans="1:9" x14ac:dyDescent="0.3">
      <c r="A23" t="s">
        <v>5</v>
      </c>
      <c r="B23">
        <v>0.33</v>
      </c>
      <c r="C23" t="s">
        <v>217</v>
      </c>
      <c r="D23">
        <v>0.33</v>
      </c>
      <c r="E23" t="s">
        <v>234</v>
      </c>
      <c r="F23" s="1">
        <v>7.6003944839154201E-155</v>
      </c>
      <c r="G23">
        <v>0.8448</v>
      </c>
      <c r="H23" t="s">
        <v>292</v>
      </c>
      <c r="I23" t="s">
        <v>57</v>
      </c>
    </row>
    <row r="24" spans="1:9" x14ac:dyDescent="0.3">
      <c r="A24" t="s">
        <v>5</v>
      </c>
      <c r="B24">
        <v>0.33</v>
      </c>
      <c r="C24" t="s">
        <v>217</v>
      </c>
      <c r="D24">
        <v>0.66</v>
      </c>
      <c r="E24" t="s">
        <v>235</v>
      </c>
      <c r="F24" s="1">
        <v>6.6867012767480098E-155</v>
      </c>
      <c r="G24">
        <v>0.78220000000000001</v>
      </c>
      <c r="H24" t="s">
        <v>293</v>
      </c>
      <c r="I24" t="s">
        <v>59</v>
      </c>
    </row>
    <row r="25" spans="1:9" x14ac:dyDescent="0.3">
      <c r="A25" t="s">
        <v>5</v>
      </c>
      <c r="B25">
        <v>0</v>
      </c>
      <c r="C25" t="s">
        <v>294</v>
      </c>
      <c r="D25">
        <v>0.33</v>
      </c>
      <c r="E25" t="s">
        <v>236</v>
      </c>
      <c r="F25" s="1">
        <v>7.2621231795059097E-78</v>
      </c>
      <c r="G25">
        <v>0.89790000000000003</v>
      </c>
      <c r="H25" t="s">
        <v>295</v>
      </c>
      <c r="I25" t="s">
        <v>61</v>
      </c>
    </row>
    <row r="26" spans="1:9" x14ac:dyDescent="0.3">
      <c r="A26" t="s">
        <v>5</v>
      </c>
      <c r="B26">
        <v>0.66</v>
      </c>
      <c r="C26" t="s">
        <v>225</v>
      </c>
      <c r="D26">
        <v>0.99</v>
      </c>
      <c r="E26" t="s">
        <v>219</v>
      </c>
      <c r="F26" s="1">
        <v>8.1671553824131508E-155</v>
      </c>
      <c r="G26">
        <v>0.88149999999999995</v>
      </c>
      <c r="H26" t="s">
        <v>296</v>
      </c>
      <c r="I26" t="s">
        <v>63</v>
      </c>
    </row>
    <row r="27" spans="1:9" x14ac:dyDescent="0.3">
      <c r="A27" t="s">
        <v>5</v>
      </c>
      <c r="B27">
        <v>0</v>
      </c>
      <c r="C27" t="s">
        <v>210</v>
      </c>
      <c r="D27">
        <v>0.99</v>
      </c>
      <c r="E27" t="s">
        <v>216</v>
      </c>
      <c r="F27" s="1">
        <v>6.6084469871461397E-78</v>
      </c>
      <c r="G27">
        <v>0.93259999999999998</v>
      </c>
      <c r="H27" t="s">
        <v>297</v>
      </c>
      <c r="I27" t="s">
        <v>65</v>
      </c>
    </row>
    <row r="28" spans="1:9" x14ac:dyDescent="0.3">
      <c r="A28" t="s">
        <v>5</v>
      </c>
      <c r="B28">
        <v>0.66</v>
      </c>
      <c r="C28" t="s">
        <v>232</v>
      </c>
      <c r="D28">
        <v>0.99</v>
      </c>
      <c r="E28" t="s">
        <v>219</v>
      </c>
      <c r="F28" s="1">
        <v>6.2226766995058102E-155</v>
      </c>
      <c r="G28">
        <v>0.84379999999999999</v>
      </c>
      <c r="H28" t="s">
        <v>298</v>
      </c>
      <c r="I28" t="s">
        <v>67</v>
      </c>
    </row>
    <row r="29" spans="1:9" x14ac:dyDescent="0.3">
      <c r="A29" t="s">
        <v>5</v>
      </c>
      <c r="B29">
        <v>0</v>
      </c>
      <c r="C29" t="s">
        <v>299</v>
      </c>
      <c r="D29">
        <v>0.66</v>
      </c>
      <c r="E29" t="s">
        <v>225</v>
      </c>
      <c r="F29" s="1">
        <v>4.9471263138008702E-78</v>
      </c>
      <c r="G29">
        <v>0.84279999999999999</v>
      </c>
      <c r="H29" t="s">
        <v>300</v>
      </c>
      <c r="I29" t="s">
        <v>69</v>
      </c>
    </row>
    <row r="30" spans="1:9" x14ac:dyDescent="0.3">
      <c r="A30" t="s">
        <v>5</v>
      </c>
      <c r="B30">
        <v>0</v>
      </c>
      <c r="C30" t="s">
        <v>301</v>
      </c>
      <c r="D30">
        <v>0.33</v>
      </c>
      <c r="E30" t="s">
        <v>217</v>
      </c>
      <c r="F30" s="1">
        <v>8.7619827571985998E-155</v>
      </c>
      <c r="G30">
        <v>0.84650000000000003</v>
      </c>
      <c r="H30" t="s">
        <v>302</v>
      </c>
      <c r="I30" t="s">
        <v>71</v>
      </c>
    </row>
    <row r="31" spans="1:9" x14ac:dyDescent="0.3">
      <c r="A31" t="s">
        <v>5</v>
      </c>
      <c r="B31">
        <v>0</v>
      </c>
      <c r="C31" t="s">
        <v>303</v>
      </c>
      <c r="D31">
        <v>0.33</v>
      </c>
      <c r="E31" t="s">
        <v>217</v>
      </c>
      <c r="F31" s="1">
        <v>8.7619827571985998E-155</v>
      </c>
      <c r="G31">
        <v>0.8931</v>
      </c>
      <c r="H31" t="s">
        <v>304</v>
      </c>
      <c r="I31" t="s">
        <v>73</v>
      </c>
    </row>
    <row r="32" spans="1:9" x14ac:dyDescent="0.3">
      <c r="A32" t="s">
        <v>6</v>
      </c>
      <c r="B32">
        <v>0.33</v>
      </c>
      <c r="C32" t="s">
        <v>236</v>
      </c>
      <c r="D32">
        <v>0.99</v>
      </c>
      <c r="E32" t="s">
        <v>223</v>
      </c>
      <c r="F32" s="1">
        <v>1.18628001373893E-154</v>
      </c>
      <c r="G32">
        <v>0.96589999999999998</v>
      </c>
      <c r="H32" t="s">
        <v>305</v>
      </c>
      <c r="I32" t="s">
        <v>75</v>
      </c>
    </row>
    <row r="33" spans="1:9" x14ac:dyDescent="0.3">
      <c r="A33" t="s">
        <v>6</v>
      </c>
      <c r="B33">
        <v>0</v>
      </c>
      <c r="C33" t="s">
        <v>294</v>
      </c>
      <c r="D33">
        <v>0.66</v>
      </c>
      <c r="E33" t="s">
        <v>238</v>
      </c>
      <c r="F33" s="1">
        <v>9.0137788761409003E-155</v>
      </c>
      <c r="G33">
        <v>0.88060000000000005</v>
      </c>
      <c r="H33" t="s">
        <v>306</v>
      </c>
      <c r="I33" t="s">
        <v>77</v>
      </c>
    </row>
    <row r="34" spans="1:9" x14ac:dyDescent="0.3">
      <c r="A34" t="s">
        <v>6</v>
      </c>
      <c r="B34">
        <v>0.33</v>
      </c>
      <c r="C34" t="s">
        <v>234</v>
      </c>
      <c r="D34">
        <v>0.99</v>
      </c>
      <c r="E34" t="s">
        <v>239</v>
      </c>
      <c r="F34" s="1">
        <v>9.9753861104020995E-155</v>
      </c>
      <c r="G34">
        <v>0.89580000000000004</v>
      </c>
      <c r="H34" t="s">
        <v>307</v>
      </c>
      <c r="I34" t="s">
        <v>79</v>
      </c>
    </row>
    <row r="35" spans="1:9" x14ac:dyDescent="0.3">
      <c r="A35" t="s">
        <v>6</v>
      </c>
      <c r="B35">
        <v>0.99</v>
      </c>
      <c r="C35" t="s">
        <v>308</v>
      </c>
      <c r="D35">
        <v>0.99</v>
      </c>
      <c r="E35" t="s">
        <v>209</v>
      </c>
      <c r="F35" s="1">
        <v>5.9714059383347001E-78</v>
      </c>
      <c r="G35">
        <v>0.91649999999999998</v>
      </c>
      <c r="H35" t="s">
        <v>309</v>
      </c>
      <c r="I35" t="s">
        <v>81</v>
      </c>
    </row>
    <row r="36" spans="1:9" x14ac:dyDescent="0.3">
      <c r="A36" t="s">
        <v>6</v>
      </c>
      <c r="B36">
        <v>0.33</v>
      </c>
      <c r="C36" t="s">
        <v>234</v>
      </c>
      <c r="D36">
        <v>0.99</v>
      </c>
      <c r="E36" t="s">
        <v>219</v>
      </c>
      <c r="F36" s="1">
        <v>9.2831427857596402E-155</v>
      </c>
      <c r="G36">
        <v>0.81530000000000002</v>
      </c>
      <c r="H36" t="s">
        <v>310</v>
      </c>
      <c r="I36" t="s">
        <v>83</v>
      </c>
    </row>
    <row r="37" spans="1:9" x14ac:dyDescent="0.3">
      <c r="A37" t="s">
        <v>6</v>
      </c>
      <c r="B37">
        <v>0.33</v>
      </c>
      <c r="C37" t="s">
        <v>234</v>
      </c>
      <c r="D37">
        <v>0.33</v>
      </c>
      <c r="E37" t="s">
        <v>234</v>
      </c>
      <c r="F37">
        <v>1</v>
      </c>
      <c r="G37">
        <v>1</v>
      </c>
      <c r="H37" t="s">
        <v>85</v>
      </c>
      <c r="I37" t="s">
        <v>85</v>
      </c>
    </row>
    <row r="38" spans="1:9" x14ac:dyDescent="0.3">
      <c r="A38" t="s">
        <v>6</v>
      </c>
      <c r="B38">
        <v>0</v>
      </c>
      <c r="C38" t="s">
        <v>243</v>
      </c>
      <c r="D38">
        <v>0</v>
      </c>
      <c r="E38" t="s">
        <v>241</v>
      </c>
      <c r="F38">
        <v>0.43472087194499098</v>
      </c>
      <c r="G38">
        <v>0.89249999999999996</v>
      </c>
      <c r="H38" t="s">
        <v>311</v>
      </c>
      <c r="I38" t="s">
        <v>87</v>
      </c>
    </row>
    <row r="39" spans="1:9" x14ac:dyDescent="0.3">
      <c r="A39" t="s">
        <v>6</v>
      </c>
      <c r="B39">
        <v>0.66</v>
      </c>
      <c r="C39" t="s">
        <v>312</v>
      </c>
      <c r="D39">
        <v>0.99</v>
      </c>
      <c r="E39" t="s">
        <v>215</v>
      </c>
      <c r="F39" s="1">
        <v>1.5319719891192301E-231</v>
      </c>
      <c r="G39">
        <v>0.82140000000000002</v>
      </c>
      <c r="H39" t="s">
        <v>313</v>
      </c>
      <c r="I39" t="s">
        <v>89</v>
      </c>
    </row>
    <row r="40" spans="1:9" x14ac:dyDescent="0.3">
      <c r="A40" t="s">
        <v>6</v>
      </c>
      <c r="B40">
        <v>0.33</v>
      </c>
      <c r="C40" t="s">
        <v>236</v>
      </c>
      <c r="D40">
        <v>0.99</v>
      </c>
      <c r="E40" t="s">
        <v>223</v>
      </c>
      <c r="F40" s="1">
        <v>1.31283464290668E-154</v>
      </c>
      <c r="G40">
        <v>0.94230000000000003</v>
      </c>
      <c r="H40" t="s">
        <v>314</v>
      </c>
      <c r="I40" t="s">
        <v>90</v>
      </c>
    </row>
    <row r="41" spans="1:9" x14ac:dyDescent="0.3">
      <c r="A41" t="s">
        <v>6</v>
      </c>
      <c r="B41">
        <v>0.99</v>
      </c>
      <c r="C41" t="s">
        <v>223</v>
      </c>
      <c r="D41">
        <v>0.99</v>
      </c>
      <c r="E41" t="s">
        <v>227</v>
      </c>
      <c r="F41" s="1">
        <v>7.7115238621916296E-155</v>
      </c>
      <c r="G41">
        <v>0.79859999999999998</v>
      </c>
      <c r="H41" t="s">
        <v>315</v>
      </c>
      <c r="I41" t="s">
        <v>92</v>
      </c>
    </row>
    <row r="42" spans="1:9" x14ac:dyDescent="0.3">
      <c r="A42" t="s">
        <v>6</v>
      </c>
      <c r="B42">
        <v>0.33</v>
      </c>
      <c r="C42" t="s">
        <v>234</v>
      </c>
      <c r="D42">
        <v>0.33</v>
      </c>
      <c r="E42" t="s">
        <v>234</v>
      </c>
      <c r="F42" s="1">
        <v>7.3802452172791603E-78</v>
      </c>
      <c r="G42">
        <v>0.94530000000000003</v>
      </c>
      <c r="H42" t="s">
        <v>316</v>
      </c>
      <c r="I42" t="s">
        <v>94</v>
      </c>
    </row>
    <row r="43" spans="1:9" x14ac:dyDescent="0.3">
      <c r="A43" t="s">
        <v>6</v>
      </c>
      <c r="B43">
        <v>0.33</v>
      </c>
      <c r="C43" t="s">
        <v>217</v>
      </c>
      <c r="D43">
        <v>0</v>
      </c>
      <c r="E43" t="s">
        <v>242</v>
      </c>
      <c r="F43">
        <v>0.43472087194499098</v>
      </c>
      <c r="G43">
        <v>0.92459999999999998</v>
      </c>
      <c r="H43" t="s">
        <v>317</v>
      </c>
      <c r="I43" t="s">
        <v>96</v>
      </c>
    </row>
    <row r="44" spans="1:9" x14ac:dyDescent="0.3">
      <c r="A44" t="s">
        <v>6</v>
      </c>
      <c r="B44">
        <v>0</v>
      </c>
      <c r="C44" t="s">
        <v>243</v>
      </c>
      <c r="D44">
        <v>0</v>
      </c>
      <c r="E44" t="s">
        <v>242</v>
      </c>
      <c r="F44" s="1">
        <v>7.0706967848209001E-78</v>
      </c>
      <c r="G44">
        <v>0.9506</v>
      </c>
      <c r="H44" t="s">
        <v>318</v>
      </c>
      <c r="I44" t="s">
        <v>98</v>
      </c>
    </row>
    <row r="45" spans="1:9" x14ac:dyDescent="0.3">
      <c r="A45" t="s">
        <v>6</v>
      </c>
      <c r="B45">
        <v>0.33</v>
      </c>
      <c r="C45" t="s">
        <v>234</v>
      </c>
      <c r="D45">
        <v>0.33</v>
      </c>
      <c r="E45" t="s">
        <v>244</v>
      </c>
      <c r="F45" s="1">
        <v>1.0497255803085401E-154</v>
      </c>
      <c r="G45">
        <v>0.93610000000000004</v>
      </c>
      <c r="H45" t="s">
        <v>319</v>
      </c>
      <c r="I45" t="s">
        <v>100</v>
      </c>
    </row>
    <row r="46" spans="1:9" x14ac:dyDescent="0.3">
      <c r="A46" t="s">
        <v>6</v>
      </c>
      <c r="B46">
        <v>0.66</v>
      </c>
      <c r="C46" t="s">
        <v>320</v>
      </c>
      <c r="D46">
        <v>0</v>
      </c>
      <c r="E46" t="s">
        <v>243</v>
      </c>
      <c r="F46" s="1">
        <v>1.5319719891192301E-231</v>
      </c>
      <c r="G46">
        <v>0.82330000000000003</v>
      </c>
      <c r="H46" t="s">
        <v>321</v>
      </c>
      <c r="I46" t="s">
        <v>102</v>
      </c>
    </row>
    <row r="47" spans="1:9" x14ac:dyDescent="0.3">
      <c r="A47" t="s">
        <v>6</v>
      </c>
      <c r="B47">
        <v>0.99</v>
      </c>
      <c r="C47" t="s">
        <v>322</v>
      </c>
      <c r="D47">
        <v>0.99</v>
      </c>
      <c r="E47" t="s">
        <v>223</v>
      </c>
      <c r="F47" s="1">
        <v>6.2060217469035005E-78</v>
      </c>
      <c r="G47">
        <v>0.88200000000000001</v>
      </c>
      <c r="H47" t="s">
        <v>323</v>
      </c>
      <c r="I47" t="s">
        <v>104</v>
      </c>
    </row>
    <row r="48" spans="1:9" x14ac:dyDescent="0.3">
      <c r="A48" t="s">
        <v>6</v>
      </c>
      <c r="B48">
        <v>0.99</v>
      </c>
      <c r="C48" t="s">
        <v>219</v>
      </c>
      <c r="D48">
        <v>0.99</v>
      </c>
      <c r="E48" t="s">
        <v>239</v>
      </c>
      <c r="F48" s="1">
        <v>1.6034157163765501E-231</v>
      </c>
      <c r="G48">
        <v>0.7944</v>
      </c>
      <c r="H48" t="s">
        <v>324</v>
      </c>
      <c r="I48" t="s">
        <v>106</v>
      </c>
    </row>
    <row r="49" spans="1:9" x14ac:dyDescent="0.3">
      <c r="A49" t="s">
        <v>6</v>
      </c>
      <c r="B49">
        <v>0.99</v>
      </c>
      <c r="C49" t="s">
        <v>249</v>
      </c>
      <c r="D49">
        <v>0.33</v>
      </c>
      <c r="E49" t="s">
        <v>236</v>
      </c>
      <c r="F49" s="1">
        <v>9.0137788761409003E-155</v>
      </c>
      <c r="G49">
        <v>0.875</v>
      </c>
      <c r="H49" t="s">
        <v>325</v>
      </c>
      <c r="I49" t="s">
        <v>108</v>
      </c>
    </row>
    <row r="50" spans="1:9" x14ac:dyDescent="0.3">
      <c r="A50" t="s">
        <v>6</v>
      </c>
      <c r="B50">
        <v>0.33</v>
      </c>
      <c r="C50" t="s">
        <v>236</v>
      </c>
      <c r="D50">
        <v>0.99</v>
      </c>
      <c r="E50" t="s">
        <v>223</v>
      </c>
      <c r="F50" s="1">
        <v>1.31283464290668E-154</v>
      </c>
      <c r="G50">
        <v>0.95409999999999995</v>
      </c>
      <c r="H50" t="s">
        <v>326</v>
      </c>
      <c r="I50" t="s">
        <v>109</v>
      </c>
    </row>
    <row r="51" spans="1:9" x14ac:dyDescent="0.3">
      <c r="A51" t="s">
        <v>6</v>
      </c>
      <c r="B51">
        <v>0.66</v>
      </c>
      <c r="C51" t="s">
        <v>225</v>
      </c>
      <c r="D51">
        <v>0.99</v>
      </c>
      <c r="E51" t="s">
        <v>239</v>
      </c>
      <c r="F51" s="1">
        <v>9.7119296672598893E-232</v>
      </c>
      <c r="G51">
        <v>0.77290000000000003</v>
      </c>
      <c r="H51" t="s">
        <v>327</v>
      </c>
      <c r="I51" t="s">
        <v>111</v>
      </c>
    </row>
    <row r="52" spans="1:9" x14ac:dyDescent="0.3">
      <c r="A52" t="s">
        <v>7</v>
      </c>
      <c r="B52">
        <v>0.33</v>
      </c>
      <c r="C52" t="s">
        <v>217</v>
      </c>
      <c r="D52">
        <v>0.33</v>
      </c>
      <c r="E52" t="s">
        <v>217</v>
      </c>
      <c r="F52" s="1">
        <v>6.3139930415333405E-78</v>
      </c>
      <c r="G52">
        <v>0.91790000000000005</v>
      </c>
      <c r="H52" t="s">
        <v>328</v>
      </c>
      <c r="I52" t="s">
        <v>113</v>
      </c>
    </row>
    <row r="53" spans="1:9" x14ac:dyDescent="0.3">
      <c r="A53" t="s">
        <v>7</v>
      </c>
      <c r="B53">
        <v>0</v>
      </c>
      <c r="C53" t="s">
        <v>329</v>
      </c>
      <c r="D53">
        <v>0.66</v>
      </c>
      <c r="E53" t="s">
        <v>248</v>
      </c>
      <c r="F53" s="1">
        <v>7.6574045619159397E-155</v>
      </c>
      <c r="G53">
        <v>0.82440000000000002</v>
      </c>
      <c r="H53" t="s">
        <v>330</v>
      </c>
      <c r="I53" t="s">
        <v>115</v>
      </c>
    </row>
    <row r="54" spans="1:9" x14ac:dyDescent="0.3">
      <c r="A54" t="s">
        <v>7</v>
      </c>
      <c r="B54">
        <v>0.33</v>
      </c>
      <c r="C54" t="s">
        <v>212</v>
      </c>
      <c r="D54">
        <v>0.99</v>
      </c>
      <c r="E54" t="s">
        <v>223</v>
      </c>
      <c r="F54" s="1">
        <v>5.4671332482495398E-155</v>
      </c>
      <c r="G54">
        <v>0.80869999999999997</v>
      </c>
      <c r="H54" t="s">
        <v>331</v>
      </c>
      <c r="I54" t="s">
        <v>117</v>
      </c>
    </row>
    <row r="55" spans="1:9" x14ac:dyDescent="0.3">
      <c r="A55" t="s">
        <v>7</v>
      </c>
      <c r="B55">
        <v>0.99</v>
      </c>
      <c r="C55" t="s">
        <v>230</v>
      </c>
      <c r="D55">
        <v>0.99</v>
      </c>
      <c r="E55" t="s">
        <v>231</v>
      </c>
      <c r="F55">
        <v>0.46713797772819998</v>
      </c>
      <c r="G55">
        <v>0.95399999999999996</v>
      </c>
      <c r="H55" t="s">
        <v>332</v>
      </c>
      <c r="I55" t="s">
        <v>118</v>
      </c>
    </row>
    <row r="56" spans="1:9" x14ac:dyDescent="0.3">
      <c r="A56" t="s">
        <v>7</v>
      </c>
      <c r="B56">
        <v>0.33</v>
      </c>
      <c r="C56" t="s">
        <v>236</v>
      </c>
      <c r="D56">
        <v>0.99</v>
      </c>
      <c r="E56" t="s">
        <v>215</v>
      </c>
      <c r="F56" s="1">
        <v>6.56206905546304E-78</v>
      </c>
      <c r="G56">
        <v>0.88360000000000005</v>
      </c>
      <c r="H56" t="s">
        <v>333</v>
      </c>
      <c r="I56" t="s">
        <v>120</v>
      </c>
    </row>
    <row r="57" spans="1:9" x14ac:dyDescent="0.3">
      <c r="A57" t="s">
        <v>7</v>
      </c>
      <c r="B57">
        <v>0.66</v>
      </c>
      <c r="C57" t="s">
        <v>334</v>
      </c>
      <c r="D57">
        <v>0.99</v>
      </c>
      <c r="E57" t="s">
        <v>209</v>
      </c>
      <c r="F57">
        <v>0.50813274815461396</v>
      </c>
      <c r="G57">
        <v>0.93540000000000001</v>
      </c>
      <c r="H57" t="s">
        <v>335</v>
      </c>
      <c r="I57" t="s">
        <v>121</v>
      </c>
    </row>
    <row r="58" spans="1:9" x14ac:dyDescent="0.3">
      <c r="A58" t="s">
        <v>7</v>
      </c>
      <c r="B58">
        <v>0.33</v>
      </c>
      <c r="C58" t="s">
        <v>236</v>
      </c>
      <c r="D58">
        <v>0.99</v>
      </c>
      <c r="E58" t="s">
        <v>215</v>
      </c>
      <c r="F58" s="1">
        <v>7.6007933062647198E-78</v>
      </c>
      <c r="G58">
        <v>0.95830000000000004</v>
      </c>
      <c r="H58" t="s">
        <v>336</v>
      </c>
      <c r="I58" t="s">
        <v>122</v>
      </c>
    </row>
    <row r="59" spans="1:9" x14ac:dyDescent="0.3">
      <c r="A59" t="s">
        <v>7</v>
      </c>
      <c r="B59">
        <v>0.33</v>
      </c>
      <c r="C59" t="s">
        <v>217</v>
      </c>
      <c r="D59">
        <v>0.99</v>
      </c>
      <c r="E59" t="s">
        <v>215</v>
      </c>
      <c r="F59" s="1">
        <v>7.1005142288972498E-155</v>
      </c>
      <c r="G59">
        <v>0.85909999999999997</v>
      </c>
      <c r="H59" t="s">
        <v>337</v>
      </c>
      <c r="I59" t="s">
        <v>124</v>
      </c>
    </row>
    <row r="60" spans="1:9" x14ac:dyDescent="0.3">
      <c r="A60" t="s">
        <v>7</v>
      </c>
      <c r="B60">
        <v>0.99</v>
      </c>
      <c r="C60" t="s">
        <v>249</v>
      </c>
      <c r="D60">
        <v>0.33</v>
      </c>
      <c r="E60" t="s">
        <v>236</v>
      </c>
      <c r="F60" s="1">
        <v>1.0719249972567799E-154</v>
      </c>
      <c r="G60">
        <v>0.86509999999999998</v>
      </c>
      <c r="H60" t="s">
        <v>338</v>
      </c>
      <c r="I60" t="s">
        <v>126</v>
      </c>
    </row>
    <row r="61" spans="1:9" x14ac:dyDescent="0.3">
      <c r="A61" t="s">
        <v>7</v>
      </c>
      <c r="B61">
        <v>0.99</v>
      </c>
      <c r="C61" t="s">
        <v>339</v>
      </c>
      <c r="D61">
        <v>0.99</v>
      </c>
      <c r="E61" t="s">
        <v>207</v>
      </c>
      <c r="F61">
        <v>0.61478815295126399</v>
      </c>
      <c r="G61">
        <v>0.97109999999999996</v>
      </c>
      <c r="H61" t="s">
        <v>340</v>
      </c>
      <c r="I61" t="s">
        <v>127</v>
      </c>
    </row>
    <row r="62" spans="1:9" x14ac:dyDescent="0.3">
      <c r="A62" t="s">
        <v>7</v>
      </c>
      <c r="B62">
        <v>0.99</v>
      </c>
      <c r="C62" t="s">
        <v>341</v>
      </c>
      <c r="D62">
        <v>0.99</v>
      </c>
      <c r="E62" t="s">
        <v>249</v>
      </c>
      <c r="F62" s="1">
        <v>7.6299990908583292E-155</v>
      </c>
      <c r="G62">
        <v>0.878</v>
      </c>
      <c r="H62" t="s">
        <v>342</v>
      </c>
      <c r="I62" t="s">
        <v>129</v>
      </c>
    </row>
    <row r="63" spans="1:9" x14ac:dyDescent="0.3">
      <c r="A63" t="s">
        <v>7</v>
      </c>
      <c r="B63">
        <v>0.33</v>
      </c>
      <c r="C63" t="s">
        <v>236</v>
      </c>
      <c r="D63">
        <v>0.99</v>
      </c>
      <c r="E63" t="s">
        <v>219</v>
      </c>
      <c r="F63" s="1">
        <v>1.02696542032611E-154</v>
      </c>
      <c r="G63">
        <v>0.89849999999999997</v>
      </c>
      <c r="H63" t="s">
        <v>343</v>
      </c>
      <c r="I63" t="s">
        <v>131</v>
      </c>
    </row>
    <row r="64" spans="1:9" x14ac:dyDescent="0.3">
      <c r="A64" t="s">
        <v>7</v>
      </c>
      <c r="B64">
        <v>0.99</v>
      </c>
      <c r="C64" t="s">
        <v>214</v>
      </c>
      <c r="D64">
        <v>0.99</v>
      </c>
      <c r="E64" t="s">
        <v>246</v>
      </c>
      <c r="F64" s="1">
        <v>8.286571670851E-155</v>
      </c>
      <c r="G64">
        <v>0.82799999999999996</v>
      </c>
      <c r="H64" t="s">
        <v>344</v>
      </c>
      <c r="I64" t="s">
        <v>133</v>
      </c>
    </row>
    <row r="65" spans="1:9" x14ac:dyDescent="0.3">
      <c r="A65" t="s">
        <v>7</v>
      </c>
      <c r="B65">
        <v>0.33</v>
      </c>
      <c r="C65" t="s">
        <v>217</v>
      </c>
      <c r="D65">
        <v>0.99</v>
      </c>
      <c r="E65" t="s">
        <v>209</v>
      </c>
      <c r="F65">
        <v>0.50813274815461396</v>
      </c>
      <c r="G65">
        <v>0.92979999999999996</v>
      </c>
      <c r="H65" t="s">
        <v>345</v>
      </c>
      <c r="I65" t="s">
        <v>134</v>
      </c>
    </row>
    <row r="66" spans="1:9" x14ac:dyDescent="0.3">
      <c r="A66" t="s">
        <v>7</v>
      </c>
      <c r="B66">
        <v>0.99</v>
      </c>
      <c r="C66" t="s">
        <v>308</v>
      </c>
      <c r="D66">
        <v>0.33</v>
      </c>
      <c r="E66" t="s">
        <v>236</v>
      </c>
      <c r="F66">
        <v>0.51150781157932401</v>
      </c>
      <c r="G66">
        <v>0.95320000000000005</v>
      </c>
      <c r="H66" t="s">
        <v>346</v>
      </c>
      <c r="I66" t="s">
        <v>136</v>
      </c>
    </row>
    <row r="67" spans="1:9" x14ac:dyDescent="0.3">
      <c r="A67" t="s">
        <v>7</v>
      </c>
      <c r="B67">
        <v>0.99</v>
      </c>
      <c r="C67" t="s">
        <v>251</v>
      </c>
      <c r="D67">
        <v>0.99</v>
      </c>
      <c r="E67" t="s">
        <v>250</v>
      </c>
      <c r="F67" s="1">
        <v>7.1763815772372E-155</v>
      </c>
      <c r="G67">
        <v>0.8306</v>
      </c>
      <c r="H67" t="s">
        <v>347</v>
      </c>
      <c r="I67" t="s">
        <v>138</v>
      </c>
    </row>
    <row r="68" spans="1:9" x14ac:dyDescent="0.3">
      <c r="A68" t="s">
        <v>7</v>
      </c>
      <c r="B68">
        <v>0.99</v>
      </c>
      <c r="C68" t="s">
        <v>251</v>
      </c>
      <c r="D68">
        <v>0.99</v>
      </c>
      <c r="E68" t="s">
        <v>251</v>
      </c>
      <c r="F68">
        <v>0.33031643180137998</v>
      </c>
      <c r="G68">
        <v>0.92379999999999995</v>
      </c>
      <c r="H68" t="s">
        <v>348</v>
      </c>
      <c r="I68" t="s">
        <v>140</v>
      </c>
    </row>
    <row r="69" spans="1:9" x14ac:dyDescent="0.3">
      <c r="A69" t="s">
        <v>7</v>
      </c>
      <c r="B69">
        <v>0.99</v>
      </c>
      <c r="C69" t="s">
        <v>349</v>
      </c>
      <c r="D69">
        <v>0.66</v>
      </c>
      <c r="E69" t="s">
        <v>253</v>
      </c>
      <c r="F69">
        <v>0.46924700641056</v>
      </c>
      <c r="G69">
        <v>0.90659999999999996</v>
      </c>
      <c r="H69" t="s">
        <v>350</v>
      </c>
      <c r="I69" t="s">
        <v>142</v>
      </c>
    </row>
    <row r="70" spans="1:9" x14ac:dyDescent="0.3">
      <c r="A70" t="s">
        <v>7</v>
      </c>
      <c r="B70">
        <v>0.33</v>
      </c>
      <c r="C70" t="s">
        <v>217</v>
      </c>
      <c r="D70">
        <v>0.33</v>
      </c>
      <c r="E70" t="s">
        <v>236</v>
      </c>
      <c r="F70" s="1">
        <v>9.7124392900983507E-155</v>
      </c>
      <c r="G70">
        <v>0.90069999999999995</v>
      </c>
      <c r="H70" t="s">
        <v>351</v>
      </c>
      <c r="I70" t="s">
        <v>144</v>
      </c>
    </row>
    <row r="71" spans="1:9" x14ac:dyDescent="0.3">
      <c r="A71" t="s">
        <v>7</v>
      </c>
      <c r="B71">
        <v>0.99</v>
      </c>
      <c r="C71" t="s">
        <v>352</v>
      </c>
      <c r="D71">
        <v>0.99</v>
      </c>
      <c r="E71" t="s">
        <v>247</v>
      </c>
      <c r="F71" s="1">
        <v>7.7115238621916296E-155</v>
      </c>
      <c r="G71">
        <v>0.91769999999999996</v>
      </c>
      <c r="H71" t="s">
        <v>353</v>
      </c>
      <c r="I71" t="s">
        <v>146</v>
      </c>
    </row>
    <row r="72" spans="1:9" x14ac:dyDescent="0.3">
      <c r="A72" t="s">
        <v>7</v>
      </c>
      <c r="B72">
        <v>0.33</v>
      </c>
      <c r="C72" t="s">
        <v>217</v>
      </c>
      <c r="D72">
        <v>0.99</v>
      </c>
      <c r="E72" t="s">
        <v>249</v>
      </c>
      <c r="F72" s="1">
        <v>1.0041643522329901E-154</v>
      </c>
      <c r="G72">
        <v>0.94889999999999997</v>
      </c>
      <c r="H72" t="s">
        <v>354</v>
      </c>
      <c r="I72" t="s">
        <v>148</v>
      </c>
    </row>
    <row r="73" spans="1:9" x14ac:dyDescent="0.3">
      <c r="A73" t="s">
        <v>7</v>
      </c>
      <c r="B73">
        <v>0.99</v>
      </c>
      <c r="C73" t="s">
        <v>355</v>
      </c>
      <c r="D73">
        <v>0</v>
      </c>
      <c r="E73" t="s">
        <v>255</v>
      </c>
      <c r="F73" s="1">
        <v>5.3094141145623603E-78</v>
      </c>
      <c r="G73">
        <v>0.90100000000000002</v>
      </c>
      <c r="H73" t="s">
        <v>356</v>
      </c>
      <c r="I73" t="s">
        <v>150</v>
      </c>
    </row>
    <row r="74" spans="1:9" x14ac:dyDescent="0.3">
      <c r="A74" t="s">
        <v>7</v>
      </c>
      <c r="B74">
        <v>0.33</v>
      </c>
      <c r="C74" t="s">
        <v>217</v>
      </c>
      <c r="D74">
        <v>0.33</v>
      </c>
      <c r="E74" t="s">
        <v>234</v>
      </c>
      <c r="F74" s="1">
        <v>5.2309492008237405E-78</v>
      </c>
      <c r="G74">
        <v>0.9042</v>
      </c>
      <c r="H74" t="s">
        <v>357</v>
      </c>
      <c r="I74" t="s">
        <v>152</v>
      </c>
    </row>
    <row r="75" spans="1:9" x14ac:dyDescent="0.3">
      <c r="A75" t="s">
        <v>7</v>
      </c>
      <c r="B75">
        <v>0.66</v>
      </c>
      <c r="C75" t="s">
        <v>225</v>
      </c>
      <c r="D75">
        <v>0.33</v>
      </c>
      <c r="E75" t="s">
        <v>244</v>
      </c>
      <c r="F75" s="1">
        <v>6.3974953209552302E-155</v>
      </c>
      <c r="G75">
        <v>0.88800000000000001</v>
      </c>
      <c r="H75" t="s">
        <v>358</v>
      </c>
      <c r="I75" t="s">
        <v>154</v>
      </c>
    </row>
    <row r="76" spans="1:9" x14ac:dyDescent="0.3">
      <c r="A76" t="s">
        <v>7</v>
      </c>
      <c r="B76">
        <v>0.99</v>
      </c>
      <c r="C76" t="s">
        <v>349</v>
      </c>
      <c r="D76">
        <v>0.99</v>
      </c>
      <c r="E76" t="s">
        <v>256</v>
      </c>
      <c r="F76">
        <v>0.295580130165707</v>
      </c>
      <c r="G76">
        <v>0.95009999999999994</v>
      </c>
      <c r="H76" t="s">
        <v>359</v>
      </c>
      <c r="I76" t="s">
        <v>156</v>
      </c>
    </row>
    <row r="77" spans="1:9" x14ac:dyDescent="0.3">
      <c r="A77" t="s">
        <v>7</v>
      </c>
      <c r="B77">
        <v>0.99</v>
      </c>
      <c r="C77" t="s">
        <v>308</v>
      </c>
      <c r="D77">
        <v>0.33</v>
      </c>
      <c r="E77" t="s">
        <v>217</v>
      </c>
      <c r="F77" s="1">
        <v>1.0419812236391601E-154</v>
      </c>
      <c r="G77">
        <v>0.875</v>
      </c>
      <c r="H77" t="s">
        <v>360</v>
      </c>
      <c r="I77" t="s">
        <v>158</v>
      </c>
    </row>
    <row r="78" spans="1:9" x14ac:dyDescent="0.3">
      <c r="A78" t="s">
        <v>7</v>
      </c>
      <c r="B78">
        <v>0</v>
      </c>
      <c r="C78" t="s">
        <v>241</v>
      </c>
      <c r="D78">
        <v>0.99</v>
      </c>
      <c r="E78" t="s">
        <v>240</v>
      </c>
      <c r="F78" s="1">
        <v>7.6082753565622497E-78</v>
      </c>
      <c r="G78">
        <v>0.93879999999999997</v>
      </c>
      <c r="H78" t="s">
        <v>361</v>
      </c>
      <c r="I78" t="s">
        <v>160</v>
      </c>
    </row>
    <row r="79" spans="1:9" x14ac:dyDescent="0.3">
      <c r="A79" t="s">
        <v>7</v>
      </c>
      <c r="B79">
        <v>0.33</v>
      </c>
      <c r="C79" t="s">
        <v>212</v>
      </c>
      <c r="D79">
        <v>0.99</v>
      </c>
      <c r="E79" t="s">
        <v>240</v>
      </c>
      <c r="F79" s="1">
        <v>6.1066933487773399E-78</v>
      </c>
      <c r="G79">
        <v>0.91890000000000005</v>
      </c>
      <c r="H79" t="s">
        <v>362</v>
      </c>
      <c r="I79" t="s">
        <v>162</v>
      </c>
    </row>
    <row r="80" spans="1:9" x14ac:dyDescent="0.3">
      <c r="A80" t="s">
        <v>7</v>
      </c>
      <c r="B80">
        <v>0</v>
      </c>
      <c r="C80" t="s">
        <v>210</v>
      </c>
      <c r="D80">
        <v>0</v>
      </c>
      <c r="E80" t="s">
        <v>218</v>
      </c>
      <c r="F80">
        <v>0.673182138241748</v>
      </c>
      <c r="G80">
        <v>0.93679999999999997</v>
      </c>
      <c r="H80" t="s">
        <v>363</v>
      </c>
      <c r="I80" t="s">
        <v>164</v>
      </c>
    </row>
    <row r="81" spans="1:9" x14ac:dyDescent="0.3">
      <c r="A81" t="s">
        <v>7</v>
      </c>
      <c r="B81">
        <v>0.33</v>
      </c>
      <c r="C81" t="s">
        <v>212</v>
      </c>
      <c r="D81">
        <v>0.99</v>
      </c>
      <c r="E81" t="s">
        <v>259</v>
      </c>
      <c r="F81" s="1">
        <v>7.0514020975502096E-78</v>
      </c>
      <c r="G81">
        <v>0.90720000000000001</v>
      </c>
      <c r="H81" t="s">
        <v>364</v>
      </c>
      <c r="I81" t="s">
        <v>166</v>
      </c>
    </row>
    <row r="82" spans="1:9" x14ac:dyDescent="0.3">
      <c r="A82" t="s">
        <v>7</v>
      </c>
      <c r="B82">
        <v>0.99</v>
      </c>
      <c r="C82" t="s">
        <v>214</v>
      </c>
      <c r="D82">
        <v>0.99</v>
      </c>
      <c r="E82" t="s">
        <v>214</v>
      </c>
      <c r="F82">
        <v>0.48892302243490099</v>
      </c>
      <c r="G82">
        <v>0.9667</v>
      </c>
      <c r="H82" t="s">
        <v>365</v>
      </c>
      <c r="I82" t="s">
        <v>168</v>
      </c>
    </row>
    <row r="83" spans="1:9" x14ac:dyDescent="0.3">
      <c r="A83" t="s">
        <v>7</v>
      </c>
      <c r="B83">
        <v>0.99</v>
      </c>
      <c r="C83" t="s">
        <v>247</v>
      </c>
      <c r="D83">
        <v>0.33</v>
      </c>
      <c r="E83" t="s">
        <v>212</v>
      </c>
      <c r="F83" s="1">
        <v>5.5180203453861204E-78</v>
      </c>
      <c r="G83">
        <v>0.91620000000000001</v>
      </c>
      <c r="H83" t="s">
        <v>366</v>
      </c>
      <c r="I83" t="s">
        <v>170</v>
      </c>
    </row>
    <row r="84" spans="1:9" x14ac:dyDescent="0.3">
      <c r="A84" t="s">
        <v>7</v>
      </c>
      <c r="B84">
        <v>0.99</v>
      </c>
      <c r="C84" t="s">
        <v>260</v>
      </c>
      <c r="D84">
        <v>0.99</v>
      </c>
      <c r="E84" t="s">
        <v>260</v>
      </c>
      <c r="F84">
        <v>0.36889397323343998</v>
      </c>
      <c r="G84">
        <v>0.94969999999999999</v>
      </c>
      <c r="H84" t="s">
        <v>367</v>
      </c>
      <c r="I84" t="s">
        <v>172</v>
      </c>
    </row>
    <row r="85" spans="1:9" x14ac:dyDescent="0.3">
      <c r="A85" t="s">
        <v>7</v>
      </c>
      <c r="B85">
        <v>0.99</v>
      </c>
      <c r="C85" t="s">
        <v>247</v>
      </c>
      <c r="D85">
        <v>0.33</v>
      </c>
      <c r="E85" t="s">
        <v>217</v>
      </c>
      <c r="F85">
        <v>0.36741454942156598</v>
      </c>
      <c r="G85">
        <v>0.91590000000000005</v>
      </c>
      <c r="H85" t="s">
        <v>368</v>
      </c>
      <c r="I85" t="s">
        <v>174</v>
      </c>
    </row>
    <row r="86" spans="1:9" x14ac:dyDescent="0.3">
      <c r="A86" t="s">
        <v>7</v>
      </c>
      <c r="B86">
        <v>0.99</v>
      </c>
      <c r="C86" t="s">
        <v>369</v>
      </c>
      <c r="D86">
        <v>0</v>
      </c>
      <c r="E86" t="s">
        <v>261</v>
      </c>
      <c r="F86" s="1">
        <v>1.5319719891192301E-231</v>
      </c>
      <c r="G86">
        <v>0.89429999999999998</v>
      </c>
      <c r="H86" t="s">
        <v>370</v>
      </c>
      <c r="I86" t="s">
        <v>176</v>
      </c>
    </row>
    <row r="87" spans="1:9" x14ac:dyDescent="0.3">
      <c r="A87" t="s">
        <v>7</v>
      </c>
      <c r="B87">
        <v>0.33</v>
      </c>
      <c r="C87" t="s">
        <v>211</v>
      </c>
      <c r="D87">
        <v>0.99</v>
      </c>
      <c r="E87" t="s">
        <v>208</v>
      </c>
      <c r="F87" s="1">
        <v>7.7115238621916296E-155</v>
      </c>
      <c r="G87">
        <v>0.89090000000000003</v>
      </c>
      <c r="H87" t="s">
        <v>371</v>
      </c>
      <c r="I87" t="s">
        <v>178</v>
      </c>
    </row>
    <row r="88" spans="1:9" x14ac:dyDescent="0.3">
      <c r="A88" t="s">
        <v>7</v>
      </c>
      <c r="B88">
        <v>0.99</v>
      </c>
      <c r="C88" t="s">
        <v>369</v>
      </c>
      <c r="D88">
        <v>0.99</v>
      </c>
      <c r="E88" t="s">
        <v>231</v>
      </c>
      <c r="F88">
        <v>0.37707945965931999</v>
      </c>
      <c r="G88">
        <v>0.90469999999999995</v>
      </c>
      <c r="H88" t="s">
        <v>372</v>
      </c>
      <c r="I88" t="s">
        <v>180</v>
      </c>
    </row>
    <row r="89" spans="1:9" x14ac:dyDescent="0.3">
      <c r="A89" t="s">
        <v>7</v>
      </c>
      <c r="B89">
        <v>0.99</v>
      </c>
      <c r="C89" t="s">
        <v>308</v>
      </c>
      <c r="D89">
        <v>0.33</v>
      </c>
      <c r="E89" t="s">
        <v>262</v>
      </c>
      <c r="F89" s="1">
        <v>7.2419261111745601E-155</v>
      </c>
      <c r="G89">
        <v>0.83760000000000001</v>
      </c>
      <c r="H89" t="s">
        <v>373</v>
      </c>
      <c r="I89" t="s">
        <v>182</v>
      </c>
    </row>
    <row r="90" spans="1:9" x14ac:dyDescent="0.3">
      <c r="A90" t="s">
        <v>7</v>
      </c>
      <c r="B90">
        <v>0.99</v>
      </c>
      <c r="C90" t="s">
        <v>231</v>
      </c>
      <c r="D90">
        <v>0.99</v>
      </c>
      <c r="E90" t="s">
        <v>247</v>
      </c>
      <c r="F90" s="1">
        <v>8.5727341489393796E-155</v>
      </c>
      <c r="G90">
        <v>0.89590000000000003</v>
      </c>
      <c r="H90" t="s">
        <v>374</v>
      </c>
      <c r="I90" t="s">
        <v>184</v>
      </c>
    </row>
    <row r="91" spans="1:9" x14ac:dyDescent="0.3">
      <c r="A91" t="s">
        <v>7</v>
      </c>
      <c r="B91">
        <v>0.99</v>
      </c>
      <c r="C91" t="s">
        <v>214</v>
      </c>
      <c r="D91">
        <v>0.99</v>
      </c>
      <c r="E91" t="s">
        <v>223</v>
      </c>
      <c r="F91" s="1">
        <v>5.2532839930275396E-78</v>
      </c>
      <c r="G91">
        <v>0.93610000000000004</v>
      </c>
      <c r="H91" t="s">
        <v>375</v>
      </c>
      <c r="I91" t="s">
        <v>186</v>
      </c>
    </row>
    <row r="92" spans="1:9" x14ac:dyDescent="0.3">
      <c r="A92" t="s">
        <v>7</v>
      </c>
      <c r="B92">
        <v>0.99</v>
      </c>
      <c r="C92" t="s">
        <v>266</v>
      </c>
      <c r="D92">
        <v>0.66</v>
      </c>
      <c r="E92" t="s">
        <v>263</v>
      </c>
      <c r="F92">
        <v>0.34329452398451898</v>
      </c>
      <c r="G92">
        <v>0.93989999999999996</v>
      </c>
      <c r="H92" t="s">
        <v>376</v>
      </c>
      <c r="I92" t="s">
        <v>188</v>
      </c>
    </row>
    <row r="93" spans="1:9" x14ac:dyDescent="0.3">
      <c r="A93" t="s">
        <v>7</v>
      </c>
      <c r="B93">
        <v>0</v>
      </c>
      <c r="C93" t="s">
        <v>377</v>
      </c>
      <c r="D93">
        <v>0.99</v>
      </c>
      <c r="E93" t="s">
        <v>223</v>
      </c>
      <c r="F93" s="1">
        <v>1.0041643522329901E-154</v>
      </c>
      <c r="G93">
        <v>0.86319999999999997</v>
      </c>
      <c r="H93" t="s">
        <v>378</v>
      </c>
      <c r="I93" t="s">
        <v>190</v>
      </c>
    </row>
    <row r="94" spans="1:9" x14ac:dyDescent="0.3">
      <c r="A94" t="s">
        <v>7</v>
      </c>
      <c r="B94">
        <v>0.99</v>
      </c>
      <c r="C94" t="s">
        <v>308</v>
      </c>
      <c r="D94">
        <v>0.33</v>
      </c>
      <c r="E94" t="s">
        <v>217</v>
      </c>
      <c r="F94" s="1">
        <v>5.70533676310815E-78</v>
      </c>
      <c r="G94">
        <v>0.91779999999999995</v>
      </c>
      <c r="H94" t="s">
        <v>379</v>
      </c>
      <c r="I94" t="s">
        <v>192</v>
      </c>
    </row>
    <row r="95" spans="1:9" x14ac:dyDescent="0.3">
      <c r="A95" t="s">
        <v>7</v>
      </c>
      <c r="B95">
        <v>0.33</v>
      </c>
      <c r="C95" t="s">
        <v>211</v>
      </c>
      <c r="D95">
        <v>0.99</v>
      </c>
      <c r="E95" t="s">
        <v>247</v>
      </c>
      <c r="F95" s="1">
        <v>5.3094141145623603E-78</v>
      </c>
      <c r="G95">
        <v>0.88980000000000004</v>
      </c>
      <c r="H95" t="s">
        <v>380</v>
      </c>
      <c r="I95" t="s">
        <v>194</v>
      </c>
    </row>
    <row r="96" spans="1:9" x14ac:dyDescent="0.3">
      <c r="A96" t="s">
        <v>7</v>
      </c>
      <c r="B96">
        <v>0.99</v>
      </c>
      <c r="C96" t="s">
        <v>352</v>
      </c>
      <c r="D96">
        <v>0.99</v>
      </c>
      <c r="E96" t="s">
        <v>216</v>
      </c>
      <c r="F96" s="1">
        <v>5.1854040738308503E-78</v>
      </c>
      <c r="G96">
        <v>0.90539999999999998</v>
      </c>
      <c r="H96" t="s">
        <v>381</v>
      </c>
      <c r="I96" t="s">
        <v>196</v>
      </c>
    </row>
    <row r="97" spans="1:9" x14ac:dyDescent="0.3">
      <c r="A97" t="s">
        <v>7</v>
      </c>
      <c r="B97">
        <v>0.33</v>
      </c>
      <c r="C97" t="s">
        <v>217</v>
      </c>
      <c r="D97">
        <v>0.33</v>
      </c>
      <c r="E97" t="s">
        <v>236</v>
      </c>
      <c r="F97" s="1">
        <v>7.6299990908583292E-155</v>
      </c>
      <c r="G97">
        <v>0.84819999999999995</v>
      </c>
      <c r="H97" t="s">
        <v>382</v>
      </c>
      <c r="I97" t="s">
        <v>198</v>
      </c>
    </row>
    <row r="98" spans="1:9" x14ac:dyDescent="0.3">
      <c r="A98" t="s">
        <v>7</v>
      </c>
      <c r="B98">
        <v>0.99</v>
      </c>
      <c r="C98" t="s">
        <v>265</v>
      </c>
      <c r="D98">
        <v>0.99</v>
      </c>
      <c r="E98" t="s">
        <v>252</v>
      </c>
      <c r="F98" s="1">
        <v>8.5286336718793202E-155</v>
      </c>
      <c r="G98">
        <v>0.87050000000000005</v>
      </c>
      <c r="H98" t="s">
        <v>383</v>
      </c>
      <c r="I98" t="s">
        <v>200</v>
      </c>
    </row>
    <row r="99" spans="1:9" x14ac:dyDescent="0.3">
      <c r="A99" t="s">
        <v>7</v>
      </c>
      <c r="B99">
        <v>0.99</v>
      </c>
      <c r="C99" t="s">
        <v>384</v>
      </c>
      <c r="D99">
        <v>0.99</v>
      </c>
      <c r="E99" t="s">
        <v>266</v>
      </c>
      <c r="F99">
        <v>0.42341975792369302</v>
      </c>
      <c r="G99">
        <v>0.95399999999999996</v>
      </c>
      <c r="H99" t="s">
        <v>385</v>
      </c>
      <c r="I99" t="s">
        <v>202</v>
      </c>
    </row>
    <row r="100" spans="1:9" x14ac:dyDescent="0.3">
      <c r="A100" t="s">
        <v>7</v>
      </c>
      <c r="B100">
        <v>0.99</v>
      </c>
      <c r="C100" t="s">
        <v>339</v>
      </c>
      <c r="D100">
        <v>0.99</v>
      </c>
      <c r="E100" t="s">
        <v>256</v>
      </c>
      <c r="F100" s="1">
        <v>9.8600443436082595E-155</v>
      </c>
      <c r="G100">
        <v>0.88229999999999997</v>
      </c>
      <c r="H100" t="s">
        <v>386</v>
      </c>
      <c r="I100" t="s">
        <v>204</v>
      </c>
    </row>
    <row r="101" spans="1:9" x14ac:dyDescent="0.3">
      <c r="A101" t="s">
        <v>7</v>
      </c>
      <c r="B101">
        <v>0</v>
      </c>
      <c r="C101" t="s">
        <v>241</v>
      </c>
      <c r="D101">
        <v>0.33</v>
      </c>
      <c r="E101" t="s">
        <v>267</v>
      </c>
      <c r="F101" s="1">
        <v>4.6610325186409099E-78</v>
      </c>
      <c r="G101">
        <v>0.9073</v>
      </c>
      <c r="H101" t="s">
        <v>387</v>
      </c>
      <c r="I101" t="s">
        <v>206</v>
      </c>
    </row>
    <row r="102" spans="1:9" x14ac:dyDescent="0.3">
      <c r="B102">
        <f>SUM(B2:B101)/100</f>
        <v>0.56429999999999991</v>
      </c>
      <c r="D102">
        <f>SUM(D2:D101)/100</f>
        <v>0.69299999999999973</v>
      </c>
      <c r="F102">
        <f>SUM(F2:F101)/100</f>
        <v>0.12379363876367502</v>
      </c>
      <c r="G102">
        <f>SUM(G2:G101)/100</f>
        <v>0.89566700000000044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F12B3-C5D3-4F37-A5E5-E5C801FEECE4}">
  <dimension ref="A1:I124"/>
  <sheetViews>
    <sheetView tabSelected="1" topLeftCell="A109" workbookViewId="0">
      <selection activeCell="K128" sqref="K128"/>
    </sheetView>
  </sheetViews>
  <sheetFormatPr defaultRowHeight="14.4" x14ac:dyDescent="0.3"/>
  <cols>
    <col min="2" max="2" width="10.21875" customWidth="1"/>
    <col min="3" max="3" width="10.44140625" customWidth="1"/>
    <col min="4" max="5" width="10.5546875" customWidth="1"/>
    <col min="6" max="6" width="13.109375" customWidth="1"/>
    <col min="7" max="7" width="9.77734375" customWidth="1"/>
    <col min="8" max="8" width="29.88671875" customWidth="1"/>
  </cols>
  <sheetData>
    <row r="1" spans="1:9" x14ac:dyDescent="0.3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1</v>
      </c>
      <c r="G1" t="s">
        <v>2</v>
      </c>
      <c r="H1" t="s">
        <v>12</v>
      </c>
      <c r="I1" t="s">
        <v>13</v>
      </c>
    </row>
    <row r="2" spans="1:9" x14ac:dyDescent="0.3">
      <c r="A2" t="s">
        <v>3</v>
      </c>
      <c r="B2">
        <v>0.99</v>
      </c>
      <c r="C2" t="s">
        <v>207</v>
      </c>
      <c r="D2">
        <v>0.99</v>
      </c>
      <c r="E2" t="s">
        <v>208</v>
      </c>
      <c r="F2" s="1">
        <v>5.1854040738308503E-78</v>
      </c>
      <c r="G2">
        <v>0.9425</v>
      </c>
      <c r="H2" t="s">
        <v>14</v>
      </c>
      <c r="I2" t="s">
        <v>15</v>
      </c>
    </row>
    <row r="3" spans="1:9" x14ac:dyDescent="0.3">
      <c r="A3" t="s">
        <v>3</v>
      </c>
      <c r="B3">
        <v>0.99</v>
      </c>
      <c r="C3" t="s">
        <v>209</v>
      </c>
      <c r="D3">
        <v>0</v>
      </c>
      <c r="E3" t="s">
        <v>210</v>
      </c>
      <c r="F3" s="1">
        <v>7.7115238621916296E-155</v>
      </c>
      <c r="G3">
        <v>0.89259999999999995</v>
      </c>
      <c r="H3" t="s">
        <v>16</v>
      </c>
      <c r="I3" t="s">
        <v>17</v>
      </c>
    </row>
    <row r="4" spans="1:9" x14ac:dyDescent="0.3">
      <c r="A4" t="s">
        <v>3</v>
      </c>
      <c r="B4">
        <v>0.33</v>
      </c>
      <c r="C4" t="s">
        <v>211</v>
      </c>
      <c r="D4">
        <v>0.33</v>
      </c>
      <c r="E4" t="s">
        <v>212</v>
      </c>
      <c r="F4" s="1">
        <v>4.29307862935549E-78</v>
      </c>
      <c r="G4">
        <v>0.93540000000000001</v>
      </c>
      <c r="H4" t="s">
        <v>18</v>
      </c>
      <c r="I4" t="s">
        <v>19</v>
      </c>
    </row>
    <row r="5" spans="1:9" x14ac:dyDescent="0.3">
      <c r="A5" t="s">
        <v>3</v>
      </c>
      <c r="B5">
        <v>0.99</v>
      </c>
      <c r="C5" t="s">
        <v>208</v>
      </c>
      <c r="D5">
        <v>0.99</v>
      </c>
      <c r="E5" t="s">
        <v>208</v>
      </c>
      <c r="F5">
        <v>0.70710678118654702</v>
      </c>
      <c r="G5">
        <v>0.98550000000000004</v>
      </c>
      <c r="H5" t="s">
        <v>20</v>
      </c>
      <c r="I5" t="s">
        <v>21</v>
      </c>
    </row>
    <row r="6" spans="1:9" x14ac:dyDescent="0.3">
      <c r="A6" t="s">
        <v>3</v>
      </c>
      <c r="B6">
        <v>0.99</v>
      </c>
      <c r="C6" t="s">
        <v>209</v>
      </c>
      <c r="D6">
        <v>0</v>
      </c>
      <c r="E6" t="s">
        <v>213</v>
      </c>
      <c r="F6" s="1">
        <v>8.8695118636578595E-155</v>
      </c>
      <c r="G6">
        <v>0.88970000000000005</v>
      </c>
      <c r="H6" t="s">
        <v>22</v>
      </c>
      <c r="I6" t="s">
        <v>23</v>
      </c>
    </row>
    <row r="7" spans="1:9" x14ac:dyDescent="0.3">
      <c r="B7" s="3">
        <f>SUM(B2:B6)/5</f>
        <v>0.85799999999999998</v>
      </c>
      <c r="D7" s="3">
        <f>SUM(D2:D6)/5</f>
        <v>0.46200000000000002</v>
      </c>
      <c r="F7" s="3">
        <f>SUM(F2:F6)/5</f>
        <v>0.14142135623730939</v>
      </c>
      <c r="G7" s="3">
        <f>SUM(G2:G6)/5</f>
        <v>0.92914000000000008</v>
      </c>
    </row>
    <row r="8" spans="1:9" x14ac:dyDescent="0.3">
      <c r="A8" t="s">
        <v>4</v>
      </c>
      <c r="B8">
        <v>0.99</v>
      </c>
      <c r="C8" t="s">
        <v>214</v>
      </c>
      <c r="D8">
        <v>0.99</v>
      </c>
      <c r="E8" t="s">
        <v>215</v>
      </c>
      <c r="F8" s="1">
        <v>8.286571670851E-155</v>
      </c>
      <c r="G8">
        <v>0.82130000000000003</v>
      </c>
      <c r="H8" t="s">
        <v>24</v>
      </c>
      <c r="I8" t="s">
        <v>25</v>
      </c>
    </row>
    <row r="9" spans="1:9" x14ac:dyDescent="0.3">
      <c r="A9" t="s">
        <v>4</v>
      </c>
      <c r="B9">
        <v>0.99</v>
      </c>
      <c r="C9" t="s">
        <v>216</v>
      </c>
      <c r="D9">
        <v>0.33</v>
      </c>
      <c r="E9" t="s">
        <v>217</v>
      </c>
      <c r="F9" s="1">
        <v>8.286571670851E-155</v>
      </c>
      <c r="G9">
        <v>0.86199999999999999</v>
      </c>
      <c r="H9" t="s">
        <v>26</v>
      </c>
      <c r="I9" t="s">
        <v>27</v>
      </c>
    </row>
    <row r="10" spans="1:9" x14ac:dyDescent="0.3">
      <c r="A10" t="s">
        <v>4</v>
      </c>
      <c r="B10">
        <v>0.99</v>
      </c>
      <c r="C10" t="s">
        <v>209</v>
      </c>
      <c r="D10">
        <v>0.99</v>
      </c>
      <c r="E10" t="s">
        <v>215</v>
      </c>
      <c r="F10" s="1">
        <v>6.1472545553562704E-78</v>
      </c>
      <c r="G10">
        <v>0.98629999999999995</v>
      </c>
      <c r="H10" t="s">
        <v>28</v>
      </c>
      <c r="I10" t="s">
        <v>29</v>
      </c>
    </row>
    <row r="11" spans="1:9" x14ac:dyDescent="0.3">
      <c r="A11" t="s">
        <v>4</v>
      </c>
      <c r="B11">
        <v>0.99</v>
      </c>
      <c r="C11" t="s">
        <v>209</v>
      </c>
      <c r="D11">
        <v>0</v>
      </c>
      <c r="E11" t="s">
        <v>218</v>
      </c>
      <c r="F11" s="1">
        <v>1.3934875572055201E-231</v>
      </c>
      <c r="G11">
        <v>0.81200000000000006</v>
      </c>
      <c r="H11" t="s">
        <v>30</v>
      </c>
      <c r="I11" t="s">
        <v>31</v>
      </c>
    </row>
    <row r="12" spans="1:9" x14ac:dyDescent="0.3">
      <c r="A12" t="s">
        <v>4</v>
      </c>
      <c r="B12">
        <v>0.99</v>
      </c>
      <c r="C12" t="s">
        <v>219</v>
      </c>
      <c r="D12">
        <v>0.99</v>
      </c>
      <c r="E12" t="s">
        <v>219</v>
      </c>
      <c r="F12" s="1">
        <v>1.4488496539373201E-231</v>
      </c>
      <c r="G12">
        <v>0.76229999999999998</v>
      </c>
      <c r="H12" t="s">
        <v>32</v>
      </c>
      <c r="I12" t="s">
        <v>33</v>
      </c>
    </row>
    <row r="13" spans="1:9" x14ac:dyDescent="0.3">
      <c r="A13" t="s">
        <v>4</v>
      </c>
      <c r="B13">
        <v>0.99</v>
      </c>
      <c r="C13" t="s">
        <v>220</v>
      </c>
      <c r="D13">
        <v>0.33</v>
      </c>
      <c r="E13" t="s">
        <v>217</v>
      </c>
      <c r="F13" s="1">
        <v>6.3139930415333405E-78</v>
      </c>
      <c r="G13">
        <v>0.80359999999999998</v>
      </c>
      <c r="H13" t="s">
        <v>34</v>
      </c>
      <c r="I13" t="s">
        <v>35</v>
      </c>
    </row>
    <row r="14" spans="1:9" x14ac:dyDescent="0.3">
      <c r="A14" t="s">
        <v>4</v>
      </c>
      <c r="B14">
        <v>0.99</v>
      </c>
      <c r="C14" t="s">
        <v>221</v>
      </c>
      <c r="D14">
        <v>0.66</v>
      </c>
      <c r="E14" t="s">
        <v>222</v>
      </c>
      <c r="F14" s="1">
        <v>7.6007933062647198E-78</v>
      </c>
      <c r="G14">
        <v>0.95720000000000005</v>
      </c>
      <c r="H14" t="s">
        <v>36</v>
      </c>
      <c r="I14" t="s">
        <v>37</v>
      </c>
    </row>
    <row r="15" spans="1:9" x14ac:dyDescent="0.3">
      <c r="A15" t="s">
        <v>4</v>
      </c>
      <c r="B15">
        <v>0.99</v>
      </c>
      <c r="C15" t="s">
        <v>223</v>
      </c>
      <c r="D15">
        <v>0.66</v>
      </c>
      <c r="E15" t="s">
        <v>224</v>
      </c>
      <c r="F15" s="1">
        <v>7.6003944839154201E-155</v>
      </c>
      <c r="G15">
        <v>0.88729999999999998</v>
      </c>
      <c r="H15" t="s">
        <v>38</v>
      </c>
      <c r="I15" t="s">
        <v>39</v>
      </c>
    </row>
    <row r="16" spans="1:9" x14ac:dyDescent="0.3">
      <c r="A16" t="s">
        <v>4</v>
      </c>
      <c r="B16">
        <v>0.99</v>
      </c>
      <c r="C16" t="s">
        <v>223</v>
      </c>
      <c r="D16">
        <v>0.66</v>
      </c>
      <c r="E16" t="s">
        <v>225</v>
      </c>
      <c r="F16" s="1">
        <v>1.13342268866294E-154</v>
      </c>
      <c r="G16">
        <v>0.88580000000000003</v>
      </c>
      <c r="H16" t="s">
        <v>40</v>
      </c>
      <c r="I16" t="s">
        <v>41</v>
      </c>
    </row>
    <row r="17" spans="1:9" x14ac:dyDescent="0.3">
      <c r="A17" t="s">
        <v>4</v>
      </c>
      <c r="B17">
        <v>0.99</v>
      </c>
      <c r="C17" t="s">
        <v>226</v>
      </c>
      <c r="D17">
        <v>0.99</v>
      </c>
      <c r="E17" t="s">
        <v>226</v>
      </c>
      <c r="F17" s="1">
        <v>7.2621231795059097E-78</v>
      </c>
      <c r="G17">
        <v>0.96619999999999995</v>
      </c>
      <c r="H17" t="s">
        <v>42</v>
      </c>
      <c r="I17" t="s">
        <v>43</v>
      </c>
    </row>
    <row r="18" spans="1:9" x14ac:dyDescent="0.3">
      <c r="B18" s="3">
        <f>SUM(B8:B17)/10</f>
        <v>0.99</v>
      </c>
      <c r="D18" s="3">
        <f>SUM(D8:D17)/10</f>
        <v>0.66</v>
      </c>
      <c r="F18" s="3">
        <f>SUM(F8:F17)/10</f>
        <v>2.7324164082660239E-78</v>
      </c>
      <c r="G18" s="3">
        <f>SUM(G8:G17)/10</f>
        <v>0.87439999999999996</v>
      </c>
    </row>
    <row r="19" spans="1:9" x14ac:dyDescent="0.3">
      <c r="A19" t="s">
        <v>5</v>
      </c>
      <c r="B19">
        <v>0.99</v>
      </c>
      <c r="C19" t="s">
        <v>227</v>
      </c>
      <c r="D19">
        <v>0.66</v>
      </c>
      <c r="E19" t="s">
        <v>228</v>
      </c>
      <c r="F19" s="1">
        <v>8.5314683751704901E-78</v>
      </c>
      <c r="G19">
        <v>0.96220000000000006</v>
      </c>
      <c r="H19" t="s">
        <v>44</v>
      </c>
      <c r="I19" t="s">
        <v>45</v>
      </c>
    </row>
    <row r="20" spans="1:9" x14ac:dyDescent="0.3">
      <c r="A20" t="s">
        <v>5</v>
      </c>
      <c r="B20">
        <v>0.99</v>
      </c>
      <c r="C20" t="s">
        <v>216</v>
      </c>
      <c r="D20">
        <v>0.66</v>
      </c>
      <c r="E20" t="s">
        <v>229</v>
      </c>
      <c r="F20" s="1">
        <v>5.2532839930275396E-78</v>
      </c>
      <c r="G20">
        <v>0.88670000000000004</v>
      </c>
      <c r="H20" t="s">
        <v>46</v>
      </c>
      <c r="I20" t="s">
        <v>47</v>
      </c>
    </row>
    <row r="21" spans="1:9" x14ac:dyDescent="0.3">
      <c r="A21" t="s">
        <v>5</v>
      </c>
      <c r="B21">
        <v>0.99</v>
      </c>
      <c r="C21" t="s">
        <v>230</v>
      </c>
      <c r="D21">
        <v>0.99</v>
      </c>
      <c r="E21" t="s">
        <v>231</v>
      </c>
      <c r="F21" s="1">
        <v>7.7115238621916296E-155</v>
      </c>
      <c r="G21">
        <v>0.84889999999999999</v>
      </c>
      <c r="H21" t="s">
        <v>48</v>
      </c>
      <c r="I21" t="s">
        <v>49</v>
      </c>
    </row>
    <row r="22" spans="1:9" x14ac:dyDescent="0.3">
      <c r="A22" t="s">
        <v>5</v>
      </c>
      <c r="B22">
        <v>0.99</v>
      </c>
      <c r="C22" t="s">
        <v>216</v>
      </c>
      <c r="D22">
        <v>0.66</v>
      </c>
      <c r="E22" t="s">
        <v>232</v>
      </c>
      <c r="F22" s="1">
        <v>6.6084469871461397E-78</v>
      </c>
      <c r="G22">
        <v>0.93600000000000005</v>
      </c>
      <c r="H22" t="s">
        <v>50</v>
      </c>
      <c r="I22" t="s">
        <v>51</v>
      </c>
    </row>
    <row r="23" spans="1:9" x14ac:dyDescent="0.3">
      <c r="A23" t="s">
        <v>5</v>
      </c>
      <c r="B23">
        <v>0.99</v>
      </c>
      <c r="C23" t="s">
        <v>215</v>
      </c>
      <c r="D23">
        <v>0.99</v>
      </c>
      <c r="E23" t="s">
        <v>233</v>
      </c>
      <c r="F23">
        <v>0.36555522285451197</v>
      </c>
      <c r="G23">
        <v>0.94750000000000001</v>
      </c>
      <c r="H23" t="s">
        <v>52</v>
      </c>
      <c r="I23" t="s">
        <v>53</v>
      </c>
    </row>
    <row r="24" spans="1:9" x14ac:dyDescent="0.3">
      <c r="A24" t="s">
        <v>5</v>
      </c>
      <c r="B24">
        <v>0.99</v>
      </c>
      <c r="C24" t="s">
        <v>209</v>
      </c>
      <c r="D24">
        <v>0.99</v>
      </c>
      <c r="E24" t="s">
        <v>215</v>
      </c>
      <c r="F24">
        <v>0.64345888416076102</v>
      </c>
      <c r="G24">
        <v>0.9728</v>
      </c>
      <c r="H24" t="s">
        <v>54</v>
      </c>
      <c r="I24" t="s">
        <v>55</v>
      </c>
    </row>
    <row r="25" spans="1:9" x14ac:dyDescent="0.3">
      <c r="A25" t="s">
        <v>5</v>
      </c>
      <c r="B25">
        <v>0.99</v>
      </c>
      <c r="C25" t="s">
        <v>216</v>
      </c>
      <c r="D25">
        <v>0.33</v>
      </c>
      <c r="E25" t="s">
        <v>234</v>
      </c>
      <c r="F25" s="1">
        <v>1.3127657569660401E-231</v>
      </c>
      <c r="G25">
        <v>0.83740000000000003</v>
      </c>
      <c r="H25" t="s">
        <v>56</v>
      </c>
      <c r="I25" t="s">
        <v>57</v>
      </c>
    </row>
    <row r="26" spans="1:9" x14ac:dyDescent="0.3">
      <c r="A26" t="s">
        <v>5</v>
      </c>
      <c r="B26">
        <v>0.99</v>
      </c>
      <c r="C26" t="s">
        <v>216</v>
      </c>
      <c r="D26">
        <v>0.66</v>
      </c>
      <c r="E26" t="s">
        <v>235</v>
      </c>
      <c r="F26" s="1">
        <v>6.6867012767480098E-155</v>
      </c>
      <c r="G26">
        <v>0.82079999999999997</v>
      </c>
      <c r="H26" t="s">
        <v>58</v>
      </c>
      <c r="I26" t="s">
        <v>59</v>
      </c>
    </row>
    <row r="27" spans="1:9" x14ac:dyDescent="0.3">
      <c r="A27" t="s">
        <v>5</v>
      </c>
      <c r="B27">
        <v>0.99</v>
      </c>
      <c r="C27" t="s">
        <v>223</v>
      </c>
      <c r="D27">
        <v>0.33</v>
      </c>
      <c r="E27" t="s">
        <v>236</v>
      </c>
      <c r="F27" s="1">
        <v>1.13342268866294E-154</v>
      </c>
      <c r="G27">
        <v>0.84670000000000001</v>
      </c>
      <c r="H27" t="s">
        <v>60</v>
      </c>
      <c r="I27" t="s">
        <v>61</v>
      </c>
    </row>
    <row r="28" spans="1:9" x14ac:dyDescent="0.3">
      <c r="A28" t="s">
        <v>5</v>
      </c>
      <c r="B28">
        <v>0.99</v>
      </c>
      <c r="C28" t="s">
        <v>223</v>
      </c>
      <c r="D28">
        <v>0.99</v>
      </c>
      <c r="E28" t="s">
        <v>219</v>
      </c>
      <c r="F28" s="1">
        <v>6.0424337246431397E-78</v>
      </c>
      <c r="G28">
        <v>0.90820000000000001</v>
      </c>
      <c r="H28" t="s">
        <v>62</v>
      </c>
      <c r="I28" t="s">
        <v>63</v>
      </c>
    </row>
    <row r="29" spans="1:9" x14ac:dyDescent="0.3">
      <c r="A29" t="s">
        <v>5</v>
      </c>
      <c r="B29">
        <v>0.99</v>
      </c>
      <c r="C29" t="s">
        <v>216</v>
      </c>
      <c r="D29">
        <v>0.99</v>
      </c>
      <c r="E29" t="s">
        <v>216</v>
      </c>
      <c r="F29">
        <v>0.64345888416076102</v>
      </c>
      <c r="G29">
        <v>0.98899999999999999</v>
      </c>
      <c r="H29" t="s">
        <v>64</v>
      </c>
      <c r="I29" t="s">
        <v>65</v>
      </c>
    </row>
    <row r="30" spans="1:9" x14ac:dyDescent="0.3">
      <c r="A30" t="s">
        <v>5</v>
      </c>
      <c r="B30">
        <v>0.99</v>
      </c>
      <c r="C30" t="s">
        <v>216</v>
      </c>
      <c r="D30">
        <v>0.99</v>
      </c>
      <c r="E30" t="s">
        <v>219</v>
      </c>
      <c r="F30" s="1">
        <v>6.2226766995058102E-155</v>
      </c>
      <c r="G30">
        <v>0.88970000000000005</v>
      </c>
      <c r="H30" t="s">
        <v>66</v>
      </c>
      <c r="I30" t="s">
        <v>67</v>
      </c>
    </row>
    <row r="31" spans="1:9" x14ac:dyDescent="0.3">
      <c r="A31" t="s">
        <v>5</v>
      </c>
      <c r="B31">
        <v>0.66</v>
      </c>
      <c r="C31" t="s">
        <v>225</v>
      </c>
      <c r="D31">
        <v>0.66</v>
      </c>
      <c r="E31" t="s">
        <v>225</v>
      </c>
      <c r="F31" s="1">
        <v>4.9471263138008702E-78</v>
      </c>
      <c r="G31">
        <v>0.90549999999999997</v>
      </c>
      <c r="H31" t="s">
        <v>68</v>
      </c>
      <c r="I31" t="s">
        <v>69</v>
      </c>
    </row>
    <row r="32" spans="1:9" x14ac:dyDescent="0.3">
      <c r="A32" t="s">
        <v>5</v>
      </c>
      <c r="B32">
        <v>0.99</v>
      </c>
      <c r="C32" t="s">
        <v>216</v>
      </c>
      <c r="D32">
        <v>0.33</v>
      </c>
      <c r="E32" t="s">
        <v>217</v>
      </c>
      <c r="F32" s="1">
        <v>8.7619827571985998E-155</v>
      </c>
      <c r="G32">
        <v>0.871</v>
      </c>
      <c r="H32" t="s">
        <v>70</v>
      </c>
      <c r="I32" t="s">
        <v>71</v>
      </c>
    </row>
    <row r="33" spans="1:9" x14ac:dyDescent="0.3">
      <c r="A33" t="s">
        <v>5</v>
      </c>
      <c r="B33">
        <v>0.99</v>
      </c>
      <c r="C33" t="s">
        <v>237</v>
      </c>
      <c r="D33">
        <v>0.33</v>
      </c>
      <c r="E33" t="s">
        <v>217</v>
      </c>
      <c r="F33" s="1">
        <v>1.0419812236391601E-154</v>
      </c>
      <c r="G33">
        <v>0.80920000000000003</v>
      </c>
      <c r="H33" t="s">
        <v>72</v>
      </c>
      <c r="I33" t="s">
        <v>73</v>
      </c>
    </row>
    <row r="34" spans="1:9" x14ac:dyDescent="0.3">
      <c r="B34" s="3">
        <f>SUM(B19:B33)/15</f>
        <v>0.96800000000000008</v>
      </c>
      <c r="D34" s="3">
        <f>SUM(D19:D33)/15</f>
        <v>0.70400000000000007</v>
      </c>
      <c r="F34" s="10">
        <f>SUM(F19:F33)/15</f>
        <v>0.11016486607840227</v>
      </c>
      <c r="G34" s="3">
        <f>SUM(G19:G33)/15</f>
        <v>0.89544000000000012</v>
      </c>
    </row>
    <row r="35" spans="1:9" x14ac:dyDescent="0.3">
      <c r="A35" t="s">
        <v>6</v>
      </c>
      <c r="B35">
        <v>0.99</v>
      </c>
      <c r="C35" t="s">
        <v>215</v>
      </c>
      <c r="D35">
        <v>0.99</v>
      </c>
      <c r="E35" t="s">
        <v>223</v>
      </c>
      <c r="F35" s="1">
        <v>7.6007933062647198E-78</v>
      </c>
      <c r="G35">
        <v>0.95250000000000001</v>
      </c>
      <c r="H35" t="s">
        <v>74</v>
      </c>
      <c r="I35" t="s">
        <v>75</v>
      </c>
    </row>
    <row r="36" spans="1:9" x14ac:dyDescent="0.3">
      <c r="A36" t="s">
        <v>6</v>
      </c>
      <c r="B36">
        <v>0.99</v>
      </c>
      <c r="C36" t="s">
        <v>223</v>
      </c>
      <c r="D36">
        <v>0.66</v>
      </c>
      <c r="E36" t="s">
        <v>238</v>
      </c>
      <c r="F36" s="1">
        <v>9.0137788761409003E-155</v>
      </c>
      <c r="G36">
        <v>0.95689999999999997</v>
      </c>
      <c r="H36" t="s">
        <v>76</v>
      </c>
      <c r="I36" t="s">
        <v>77</v>
      </c>
    </row>
    <row r="37" spans="1:9" x14ac:dyDescent="0.3">
      <c r="A37" t="s">
        <v>6</v>
      </c>
      <c r="B37">
        <v>0.99</v>
      </c>
      <c r="C37" t="s">
        <v>239</v>
      </c>
      <c r="D37">
        <v>0.99</v>
      </c>
      <c r="E37" t="s">
        <v>239</v>
      </c>
      <c r="F37" s="1">
        <v>7.3802452172791603E-78</v>
      </c>
      <c r="G37">
        <v>0.97230000000000005</v>
      </c>
      <c r="H37" t="s">
        <v>78</v>
      </c>
      <c r="I37" t="s">
        <v>79</v>
      </c>
    </row>
    <row r="38" spans="1:9" x14ac:dyDescent="0.3">
      <c r="A38" t="s">
        <v>6</v>
      </c>
      <c r="B38">
        <v>0.99</v>
      </c>
      <c r="C38" t="s">
        <v>209</v>
      </c>
      <c r="D38">
        <v>0.99</v>
      </c>
      <c r="E38" t="s">
        <v>209</v>
      </c>
      <c r="F38" s="1">
        <v>5.9714059383347001E-78</v>
      </c>
      <c r="G38">
        <v>0.94530000000000003</v>
      </c>
      <c r="H38" t="s">
        <v>80</v>
      </c>
      <c r="I38" t="s">
        <v>81</v>
      </c>
    </row>
    <row r="39" spans="1:9" x14ac:dyDescent="0.3">
      <c r="A39" t="s">
        <v>6</v>
      </c>
      <c r="B39">
        <v>0.99</v>
      </c>
      <c r="C39" t="s">
        <v>219</v>
      </c>
      <c r="D39">
        <v>0.99</v>
      </c>
      <c r="E39" t="s">
        <v>219</v>
      </c>
      <c r="F39" s="1">
        <v>9.2831427857596402E-155</v>
      </c>
      <c r="G39">
        <v>0.93210000000000004</v>
      </c>
      <c r="H39" t="s">
        <v>82</v>
      </c>
      <c r="I39" t="s">
        <v>83</v>
      </c>
    </row>
    <row r="40" spans="1:9" x14ac:dyDescent="0.3">
      <c r="A40" t="s">
        <v>6</v>
      </c>
      <c r="B40">
        <v>0.99</v>
      </c>
      <c r="C40" t="s">
        <v>239</v>
      </c>
      <c r="D40">
        <v>0.33</v>
      </c>
      <c r="E40" t="s">
        <v>234</v>
      </c>
      <c r="F40" s="1">
        <v>1.25433839692143E-154</v>
      </c>
      <c r="G40">
        <v>0.93410000000000004</v>
      </c>
      <c r="H40" t="s">
        <v>84</v>
      </c>
      <c r="I40" t="s">
        <v>85</v>
      </c>
    </row>
    <row r="41" spans="1:9" x14ac:dyDescent="0.3">
      <c r="A41" t="s">
        <v>6</v>
      </c>
      <c r="B41">
        <v>0.99</v>
      </c>
      <c r="C41" t="s">
        <v>240</v>
      </c>
      <c r="D41">
        <v>0</v>
      </c>
      <c r="E41" t="s">
        <v>241</v>
      </c>
      <c r="F41">
        <v>0.43472087194499098</v>
      </c>
      <c r="G41">
        <v>0.91080000000000005</v>
      </c>
      <c r="H41" t="s">
        <v>86</v>
      </c>
      <c r="I41" t="s">
        <v>87</v>
      </c>
    </row>
    <row r="42" spans="1:9" x14ac:dyDescent="0.3">
      <c r="A42" t="s">
        <v>6</v>
      </c>
      <c r="B42">
        <v>0.99</v>
      </c>
      <c r="C42" t="s">
        <v>239</v>
      </c>
      <c r="D42">
        <v>0.99</v>
      </c>
      <c r="E42" t="s">
        <v>215</v>
      </c>
      <c r="F42" s="1">
        <v>8.38826642100846E-155</v>
      </c>
      <c r="G42">
        <v>0.89170000000000005</v>
      </c>
      <c r="H42" t="s">
        <v>88</v>
      </c>
      <c r="I42" t="s">
        <v>89</v>
      </c>
    </row>
    <row r="43" spans="1:9" x14ac:dyDescent="0.3">
      <c r="A43" t="s">
        <v>6</v>
      </c>
      <c r="B43">
        <v>0.99</v>
      </c>
      <c r="C43" t="s">
        <v>223</v>
      </c>
      <c r="D43">
        <v>0.99</v>
      </c>
      <c r="E43" t="s">
        <v>223</v>
      </c>
      <c r="F43">
        <v>1</v>
      </c>
      <c r="G43">
        <v>1</v>
      </c>
      <c r="H43" t="s">
        <v>90</v>
      </c>
      <c r="I43" t="s">
        <v>90</v>
      </c>
    </row>
    <row r="44" spans="1:9" x14ac:dyDescent="0.3">
      <c r="A44" t="s">
        <v>6</v>
      </c>
      <c r="B44">
        <v>0.33</v>
      </c>
      <c r="C44" t="s">
        <v>236</v>
      </c>
      <c r="D44">
        <v>0.99</v>
      </c>
      <c r="E44" t="s">
        <v>227</v>
      </c>
      <c r="F44" s="1">
        <v>1.4740564900137E-231</v>
      </c>
      <c r="G44">
        <v>0.77310000000000001</v>
      </c>
      <c r="H44" t="s">
        <v>91</v>
      </c>
      <c r="I44" t="s">
        <v>92</v>
      </c>
    </row>
    <row r="45" spans="1:9" x14ac:dyDescent="0.3">
      <c r="A45" t="s">
        <v>6</v>
      </c>
      <c r="B45">
        <v>0.33</v>
      </c>
      <c r="C45" t="s">
        <v>234</v>
      </c>
      <c r="D45">
        <v>0.33</v>
      </c>
      <c r="E45" t="s">
        <v>234</v>
      </c>
      <c r="F45" s="1">
        <v>9.9753861104020995E-155</v>
      </c>
      <c r="G45">
        <v>0.8881</v>
      </c>
      <c r="H45" t="s">
        <v>93</v>
      </c>
      <c r="I45" t="s">
        <v>94</v>
      </c>
    </row>
    <row r="46" spans="1:9" x14ac:dyDescent="0.3">
      <c r="A46" t="s">
        <v>6</v>
      </c>
      <c r="B46">
        <v>0.99</v>
      </c>
      <c r="C46" t="s">
        <v>209</v>
      </c>
      <c r="D46">
        <v>0</v>
      </c>
      <c r="E46" t="s">
        <v>242</v>
      </c>
      <c r="F46">
        <v>0.43472087194499098</v>
      </c>
      <c r="G46">
        <v>0.90510000000000002</v>
      </c>
      <c r="H46" t="s">
        <v>95</v>
      </c>
      <c r="I46" t="s">
        <v>96</v>
      </c>
    </row>
    <row r="47" spans="1:9" x14ac:dyDescent="0.3">
      <c r="A47" t="s">
        <v>6</v>
      </c>
      <c r="B47">
        <v>0</v>
      </c>
      <c r="C47" t="s">
        <v>243</v>
      </c>
      <c r="D47">
        <v>0</v>
      </c>
      <c r="E47" t="s">
        <v>242</v>
      </c>
      <c r="F47">
        <v>0.81873075307798104</v>
      </c>
      <c r="G47">
        <v>0.93259999999999998</v>
      </c>
      <c r="H47" t="s">
        <v>97</v>
      </c>
      <c r="I47" t="s">
        <v>98</v>
      </c>
    </row>
    <row r="48" spans="1:9" x14ac:dyDescent="0.3">
      <c r="A48" t="s">
        <v>6</v>
      </c>
      <c r="B48">
        <v>0.99</v>
      </c>
      <c r="C48" t="s">
        <v>239</v>
      </c>
      <c r="D48">
        <v>0.33</v>
      </c>
      <c r="E48" t="s">
        <v>244</v>
      </c>
      <c r="F48">
        <v>0.77880078307140399</v>
      </c>
      <c r="G48">
        <v>0.87970000000000004</v>
      </c>
      <c r="H48" t="s">
        <v>99</v>
      </c>
      <c r="I48" t="s">
        <v>100</v>
      </c>
    </row>
    <row r="49" spans="1:9" x14ac:dyDescent="0.3">
      <c r="A49" t="s">
        <v>6</v>
      </c>
      <c r="B49">
        <v>0.99</v>
      </c>
      <c r="C49" t="s">
        <v>245</v>
      </c>
      <c r="D49">
        <v>0</v>
      </c>
      <c r="E49" t="s">
        <v>243</v>
      </c>
      <c r="F49" s="1">
        <v>7.7115238621916296E-155</v>
      </c>
      <c r="G49">
        <v>0.92130000000000001</v>
      </c>
      <c r="H49" t="s">
        <v>101</v>
      </c>
      <c r="I49" t="s">
        <v>102</v>
      </c>
    </row>
    <row r="50" spans="1:9" x14ac:dyDescent="0.3">
      <c r="A50" t="s">
        <v>6</v>
      </c>
      <c r="B50">
        <v>0.99</v>
      </c>
      <c r="C50" t="s">
        <v>246</v>
      </c>
      <c r="D50">
        <v>0.99</v>
      </c>
      <c r="E50" t="s">
        <v>223</v>
      </c>
      <c r="F50" s="1">
        <v>9.0137788761409003E-155</v>
      </c>
      <c r="G50">
        <v>0.84199999999999997</v>
      </c>
      <c r="H50" t="s">
        <v>103</v>
      </c>
      <c r="I50" t="s">
        <v>104</v>
      </c>
    </row>
    <row r="51" spans="1:9" x14ac:dyDescent="0.3">
      <c r="A51" t="s">
        <v>6</v>
      </c>
      <c r="B51">
        <v>0.99</v>
      </c>
      <c r="C51" t="s">
        <v>239</v>
      </c>
      <c r="D51">
        <v>0.99</v>
      </c>
      <c r="E51" t="s">
        <v>239</v>
      </c>
      <c r="F51" s="1">
        <v>1.6034157163765501E-231</v>
      </c>
      <c r="G51">
        <v>0.83240000000000003</v>
      </c>
      <c r="H51" t="s">
        <v>105</v>
      </c>
      <c r="I51" t="s">
        <v>106</v>
      </c>
    </row>
    <row r="52" spans="1:9" x14ac:dyDescent="0.3">
      <c r="A52" t="s">
        <v>6</v>
      </c>
      <c r="B52">
        <v>0.99</v>
      </c>
      <c r="C52" t="s">
        <v>215</v>
      </c>
      <c r="D52">
        <v>0.33</v>
      </c>
      <c r="E52" t="s">
        <v>236</v>
      </c>
      <c r="F52" s="1">
        <v>9.0137788761409003E-155</v>
      </c>
      <c r="G52">
        <v>0.86819999999999997</v>
      </c>
      <c r="H52" t="s">
        <v>107</v>
      </c>
      <c r="I52" t="s">
        <v>108</v>
      </c>
    </row>
    <row r="53" spans="1:9" x14ac:dyDescent="0.3">
      <c r="A53" t="s">
        <v>6</v>
      </c>
      <c r="B53">
        <v>0.99</v>
      </c>
      <c r="C53" t="s">
        <v>223</v>
      </c>
      <c r="D53">
        <v>0.99</v>
      </c>
      <c r="E53" t="s">
        <v>223</v>
      </c>
      <c r="F53">
        <v>1</v>
      </c>
      <c r="G53">
        <v>1</v>
      </c>
      <c r="H53" t="s">
        <v>109</v>
      </c>
      <c r="I53" t="s">
        <v>109</v>
      </c>
    </row>
    <row r="54" spans="1:9" x14ac:dyDescent="0.3">
      <c r="A54" t="s">
        <v>6</v>
      </c>
      <c r="B54">
        <v>0.99</v>
      </c>
      <c r="C54" t="s">
        <v>215</v>
      </c>
      <c r="D54">
        <v>0.99</v>
      </c>
      <c r="E54" t="s">
        <v>239</v>
      </c>
      <c r="F54" s="1">
        <v>9.7119296672598893E-232</v>
      </c>
      <c r="G54">
        <v>0.8337</v>
      </c>
      <c r="H54" t="s">
        <v>110</v>
      </c>
      <c r="I54" t="s">
        <v>111</v>
      </c>
    </row>
    <row r="55" spans="1:9" x14ac:dyDescent="0.3">
      <c r="B55" s="3">
        <f>SUM(B35:B54)/20</f>
        <v>0.87449999999999994</v>
      </c>
      <c r="D55" s="3">
        <f>SUM(D35:D54)/20</f>
        <v>0.64350000000000007</v>
      </c>
      <c r="F55" s="3">
        <f>SUM(F35:F54)/20</f>
        <v>0.22334866400196834</v>
      </c>
      <c r="G55" s="3">
        <f>SUM(G35:G54)/20</f>
        <v>0.90859500000000004</v>
      </c>
    </row>
    <row r="56" spans="1:9" x14ac:dyDescent="0.3">
      <c r="A56" t="s">
        <v>7</v>
      </c>
      <c r="B56">
        <v>0.99</v>
      </c>
      <c r="C56" t="s">
        <v>208</v>
      </c>
      <c r="D56">
        <v>0.33</v>
      </c>
      <c r="E56" t="s">
        <v>217</v>
      </c>
      <c r="F56" s="1">
        <v>1.0419812236391601E-154</v>
      </c>
      <c r="G56">
        <v>0.85740000000000005</v>
      </c>
      <c r="H56" t="s">
        <v>112</v>
      </c>
      <c r="I56" t="s">
        <v>113</v>
      </c>
    </row>
    <row r="57" spans="1:9" x14ac:dyDescent="0.3">
      <c r="A57" t="s">
        <v>7</v>
      </c>
      <c r="B57">
        <v>0.99</v>
      </c>
      <c r="C57" t="s">
        <v>247</v>
      </c>
      <c r="D57">
        <v>0.66</v>
      </c>
      <c r="E57" t="s">
        <v>248</v>
      </c>
      <c r="F57" s="1">
        <v>7.6574045619159397E-155</v>
      </c>
      <c r="G57">
        <v>0.90620000000000001</v>
      </c>
      <c r="H57" t="s">
        <v>114</v>
      </c>
      <c r="I57" t="s">
        <v>115</v>
      </c>
    </row>
    <row r="58" spans="1:9" x14ac:dyDescent="0.3">
      <c r="A58" t="s">
        <v>7</v>
      </c>
      <c r="B58">
        <v>0.99</v>
      </c>
      <c r="C58" t="s">
        <v>231</v>
      </c>
      <c r="D58">
        <v>0.99</v>
      </c>
      <c r="E58" t="s">
        <v>223</v>
      </c>
      <c r="F58" s="1">
        <v>5.4671332482495398E-155</v>
      </c>
      <c r="G58">
        <v>0.82769999999999999</v>
      </c>
      <c r="H58" t="s">
        <v>116</v>
      </c>
      <c r="I58" t="s">
        <v>117</v>
      </c>
    </row>
    <row r="59" spans="1:9" x14ac:dyDescent="0.3">
      <c r="A59" t="s">
        <v>7</v>
      </c>
      <c r="B59">
        <v>0.99</v>
      </c>
      <c r="C59" t="s">
        <v>231</v>
      </c>
      <c r="D59">
        <v>0.99</v>
      </c>
      <c r="E59" t="s">
        <v>231</v>
      </c>
      <c r="F59">
        <v>1</v>
      </c>
      <c r="G59">
        <v>1</v>
      </c>
      <c r="H59" t="s">
        <v>118</v>
      </c>
      <c r="I59" t="s">
        <v>118</v>
      </c>
    </row>
    <row r="60" spans="1:9" x14ac:dyDescent="0.3">
      <c r="A60" t="s">
        <v>7</v>
      </c>
      <c r="B60">
        <v>0.99</v>
      </c>
      <c r="C60" t="s">
        <v>215</v>
      </c>
      <c r="D60">
        <v>0.99</v>
      </c>
      <c r="E60" t="s">
        <v>215</v>
      </c>
      <c r="F60" s="1">
        <v>9.5309107586390794E-155</v>
      </c>
      <c r="G60">
        <v>0.94110000000000005</v>
      </c>
      <c r="H60" t="s">
        <v>119</v>
      </c>
      <c r="I60" t="s">
        <v>120</v>
      </c>
    </row>
    <row r="61" spans="1:9" x14ac:dyDescent="0.3">
      <c r="A61" t="s">
        <v>7</v>
      </c>
      <c r="B61">
        <v>0.99</v>
      </c>
      <c r="C61" t="s">
        <v>209</v>
      </c>
      <c r="D61">
        <v>0.99</v>
      </c>
      <c r="E61" t="s">
        <v>209</v>
      </c>
      <c r="F61">
        <v>1</v>
      </c>
      <c r="G61">
        <v>1</v>
      </c>
      <c r="H61" t="s">
        <v>121</v>
      </c>
      <c r="I61" t="s">
        <v>121</v>
      </c>
    </row>
    <row r="62" spans="1:9" x14ac:dyDescent="0.3">
      <c r="A62" t="s">
        <v>7</v>
      </c>
      <c r="B62">
        <v>0.99</v>
      </c>
      <c r="C62" t="s">
        <v>215</v>
      </c>
      <c r="D62">
        <v>0.99</v>
      </c>
      <c r="E62" t="s">
        <v>215</v>
      </c>
      <c r="F62">
        <v>1</v>
      </c>
      <c r="G62">
        <v>1</v>
      </c>
      <c r="H62" t="s">
        <v>122</v>
      </c>
      <c r="I62" t="s">
        <v>122</v>
      </c>
    </row>
    <row r="63" spans="1:9" x14ac:dyDescent="0.3">
      <c r="A63" t="s">
        <v>7</v>
      </c>
      <c r="B63">
        <v>0.99</v>
      </c>
      <c r="C63" t="s">
        <v>209</v>
      </c>
      <c r="D63">
        <v>0.99</v>
      </c>
      <c r="E63" t="s">
        <v>215</v>
      </c>
      <c r="F63" s="1">
        <v>9.0736492063129003E-155</v>
      </c>
      <c r="G63">
        <v>0.93479999999999996</v>
      </c>
      <c r="H63" t="s">
        <v>123</v>
      </c>
      <c r="I63" t="s">
        <v>124</v>
      </c>
    </row>
    <row r="64" spans="1:9" x14ac:dyDescent="0.3">
      <c r="A64" t="s">
        <v>7</v>
      </c>
      <c r="B64">
        <v>0.99</v>
      </c>
      <c r="C64" t="s">
        <v>215</v>
      </c>
      <c r="D64">
        <v>0.33</v>
      </c>
      <c r="E64" t="s">
        <v>236</v>
      </c>
      <c r="F64">
        <v>0.50813274815461396</v>
      </c>
      <c r="G64">
        <v>0.87609999999999999</v>
      </c>
      <c r="H64" t="s">
        <v>125</v>
      </c>
      <c r="I64" t="s">
        <v>126</v>
      </c>
    </row>
    <row r="65" spans="1:9" x14ac:dyDescent="0.3">
      <c r="A65" t="s">
        <v>7</v>
      </c>
      <c r="B65">
        <v>0.99</v>
      </c>
      <c r="C65" t="s">
        <v>207</v>
      </c>
      <c r="D65">
        <v>0.99</v>
      </c>
      <c r="E65" t="s">
        <v>207</v>
      </c>
      <c r="F65">
        <v>1</v>
      </c>
      <c r="G65">
        <v>1</v>
      </c>
      <c r="H65" t="s">
        <v>127</v>
      </c>
      <c r="I65" t="s">
        <v>127</v>
      </c>
    </row>
    <row r="66" spans="1:9" x14ac:dyDescent="0.3">
      <c r="A66" t="s">
        <v>7</v>
      </c>
      <c r="B66">
        <v>0.99</v>
      </c>
      <c r="C66" t="s">
        <v>209</v>
      </c>
      <c r="D66">
        <v>0.99</v>
      </c>
      <c r="E66" t="s">
        <v>249</v>
      </c>
      <c r="F66" s="1">
        <v>7.6299990908583292E-155</v>
      </c>
      <c r="G66">
        <v>0.85660000000000003</v>
      </c>
      <c r="H66" t="s">
        <v>128</v>
      </c>
      <c r="I66" t="s">
        <v>129</v>
      </c>
    </row>
    <row r="67" spans="1:9" x14ac:dyDescent="0.3">
      <c r="A67" t="s">
        <v>7</v>
      </c>
      <c r="B67">
        <v>0.99</v>
      </c>
      <c r="C67" t="s">
        <v>223</v>
      </c>
      <c r="D67">
        <v>0.99</v>
      </c>
      <c r="E67" t="s">
        <v>219</v>
      </c>
      <c r="F67" s="1">
        <v>7.0706967848209001E-78</v>
      </c>
      <c r="G67">
        <v>0.95009999999999994</v>
      </c>
      <c r="H67" t="s">
        <v>130</v>
      </c>
      <c r="I67" t="s">
        <v>131</v>
      </c>
    </row>
    <row r="68" spans="1:9" x14ac:dyDescent="0.3">
      <c r="A68" t="s">
        <v>7</v>
      </c>
      <c r="B68">
        <v>0.99</v>
      </c>
      <c r="C68" t="s">
        <v>216</v>
      </c>
      <c r="D68">
        <v>0.99</v>
      </c>
      <c r="E68" t="s">
        <v>246</v>
      </c>
      <c r="F68" s="1">
        <v>5.3957743702469697E-78</v>
      </c>
      <c r="G68">
        <v>0.90310000000000001</v>
      </c>
      <c r="H68" t="s">
        <v>132</v>
      </c>
      <c r="I68" t="s">
        <v>133</v>
      </c>
    </row>
    <row r="69" spans="1:9" x14ac:dyDescent="0.3">
      <c r="A69" t="s">
        <v>7</v>
      </c>
      <c r="B69">
        <v>0.99</v>
      </c>
      <c r="C69" t="s">
        <v>209</v>
      </c>
      <c r="D69">
        <v>0.99</v>
      </c>
      <c r="E69" t="s">
        <v>209</v>
      </c>
      <c r="F69">
        <v>1</v>
      </c>
      <c r="G69">
        <v>1</v>
      </c>
      <c r="H69" t="s">
        <v>134</v>
      </c>
      <c r="I69" t="s">
        <v>134</v>
      </c>
    </row>
    <row r="70" spans="1:9" x14ac:dyDescent="0.3">
      <c r="A70" t="s">
        <v>7</v>
      </c>
      <c r="B70">
        <v>0.99</v>
      </c>
      <c r="C70" t="s">
        <v>209</v>
      </c>
      <c r="D70">
        <v>0.33</v>
      </c>
      <c r="E70" t="s">
        <v>236</v>
      </c>
      <c r="F70">
        <v>0.84648172489061402</v>
      </c>
      <c r="G70">
        <v>0.95299999999999996</v>
      </c>
      <c r="H70" t="s">
        <v>135</v>
      </c>
      <c r="I70" t="s">
        <v>136</v>
      </c>
    </row>
    <row r="71" spans="1:9" x14ac:dyDescent="0.3">
      <c r="A71" t="s">
        <v>7</v>
      </c>
      <c r="B71">
        <v>0.99</v>
      </c>
      <c r="C71" t="s">
        <v>216</v>
      </c>
      <c r="D71">
        <v>0.99</v>
      </c>
      <c r="E71" t="s">
        <v>250</v>
      </c>
      <c r="F71" s="1">
        <v>7.1763815772372E-155</v>
      </c>
      <c r="G71">
        <v>0.85409999999999997</v>
      </c>
      <c r="H71" t="s">
        <v>137</v>
      </c>
      <c r="I71" t="s">
        <v>138</v>
      </c>
    </row>
    <row r="72" spans="1:9" x14ac:dyDescent="0.3">
      <c r="A72" t="s">
        <v>7</v>
      </c>
      <c r="B72">
        <v>0.99</v>
      </c>
      <c r="C72" t="s">
        <v>208</v>
      </c>
      <c r="D72">
        <v>0.99</v>
      </c>
      <c r="E72" t="s">
        <v>251</v>
      </c>
      <c r="F72">
        <v>0.33031643180137998</v>
      </c>
      <c r="G72">
        <v>0.89770000000000005</v>
      </c>
      <c r="H72" t="s">
        <v>139</v>
      </c>
      <c r="I72" t="s">
        <v>140</v>
      </c>
    </row>
    <row r="73" spans="1:9" x14ac:dyDescent="0.3">
      <c r="A73" t="s">
        <v>7</v>
      </c>
      <c r="B73">
        <v>0.99</v>
      </c>
      <c r="C73" t="s">
        <v>252</v>
      </c>
      <c r="D73">
        <v>0.66</v>
      </c>
      <c r="E73" t="s">
        <v>253</v>
      </c>
      <c r="F73">
        <v>0.67865026815867202</v>
      </c>
      <c r="G73">
        <v>0.93189999999999995</v>
      </c>
      <c r="H73" t="s">
        <v>141</v>
      </c>
      <c r="I73" t="s">
        <v>142</v>
      </c>
    </row>
    <row r="74" spans="1:9" x14ac:dyDescent="0.3">
      <c r="A74" t="s">
        <v>7</v>
      </c>
      <c r="B74">
        <v>0.99</v>
      </c>
      <c r="C74" t="s">
        <v>209</v>
      </c>
      <c r="D74">
        <v>0.33</v>
      </c>
      <c r="E74" t="s">
        <v>236</v>
      </c>
      <c r="F74" s="1">
        <v>9.7124392900983507E-155</v>
      </c>
      <c r="G74">
        <v>0.92989999999999995</v>
      </c>
      <c r="H74" t="s">
        <v>143</v>
      </c>
      <c r="I74" t="s">
        <v>144</v>
      </c>
    </row>
    <row r="75" spans="1:9" x14ac:dyDescent="0.3">
      <c r="A75" t="s">
        <v>7</v>
      </c>
      <c r="B75">
        <v>0.99</v>
      </c>
      <c r="C75" t="s">
        <v>231</v>
      </c>
      <c r="D75">
        <v>0.99</v>
      </c>
      <c r="E75" t="s">
        <v>247</v>
      </c>
      <c r="F75" s="1">
        <v>7.1763815772372E-155</v>
      </c>
      <c r="G75">
        <v>0.87450000000000006</v>
      </c>
      <c r="H75" t="s">
        <v>145</v>
      </c>
      <c r="I75" t="s">
        <v>146</v>
      </c>
    </row>
    <row r="76" spans="1:9" x14ac:dyDescent="0.3">
      <c r="A76" t="s">
        <v>7</v>
      </c>
      <c r="B76">
        <v>0.99</v>
      </c>
      <c r="C76" t="s">
        <v>209</v>
      </c>
      <c r="D76">
        <v>0.99</v>
      </c>
      <c r="E76" t="s">
        <v>249</v>
      </c>
      <c r="F76" s="1">
        <v>6.43393262842399E-78</v>
      </c>
      <c r="G76">
        <v>0.94689999999999996</v>
      </c>
      <c r="H76" t="s">
        <v>147</v>
      </c>
      <c r="I76" t="s">
        <v>148</v>
      </c>
    </row>
    <row r="77" spans="1:9" x14ac:dyDescent="0.3">
      <c r="A77" t="s">
        <v>7</v>
      </c>
      <c r="B77">
        <v>0</v>
      </c>
      <c r="C77" t="s">
        <v>254</v>
      </c>
      <c r="D77">
        <v>0</v>
      </c>
      <c r="E77" t="s">
        <v>255</v>
      </c>
      <c r="F77" s="1">
        <v>5.3094141145623603E-78</v>
      </c>
      <c r="G77">
        <v>0.88629999999999998</v>
      </c>
      <c r="H77" t="s">
        <v>149</v>
      </c>
      <c r="I77" t="s">
        <v>150</v>
      </c>
    </row>
    <row r="78" spans="1:9" x14ac:dyDescent="0.3">
      <c r="A78" t="s">
        <v>7</v>
      </c>
      <c r="B78">
        <v>0.99</v>
      </c>
      <c r="C78" t="s">
        <v>209</v>
      </c>
      <c r="D78">
        <v>0.33</v>
      </c>
      <c r="E78" t="s">
        <v>234</v>
      </c>
      <c r="F78" s="1">
        <v>5.2309492008237405E-78</v>
      </c>
      <c r="G78">
        <v>0.87070000000000003</v>
      </c>
      <c r="H78" t="s">
        <v>151</v>
      </c>
      <c r="I78" t="s">
        <v>152</v>
      </c>
    </row>
    <row r="79" spans="1:9" x14ac:dyDescent="0.3">
      <c r="A79" t="s">
        <v>7</v>
      </c>
      <c r="B79">
        <v>0.99</v>
      </c>
      <c r="C79" t="s">
        <v>223</v>
      </c>
      <c r="D79">
        <v>0.33</v>
      </c>
      <c r="E79" t="s">
        <v>244</v>
      </c>
      <c r="F79" s="1">
        <v>6.3974953209552302E-155</v>
      </c>
      <c r="G79">
        <v>0.88859999999999995</v>
      </c>
      <c r="H79" t="s">
        <v>153</v>
      </c>
      <c r="I79" t="s">
        <v>154</v>
      </c>
    </row>
    <row r="80" spans="1:9" x14ac:dyDescent="0.3">
      <c r="A80" t="s">
        <v>7</v>
      </c>
      <c r="B80">
        <v>0.99</v>
      </c>
      <c r="C80" t="s">
        <v>252</v>
      </c>
      <c r="D80">
        <v>0.99</v>
      </c>
      <c r="E80" t="s">
        <v>256</v>
      </c>
      <c r="F80">
        <v>0.295580130165707</v>
      </c>
      <c r="G80">
        <v>0.92689999999999995</v>
      </c>
      <c r="H80" t="s">
        <v>155</v>
      </c>
      <c r="I80" t="s">
        <v>156</v>
      </c>
    </row>
    <row r="81" spans="1:9" x14ac:dyDescent="0.3">
      <c r="A81" t="s">
        <v>7</v>
      </c>
      <c r="B81">
        <v>0.99</v>
      </c>
      <c r="C81" t="s">
        <v>209</v>
      </c>
      <c r="D81">
        <v>0.33</v>
      </c>
      <c r="E81" t="s">
        <v>217</v>
      </c>
      <c r="F81">
        <v>0.43472087194499098</v>
      </c>
      <c r="G81">
        <v>0.88049999999999995</v>
      </c>
      <c r="H81" t="s">
        <v>157</v>
      </c>
      <c r="I81" t="s">
        <v>158</v>
      </c>
    </row>
    <row r="82" spans="1:9" x14ac:dyDescent="0.3">
      <c r="A82" t="s">
        <v>7</v>
      </c>
      <c r="B82">
        <v>0.99</v>
      </c>
      <c r="C82" t="s">
        <v>257</v>
      </c>
      <c r="D82">
        <v>0.99</v>
      </c>
      <c r="E82" t="s">
        <v>240</v>
      </c>
      <c r="F82">
        <v>0.51544868311076497</v>
      </c>
      <c r="G82">
        <v>0.97629999999999995</v>
      </c>
      <c r="H82" t="s">
        <v>159</v>
      </c>
      <c r="I82" t="s">
        <v>160</v>
      </c>
    </row>
    <row r="83" spans="1:9" x14ac:dyDescent="0.3">
      <c r="A83" t="s">
        <v>7</v>
      </c>
      <c r="B83">
        <v>0.99</v>
      </c>
      <c r="C83" t="s">
        <v>240</v>
      </c>
      <c r="D83">
        <v>0.99</v>
      </c>
      <c r="E83" t="s">
        <v>240</v>
      </c>
      <c r="F83">
        <v>0.5</v>
      </c>
      <c r="G83">
        <v>0.99080000000000001</v>
      </c>
      <c r="H83" t="s">
        <v>161</v>
      </c>
      <c r="I83" t="s">
        <v>162</v>
      </c>
    </row>
    <row r="84" spans="1:9" x14ac:dyDescent="0.3">
      <c r="A84" t="s">
        <v>7</v>
      </c>
      <c r="B84">
        <v>0.99</v>
      </c>
      <c r="C84" t="s">
        <v>258</v>
      </c>
      <c r="D84">
        <v>0</v>
      </c>
      <c r="E84" t="s">
        <v>218</v>
      </c>
      <c r="F84">
        <v>0.84648172489061402</v>
      </c>
      <c r="G84">
        <v>0.9415</v>
      </c>
      <c r="H84" t="s">
        <v>163</v>
      </c>
      <c r="I84" t="s">
        <v>164</v>
      </c>
    </row>
    <row r="85" spans="1:9" x14ac:dyDescent="0.3">
      <c r="A85" t="s">
        <v>7</v>
      </c>
      <c r="B85">
        <v>0.99</v>
      </c>
      <c r="C85" t="s">
        <v>208</v>
      </c>
      <c r="D85">
        <v>0.99</v>
      </c>
      <c r="E85" t="s">
        <v>259</v>
      </c>
      <c r="F85">
        <v>0.43167001068522498</v>
      </c>
      <c r="G85">
        <v>0.95750000000000002</v>
      </c>
      <c r="H85" t="s">
        <v>165</v>
      </c>
      <c r="I85" t="s">
        <v>166</v>
      </c>
    </row>
    <row r="86" spans="1:9" x14ac:dyDescent="0.3">
      <c r="A86" t="s">
        <v>7</v>
      </c>
      <c r="B86">
        <v>0.99</v>
      </c>
      <c r="C86" t="s">
        <v>209</v>
      </c>
      <c r="D86">
        <v>0.99</v>
      </c>
      <c r="E86" t="s">
        <v>214</v>
      </c>
      <c r="F86" s="1">
        <v>1.09057416324754E-154</v>
      </c>
      <c r="G86">
        <v>0.8952</v>
      </c>
      <c r="H86" t="s">
        <v>167</v>
      </c>
      <c r="I86" t="s">
        <v>168</v>
      </c>
    </row>
    <row r="87" spans="1:9" x14ac:dyDescent="0.3">
      <c r="A87" t="s">
        <v>7</v>
      </c>
      <c r="B87">
        <v>0.99</v>
      </c>
      <c r="C87" t="s">
        <v>207</v>
      </c>
      <c r="D87">
        <v>0.33</v>
      </c>
      <c r="E87" t="s">
        <v>212</v>
      </c>
      <c r="F87" s="1">
        <v>5.3094141145623603E-78</v>
      </c>
      <c r="G87">
        <v>0.90449999999999997</v>
      </c>
      <c r="H87" t="s">
        <v>169</v>
      </c>
      <c r="I87" t="s">
        <v>170</v>
      </c>
    </row>
    <row r="88" spans="1:9" x14ac:dyDescent="0.3">
      <c r="A88" t="s">
        <v>7</v>
      </c>
      <c r="B88">
        <v>0.99</v>
      </c>
      <c r="C88" t="s">
        <v>209</v>
      </c>
      <c r="D88">
        <v>0.99</v>
      </c>
      <c r="E88" t="s">
        <v>260</v>
      </c>
      <c r="F88" s="1">
        <v>1.0962103931192201E-154</v>
      </c>
      <c r="G88">
        <v>0.89590000000000003</v>
      </c>
      <c r="H88" t="s">
        <v>171</v>
      </c>
      <c r="I88" t="s">
        <v>172</v>
      </c>
    </row>
    <row r="89" spans="1:9" x14ac:dyDescent="0.3">
      <c r="A89" t="s">
        <v>7</v>
      </c>
      <c r="B89">
        <v>0.99</v>
      </c>
      <c r="C89" t="s">
        <v>247</v>
      </c>
      <c r="D89">
        <v>0.33</v>
      </c>
      <c r="E89" t="s">
        <v>217</v>
      </c>
      <c r="F89">
        <v>0.36741454942156598</v>
      </c>
      <c r="G89">
        <v>0.91320000000000001</v>
      </c>
      <c r="H89" t="s">
        <v>173</v>
      </c>
      <c r="I89" t="s">
        <v>174</v>
      </c>
    </row>
    <row r="90" spans="1:9" x14ac:dyDescent="0.3">
      <c r="A90" t="s">
        <v>7</v>
      </c>
      <c r="B90">
        <v>0.99</v>
      </c>
      <c r="C90" t="s">
        <v>207</v>
      </c>
      <c r="D90">
        <v>0</v>
      </c>
      <c r="E90" t="s">
        <v>261</v>
      </c>
      <c r="F90" s="1">
        <v>7.2419261111745601E-155</v>
      </c>
      <c r="G90">
        <v>0.87680000000000002</v>
      </c>
      <c r="H90" t="s">
        <v>175</v>
      </c>
      <c r="I90" t="s">
        <v>176</v>
      </c>
    </row>
    <row r="91" spans="1:9" x14ac:dyDescent="0.3">
      <c r="A91" t="s">
        <v>7</v>
      </c>
      <c r="B91">
        <v>0.99</v>
      </c>
      <c r="C91" t="s">
        <v>207</v>
      </c>
      <c r="D91">
        <v>0.99</v>
      </c>
      <c r="E91" t="s">
        <v>208</v>
      </c>
      <c r="F91" s="1">
        <v>7.7115238621916296E-155</v>
      </c>
      <c r="G91">
        <v>0.92520000000000002</v>
      </c>
      <c r="H91" t="s">
        <v>177</v>
      </c>
      <c r="I91" t="s">
        <v>178</v>
      </c>
    </row>
    <row r="92" spans="1:9" x14ac:dyDescent="0.3">
      <c r="A92" t="s">
        <v>7</v>
      </c>
      <c r="B92">
        <v>0.99</v>
      </c>
      <c r="C92" t="s">
        <v>247</v>
      </c>
      <c r="D92">
        <v>0.99</v>
      </c>
      <c r="E92" t="s">
        <v>231</v>
      </c>
      <c r="F92">
        <v>0.62401954419369099</v>
      </c>
      <c r="G92">
        <v>0.9264</v>
      </c>
      <c r="H92" t="s">
        <v>179</v>
      </c>
      <c r="I92" t="s">
        <v>180</v>
      </c>
    </row>
    <row r="93" spans="1:9" x14ac:dyDescent="0.3">
      <c r="A93" t="s">
        <v>7</v>
      </c>
      <c r="B93">
        <v>0.99</v>
      </c>
      <c r="C93" t="s">
        <v>209</v>
      </c>
      <c r="D93">
        <v>0.33</v>
      </c>
      <c r="E93" t="s">
        <v>262</v>
      </c>
      <c r="F93" s="1">
        <v>7.2419261111745601E-155</v>
      </c>
      <c r="G93">
        <v>0.81230000000000002</v>
      </c>
      <c r="H93" t="s">
        <v>181</v>
      </c>
      <c r="I93" t="s">
        <v>182</v>
      </c>
    </row>
    <row r="94" spans="1:9" x14ac:dyDescent="0.3">
      <c r="A94" t="s">
        <v>7</v>
      </c>
      <c r="B94">
        <v>0.99</v>
      </c>
      <c r="C94" t="s">
        <v>208</v>
      </c>
      <c r="D94">
        <v>0.99</v>
      </c>
      <c r="E94" t="s">
        <v>247</v>
      </c>
      <c r="F94" s="1">
        <v>8.5727341489393796E-155</v>
      </c>
      <c r="G94">
        <v>0.80389999999999995</v>
      </c>
      <c r="H94" t="s">
        <v>183</v>
      </c>
      <c r="I94" t="s">
        <v>184</v>
      </c>
    </row>
    <row r="95" spans="1:9" x14ac:dyDescent="0.3">
      <c r="A95" t="s">
        <v>7</v>
      </c>
      <c r="B95">
        <v>0.99</v>
      </c>
      <c r="C95" t="s">
        <v>216</v>
      </c>
      <c r="D95">
        <v>0.99</v>
      </c>
      <c r="E95" t="s">
        <v>223</v>
      </c>
      <c r="F95" s="1">
        <v>7.6299990908583292E-155</v>
      </c>
      <c r="G95">
        <v>0.92200000000000004</v>
      </c>
      <c r="H95" t="s">
        <v>185</v>
      </c>
      <c r="I95" t="s">
        <v>186</v>
      </c>
    </row>
    <row r="96" spans="1:9" x14ac:dyDescent="0.3">
      <c r="A96" t="s">
        <v>7</v>
      </c>
      <c r="B96">
        <v>0.99</v>
      </c>
      <c r="C96" t="s">
        <v>208</v>
      </c>
      <c r="D96">
        <v>0.66</v>
      </c>
      <c r="E96" t="s">
        <v>263</v>
      </c>
      <c r="F96">
        <v>0.34329452398451898</v>
      </c>
      <c r="G96">
        <v>0.93959999999999999</v>
      </c>
      <c r="H96" t="s">
        <v>187</v>
      </c>
      <c r="I96" t="s">
        <v>188</v>
      </c>
    </row>
    <row r="97" spans="1:9" x14ac:dyDescent="0.3">
      <c r="A97" t="s">
        <v>7</v>
      </c>
      <c r="B97">
        <v>0.99</v>
      </c>
      <c r="C97" t="s">
        <v>216</v>
      </c>
      <c r="D97">
        <v>0.99</v>
      </c>
      <c r="E97" t="s">
        <v>223</v>
      </c>
      <c r="F97">
        <v>0.51150781157932401</v>
      </c>
      <c r="G97">
        <v>0.94579999999999997</v>
      </c>
      <c r="H97" t="s">
        <v>189</v>
      </c>
      <c r="I97" t="s">
        <v>190</v>
      </c>
    </row>
    <row r="98" spans="1:9" x14ac:dyDescent="0.3">
      <c r="A98" t="s">
        <v>7</v>
      </c>
      <c r="B98">
        <v>0.99</v>
      </c>
      <c r="C98" t="s">
        <v>209</v>
      </c>
      <c r="D98">
        <v>0.33</v>
      </c>
      <c r="E98" t="s">
        <v>217</v>
      </c>
      <c r="F98" s="1">
        <v>5.70533676310815E-78</v>
      </c>
      <c r="G98">
        <v>0.8579</v>
      </c>
      <c r="H98" t="s">
        <v>191</v>
      </c>
      <c r="I98" t="s">
        <v>192</v>
      </c>
    </row>
    <row r="99" spans="1:9" x14ac:dyDescent="0.3">
      <c r="A99" t="s">
        <v>7</v>
      </c>
      <c r="B99">
        <v>0.99</v>
      </c>
      <c r="C99" t="s">
        <v>247</v>
      </c>
      <c r="D99">
        <v>0.99</v>
      </c>
      <c r="E99" t="s">
        <v>247</v>
      </c>
      <c r="F99">
        <v>0.46713797772819998</v>
      </c>
      <c r="G99">
        <v>0.91979999999999995</v>
      </c>
      <c r="H99" t="s">
        <v>193</v>
      </c>
      <c r="I99" t="s">
        <v>194</v>
      </c>
    </row>
    <row r="100" spans="1:9" x14ac:dyDescent="0.3">
      <c r="A100" t="s">
        <v>7</v>
      </c>
      <c r="B100">
        <v>0.99</v>
      </c>
      <c r="C100" t="s">
        <v>264</v>
      </c>
      <c r="D100">
        <v>0.99</v>
      </c>
      <c r="E100" t="s">
        <v>216</v>
      </c>
      <c r="F100" s="1">
        <v>5.1854040738308503E-78</v>
      </c>
      <c r="G100">
        <v>0.93459999999999999</v>
      </c>
      <c r="H100" t="s">
        <v>195</v>
      </c>
      <c r="I100" t="s">
        <v>196</v>
      </c>
    </row>
    <row r="101" spans="1:9" x14ac:dyDescent="0.3">
      <c r="A101" t="s">
        <v>7</v>
      </c>
      <c r="B101">
        <v>0.99</v>
      </c>
      <c r="C101" t="s">
        <v>258</v>
      </c>
      <c r="D101">
        <v>0.33</v>
      </c>
      <c r="E101" t="s">
        <v>236</v>
      </c>
      <c r="F101" s="1">
        <v>7.6299990908583292E-155</v>
      </c>
      <c r="G101">
        <v>0.82469999999999999</v>
      </c>
      <c r="H101" t="s">
        <v>197</v>
      </c>
      <c r="I101" t="s">
        <v>198</v>
      </c>
    </row>
    <row r="102" spans="1:9" x14ac:dyDescent="0.3">
      <c r="A102" t="s">
        <v>7</v>
      </c>
      <c r="B102">
        <v>0.99</v>
      </c>
      <c r="C102" t="s">
        <v>252</v>
      </c>
      <c r="D102">
        <v>0.99</v>
      </c>
      <c r="E102" t="s">
        <v>252</v>
      </c>
      <c r="F102" s="1">
        <v>4.7510724989595503E-78</v>
      </c>
      <c r="G102">
        <v>0.90569999999999995</v>
      </c>
      <c r="H102" t="s">
        <v>199</v>
      </c>
      <c r="I102" t="s">
        <v>200</v>
      </c>
    </row>
    <row r="103" spans="1:9" x14ac:dyDescent="0.3">
      <c r="A103" t="s">
        <v>7</v>
      </c>
      <c r="B103">
        <v>0.99</v>
      </c>
      <c r="C103" t="s">
        <v>265</v>
      </c>
      <c r="D103">
        <v>0.99</v>
      </c>
      <c r="E103" t="s">
        <v>266</v>
      </c>
      <c r="F103">
        <v>0.70710678118654702</v>
      </c>
      <c r="G103">
        <v>0.99170000000000003</v>
      </c>
      <c r="H103" t="s">
        <v>201</v>
      </c>
      <c r="I103" t="s">
        <v>202</v>
      </c>
    </row>
    <row r="104" spans="1:9" x14ac:dyDescent="0.3">
      <c r="A104" t="s">
        <v>7</v>
      </c>
      <c r="B104">
        <v>0.99</v>
      </c>
      <c r="C104" t="s">
        <v>247</v>
      </c>
      <c r="D104">
        <v>0.99</v>
      </c>
      <c r="E104" t="s">
        <v>256</v>
      </c>
      <c r="F104" s="1">
        <v>9.8600443436082595E-155</v>
      </c>
      <c r="G104">
        <v>0.87019999999999997</v>
      </c>
      <c r="H104" t="s">
        <v>203</v>
      </c>
      <c r="I104" t="s">
        <v>204</v>
      </c>
    </row>
    <row r="105" spans="1:9" x14ac:dyDescent="0.3">
      <c r="A105" t="s">
        <v>7</v>
      </c>
      <c r="B105">
        <v>0</v>
      </c>
      <c r="C105" t="s">
        <v>241</v>
      </c>
      <c r="D105">
        <v>0.33</v>
      </c>
      <c r="E105" t="s">
        <v>267</v>
      </c>
      <c r="F105" s="1">
        <v>4.6610325186409099E-78</v>
      </c>
      <c r="G105">
        <v>0.8679</v>
      </c>
      <c r="H105" t="s">
        <v>205</v>
      </c>
      <c r="I105" t="s">
        <v>206</v>
      </c>
    </row>
    <row r="106" spans="1:9" x14ac:dyDescent="0.3">
      <c r="B106" s="3">
        <f>SUM(B56:B105)/50</f>
        <v>0.95040000000000024</v>
      </c>
      <c r="D106" s="3">
        <f>SUM(D56:D105)/50</f>
        <v>0.73919999999999941</v>
      </c>
      <c r="F106" s="3">
        <f>SUM(F56:F105)/50</f>
        <v>0.26815927563792863</v>
      </c>
      <c r="G106" s="3">
        <f>SUM(G56:G105)/50</f>
        <v>0.91386999999999985</v>
      </c>
    </row>
    <row r="111" spans="1:9" x14ac:dyDescent="0.3">
      <c r="C111" t="s">
        <v>3</v>
      </c>
      <c r="D111" t="s">
        <v>4</v>
      </c>
      <c r="E111" t="s">
        <v>5</v>
      </c>
      <c r="F111" t="s">
        <v>6</v>
      </c>
      <c r="G111" t="s">
        <v>7</v>
      </c>
    </row>
    <row r="112" spans="1:9" x14ac:dyDescent="0.3">
      <c r="B112" t="s">
        <v>390</v>
      </c>
      <c r="C112" s="2">
        <f>$B7</f>
        <v>0.85799999999999998</v>
      </c>
      <c r="D112" s="2">
        <f>$B18</f>
        <v>0.99</v>
      </c>
      <c r="E112" s="2">
        <f>$B34</f>
        <v>0.96800000000000008</v>
      </c>
      <c r="F112" s="2">
        <f>$B55</f>
        <v>0.87449999999999994</v>
      </c>
      <c r="G112" s="2">
        <f>$B106</f>
        <v>0.95040000000000024</v>
      </c>
    </row>
    <row r="113" spans="2:8" x14ac:dyDescent="0.3">
      <c r="B113" t="s">
        <v>391</v>
      </c>
      <c r="C113" s="2">
        <f>$D7</f>
        <v>0.46200000000000002</v>
      </c>
      <c r="D113" s="2">
        <f>$D18</f>
        <v>0.66</v>
      </c>
      <c r="E113" s="2">
        <f>$D34</f>
        <v>0.70400000000000007</v>
      </c>
      <c r="F113" s="2">
        <f>$D55</f>
        <v>0.64350000000000007</v>
      </c>
      <c r="G113" s="2">
        <f>$D106</f>
        <v>0.73919999999999941</v>
      </c>
    </row>
    <row r="114" spans="2:8" x14ac:dyDescent="0.3">
      <c r="B114" t="s">
        <v>1</v>
      </c>
      <c r="C114" s="2">
        <f>$F7</f>
        <v>0.14142135623730939</v>
      </c>
      <c r="D114" s="2">
        <f>$F18</f>
        <v>2.7324164082660239E-78</v>
      </c>
      <c r="E114" s="2">
        <f>$F34</f>
        <v>0.11016486607840227</v>
      </c>
      <c r="F114" s="2">
        <f>$F55</f>
        <v>0.22334866400196834</v>
      </c>
      <c r="G114" s="2">
        <f>$F106</f>
        <v>0.26815927563792863</v>
      </c>
    </row>
    <row r="115" spans="2:8" x14ac:dyDescent="0.3">
      <c r="B115" t="s">
        <v>389</v>
      </c>
      <c r="C115" s="2">
        <f>$G7</f>
        <v>0.92914000000000008</v>
      </c>
      <c r="D115" s="2">
        <f>$G18</f>
        <v>0.87439999999999996</v>
      </c>
      <c r="E115" s="2">
        <f>$G34</f>
        <v>0.89544000000000012</v>
      </c>
      <c r="F115" s="2">
        <f>$G55</f>
        <v>0.90859500000000004</v>
      </c>
      <c r="G115" s="2">
        <f>$G106</f>
        <v>0.91386999999999985</v>
      </c>
    </row>
    <row r="120" spans="2:8" x14ac:dyDescent="0.3">
      <c r="B120" s="4"/>
      <c r="C120" s="5" t="s">
        <v>3</v>
      </c>
      <c r="D120" s="5" t="s">
        <v>4</v>
      </c>
      <c r="E120" s="5" t="s">
        <v>5</v>
      </c>
      <c r="F120" s="5" t="s">
        <v>6</v>
      </c>
      <c r="G120" s="5" t="s">
        <v>7</v>
      </c>
      <c r="H120" s="5"/>
    </row>
    <row r="121" spans="2:8" x14ac:dyDescent="0.3">
      <c r="B121" s="4" t="s">
        <v>395</v>
      </c>
      <c r="C121" s="9">
        <v>0.85799999999999998</v>
      </c>
      <c r="D121" s="9">
        <v>0.99</v>
      </c>
      <c r="E121" s="9">
        <v>0.96800000000000008</v>
      </c>
      <c r="F121" s="9">
        <v>0.87449999999999994</v>
      </c>
      <c r="G121" s="9">
        <v>0.95040000000000024</v>
      </c>
      <c r="H121" s="6"/>
    </row>
    <row r="122" spans="2:8" x14ac:dyDescent="0.3">
      <c r="B122" s="4" t="s">
        <v>391</v>
      </c>
      <c r="C122" s="9">
        <v>0.46200000000000002</v>
      </c>
      <c r="D122" s="9">
        <v>0.66</v>
      </c>
      <c r="E122" s="9">
        <v>0.70400000000000007</v>
      </c>
      <c r="F122" s="9">
        <v>0.64350000000000007</v>
      </c>
      <c r="G122" s="9">
        <v>0.73919999999999941</v>
      </c>
      <c r="H122" s="7"/>
    </row>
    <row r="123" spans="2:8" x14ac:dyDescent="0.3">
      <c r="B123" s="4" t="s">
        <v>1</v>
      </c>
      <c r="C123" s="9">
        <v>0.14142135623730939</v>
      </c>
      <c r="D123" s="9">
        <v>2.7324164082660239E-78</v>
      </c>
      <c r="E123" s="9">
        <v>0.11016486607840227</v>
      </c>
      <c r="F123" s="9">
        <v>0.22334866400196834</v>
      </c>
      <c r="G123" s="9">
        <v>0.26815927563792863</v>
      </c>
      <c r="H123" s="7"/>
    </row>
    <row r="124" spans="2:8" x14ac:dyDescent="0.3">
      <c r="B124" s="4" t="s">
        <v>389</v>
      </c>
      <c r="C124" s="9">
        <v>0.92914000000000008</v>
      </c>
      <c r="D124" s="9">
        <v>0.87439999999999996</v>
      </c>
      <c r="E124" s="9">
        <v>0.89544000000000012</v>
      </c>
      <c r="F124" s="9">
        <v>0.90859500000000004</v>
      </c>
      <c r="G124" s="9">
        <v>0.91386999999999985</v>
      </c>
      <c r="H124" s="8"/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span" xr2:uid="{172F030A-5E0B-4C9A-892E-3AD976F6144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REF_LLM_ALTGRUP!C121:G121</xm:f>
              <xm:sqref>H121</xm:sqref>
            </x14:sparkline>
            <x14:sparkline>
              <xm:f>REF_LLM_ALTGRUP!C122:G122</xm:f>
              <xm:sqref>H122</xm:sqref>
            </x14:sparkline>
            <x14:sparkline>
              <xm:f>REF_LLM_ALTGRUP!C123:G123</xm:f>
              <xm:sqref>H123</xm:sqref>
            </x14:sparkline>
            <x14:sparkline>
              <xm:f>REF_LLM_ALTGRUP!C124:G124</xm:f>
              <xm:sqref>H124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4B1D-AC2D-4528-8C56-53E13C288416}">
  <dimension ref="A1:I124"/>
  <sheetViews>
    <sheetView topLeftCell="A102" workbookViewId="0">
      <selection activeCell="E129" sqref="E129"/>
    </sheetView>
  </sheetViews>
  <sheetFormatPr defaultRowHeight="14.4" x14ac:dyDescent="0.3"/>
  <cols>
    <col min="2" max="2" width="9.88671875" customWidth="1"/>
    <col min="3" max="3" width="10.5546875" customWidth="1"/>
    <col min="4" max="4" width="9.6640625" customWidth="1"/>
    <col min="5" max="5" width="11.21875" customWidth="1"/>
    <col min="6" max="6" width="10.77734375" customWidth="1"/>
    <col min="8" max="8" width="34" customWidth="1"/>
  </cols>
  <sheetData>
    <row r="1" spans="1:9" x14ac:dyDescent="0.3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1</v>
      </c>
      <c r="G1" t="s">
        <v>2</v>
      </c>
      <c r="H1" t="s">
        <v>12</v>
      </c>
      <c r="I1" t="s">
        <v>13</v>
      </c>
    </row>
    <row r="2" spans="1:9" x14ac:dyDescent="0.3">
      <c r="A2" t="s">
        <v>3</v>
      </c>
      <c r="B2">
        <v>0.99</v>
      </c>
      <c r="C2" t="s">
        <v>266</v>
      </c>
      <c r="D2">
        <v>0.99</v>
      </c>
      <c r="E2" t="s">
        <v>208</v>
      </c>
      <c r="F2" s="1">
        <v>4.6855415106402096E-78</v>
      </c>
      <c r="G2">
        <v>0.90849999999999997</v>
      </c>
      <c r="H2" t="s">
        <v>268</v>
      </c>
      <c r="I2" t="s">
        <v>15</v>
      </c>
    </row>
    <row r="3" spans="1:9" x14ac:dyDescent="0.3">
      <c r="A3" t="s">
        <v>3</v>
      </c>
      <c r="B3">
        <v>0</v>
      </c>
      <c r="C3" t="s">
        <v>210</v>
      </c>
      <c r="D3">
        <v>0</v>
      </c>
      <c r="E3" t="s">
        <v>210</v>
      </c>
      <c r="F3" s="1">
        <v>9.1705990444314202E-155</v>
      </c>
      <c r="G3">
        <v>0.90080000000000005</v>
      </c>
      <c r="H3" t="s">
        <v>269</v>
      </c>
      <c r="I3" t="s">
        <v>17</v>
      </c>
    </row>
    <row r="4" spans="1:9" x14ac:dyDescent="0.3">
      <c r="A4" t="s">
        <v>3</v>
      </c>
      <c r="B4">
        <v>0.33</v>
      </c>
      <c r="C4" t="s">
        <v>212</v>
      </c>
      <c r="D4">
        <v>0.33</v>
      </c>
      <c r="E4" t="s">
        <v>212</v>
      </c>
      <c r="F4">
        <v>0.31559845391129399</v>
      </c>
      <c r="G4">
        <v>0.93210000000000004</v>
      </c>
      <c r="H4" t="s">
        <v>270</v>
      </c>
      <c r="I4" t="s">
        <v>19</v>
      </c>
    </row>
    <row r="5" spans="1:9" x14ac:dyDescent="0.3">
      <c r="A5" t="s">
        <v>3</v>
      </c>
      <c r="B5">
        <v>0.99</v>
      </c>
      <c r="C5" t="s">
        <v>271</v>
      </c>
      <c r="D5">
        <v>0.99</v>
      </c>
      <c r="E5" t="s">
        <v>208</v>
      </c>
      <c r="F5" s="1">
        <v>6.1066933487773399E-78</v>
      </c>
      <c r="G5">
        <v>0.91979999999999995</v>
      </c>
      <c r="H5" t="s">
        <v>272</v>
      </c>
      <c r="I5" t="s">
        <v>21</v>
      </c>
    </row>
    <row r="6" spans="1:9" x14ac:dyDescent="0.3">
      <c r="A6" t="s">
        <v>3</v>
      </c>
      <c r="B6">
        <v>0</v>
      </c>
      <c r="C6" t="s">
        <v>213</v>
      </c>
      <c r="D6">
        <v>0</v>
      </c>
      <c r="E6" t="s">
        <v>213</v>
      </c>
      <c r="F6" s="1">
        <v>5.8758326047878504E-78</v>
      </c>
      <c r="G6">
        <v>0.94169999999999998</v>
      </c>
      <c r="H6" t="s">
        <v>273</v>
      </c>
      <c r="I6" t="s">
        <v>23</v>
      </c>
    </row>
    <row r="7" spans="1:9" x14ac:dyDescent="0.3">
      <c r="B7" s="3">
        <f>SUM(B2:B6)/5</f>
        <v>0.46200000000000002</v>
      </c>
      <c r="D7" s="3">
        <f>SUM(D2:D6)/5</f>
        <v>0.46200000000000002</v>
      </c>
      <c r="F7" s="3">
        <f>SUM(F2:F6)/5</f>
        <v>6.3119690782258792E-2</v>
      </c>
      <c r="G7" s="3">
        <f>SUM(G2:G6)/5</f>
        <v>0.92057999999999995</v>
      </c>
    </row>
    <row r="8" spans="1:9" x14ac:dyDescent="0.3">
      <c r="A8" t="s">
        <v>4</v>
      </c>
      <c r="B8">
        <v>0.33</v>
      </c>
      <c r="C8" t="s">
        <v>217</v>
      </c>
      <c r="D8">
        <v>0.99</v>
      </c>
      <c r="E8" t="s">
        <v>215</v>
      </c>
      <c r="F8" s="1">
        <v>8.286571670851E-155</v>
      </c>
      <c r="G8">
        <v>0.88390000000000002</v>
      </c>
      <c r="H8" t="s">
        <v>274</v>
      </c>
      <c r="I8" t="s">
        <v>25</v>
      </c>
    </row>
    <row r="9" spans="1:9" x14ac:dyDescent="0.3">
      <c r="A9" t="s">
        <v>4</v>
      </c>
      <c r="B9">
        <v>0.66</v>
      </c>
      <c r="C9" t="s">
        <v>232</v>
      </c>
      <c r="D9">
        <v>0.33</v>
      </c>
      <c r="E9" t="s">
        <v>217</v>
      </c>
      <c r="F9" s="1">
        <v>8.286571670851E-155</v>
      </c>
      <c r="G9">
        <v>0.82210000000000005</v>
      </c>
      <c r="H9" t="s">
        <v>275</v>
      </c>
      <c r="I9" t="s">
        <v>27</v>
      </c>
    </row>
    <row r="10" spans="1:9" x14ac:dyDescent="0.3">
      <c r="A10" t="s">
        <v>4</v>
      </c>
      <c r="B10">
        <v>0.99</v>
      </c>
      <c r="C10" t="s">
        <v>209</v>
      </c>
      <c r="D10">
        <v>0.99</v>
      </c>
      <c r="E10" t="s">
        <v>215</v>
      </c>
      <c r="F10" s="1">
        <v>9.5942159252956399E-155</v>
      </c>
      <c r="G10">
        <v>0.91290000000000004</v>
      </c>
      <c r="H10" t="s">
        <v>276</v>
      </c>
      <c r="I10" t="s">
        <v>29</v>
      </c>
    </row>
    <row r="11" spans="1:9" x14ac:dyDescent="0.3">
      <c r="A11" t="s">
        <v>4</v>
      </c>
      <c r="B11">
        <v>0.99</v>
      </c>
      <c r="C11" t="s">
        <v>216</v>
      </c>
      <c r="D11">
        <v>0</v>
      </c>
      <c r="E11" t="s">
        <v>218</v>
      </c>
      <c r="F11" s="1">
        <v>1.3934875572055201E-231</v>
      </c>
      <c r="G11">
        <v>0.87909999999999999</v>
      </c>
      <c r="H11" t="s">
        <v>277</v>
      </c>
      <c r="I11" t="s">
        <v>31</v>
      </c>
    </row>
    <row r="12" spans="1:9" x14ac:dyDescent="0.3">
      <c r="A12" t="s">
        <v>4</v>
      </c>
      <c r="B12">
        <v>0</v>
      </c>
      <c r="C12" t="s">
        <v>278</v>
      </c>
      <c r="D12">
        <v>0.99</v>
      </c>
      <c r="E12" t="s">
        <v>219</v>
      </c>
      <c r="F12" s="1">
        <v>1.4488496539373201E-231</v>
      </c>
      <c r="G12">
        <v>0.71589999999999998</v>
      </c>
      <c r="H12" t="s">
        <v>279</v>
      </c>
      <c r="I12" t="s">
        <v>33</v>
      </c>
    </row>
    <row r="13" spans="1:9" x14ac:dyDescent="0.3">
      <c r="A13" t="s">
        <v>4</v>
      </c>
      <c r="B13">
        <v>0.33</v>
      </c>
      <c r="C13" t="s">
        <v>217</v>
      </c>
      <c r="D13">
        <v>0.33</v>
      </c>
      <c r="E13" t="s">
        <v>217</v>
      </c>
      <c r="F13" s="1">
        <v>6.3139930415333405E-78</v>
      </c>
      <c r="G13">
        <v>0.91659999999999997</v>
      </c>
      <c r="H13" t="s">
        <v>280</v>
      </c>
      <c r="I13" t="s">
        <v>35</v>
      </c>
    </row>
    <row r="14" spans="1:9" x14ac:dyDescent="0.3">
      <c r="A14" t="s">
        <v>4</v>
      </c>
      <c r="B14">
        <v>0.66</v>
      </c>
      <c r="C14" t="s">
        <v>222</v>
      </c>
      <c r="D14">
        <v>0.66</v>
      </c>
      <c r="E14" t="s">
        <v>222</v>
      </c>
      <c r="F14">
        <v>1</v>
      </c>
      <c r="G14">
        <v>1</v>
      </c>
      <c r="H14" t="s">
        <v>37</v>
      </c>
      <c r="I14" t="s">
        <v>37</v>
      </c>
    </row>
    <row r="15" spans="1:9" x14ac:dyDescent="0.3">
      <c r="A15" t="s">
        <v>4</v>
      </c>
      <c r="B15">
        <v>0.33</v>
      </c>
      <c r="C15" t="s">
        <v>236</v>
      </c>
      <c r="D15">
        <v>0.66</v>
      </c>
      <c r="E15" t="s">
        <v>224</v>
      </c>
      <c r="F15" s="1">
        <v>7.6003944839154201E-155</v>
      </c>
      <c r="G15">
        <v>0.92049999999999998</v>
      </c>
      <c r="H15" t="s">
        <v>281</v>
      </c>
      <c r="I15" t="s">
        <v>39</v>
      </c>
    </row>
    <row r="16" spans="1:9" x14ac:dyDescent="0.3">
      <c r="A16" t="s">
        <v>4</v>
      </c>
      <c r="B16">
        <v>0.66</v>
      </c>
      <c r="C16" t="s">
        <v>225</v>
      </c>
      <c r="D16">
        <v>0.66</v>
      </c>
      <c r="E16" t="s">
        <v>225</v>
      </c>
      <c r="F16">
        <v>0.537284965911771</v>
      </c>
      <c r="G16">
        <v>0.93400000000000005</v>
      </c>
      <c r="H16" t="s">
        <v>282</v>
      </c>
      <c r="I16" t="s">
        <v>41</v>
      </c>
    </row>
    <row r="17" spans="1:9" x14ac:dyDescent="0.3">
      <c r="A17" t="s">
        <v>4</v>
      </c>
      <c r="B17">
        <v>0</v>
      </c>
      <c r="C17" t="s">
        <v>283</v>
      </c>
      <c r="D17">
        <v>0.99</v>
      </c>
      <c r="E17" t="s">
        <v>226</v>
      </c>
      <c r="F17" s="1">
        <v>1.13342268866294E-154</v>
      </c>
      <c r="G17">
        <v>0.84470000000000001</v>
      </c>
      <c r="H17" t="s">
        <v>284</v>
      </c>
      <c r="I17" t="s">
        <v>43</v>
      </c>
    </row>
    <row r="18" spans="1:9" x14ac:dyDescent="0.3">
      <c r="B18" s="3">
        <f>SUM(B8:B17)/10</f>
        <v>0.495</v>
      </c>
      <c r="D18" s="3">
        <f>SUM(D8:D17)/10</f>
        <v>0.66</v>
      </c>
      <c r="F18" s="3">
        <f>SUM(F8:F17)/10</f>
        <v>0.1537284965911771</v>
      </c>
      <c r="G18" s="3">
        <f>SUM(G8:G17)/10</f>
        <v>0.88297000000000003</v>
      </c>
    </row>
    <row r="19" spans="1:9" x14ac:dyDescent="0.3">
      <c r="A19" t="s">
        <v>5</v>
      </c>
      <c r="B19">
        <v>0.66</v>
      </c>
      <c r="C19" t="s">
        <v>228</v>
      </c>
      <c r="D19">
        <v>0.66</v>
      </c>
      <c r="E19" t="s">
        <v>228</v>
      </c>
      <c r="F19">
        <v>1</v>
      </c>
      <c r="G19">
        <v>1</v>
      </c>
      <c r="H19" t="s">
        <v>45</v>
      </c>
      <c r="I19" t="s">
        <v>45</v>
      </c>
    </row>
    <row r="20" spans="1:9" x14ac:dyDescent="0.3">
      <c r="A20" t="s">
        <v>5</v>
      </c>
      <c r="B20">
        <v>0</v>
      </c>
      <c r="C20" t="s">
        <v>285</v>
      </c>
      <c r="D20">
        <v>0.66</v>
      </c>
      <c r="E20" t="s">
        <v>229</v>
      </c>
      <c r="F20" s="1">
        <v>7.6299990908583292E-155</v>
      </c>
      <c r="G20">
        <v>0.85860000000000003</v>
      </c>
      <c r="H20" t="s">
        <v>286</v>
      </c>
      <c r="I20" t="s">
        <v>47</v>
      </c>
    </row>
    <row r="21" spans="1:9" x14ac:dyDescent="0.3">
      <c r="A21" t="s">
        <v>5</v>
      </c>
      <c r="B21">
        <v>0.99</v>
      </c>
      <c r="C21" t="s">
        <v>216</v>
      </c>
      <c r="D21">
        <v>0.99</v>
      </c>
      <c r="E21" t="s">
        <v>231</v>
      </c>
      <c r="F21" s="1">
        <v>8.1539437292177096E-155</v>
      </c>
      <c r="G21">
        <v>0.875</v>
      </c>
      <c r="H21" t="s">
        <v>287</v>
      </c>
      <c r="I21" t="s">
        <v>49</v>
      </c>
    </row>
    <row r="22" spans="1:9" x14ac:dyDescent="0.3">
      <c r="A22" t="s">
        <v>5</v>
      </c>
      <c r="B22">
        <v>0.99</v>
      </c>
      <c r="C22" t="s">
        <v>209</v>
      </c>
      <c r="D22">
        <v>0.66</v>
      </c>
      <c r="E22" t="s">
        <v>232</v>
      </c>
      <c r="F22">
        <v>0.45499414040480302</v>
      </c>
      <c r="G22">
        <v>0.89439999999999997</v>
      </c>
      <c r="H22" t="s">
        <v>288</v>
      </c>
      <c r="I22" t="s">
        <v>51</v>
      </c>
    </row>
    <row r="23" spans="1:9" x14ac:dyDescent="0.3">
      <c r="A23" t="s">
        <v>5</v>
      </c>
      <c r="B23">
        <v>0</v>
      </c>
      <c r="C23" t="s">
        <v>289</v>
      </c>
      <c r="D23">
        <v>0.99</v>
      </c>
      <c r="E23" t="s">
        <v>233</v>
      </c>
      <c r="F23" s="1">
        <v>1.5319719891192301E-231</v>
      </c>
      <c r="G23">
        <v>0.89029999999999998</v>
      </c>
      <c r="H23" t="s">
        <v>290</v>
      </c>
      <c r="I23" t="s">
        <v>53</v>
      </c>
    </row>
    <row r="24" spans="1:9" x14ac:dyDescent="0.3">
      <c r="A24" t="s">
        <v>5</v>
      </c>
      <c r="B24">
        <v>0.66</v>
      </c>
      <c r="C24" t="s">
        <v>232</v>
      </c>
      <c r="D24">
        <v>0.99</v>
      </c>
      <c r="E24" t="s">
        <v>215</v>
      </c>
      <c r="F24">
        <v>0.45499414040480302</v>
      </c>
      <c r="G24">
        <v>0.86360000000000003</v>
      </c>
      <c r="H24" t="s">
        <v>291</v>
      </c>
      <c r="I24" t="s">
        <v>55</v>
      </c>
    </row>
    <row r="25" spans="1:9" x14ac:dyDescent="0.3">
      <c r="A25" t="s">
        <v>5</v>
      </c>
      <c r="B25">
        <v>0.33</v>
      </c>
      <c r="C25" t="s">
        <v>217</v>
      </c>
      <c r="D25">
        <v>0.33</v>
      </c>
      <c r="E25" t="s">
        <v>234</v>
      </c>
      <c r="F25" s="1">
        <v>7.6003944839154201E-155</v>
      </c>
      <c r="G25">
        <v>0.8448</v>
      </c>
      <c r="H25" t="s">
        <v>292</v>
      </c>
      <c r="I25" t="s">
        <v>57</v>
      </c>
    </row>
    <row r="26" spans="1:9" x14ac:dyDescent="0.3">
      <c r="A26" t="s">
        <v>5</v>
      </c>
      <c r="B26">
        <v>0.33</v>
      </c>
      <c r="C26" t="s">
        <v>217</v>
      </c>
      <c r="D26">
        <v>0.66</v>
      </c>
      <c r="E26" t="s">
        <v>235</v>
      </c>
      <c r="F26" s="1">
        <v>6.6867012767480098E-155</v>
      </c>
      <c r="G26">
        <v>0.78220000000000001</v>
      </c>
      <c r="H26" t="s">
        <v>293</v>
      </c>
      <c r="I26" t="s">
        <v>59</v>
      </c>
    </row>
    <row r="27" spans="1:9" x14ac:dyDescent="0.3">
      <c r="A27" t="s">
        <v>5</v>
      </c>
      <c r="B27">
        <v>0</v>
      </c>
      <c r="C27" t="s">
        <v>294</v>
      </c>
      <c r="D27">
        <v>0.33</v>
      </c>
      <c r="E27" t="s">
        <v>236</v>
      </c>
      <c r="F27" s="1">
        <v>7.2621231795059097E-78</v>
      </c>
      <c r="G27">
        <v>0.89790000000000003</v>
      </c>
      <c r="H27" t="s">
        <v>295</v>
      </c>
      <c r="I27" t="s">
        <v>61</v>
      </c>
    </row>
    <row r="28" spans="1:9" x14ac:dyDescent="0.3">
      <c r="A28" t="s">
        <v>5</v>
      </c>
      <c r="B28">
        <v>0.66</v>
      </c>
      <c r="C28" t="s">
        <v>225</v>
      </c>
      <c r="D28">
        <v>0.99</v>
      </c>
      <c r="E28" t="s">
        <v>219</v>
      </c>
      <c r="F28" s="1">
        <v>8.1671553824131508E-155</v>
      </c>
      <c r="G28">
        <v>0.88149999999999995</v>
      </c>
      <c r="H28" t="s">
        <v>296</v>
      </c>
      <c r="I28" t="s">
        <v>63</v>
      </c>
    </row>
    <row r="29" spans="1:9" x14ac:dyDescent="0.3">
      <c r="A29" t="s">
        <v>5</v>
      </c>
      <c r="B29">
        <v>0</v>
      </c>
      <c r="C29" t="s">
        <v>210</v>
      </c>
      <c r="D29">
        <v>0.99</v>
      </c>
      <c r="E29" t="s">
        <v>216</v>
      </c>
      <c r="F29" s="1">
        <v>6.6084469871461397E-78</v>
      </c>
      <c r="G29">
        <v>0.93259999999999998</v>
      </c>
      <c r="H29" t="s">
        <v>297</v>
      </c>
      <c r="I29" t="s">
        <v>65</v>
      </c>
    </row>
    <row r="30" spans="1:9" x14ac:dyDescent="0.3">
      <c r="A30" t="s">
        <v>5</v>
      </c>
      <c r="B30">
        <v>0.66</v>
      </c>
      <c r="C30" t="s">
        <v>232</v>
      </c>
      <c r="D30">
        <v>0.99</v>
      </c>
      <c r="E30" t="s">
        <v>219</v>
      </c>
      <c r="F30" s="1">
        <v>6.2226766995058102E-155</v>
      </c>
      <c r="G30">
        <v>0.84379999999999999</v>
      </c>
      <c r="H30" t="s">
        <v>298</v>
      </c>
      <c r="I30" t="s">
        <v>67</v>
      </c>
    </row>
    <row r="31" spans="1:9" x14ac:dyDescent="0.3">
      <c r="A31" t="s">
        <v>5</v>
      </c>
      <c r="B31">
        <v>0</v>
      </c>
      <c r="C31" t="s">
        <v>299</v>
      </c>
      <c r="D31">
        <v>0.66</v>
      </c>
      <c r="E31" t="s">
        <v>225</v>
      </c>
      <c r="F31" s="1">
        <v>4.9471263138008702E-78</v>
      </c>
      <c r="G31">
        <v>0.84279999999999999</v>
      </c>
      <c r="H31" t="s">
        <v>300</v>
      </c>
      <c r="I31" t="s">
        <v>69</v>
      </c>
    </row>
    <row r="32" spans="1:9" x14ac:dyDescent="0.3">
      <c r="A32" t="s">
        <v>5</v>
      </c>
      <c r="B32">
        <v>0</v>
      </c>
      <c r="C32" t="s">
        <v>301</v>
      </c>
      <c r="D32">
        <v>0.33</v>
      </c>
      <c r="E32" t="s">
        <v>217</v>
      </c>
      <c r="F32" s="1">
        <v>8.7619827571985998E-155</v>
      </c>
      <c r="G32">
        <v>0.84650000000000003</v>
      </c>
      <c r="H32" t="s">
        <v>302</v>
      </c>
      <c r="I32" t="s">
        <v>71</v>
      </c>
    </row>
    <row r="33" spans="1:9" x14ac:dyDescent="0.3">
      <c r="A33" t="s">
        <v>5</v>
      </c>
      <c r="B33">
        <v>0</v>
      </c>
      <c r="C33" t="s">
        <v>303</v>
      </c>
      <c r="D33">
        <v>0.33</v>
      </c>
      <c r="E33" t="s">
        <v>217</v>
      </c>
      <c r="F33" s="1">
        <v>8.7619827571985998E-155</v>
      </c>
      <c r="G33">
        <v>0.8931</v>
      </c>
      <c r="H33" t="s">
        <v>304</v>
      </c>
      <c r="I33" t="s">
        <v>73</v>
      </c>
    </row>
    <row r="34" spans="1:9" x14ac:dyDescent="0.3">
      <c r="B34" s="3">
        <f>SUM(B19:B33)/15</f>
        <v>0.35200000000000004</v>
      </c>
      <c r="D34" s="3">
        <f>SUM(D19:D33)/15</f>
        <v>0.70400000000000007</v>
      </c>
      <c r="F34" s="3">
        <f>SUM(F19:F33)/15</f>
        <v>0.12733255205397373</v>
      </c>
      <c r="G34" s="3">
        <f>SUM(G19:G33)/15</f>
        <v>0.87647333333333344</v>
      </c>
    </row>
    <row r="35" spans="1:9" x14ac:dyDescent="0.3">
      <c r="A35" t="s">
        <v>6</v>
      </c>
      <c r="B35">
        <v>0.33</v>
      </c>
      <c r="C35" t="s">
        <v>236</v>
      </c>
      <c r="D35">
        <v>0.99</v>
      </c>
      <c r="E35" t="s">
        <v>223</v>
      </c>
      <c r="F35" s="1">
        <v>1.18628001373893E-154</v>
      </c>
      <c r="G35">
        <v>0.96589999999999998</v>
      </c>
      <c r="H35" t="s">
        <v>305</v>
      </c>
      <c r="I35" t="s">
        <v>75</v>
      </c>
    </row>
    <row r="36" spans="1:9" x14ac:dyDescent="0.3">
      <c r="A36" t="s">
        <v>6</v>
      </c>
      <c r="B36">
        <v>0</v>
      </c>
      <c r="C36" t="s">
        <v>294</v>
      </c>
      <c r="D36">
        <v>0.66</v>
      </c>
      <c r="E36" t="s">
        <v>238</v>
      </c>
      <c r="F36" s="1">
        <v>9.0137788761409003E-155</v>
      </c>
      <c r="G36">
        <v>0.88060000000000005</v>
      </c>
      <c r="H36" t="s">
        <v>306</v>
      </c>
      <c r="I36" t="s">
        <v>77</v>
      </c>
    </row>
    <row r="37" spans="1:9" x14ac:dyDescent="0.3">
      <c r="A37" t="s">
        <v>6</v>
      </c>
      <c r="B37">
        <v>0.33</v>
      </c>
      <c r="C37" t="s">
        <v>234</v>
      </c>
      <c r="D37">
        <v>0.99</v>
      </c>
      <c r="E37" t="s">
        <v>239</v>
      </c>
      <c r="F37" s="1">
        <v>9.9753861104020995E-155</v>
      </c>
      <c r="G37">
        <v>0.89580000000000004</v>
      </c>
      <c r="H37" t="s">
        <v>307</v>
      </c>
      <c r="I37" t="s">
        <v>79</v>
      </c>
    </row>
    <row r="38" spans="1:9" x14ac:dyDescent="0.3">
      <c r="A38" t="s">
        <v>6</v>
      </c>
      <c r="B38">
        <v>0.99</v>
      </c>
      <c r="C38" t="s">
        <v>308</v>
      </c>
      <c r="D38">
        <v>0.99</v>
      </c>
      <c r="E38" t="s">
        <v>209</v>
      </c>
      <c r="F38" s="1">
        <v>5.9714059383347001E-78</v>
      </c>
      <c r="G38">
        <v>0.91649999999999998</v>
      </c>
      <c r="H38" t="s">
        <v>309</v>
      </c>
      <c r="I38" t="s">
        <v>81</v>
      </c>
    </row>
    <row r="39" spans="1:9" x14ac:dyDescent="0.3">
      <c r="A39" t="s">
        <v>6</v>
      </c>
      <c r="B39">
        <v>0.33</v>
      </c>
      <c r="C39" t="s">
        <v>234</v>
      </c>
      <c r="D39">
        <v>0.99</v>
      </c>
      <c r="E39" t="s">
        <v>219</v>
      </c>
      <c r="F39" s="1">
        <v>9.2831427857596402E-155</v>
      </c>
      <c r="G39">
        <v>0.81530000000000002</v>
      </c>
      <c r="H39" t="s">
        <v>310</v>
      </c>
      <c r="I39" t="s">
        <v>83</v>
      </c>
    </row>
    <row r="40" spans="1:9" x14ac:dyDescent="0.3">
      <c r="A40" t="s">
        <v>6</v>
      </c>
      <c r="B40">
        <v>0.33</v>
      </c>
      <c r="C40" t="s">
        <v>234</v>
      </c>
      <c r="D40">
        <v>0.33</v>
      </c>
      <c r="E40" t="s">
        <v>234</v>
      </c>
      <c r="F40">
        <v>1</v>
      </c>
      <c r="G40">
        <v>1</v>
      </c>
      <c r="H40" t="s">
        <v>85</v>
      </c>
      <c r="I40" t="s">
        <v>85</v>
      </c>
    </row>
    <row r="41" spans="1:9" x14ac:dyDescent="0.3">
      <c r="A41" t="s">
        <v>6</v>
      </c>
      <c r="B41">
        <v>0</v>
      </c>
      <c r="C41" t="s">
        <v>243</v>
      </c>
      <c r="D41">
        <v>0</v>
      </c>
      <c r="E41" t="s">
        <v>241</v>
      </c>
      <c r="F41">
        <v>0.43472087194499098</v>
      </c>
      <c r="G41">
        <v>0.89249999999999996</v>
      </c>
      <c r="H41" t="s">
        <v>311</v>
      </c>
      <c r="I41" t="s">
        <v>87</v>
      </c>
    </row>
    <row r="42" spans="1:9" x14ac:dyDescent="0.3">
      <c r="A42" t="s">
        <v>6</v>
      </c>
      <c r="B42">
        <v>0.66</v>
      </c>
      <c r="C42" t="s">
        <v>312</v>
      </c>
      <c r="D42">
        <v>0.99</v>
      </c>
      <c r="E42" t="s">
        <v>215</v>
      </c>
      <c r="F42" s="1">
        <v>1.5319719891192301E-231</v>
      </c>
      <c r="G42">
        <v>0.82140000000000002</v>
      </c>
      <c r="H42" t="s">
        <v>313</v>
      </c>
      <c r="I42" t="s">
        <v>89</v>
      </c>
    </row>
    <row r="43" spans="1:9" x14ac:dyDescent="0.3">
      <c r="A43" t="s">
        <v>6</v>
      </c>
      <c r="B43">
        <v>0.33</v>
      </c>
      <c r="C43" t="s">
        <v>236</v>
      </c>
      <c r="D43">
        <v>0.99</v>
      </c>
      <c r="E43" t="s">
        <v>223</v>
      </c>
      <c r="F43" s="1">
        <v>1.31283464290668E-154</v>
      </c>
      <c r="G43">
        <v>0.94230000000000003</v>
      </c>
      <c r="H43" t="s">
        <v>314</v>
      </c>
      <c r="I43" t="s">
        <v>90</v>
      </c>
    </row>
    <row r="44" spans="1:9" x14ac:dyDescent="0.3">
      <c r="A44" t="s">
        <v>6</v>
      </c>
      <c r="B44">
        <v>0.99</v>
      </c>
      <c r="C44" t="s">
        <v>223</v>
      </c>
      <c r="D44">
        <v>0.99</v>
      </c>
      <c r="E44" t="s">
        <v>227</v>
      </c>
      <c r="F44" s="1">
        <v>7.7115238621916296E-155</v>
      </c>
      <c r="G44">
        <v>0.79859999999999998</v>
      </c>
      <c r="H44" t="s">
        <v>315</v>
      </c>
      <c r="I44" t="s">
        <v>92</v>
      </c>
    </row>
    <row r="45" spans="1:9" x14ac:dyDescent="0.3">
      <c r="A45" t="s">
        <v>6</v>
      </c>
      <c r="B45">
        <v>0.33</v>
      </c>
      <c r="C45" t="s">
        <v>234</v>
      </c>
      <c r="D45">
        <v>0.33</v>
      </c>
      <c r="E45" t="s">
        <v>234</v>
      </c>
      <c r="F45" s="1">
        <v>7.3802452172791603E-78</v>
      </c>
      <c r="G45">
        <v>0.94530000000000003</v>
      </c>
      <c r="H45" t="s">
        <v>316</v>
      </c>
      <c r="I45" t="s">
        <v>94</v>
      </c>
    </row>
    <row r="46" spans="1:9" x14ac:dyDescent="0.3">
      <c r="A46" t="s">
        <v>6</v>
      </c>
      <c r="B46">
        <v>0.33</v>
      </c>
      <c r="C46" t="s">
        <v>217</v>
      </c>
      <c r="D46">
        <v>0</v>
      </c>
      <c r="E46" t="s">
        <v>242</v>
      </c>
      <c r="F46">
        <v>0.43472087194499098</v>
      </c>
      <c r="G46">
        <v>0.92459999999999998</v>
      </c>
      <c r="H46" t="s">
        <v>317</v>
      </c>
      <c r="I46" t="s">
        <v>96</v>
      </c>
    </row>
    <row r="47" spans="1:9" x14ac:dyDescent="0.3">
      <c r="A47" t="s">
        <v>6</v>
      </c>
      <c r="B47">
        <v>0</v>
      </c>
      <c r="C47" t="s">
        <v>243</v>
      </c>
      <c r="D47">
        <v>0</v>
      </c>
      <c r="E47" t="s">
        <v>242</v>
      </c>
      <c r="F47" s="1">
        <v>7.0706967848209001E-78</v>
      </c>
      <c r="G47">
        <v>0.9506</v>
      </c>
      <c r="H47" t="s">
        <v>318</v>
      </c>
      <c r="I47" t="s">
        <v>98</v>
      </c>
    </row>
    <row r="48" spans="1:9" x14ac:dyDescent="0.3">
      <c r="A48" t="s">
        <v>6</v>
      </c>
      <c r="B48">
        <v>0.33</v>
      </c>
      <c r="C48" t="s">
        <v>234</v>
      </c>
      <c r="D48">
        <v>0.33</v>
      </c>
      <c r="E48" t="s">
        <v>244</v>
      </c>
      <c r="F48" s="1">
        <v>1.0497255803085401E-154</v>
      </c>
      <c r="G48">
        <v>0.93610000000000004</v>
      </c>
      <c r="H48" t="s">
        <v>319</v>
      </c>
      <c r="I48" t="s">
        <v>100</v>
      </c>
    </row>
    <row r="49" spans="1:9" x14ac:dyDescent="0.3">
      <c r="A49" t="s">
        <v>6</v>
      </c>
      <c r="B49">
        <v>0.66</v>
      </c>
      <c r="C49" t="s">
        <v>320</v>
      </c>
      <c r="D49">
        <v>0</v>
      </c>
      <c r="E49" t="s">
        <v>243</v>
      </c>
      <c r="F49" s="1">
        <v>1.5319719891192301E-231</v>
      </c>
      <c r="G49">
        <v>0.82330000000000003</v>
      </c>
      <c r="H49" t="s">
        <v>321</v>
      </c>
      <c r="I49" t="s">
        <v>102</v>
      </c>
    </row>
    <row r="50" spans="1:9" x14ac:dyDescent="0.3">
      <c r="A50" t="s">
        <v>6</v>
      </c>
      <c r="B50">
        <v>0.99</v>
      </c>
      <c r="C50" t="s">
        <v>322</v>
      </c>
      <c r="D50">
        <v>0.99</v>
      </c>
      <c r="E50" t="s">
        <v>223</v>
      </c>
      <c r="F50" s="1">
        <v>6.2060217469035005E-78</v>
      </c>
      <c r="G50">
        <v>0.88200000000000001</v>
      </c>
      <c r="H50" t="s">
        <v>323</v>
      </c>
      <c r="I50" t="s">
        <v>104</v>
      </c>
    </row>
    <row r="51" spans="1:9" x14ac:dyDescent="0.3">
      <c r="A51" t="s">
        <v>6</v>
      </c>
      <c r="B51">
        <v>0.99</v>
      </c>
      <c r="C51" t="s">
        <v>219</v>
      </c>
      <c r="D51">
        <v>0.99</v>
      </c>
      <c r="E51" t="s">
        <v>239</v>
      </c>
      <c r="F51" s="1">
        <v>1.6034157163765501E-231</v>
      </c>
      <c r="G51">
        <v>0.7944</v>
      </c>
      <c r="H51" t="s">
        <v>324</v>
      </c>
      <c r="I51" t="s">
        <v>106</v>
      </c>
    </row>
    <row r="52" spans="1:9" x14ac:dyDescent="0.3">
      <c r="A52" t="s">
        <v>6</v>
      </c>
      <c r="B52">
        <v>0.99</v>
      </c>
      <c r="C52" t="s">
        <v>249</v>
      </c>
      <c r="D52">
        <v>0.33</v>
      </c>
      <c r="E52" t="s">
        <v>236</v>
      </c>
      <c r="F52" s="1">
        <v>9.0137788761409003E-155</v>
      </c>
      <c r="G52">
        <v>0.875</v>
      </c>
      <c r="H52" t="s">
        <v>325</v>
      </c>
      <c r="I52" t="s">
        <v>108</v>
      </c>
    </row>
    <row r="53" spans="1:9" x14ac:dyDescent="0.3">
      <c r="A53" t="s">
        <v>6</v>
      </c>
      <c r="B53">
        <v>0.33</v>
      </c>
      <c r="C53" t="s">
        <v>236</v>
      </c>
      <c r="D53">
        <v>0.99</v>
      </c>
      <c r="E53" t="s">
        <v>223</v>
      </c>
      <c r="F53" s="1">
        <v>1.31283464290668E-154</v>
      </c>
      <c r="G53">
        <v>0.95409999999999995</v>
      </c>
      <c r="H53" t="s">
        <v>326</v>
      </c>
      <c r="I53" t="s">
        <v>109</v>
      </c>
    </row>
    <row r="54" spans="1:9" x14ac:dyDescent="0.3">
      <c r="A54" t="s">
        <v>6</v>
      </c>
      <c r="B54">
        <v>0.66</v>
      </c>
      <c r="C54" t="s">
        <v>225</v>
      </c>
      <c r="D54">
        <v>0.99</v>
      </c>
      <c r="E54" t="s">
        <v>239</v>
      </c>
      <c r="F54" s="1">
        <v>9.7119296672598893E-232</v>
      </c>
      <c r="G54">
        <v>0.77290000000000003</v>
      </c>
      <c r="H54" t="s">
        <v>327</v>
      </c>
      <c r="I54" t="s">
        <v>111</v>
      </c>
    </row>
    <row r="55" spans="1:9" x14ac:dyDescent="0.3">
      <c r="B55" s="3">
        <f>SUM(B35:B54)/20</f>
        <v>0.495</v>
      </c>
      <c r="D55" s="3">
        <f>SUM(D35:D54)/20</f>
        <v>0.64350000000000007</v>
      </c>
      <c r="F55" s="3">
        <f>SUM(F35:F54)/20</f>
        <v>9.3472087194499093E-2</v>
      </c>
      <c r="G55" s="3">
        <f>SUM(G35:G54)/20</f>
        <v>0.88935999999999993</v>
      </c>
    </row>
    <row r="56" spans="1:9" x14ac:dyDescent="0.3">
      <c r="A56" t="s">
        <v>7</v>
      </c>
      <c r="B56">
        <v>0.33</v>
      </c>
      <c r="C56" t="s">
        <v>217</v>
      </c>
      <c r="D56">
        <v>0.33</v>
      </c>
      <c r="E56" t="s">
        <v>217</v>
      </c>
      <c r="F56" s="1">
        <v>6.3139930415333405E-78</v>
      </c>
      <c r="G56">
        <v>0.91790000000000005</v>
      </c>
      <c r="H56" t="s">
        <v>328</v>
      </c>
      <c r="I56" t="s">
        <v>113</v>
      </c>
    </row>
    <row r="57" spans="1:9" x14ac:dyDescent="0.3">
      <c r="A57" t="s">
        <v>7</v>
      </c>
      <c r="B57">
        <v>0</v>
      </c>
      <c r="C57" t="s">
        <v>329</v>
      </c>
      <c r="D57">
        <v>0.66</v>
      </c>
      <c r="E57" t="s">
        <v>248</v>
      </c>
      <c r="F57" s="1">
        <v>7.6574045619159397E-155</v>
      </c>
      <c r="G57">
        <v>0.82440000000000002</v>
      </c>
      <c r="H57" t="s">
        <v>330</v>
      </c>
      <c r="I57" t="s">
        <v>115</v>
      </c>
    </row>
    <row r="58" spans="1:9" x14ac:dyDescent="0.3">
      <c r="A58" t="s">
        <v>7</v>
      </c>
      <c r="B58">
        <v>0.33</v>
      </c>
      <c r="C58" t="s">
        <v>212</v>
      </c>
      <c r="D58">
        <v>0.99</v>
      </c>
      <c r="E58" t="s">
        <v>223</v>
      </c>
      <c r="F58" s="1">
        <v>5.4671332482495398E-155</v>
      </c>
      <c r="G58">
        <v>0.80869999999999997</v>
      </c>
      <c r="H58" t="s">
        <v>331</v>
      </c>
      <c r="I58" t="s">
        <v>117</v>
      </c>
    </row>
    <row r="59" spans="1:9" x14ac:dyDescent="0.3">
      <c r="A59" t="s">
        <v>7</v>
      </c>
      <c r="B59">
        <v>0.99</v>
      </c>
      <c r="C59" t="s">
        <v>230</v>
      </c>
      <c r="D59">
        <v>0.99</v>
      </c>
      <c r="E59" t="s">
        <v>231</v>
      </c>
      <c r="F59">
        <v>0.46713797772819998</v>
      </c>
      <c r="G59">
        <v>0.95399999999999996</v>
      </c>
      <c r="H59" t="s">
        <v>332</v>
      </c>
      <c r="I59" t="s">
        <v>118</v>
      </c>
    </row>
    <row r="60" spans="1:9" x14ac:dyDescent="0.3">
      <c r="A60" t="s">
        <v>7</v>
      </c>
      <c r="B60">
        <v>0.33</v>
      </c>
      <c r="C60" t="s">
        <v>236</v>
      </c>
      <c r="D60">
        <v>0.99</v>
      </c>
      <c r="E60" t="s">
        <v>215</v>
      </c>
      <c r="F60" s="1">
        <v>6.56206905546304E-78</v>
      </c>
      <c r="G60">
        <v>0.88360000000000005</v>
      </c>
      <c r="H60" t="s">
        <v>333</v>
      </c>
      <c r="I60" t="s">
        <v>120</v>
      </c>
    </row>
    <row r="61" spans="1:9" x14ac:dyDescent="0.3">
      <c r="A61" t="s">
        <v>7</v>
      </c>
      <c r="B61">
        <v>0.66</v>
      </c>
      <c r="C61" t="s">
        <v>334</v>
      </c>
      <c r="D61">
        <v>0.99</v>
      </c>
      <c r="E61" t="s">
        <v>209</v>
      </c>
      <c r="F61">
        <v>0.50813274815461396</v>
      </c>
      <c r="G61">
        <v>0.93540000000000001</v>
      </c>
      <c r="H61" t="s">
        <v>335</v>
      </c>
      <c r="I61" t="s">
        <v>121</v>
      </c>
    </row>
    <row r="62" spans="1:9" x14ac:dyDescent="0.3">
      <c r="A62" t="s">
        <v>7</v>
      </c>
      <c r="B62">
        <v>0.33</v>
      </c>
      <c r="C62" t="s">
        <v>236</v>
      </c>
      <c r="D62">
        <v>0.99</v>
      </c>
      <c r="E62" t="s">
        <v>215</v>
      </c>
      <c r="F62" s="1">
        <v>7.6007933062647198E-78</v>
      </c>
      <c r="G62">
        <v>0.95830000000000004</v>
      </c>
      <c r="H62" t="s">
        <v>336</v>
      </c>
      <c r="I62" t="s">
        <v>122</v>
      </c>
    </row>
    <row r="63" spans="1:9" x14ac:dyDescent="0.3">
      <c r="A63" t="s">
        <v>7</v>
      </c>
      <c r="B63">
        <v>0.33</v>
      </c>
      <c r="C63" t="s">
        <v>217</v>
      </c>
      <c r="D63">
        <v>0.99</v>
      </c>
      <c r="E63" t="s">
        <v>215</v>
      </c>
      <c r="F63" s="1">
        <v>7.1005142288972498E-155</v>
      </c>
      <c r="G63">
        <v>0.85909999999999997</v>
      </c>
      <c r="H63" t="s">
        <v>337</v>
      </c>
      <c r="I63" t="s">
        <v>124</v>
      </c>
    </row>
    <row r="64" spans="1:9" x14ac:dyDescent="0.3">
      <c r="A64" t="s">
        <v>7</v>
      </c>
      <c r="B64">
        <v>0.99</v>
      </c>
      <c r="C64" t="s">
        <v>249</v>
      </c>
      <c r="D64">
        <v>0.33</v>
      </c>
      <c r="E64" t="s">
        <v>236</v>
      </c>
      <c r="F64" s="1">
        <v>1.0719249972567799E-154</v>
      </c>
      <c r="G64">
        <v>0.86509999999999998</v>
      </c>
      <c r="H64" t="s">
        <v>338</v>
      </c>
      <c r="I64" t="s">
        <v>126</v>
      </c>
    </row>
    <row r="65" spans="1:9" x14ac:dyDescent="0.3">
      <c r="A65" t="s">
        <v>7</v>
      </c>
      <c r="B65">
        <v>0.99</v>
      </c>
      <c r="C65" t="s">
        <v>339</v>
      </c>
      <c r="D65">
        <v>0.99</v>
      </c>
      <c r="E65" t="s">
        <v>207</v>
      </c>
      <c r="F65">
        <v>0.61478815295126399</v>
      </c>
      <c r="G65">
        <v>0.97109999999999996</v>
      </c>
      <c r="H65" t="s">
        <v>340</v>
      </c>
      <c r="I65" t="s">
        <v>127</v>
      </c>
    </row>
    <row r="66" spans="1:9" x14ac:dyDescent="0.3">
      <c r="A66" t="s">
        <v>7</v>
      </c>
      <c r="B66">
        <v>0.99</v>
      </c>
      <c r="C66" t="s">
        <v>341</v>
      </c>
      <c r="D66">
        <v>0.99</v>
      </c>
      <c r="E66" t="s">
        <v>249</v>
      </c>
      <c r="F66" s="1">
        <v>7.6299990908583292E-155</v>
      </c>
      <c r="G66">
        <v>0.878</v>
      </c>
      <c r="H66" t="s">
        <v>342</v>
      </c>
      <c r="I66" t="s">
        <v>129</v>
      </c>
    </row>
    <row r="67" spans="1:9" x14ac:dyDescent="0.3">
      <c r="A67" t="s">
        <v>7</v>
      </c>
      <c r="B67">
        <v>0.33</v>
      </c>
      <c r="C67" t="s">
        <v>236</v>
      </c>
      <c r="D67">
        <v>0.99</v>
      </c>
      <c r="E67" t="s">
        <v>219</v>
      </c>
      <c r="F67" s="1">
        <v>1.02696542032611E-154</v>
      </c>
      <c r="G67">
        <v>0.89849999999999997</v>
      </c>
      <c r="H67" t="s">
        <v>343</v>
      </c>
      <c r="I67" t="s">
        <v>131</v>
      </c>
    </row>
    <row r="68" spans="1:9" x14ac:dyDescent="0.3">
      <c r="A68" t="s">
        <v>7</v>
      </c>
      <c r="B68">
        <v>0.99</v>
      </c>
      <c r="C68" t="s">
        <v>214</v>
      </c>
      <c r="D68">
        <v>0.99</v>
      </c>
      <c r="E68" t="s">
        <v>246</v>
      </c>
      <c r="F68" s="1">
        <v>8.286571670851E-155</v>
      </c>
      <c r="G68">
        <v>0.82799999999999996</v>
      </c>
      <c r="H68" t="s">
        <v>344</v>
      </c>
      <c r="I68" t="s">
        <v>133</v>
      </c>
    </row>
    <row r="69" spans="1:9" x14ac:dyDescent="0.3">
      <c r="A69" t="s">
        <v>7</v>
      </c>
      <c r="B69">
        <v>0.33</v>
      </c>
      <c r="C69" t="s">
        <v>217</v>
      </c>
      <c r="D69">
        <v>0.99</v>
      </c>
      <c r="E69" t="s">
        <v>209</v>
      </c>
      <c r="F69">
        <v>0.50813274815461396</v>
      </c>
      <c r="G69">
        <v>0.92979999999999996</v>
      </c>
      <c r="H69" t="s">
        <v>345</v>
      </c>
      <c r="I69" t="s">
        <v>134</v>
      </c>
    </row>
    <row r="70" spans="1:9" x14ac:dyDescent="0.3">
      <c r="A70" t="s">
        <v>7</v>
      </c>
      <c r="B70">
        <v>0.99</v>
      </c>
      <c r="C70" t="s">
        <v>308</v>
      </c>
      <c r="D70">
        <v>0.33</v>
      </c>
      <c r="E70" t="s">
        <v>236</v>
      </c>
      <c r="F70">
        <v>0.51150781157932401</v>
      </c>
      <c r="G70">
        <v>0.95320000000000005</v>
      </c>
      <c r="H70" t="s">
        <v>346</v>
      </c>
      <c r="I70" t="s">
        <v>136</v>
      </c>
    </row>
    <row r="71" spans="1:9" x14ac:dyDescent="0.3">
      <c r="A71" t="s">
        <v>7</v>
      </c>
      <c r="B71">
        <v>0.99</v>
      </c>
      <c r="C71" t="s">
        <v>251</v>
      </c>
      <c r="D71">
        <v>0.99</v>
      </c>
      <c r="E71" t="s">
        <v>250</v>
      </c>
      <c r="F71" s="1">
        <v>7.1763815772372E-155</v>
      </c>
      <c r="G71">
        <v>0.8306</v>
      </c>
      <c r="H71" t="s">
        <v>347</v>
      </c>
      <c r="I71" t="s">
        <v>138</v>
      </c>
    </row>
    <row r="72" spans="1:9" x14ac:dyDescent="0.3">
      <c r="A72" t="s">
        <v>7</v>
      </c>
      <c r="B72">
        <v>0.99</v>
      </c>
      <c r="C72" t="s">
        <v>251</v>
      </c>
      <c r="D72">
        <v>0.99</v>
      </c>
      <c r="E72" t="s">
        <v>251</v>
      </c>
      <c r="F72">
        <v>0.33031643180137998</v>
      </c>
      <c r="G72">
        <v>0.92379999999999995</v>
      </c>
      <c r="H72" t="s">
        <v>348</v>
      </c>
      <c r="I72" t="s">
        <v>140</v>
      </c>
    </row>
    <row r="73" spans="1:9" x14ac:dyDescent="0.3">
      <c r="A73" t="s">
        <v>7</v>
      </c>
      <c r="B73">
        <v>0.99</v>
      </c>
      <c r="C73" t="s">
        <v>349</v>
      </c>
      <c r="D73">
        <v>0.66</v>
      </c>
      <c r="E73" t="s">
        <v>253</v>
      </c>
      <c r="F73">
        <v>0.46924700641056</v>
      </c>
      <c r="G73">
        <v>0.90659999999999996</v>
      </c>
      <c r="H73" t="s">
        <v>350</v>
      </c>
      <c r="I73" t="s">
        <v>142</v>
      </c>
    </row>
    <row r="74" spans="1:9" x14ac:dyDescent="0.3">
      <c r="A74" t="s">
        <v>7</v>
      </c>
      <c r="B74">
        <v>0.33</v>
      </c>
      <c r="C74" t="s">
        <v>217</v>
      </c>
      <c r="D74">
        <v>0.33</v>
      </c>
      <c r="E74" t="s">
        <v>236</v>
      </c>
      <c r="F74" s="1">
        <v>9.7124392900983507E-155</v>
      </c>
      <c r="G74">
        <v>0.90069999999999995</v>
      </c>
      <c r="H74" t="s">
        <v>351</v>
      </c>
      <c r="I74" t="s">
        <v>144</v>
      </c>
    </row>
    <row r="75" spans="1:9" x14ac:dyDescent="0.3">
      <c r="A75" t="s">
        <v>7</v>
      </c>
      <c r="B75">
        <v>0.99</v>
      </c>
      <c r="C75" t="s">
        <v>352</v>
      </c>
      <c r="D75">
        <v>0.99</v>
      </c>
      <c r="E75" t="s">
        <v>247</v>
      </c>
      <c r="F75" s="1">
        <v>7.7115238621916296E-155</v>
      </c>
      <c r="G75">
        <v>0.91769999999999996</v>
      </c>
      <c r="H75" t="s">
        <v>353</v>
      </c>
      <c r="I75" t="s">
        <v>146</v>
      </c>
    </row>
    <row r="76" spans="1:9" x14ac:dyDescent="0.3">
      <c r="A76" t="s">
        <v>7</v>
      </c>
      <c r="B76">
        <v>0.33</v>
      </c>
      <c r="C76" t="s">
        <v>217</v>
      </c>
      <c r="D76">
        <v>0.99</v>
      </c>
      <c r="E76" t="s">
        <v>249</v>
      </c>
      <c r="F76" s="1">
        <v>1.0041643522329901E-154</v>
      </c>
      <c r="G76">
        <v>0.94889999999999997</v>
      </c>
      <c r="H76" t="s">
        <v>354</v>
      </c>
      <c r="I76" t="s">
        <v>148</v>
      </c>
    </row>
    <row r="77" spans="1:9" x14ac:dyDescent="0.3">
      <c r="A77" t="s">
        <v>7</v>
      </c>
      <c r="B77">
        <v>0.99</v>
      </c>
      <c r="C77" t="s">
        <v>355</v>
      </c>
      <c r="D77">
        <v>0</v>
      </c>
      <c r="E77" t="s">
        <v>255</v>
      </c>
      <c r="F77" s="1">
        <v>5.3094141145623603E-78</v>
      </c>
      <c r="G77">
        <v>0.90100000000000002</v>
      </c>
      <c r="H77" t="s">
        <v>356</v>
      </c>
      <c r="I77" t="s">
        <v>150</v>
      </c>
    </row>
    <row r="78" spans="1:9" x14ac:dyDescent="0.3">
      <c r="A78" t="s">
        <v>7</v>
      </c>
      <c r="B78">
        <v>0.33</v>
      </c>
      <c r="C78" t="s">
        <v>217</v>
      </c>
      <c r="D78">
        <v>0.33</v>
      </c>
      <c r="E78" t="s">
        <v>234</v>
      </c>
      <c r="F78" s="1">
        <v>5.2309492008237405E-78</v>
      </c>
      <c r="G78">
        <v>0.9042</v>
      </c>
      <c r="H78" t="s">
        <v>357</v>
      </c>
      <c r="I78" t="s">
        <v>152</v>
      </c>
    </row>
    <row r="79" spans="1:9" x14ac:dyDescent="0.3">
      <c r="A79" t="s">
        <v>7</v>
      </c>
      <c r="B79">
        <v>0.66</v>
      </c>
      <c r="C79" t="s">
        <v>225</v>
      </c>
      <c r="D79">
        <v>0.33</v>
      </c>
      <c r="E79" t="s">
        <v>244</v>
      </c>
      <c r="F79" s="1">
        <v>6.3974953209552302E-155</v>
      </c>
      <c r="G79">
        <v>0.88800000000000001</v>
      </c>
      <c r="H79" t="s">
        <v>358</v>
      </c>
      <c r="I79" t="s">
        <v>154</v>
      </c>
    </row>
    <row r="80" spans="1:9" x14ac:dyDescent="0.3">
      <c r="A80" t="s">
        <v>7</v>
      </c>
      <c r="B80">
        <v>0.99</v>
      </c>
      <c r="C80" t="s">
        <v>349</v>
      </c>
      <c r="D80">
        <v>0.99</v>
      </c>
      <c r="E80" t="s">
        <v>256</v>
      </c>
      <c r="F80">
        <v>0.295580130165707</v>
      </c>
      <c r="G80">
        <v>0.95009999999999994</v>
      </c>
      <c r="H80" t="s">
        <v>359</v>
      </c>
      <c r="I80" t="s">
        <v>156</v>
      </c>
    </row>
    <row r="81" spans="1:9" x14ac:dyDescent="0.3">
      <c r="A81" t="s">
        <v>7</v>
      </c>
      <c r="B81">
        <v>0.99</v>
      </c>
      <c r="C81" t="s">
        <v>308</v>
      </c>
      <c r="D81">
        <v>0.33</v>
      </c>
      <c r="E81" t="s">
        <v>217</v>
      </c>
      <c r="F81" s="1">
        <v>1.0419812236391601E-154</v>
      </c>
      <c r="G81">
        <v>0.875</v>
      </c>
      <c r="H81" t="s">
        <v>360</v>
      </c>
      <c r="I81" t="s">
        <v>158</v>
      </c>
    </row>
    <row r="82" spans="1:9" x14ac:dyDescent="0.3">
      <c r="A82" t="s">
        <v>7</v>
      </c>
      <c r="B82">
        <v>0</v>
      </c>
      <c r="C82" t="s">
        <v>241</v>
      </c>
      <c r="D82">
        <v>0.99</v>
      </c>
      <c r="E82" t="s">
        <v>240</v>
      </c>
      <c r="F82" s="1">
        <v>7.6082753565622497E-78</v>
      </c>
      <c r="G82">
        <v>0.93879999999999997</v>
      </c>
      <c r="H82" t="s">
        <v>361</v>
      </c>
      <c r="I82" t="s">
        <v>160</v>
      </c>
    </row>
    <row r="83" spans="1:9" x14ac:dyDescent="0.3">
      <c r="A83" t="s">
        <v>7</v>
      </c>
      <c r="B83">
        <v>0.33</v>
      </c>
      <c r="C83" t="s">
        <v>212</v>
      </c>
      <c r="D83">
        <v>0.99</v>
      </c>
      <c r="E83" t="s">
        <v>240</v>
      </c>
      <c r="F83" s="1">
        <v>6.1066933487773399E-78</v>
      </c>
      <c r="G83">
        <v>0.91890000000000005</v>
      </c>
      <c r="H83" t="s">
        <v>362</v>
      </c>
      <c r="I83" t="s">
        <v>162</v>
      </c>
    </row>
    <row r="84" spans="1:9" x14ac:dyDescent="0.3">
      <c r="A84" t="s">
        <v>7</v>
      </c>
      <c r="B84">
        <v>0</v>
      </c>
      <c r="C84" t="s">
        <v>210</v>
      </c>
      <c r="D84">
        <v>0</v>
      </c>
      <c r="E84" t="s">
        <v>218</v>
      </c>
      <c r="F84">
        <v>0.673182138241748</v>
      </c>
      <c r="G84">
        <v>0.93679999999999997</v>
      </c>
      <c r="H84" t="s">
        <v>363</v>
      </c>
      <c r="I84" t="s">
        <v>164</v>
      </c>
    </row>
    <row r="85" spans="1:9" x14ac:dyDescent="0.3">
      <c r="A85" t="s">
        <v>7</v>
      </c>
      <c r="B85">
        <v>0.33</v>
      </c>
      <c r="C85" t="s">
        <v>212</v>
      </c>
      <c r="D85">
        <v>0.99</v>
      </c>
      <c r="E85" t="s">
        <v>259</v>
      </c>
      <c r="F85" s="1">
        <v>7.0514020975502096E-78</v>
      </c>
      <c r="G85">
        <v>0.90720000000000001</v>
      </c>
      <c r="H85" t="s">
        <v>364</v>
      </c>
      <c r="I85" t="s">
        <v>166</v>
      </c>
    </row>
    <row r="86" spans="1:9" x14ac:dyDescent="0.3">
      <c r="A86" t="s">
        <v>7</v>
      </c>
      <c r="B86">
        <v>0.99</v>
      </c>
      <c r="C86" t="s">
        <v>214</v>
      </c>
      <c r="D86">
        <v>0.99</v>
      </c>
      <c r="E86" t="s">
        <v>214</v>
      </c>
      <c r="F86">
        <v>0.48892302243490099</v>
      </c>
      <c r="G86">
        <v>0.9667</v>
      </c>
      <c r="H86" t="s">
        <v>365</v>
      </c>
      <c r="I86" t="s">
        <v>168</v>
      </c>
    </row>
    <row r="87" spans="1:9" x14ac:dyDescent="0.3">
      <c r="A87" t="s">
        <v>7</v>
      </c>
      <c r="B87">
        <v>0.99</v>
      </c>
      <c r="C87" t="s">
        <v>247</v>
      </c>
      <c r="D87">
        <v>0.33</v>
      </c>
      <c r="E87" t="s">
        <v>212</v>
      </c>
      <c r="F87" s="1">
        <v>5.5180203453861204E-78</v>
      </c>
      <c r="G87">
        <v>0.91620000000000001</v>
      </c>
      <c r="H87" t="s">
        <v>366</v>
      </c>
      <c r="I87" t="s">
        <v>170</v>
      </c>
    </row>
    <row r="88" spans="1:9" x14ac:dyDescent="0.3">
      <c r="A88" t="s">
        <v>7</v>
      </c>
      <c r="B88">
        <v>0.99</v>
      </c>
      <c r="C88" t="s">
        <v>260</v>
      </c>
      <c r="D88">
        <v>0.99</v>
      </c>
      <c r="E88" t="s">
        <v>260</v>
      </c>
      <c r="F88">
        <v>0.36889397323343998</v>
      </c>
      <c r="G88">
        <v>0.94969999999999999</v>
      </c>
      <c r="H88" t="s">
        <v>367</v>
      </c>
      <c r="I88" t="s">
        <v>172</v>
      </c>
    </row>
    <row r="89" spans="1:9" x14ac:dyDescent="0.3">
      <c r="A89" t="s">
        <v>7</v>
      </c>
      <c r="B89">
        <v>0.99</v>
      </c>
      <c r="C89" t="s">
        <v>247</v>
      </c>
      <c r="D89">
        <v>0.33</v>
      </c>
      <c r="E89" t="s">
        <v>217</v>
      </c>
      <c r="F89">
        <v>0.36741454942156598</v>
      </c>
      <c r="G89">
        <v>0.91590000000000005</v>
      </c>
      <c r="H89" t="s">
        <v>368</v>
      </c>
      <c r="I89" t="s">
        <v>174</v>
      </c>
    </row>
    <row r="90" spans="1:9" x14ac:dyDescent="0.3">
      <c r="A90" t="s">
        <v>7</v>
      </c>
      <c r="B90">
        <v>0.99</v>
      </c>
      <c r="C90" t="s">
        <v>369</v>
      </c>
      <c r="D90">
        <v>0</v>
      </c>
      <c r="E90" t="s">
        <v>261</v>
      </c>
      <c r="F90" s="1">
        <v>1.5319719891192301E-231</v>
      </c>
      <c r="G90">
        <v>0.89429999999999998</v>
      </c>
      <c r="H90" t="s">
        <v>370</v>
      </c>
      <c r="I90" t="s">
        <v>176</v>
      </c>
    </row>
    <row r="91" spans="1:9" x14ac:dyDescent="0.3">
      <c r="A91" t="s">
        <v>7</v>
      </c>
      <c r="B91">
        <v>0.33</v>
      </c>
      <c r="C91" t="s">
        <v>211</v>
      </c>
      <c r="D91">
        <v>0.99</v>
      </c>
      <c r="E91" t="s">
        <v>208</v>
      </c>
      <c r="F91" s="1">
        <v>7.7115238621916296E-155</v>
      </c>
      <c r="G91">
        <v>0.89090000000000003</v>
      </c>
      <c r="H91" t="s">
        <v>371</v>
      </c>
      <c r="I91" t="s">
        <v>178</v>
      </c>
    </row>
    <row r="92" spans="1:9" x14ac:dyDescent="0.3">
      <c r="A92" t="s">
        <v>7</v>
      </c>
      <c r="B92">
        <v>0.99</v>
      </c>
      <c r="C92" t="s">
        <v>369</v>
      </c>
      <c r="D92">
        <v>0.99</v>
      </c>
      <c r="E92" t="s">
        <v>231</v>
      </c>
      <c r="F92">
        <v>0.37707945965931999</v>
      </c>
      <c r="G92">
        <v>0.90469999999999995</v>
      </c>
      <c r="H92" t="s">
        <v>372</v>
      </c>
      <c r="I92" t="s">
        <v>180</v>
      </c>
    </row>
    <row r="93" spans="1:9" x14ac:dyDescent="0.3">
      <c r="A93" t="s">
        <v>7</v>
      </c>
      <c r="B93">
        <v>0.99</v>
      </c>
      <c r="C93" t="s">
        <v>308</v>
      </c>
      <c r="D93">
        <v>0.33</v>
      </c>
      <c r="E93" t="s">
        <v>262</v>
      </c>
      <c r="F93" s="1">
        <v>7.2419261111745601E-155</v>
      </c>
      <c r="G93">
        <v>0.83760000000000001</v>
      </c>
      <c r="H93" t="s">
        <v>373</v>
      </c>
      <c r="I93" t="s">
        <v>182</v>
      </c>
    </row>
    <row r="94" spans="1:9" x14ac:dyDescent="0.3">
      <c r="A94" t="s">
        <v>7</v>
      </c>
      <c r="B94">
        <v>0.99</v>
      </c>
      <c r="C94" t="s">
        <v>231</v>
      </c>
      <c r="D94">
        <v>0.99</v>
      </c>
      <c r="E94" t="s">
        <v>247</v>
      </c>
      <c r="F94" s="1">
        <v>8.5727341489393796E-155</v>
      </c>
      <c r="G94">
        <v>0.89590000000000003</v>
      </c>
      <c r="H94" t="s">
        <v>374</v>
      </c>
      <c r="I94" t="s">
        <v>184</v>
      </c>
    </row>
    <row r="95" spans="1:9" x14ac:dyDescent="0.3">
      <c r="A95" t="s">
        <v>7</v>
      </c>
      <c r="B95">
        <v>0.99</v>
      </c>
      <c r="C95" t="s">
        <v>214</v>
      </c>
      <c r="D95">
        <v>0.99</v>
      </c>
      <c r="E95" t="s">
        <v>223</v>
      </c>
      <c r="F95" s="1">
        <v>5.2532839930275396E-78</v>
      </c>
      <c r="G95">
        <v>0.93610000000000004</v>
      </c>
      <c r="H95" t="s">
        <v>375</v>
      </c>
      <c r="I95" t="s">
        <v>186</v>
      </c>
    </row>
    <row r="96" spans="1:9" x14ac:dyDescent="0.3">
      <c r="A96" t="s">
        <v>7</v>
      </c>
      <c r="B96">
        <v>0.99</v>
      </c>
      <c r="C96" t="s">
        <v>266</v>
      </c>
      <c r="D96">
        <v>0.66</v>
      </c>
      <c r="E96" t="s">
        <v>263</v>
      </c>
      <c r="F96">
        <v>0.34329452398451898</v>
      </c>
      <c r="G96">
        <v>0.93989999999999996</v>
      </c>
      <c r="H96" t="s">
        <v>376</v>
      </c>
      <c r="I96" t="s">
        <v>188</v>
      </c>
    </row>
    <row r="97" spans="1:9" x14ac:dyDescent="0.3">
      <c r="A97" t="s">
        <v>7</v>
      </c>
      <c r="B97">
        <v>0</v>
      </c>
      <c r="C97" t="s">
        <v>377</v>
      </c>
      <c r="D97">
        <v>0.99</v>
      </c>
      <c r="E97" t="s">
        <v>223</v>
      </c>
      <c r="F97" s="1">
        <v>1.0041643522329901E-154</v>
      </c>
      <c r="G97">
        <v>0.86319999999999997</v>
      </c>
      <c r="H97" t="s">
        <v>378</v>
      </c>
      <c r="I97" t="s">
        <v>190</v>
      </c>
    </row>
    <row r="98" spans="1:9" x14ac:dyDescent="0.3">
      <c r="A98" t="s">
        <v>7</v>
      </c>
      <c r="B98">
        <v>0.99</v>
      </c>
      <c r="C98" t="s">
        <v>308</v>
      </c>
      <c r="D98">
        <v>0.33</v>
      </c>
      <c r="E98" t="s">
        <v>217</v>
      </c>
      <c r="F98" s="1">
        <v>5.70533676310815E-78</v>
      </c>
      <c r="G98">
        <v>0.91779999999999995</v>
      </c>
      <c r="H98" t="s">
        <v>379</v>
      </c>
      <c r="I98" t="s">
        <v>192</v>
      </c>
    </row>
    <row r="99" spans="1:9" x14ac:dyDescent="0.3">
      <c r="A99" t="s">
        <v>7</v>
      </c>
      <c r="B99">
        <v>0.33</v>
      </c>
      <c r="C99" t="s">
        <v>211</v>
      </c>
      <c r="D99">
        <v>0.99</v>
      </c>
      <c r="E99" t="s">
        <v>247</v>
      </c>
      <c r="F99" s="1">
        <v>5.3094141145623603E-78</v>
      </c>
      <c r="G99">
        <v>0.88980000000000004</v>
      </c>
      <c r="H99" t="s">
        <v>380</v>
      </c>
      <c r="I99" t="s">
        <v>194</v>
      </c>
    </row>
    <row r="100" spans="1:9" x14ac:dyDescent="0.3">
      <c r="A100" t="s">
        <v>7</v>
      </c>
      <c r="B100">
        <v>0.99</v>
      </c>
      <c r="C100" t="s">
        <v>352</v>
      </c>
      <c r="D100">
        <v>0.99</v>
      </c>
      <c r="E100" t="s">
        <v>216</v>
      </c>
      <c r="F100" s="1">
        <v>5.1854040738308503E-78</v>
      </c>
      <c r="G100">
        <v>0.90539999999999998</v>
      </c>
      <c r="H100" t="s">
        <v>381</v>
      </c>
      <c r="I100" t="s">
        <v>196</v>
      </c>
    </row>
    <row r="101" spans="1:9" x14ac:dyDescent="0.3">
      <c r="A101" t="s">
        <v>7</v>
      </c>
      <c r="B101">
        <v>0.33</v>
      </c>
      <c r="C101" t="s">
        <v>217</v>
      </c>
      <c r="D101">
        <v>0.33</v>
      </c>
      <c r="E101" t="s">
        <v>236</v>
      </c>
      <c r="F101" s="1">
        <v>7.6299990908583292E-155</v>
      </c>
      <c r="G101">
        <v>0.84819999999999995</v>
      </c>
      <c r="H101" t="s">
        <v>382</v>
      </c>
      <c r="I101" t="s">
        <v>198</v>
      </c>
    </row>
    <row r="102" spans="1:9" x14ac:dyDescent="0.3">
      <c r="A102" t="s">
        <v>7</v>
      </c>
      <c r="B102">
        <v>0.99</v>
      </c>
      <c r="C102" t="s">
        <v>265</v>
      </c>
      <c r="D102">
        <v>0.99</v>
      </c>
      <c r="E102" t="s">
        <v>252</v>
      </c>
      <c r="F102" s="1">
        <v>8.5286336718793202E-155</v>
      </c>
      <c r="G102">
        <v>0.87050000000000005</v>
      </c>
      <c r="H102" t="s">
        <v>383</v>
      </c>
      <c r="I102" t="s">
        <v>200</v>
      </c>
    </row>
    <row r="103" spans="1:9" x14ac:dyDescent="0.3">
      <c r="A103" t="s">
        <v>7</v>
      </c>
      <c r="B103">
        <v>0.99</v>
      </c>
      <c r="C103" t="s">
        <v>384</v>
      </c>
      <c r="D103">
        <v>0.99</v>
      </c>
      <c r="E103" t="s">
        <v>266</v>
      </c>
      <c r="F103">
        <v>0.42341975792369302</v>
      </c>
      <c r="G103">
        <v>0.95399999999999996</v>
      </c>
      <c r="H103" t="s">
        <v>385</v>
      </c>
      <c r="I103" t="s">
        <v>202</v>
      </c>
    </row>
    <row r="104" spans="1:9" x14ac:dyDescent="0.3">
      <c r="A104" t="s">
        <v>7</v>
      </c>
      <c r="B104">
        <v>0.99</v>
      </c>
      <c r="C104" t="s">
        <v>339</v>
      </c>
      <c r="D104">
        <v>0.99</v>
      </c>
      <c r="E104" t="s">
        <v>256</v>
      </c>
      <c r="F104" s="1">
        <v>9.8600443436082595E-155</v>
      </c>
      <c r="G104">
        <v>0.88229999999999997</v>
      </c>
      <c r="H104" t="s">
        <v>386</v>
      </c>
      <c r="I104" t="s">
        <v>204</v>
      </c>
    </row>
    <row r="105" spans="1:9" x14ac:dyDescent="0.3">
      <c r="A105" t="s">
        <v>7</v>
      </c>
      <c r="B105">
        <v>0</v>
      </c>
      <c r="C105" t="s">
        <v>241</v>
      </c>
      <c r="D105">
        <v>0.33</v>
      </c>
      <c r="E105" t="s">
        <v>267</v>
      </c>
      <c r="F105" s="1">
        <v>4.6610325186409099E-78</v>
      </c>
      <c r="G105">
        <v>0.9073</v>
      </c>
      <c r="H105" t="s">
        <v>387</v>
      </c>
      <c r="I105" t="s">
        <v>206</v>
      </c>
    </row>
    <row r="106" spans="1:9" x14ac:dyDescent="0.3">
      <c r="B106" s="3">
        <f>SUM(B56:B105)/50</f>
        <v>0.67979999999999952</v>
      </c>
      <c r="D106" s="3">
        <f>SUM(D56:D105)/50</f>
        <v>0.73919999999999941</v>
      </c>
      <c r="F106" s="3">
        <f>SUM(F56:F105)/50</f>
        <v>0.13494100863689698</v>
      </c>
      <c r="G106" s="3">
        <f>SUM(G56:G105)/50</f>
        <v>0.90399600000000002</v>
      </c>
    </row>
    <row r="111" spans="1:9" x14ac:dyDescent="0.3">
      <c r="C111" t="s">
        <v>3</v>
      </c>
      <c r="D111" t="s">
        <v>4</v>
      </c>
      <c r="E111" t="s">
        <v>5</v>
      </c>
      <c r="F111" t="s">
        <v>6</v>
      </c>
      <c r="G111" t="s">
        <v>7</v>
      </c>
    </row>
    <row r="112" spans="1:9" x14ac:dyDescent="0.3">
      <c r="B112" t="s">
        <v>390</v>
      </c>
      <c r="C112" s="2">
        <f>$B7</f>
        <v>0.46200000000000002</v>
      </c>
      <c r="D112" s="2">
        <f>$B18</f>
        <v>0.495</v>
      </c>
      <c r="E112" s="2">
        <f>$B34</f>
        <v>0.35200000000000004</v>
      </c>
      <c r="F112" s="2">
        <f>$B55</f>
        <v>0.495</v>
      </c>
      <c r="G112" s="2">
        <f>$B106</f>
        <v>0.67979999999999952</v>
      </c>
    </row>
    <row r="113" spans="2:8" x14ac:dyDescent="0.3">
      <c r="B113" t="s">
        <v>391</v>
      </c>
      <c r="C113" s="2">
        <f>$D7</f>
        <v>0.46200000000000002</v>
      </c>
      <c r="D113" s="2">
        <f>$D18</f>
        <v>0.66</v>
      </c>
      <c r="E113" s="2">
        <f>$D34</f>
        <v>0.70400000000000007</v>
      </c>
      <c r="F113" s="2">
        <f>$D55</f>
        <v>0.64350000000000007</v>
      </c>
      <c r="G113" s="2">
        <f>$D106</f>
        <v>0.73919999999999941</v>
      </c>
    </row>
    <row r="114" spans="2:8" x14ac:dyDescent="0.3">
      <c r="B114" t="s">
        <v>1</v>
      </c>
      <c r="C114" s="2">
        <f>$F7</f>
        <v>6.3119690782258792E-2</v>
      </c>
      <c r="D114" s="2">
        <f>$F18</f>
        <v>0.1537284965911771</v>
      </c>
      <c r="E114" s="2">
        <f>$F34</f>
        <v>0.12733255205397373</v>
      </c>
      <c r="F114" s="2">
        <f>$F55</f>
        <v>9.3472087194499093E-2</v>
      </c>
      <c r="G114" s="2">
        <f>$F106</f>
        <v>0.13494100863689698</v>
      </c>
    </row>
    <row r="115" spans="2:8" x14ac:dyDescent="0.3">
      <c r="B115" t="s">
        <v>389</v>
      </c>
      <c r="C115" s="2">
        <f>$G7</f>
        <v>0.92057999999999995</v>
      </c>
      <c r="D115" s="2">
        <f>$G18</f>
        <v>0.88297000000000003</v>
      </c>
      <c r="E115" s="2">
        <f>$G34</f>
        <v>0.87647333333333344</v>
      </c>
      <c r="F115" s="2">
        <f>$G55</f>
        <v>0.88935999999999993</v>
      </c>
      <c r="G115" s="2">
        <f>$G106</f>
        <v>0.90399600000000002</v>
      </c>
    </row>
    <row r="120" spans="2:8" x14ac:dyDescent="0.3">
      <c r="B120" s="4"/>
      <c r="C120" s="5" t="s">
        <v>3</v>
      </c>
      <c r="D120" s="5" t="s">
        <v>4</v>
      </c>
      <c r="E120" s="5" t="s">
        <v>5</v>
      </c>
      <c r="F120" s="5" t="s">
        <v>6</v>
      </c>
      <c r="G120" s="5" t="s">
        <v>7</v>
      </c>
      <c r="H120" s="5" t="s">
        <v>394</v>
      </c>
    </row>
    <row r="121" spans="2:8" x14ac:dyDescent="0.3">
      <c r="B121" s="4" t="s">
        <v>390</v>
      </c>
      <c r="C121" s="9">
        <v>0.46200000000000002</v>
      </c>
      <c r="D121" s="9">
        <v>0.495</v>
      </c>
      <c r="E121" s="9">
        <v>0.35200000000000004</v>
      </c>
      <c r="F121" s="9">
        <v>0.495</v>
      </c>
      <c r="G121" s="9">
        <v>0.67979999999999952</v>
      </c>
      <c r="H121" s="6"/>
    </row>
    <row r="122" spans="2:8" x14ac:dyDescent="0.3">
      <c r="B122" s="4" t="s">
        <v>391</v>
      </c>
      <c r="C122" s="9">
        <v>0.46200000000000002</v>
      </c>
      <c r="D122" s="9">
        <v>0.66</v>
      </c>
      <c r="E122" s="9">
        <v>0.70400000000000007</v>
      </c>
      <c r="F122" s="9">
        <v>0.64350000000000007</v>
      </c>
      <c r="G122" s="9">
        <v>0.73919999999999941</v>
      </c>
      <c r="H122" s="7"/>
    </row>
    <row r="123" spans="2:8" x14ac:dyDescent="0.3">
      <c r="B123" s="4" t="s">
        <v>1</v>
      </c>
      <c r="C123" s="9">
        <v>6.3119690782258792E-2</v>
      </c>
      <c r="D123" s="9">
        <v>0.1537284965911771</v>
      </c>
      <c r="E123" s="9">
        <v>0.12733255205397373</v>
      </c>
      <c r="F123" s="9">
        <v>9.3472087194499093E-2</v>
      </c>
      <c r="G123" s="9">
        <v>0.13494100863689698</v>
      </c>
      <c r="H123" s="7"/>
    </row>
    <row r="124" spans="2:8" x14ac:dyDescent="0.3">
      <c r="B124" s="4" t="s">
        <v>389</v>
      </c>
      <c r="C124" s="9">
        <v>0.92057999999999995</v>
      </c>
      <c r="D124" s="9">
        <v>0.88297000000000003</v>
      </c>
      <c r="E124" s="9">
        <v>0.87647333333333344</v>
      </c>
      <c r="F124" s="9">
        <v>0.88935999999999993</v>
      </c>
      <c r="G124" s="9">
        <v>0.90399600000000002</v>
      </c>
      <c r="H124" s="8"/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25C84087-6F2D-4836-81D2-301E25E24C9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TST_LLM_ALTGRUP!C121:G121</xm:f>
              <xm:sqref>H121</xm:sqref>
            </x14:sparkline>
            <x14:sparkline>
              <xm:f>TST_LLM_ALTGRUP!C122:G122</xm:f>
              <xm:sqref>H122</xm:sqref>
            </x14:sparkline>
            <x14:sparkline>
              <xm:f>TST_LLM_ALTGRUP!C123:G123</xm:f>
              <xm:sqref>H123</xm:sqref>
            </x14:sparkline>
            <x14:sparkline>
              <xm:f>TST_LLM_ALTGRUP!C124:G124</xm:f>
              <xm:sqref>H124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REF_LLM</vt:lpstr>
      <vt:lpstr>TST_LLM</vt:lpstr>
      <vt:lpstr>REF_LLM_ALTGRUP</vt:lpstr>
      <vt:lpstr>TST_LLM_ALTGRUP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Mete Balçık</dc:creator>
  <cp:lastModifiedBy>Mete Balçık</cp:lastModifiedBy>
  <dcterms:created xsi:type="dcterms:W3CDTF">2025-05-17T14:41:45Z</dcterms:created>
  <dcterms:modified xsi:type="dcterms:W3CDTF">2025-05-19T00:46:56Z</dcterms:modified>
</cp:coreProperties>
</file>