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1994" sheetId="1" state="visible" r:id="rId2"/>
    <sheet name="1995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<sst xmlns="http://schemas.openxmlformats.org/spreadsheetml/2006/main" count="40" uniqueCount="20">
  <si>
    <t xml:space="preserve">area</t>
  </si>
  <si>
    <t xml:space="preserve">mean_height</t>
  </si>
  <si>
    <t xml:space="preserve">standart_deviation</t>
  </si>
  <si>
    <t xml:space="preserve">median</t>
  </si>
  <si>
    <t xml:space="preserve">period_s</t>
  </si>
  <si>
    <t xml:space="preserve">period_e</t>
  </si>
  <si>
    <t xml:space="preserve">duration</t>
  </si>
  <si>
    <t xml:space="preserve">mean_density</t>
  </si>
  <si>
    <t xml:space="preserve">accumulation</t>
  </si>
  <si>
    <t xml:space="preserve">kg m^3</t>
  </si>
  <si>
    <t xml:space="preserve">kg m^-2 a^-1</t>
  </si>
  <si>
    <t xml:space="preserve">Pegelfeld</t>
  </si>
  <si>
    <t xml:space="preserve">km70/B30</t>
  </si>
  <si>
    <t xml:space="preserve">B30/100vWasa</t>
  </si>
  <si>
    <t xml:space="preserve">55vWasa</t>
  </si>
  <si>
    <t xml:space="preserve">Abzweig Wasa</t>
  </si>
  <si>
    <t xml:space="preserve">45nWasa</t>
  </si>
  <si>
    <t xml:space="preserve">Kottas Camp</t>
  </si>
  <si>
    <t xml:space="preserve">Strommebakken</t>
  </si>
  <si>
    <t xml:space="preserve">EndeTrasse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</si>
</sst>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DD/MM/YYYY"/>
    <numFmt numFmtId="167" formatCode="0.0000"/>
    <numFmt numFmtId="168" formatCode="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Geneva"/>
      <family val="0"/>
      <charset val="1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sheetData>
    <row r="1" customFormat="false" ht="22.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</row>
    <row r="2" customFormat="false" ht="12.8" hidden="false" customHeight="false" outlineLevel="0" collapsed="false">
      <c r="A2" s="9"/>
      <c r="B2" s="10"/>
      <c r="C2" s="10"/>
      <c r="D2" s="11"/>
      <c r="F2" s="12"/>
      <c r="G2" s="13"/>
      <c r="H2" s="14" t="s">
        <v>9</v>
      </c>
      <c r="I2" s="15" t="s">
        <v>10</v>
      </c>
    </row>
    <row r="3" customFormat="false" ht="12.8" hidden="false" customHeight="false" outlineLevel="0" collapsed="false">
      <c r="A3" s="16" t="s">
        <v>11</v>
      </c>
      <c r="B3" s="10"/>
      <c r="C3" s="10"/>
      <c r="D3" s="11"/>
      <c r="F3" s="12"/>
      <c r="G3" s="13"/>
      <c r="H3" s="17" t="n">
        <v>425</v>
      </c>
      <c r="I3" s="18"/>
    </row>
    <row r="4" customFormat="false" ht="12.8" hidden="false" customHeight="false" outlineLevel="0" collapsed="false">
      <c r="A4" s="16" t="s">
        <v>12</v>
      </c>
      <c r="B4" s="19" t="n">
        <v>60.4521739130435</v>
      </c>
      <c r="C4" s="19" t="n">
        <v>35.585021360576</v>
      </c>
      <c r="D4" s="20" t="n">
        <v>57</v>
      </c>
      <c r="E4" s="21" t="n">
        <v>34308</v>
      </c>
      <c r="F4" s="21" t="n">
        <v>34688</v>
      </c>
      <c r="G4" s="22" t="n">
        <f aca="false">(F4-E4)/365</f>
        <v>1.04109589041096</v>
      </c>
      <c r="H4" s="17" t="n">
        <v>440</v>
      </c>
      <c r="I4" s="23" t="n">
        <f aca="false">((B4/100)*H4)/G4</f>
        <v>255.489977116705</v>
      </c>
    </row>
    <row r="5" customFormat="false" ht="12.8" hidden="false" customHeight="false" outlineLevel="0" collapsed="false">
      <c r="A5" s="16" t="s">
        <v>13</v>
      </c>
      <c r="B5" s="19" t="n">
        <v>63.1534090909091</v>
      </c>
      <c r="C5" s="19" t="n">
        <v>42.4371311846954</v>
      </c>
      <c r="D5" s="20" t="n">
        <v>57.5</v>
      </c>
      <c r="E5" s="21" t="n">
        <v>34309</v>
      </c>
      <c r="F5" s="21" t="n">
        <v>34688</v>
      </c>
      <c r="G5" s="22" t="n">
        <f aca="false">(F5-E5)/365</f>
        <v>1.03835616438356</v>
      </c>
      <c r="H5" s="17" t="n">
        <v>455</v>
      </c>
      <c r="I5" s="23" t="n">
        <f aca="false">((B5/100)*H5)/G5</f>
        <v>276.733572949148</v>
      </c>
    </row>
    <row r="6" customFormat="false" ht="12.8" hidden="false" customHeight="false" outlineLevel="0" collapsed="false">
      <c r="A6" s="16" t="s">
        <v>14</v>
      </c>
      <c r="B6" s="19" t="n">
        <v>44.5344827586207</v>
      </c>
      <c r="C6" s="19" t="n">
        <v>20.9536855146763</v>
      </c>
      <c r="D6" s="20" t="n">
        <v>48</v>
      </c>
      <c r="E6" s="21" t="n">
        <v>34309</v>
      </c>
      <c r="F6" s="21" t="n">
        <v>34689</v>
      </c>
      <c r="G6" s="22" t="n">
        <f aca="false">(F6-E6)/365</f>
        <v>1.04109589041096</v>
      </c>
      <c r="H6" s="17" t="n">
        <v>425</v>
      </c>
      <c r="I6" s="23" t="n">
        <f aca="false">((B6/100)*H6)/G6</f>
        <v>181.800306261343</v>
      </c>
    </row>
    <row r="7" customFormat="false" ht="12.8" hidden="false" customHeight="false" outlineLevel="0" collapsed="false">
      <c r="A7" s="16" t="s">
        <v>15</v>
      </c>
      <c r="B7" s="19" t="n">
        <v>6.92592592592593</v>
      </c>
      <c r="C7" s="19" t="n">
        <v>11.5234046303528</v>
      </c>
      <c r="D7" s="20" t="n">
        <v>5</v>
      </c>
      <c r="E7" s="21" t="n">
        <v>34309</v>
      </c>
      <c r="F7" s="21" t="n">
        <v>34690</v>
      </c>
      <c r="G7" s="22" t="n">
        <f aca="false">(F7-E7)/365</f>
        <v>1.04383561643836</v>
      </c>
      <c r="H7" s="17" t="n">
        <v>480</v>
      </c>
      <c r="I7" s="23" t="n">
        <f aca="false">((B7/100)*H7)/G7</f>
        <v>31.8483522892972</v>
      </c>
    </row>
    <row r="8" customFormat="false" ht="12.8" hidden="false" customHeight="false" outlineLevel="0" collapsed="false">
      <c r="A8" s="16" t="s">
        <v>16</v>
      </c>
      <c r="B8" s="19" t="n">
        <v>18.8988764044944</v>
      </c>
      <c r="C8" s="19" t="n">
        <v>11.9264268670082</v>
      </c>
      <c r="D8" s="20" t="n">
        <v>18.5</v>
      </c>
      <c r="E8" s="21" t="n">
        <v>34310</v>
      </c>
      <c r="F8" s="21" t="n">
        <v>34690</v>
      </c>
      <c r="G8" s="22" t="n">
        <f aca="false">(F8-E8)/365</f>
        <v>1.04109589041096</v>
      </c>
      <c r="H8" s="17" t="n">
        <v>420</v>
      </c>
      <c r="I8" s="23" t="n">
        <f aca="false">((B8/100)*H8)/G8</f>
        <v>76.2420461265524</v>
      </c>
    </row>
    <row r="9" customFormat="false" ht="12.8" hidden="false" customHeight="false" outlineLevel="0" collapsed="false">
      <c r="A9" s="16" t="s">
        <v>17</v>
      </c>
      <c r="B9" s="19" t="n">
        <v>26.0893854748603</v>
      </c>
      <c r="C9" s="19" t="n">
        <v>10.1189747871923</v>
      </c>
      <c r="D9" s="20" t="n">
        <v>26</v>
      </c>
      <c r="E9" s="21" t="n">
        <v>34311</v>
      </c>
      <c r="F9" s="21" t="n">
        <v>34691</v>
      </c>
      <c r="G9" s="22" t="n">
        <f aca="false">(F9-E9)/365</f>
        <v>1.04109589041096</v>
      </c>
      <c r="H9" s="17" t="n">
        <v>365</v>
      </c>
      <c r="I9" s="23" t="n">
        <f aca="false">((B9/100)*H9)/G9</f>
        <v>91.4673257865332</v>
      </c>
    </row>
    <row r="10" customFormat="false" ht="12.8" hidden="false" customHeight="false" outlineLevel="0" collapsed="false">
      <c r="A10" s="16" t="s">
        <v>18</v>
      </c>
      <c r="B10" s="19" t="n">
        <v>45.8875</v>
      </c>
      <c r="C10" s="19" t="n">
        <v>20.8890498550354</v>
      </c>
      <c r="D10" s="20" t="n">
        <v>41.5</v>
      </c>
      <c r="E10" s="21" t="n">
        <v>34315</v>
      </c>
      <c r="F10" s="21" t="n">
        <v>34695</v>
      </c>
      <c r="G10" s="22" t="n">
        <f aca="false">(F10-E10)/365</f>
        <v>1.04109589041096</v>
      </c>
      <c r="H10" s="17" t="n">
        <v>385</v>
      </c>
      <c r="I10" s="23" t="n">
        <f aca="false">((B10/100)*H10)/G10</f>
        <v>169.69318256579</v>
      </c>
    </row>
    <row r="11" customFormat="false" ht="12.8" hidden="false" customHeight="false" outlineLevel="0" collapsed="false">
      <c r="A11" s="24" t="s">
        <v>19</v>
      </c>
      <c r="B11" s="25" t="n">
        <v>93.8125</v>
      </c>
      <c r="C11" s="25" t="n">
        <v>31.142720620059</v>
      </c>
      <c r="D11" s="26" t="n">
        <v>94.5</v>
      </c>
      <c r="E11" s="27" t="n">
        <v>34315</v>
      </c>
      <c r="F11" s="27" t="n">
        <v>34695</v>
      </c>
      <c r="G11" s="28" t="n">
        <f aca="false">(F11-E11)/365</f>
        <v>1.04109589041096</v>
      </c>
      <c r="H11" s="29" t="n">
        <v>370</v>
      </c>
      <c r="I11" s="30" t="n">
        <f aca="false">((B11/100)*H11)/G11</f>
        <v>333.4046875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sheetData>
    <row r="1" customFormat="false" ht="22.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</row>
    <row r="2" customFormat="false" ht="14.65" hidden="false" customHeight="false" outlineLevel="0" collapsed="false">
      <c r="A2" s="9"/>
      <c r="B2" s="10"/>
      <c r="C2" s="10"/>
      <c r="D2" s="11"/>
      <c r="F2" s="12"/>
      <c r="G2" s="13"/>
      <c r="H2" s="14" t="s">
        <v>9</v>
      </c>
      <c r="I2" s="15" t="s">
        <v>10</v>
      </c>
    </row>
    <row r="3" customFormat="false" ht="14.65" hidden="false" customHeight="false" outlineLevel="0" collapsed="false">
      <c r="A3" s="16" t="s">
        <v>11</v>
      </c>
      <c r="B3" s="10"/>
      <c r="C3" s="10"/>
      <c r="D3" s="11"/>
      <c r="F3" s="31" t="n">
        <v>35111</v>
      </c>
      <c r="G3" s="22"/>
      <c r="H3" s="17" t="n">
        <v>425</v>
      </c>
      <c r="I3" s="18"/>
    </row>
    <row r="4" customFormat="false" ht="14.65" hidden="false" customHeight="false" outlineLevel="0" collapsed="false">
      <c r="A4" s="16" t="s">
        <v>12</v>
      </c>
      <c r="B4" s="19" t="n">
        <v>74.5486111111111</v>
      </c>
      <c r="C4" s="19" t="n">
        <v>28.453969598343</v>
      </c>
      <c r="D4" s="20" t="n">
        <v>68</v>
      </c>
      <c r="E4" s="21" t="n">
        <v>34688</v>
      </c>
      <c r="F4" s="21" t="n">
        <v>35049</v>
      </c>
      <c r="G4" s="22" t="n">
        <f aca="false">(F4-E4)/365</f>
        <v>0.989041095890411</v>
      </c>
      <c r="H4" s="17" t="n">
        <v>440</v>
      </c>
      <c r="I4" s="23" t="n">
        <f aca="false">((B4/100)*H4)/G4</f>
        <v>331.648391812866</v>
      </c>
    </row>
    <row r="5" customFormat="false" ht="14.65" hidden="false" customHeight="false" outlineLevel="0" collapsed="false">
      <c r="A5" s="16" t="s">
        <v>13</v>
      </c>
      <c r="B5" s="19" t="n">
        <v>69.0729166666667</v>
      </c>
      <c r="C5" s="19" t="n">
        <v>47.1526297098724</v>
      </c>
      <c r="D5" s="20" t="n">
        <v>61.5</v>
      </c>
      <c r="E5" s="21" t="n">
        <v>34688</v>
      </c>
      <c r="F5" s="21" t="n">
        <v>35050</v>
      </c>
      <c r="G5" s="22" t="n">
        <f aca="false">(F5-E5)/365</f>
        <v>0.991780821917808</v>
      </c>
      <c r="H5" s="17" t="n">
        <v>455</v>
      </c>
      <c r="I5" s="23" t="n">
        <f aca="false">((B5/100)*H5)/G5</f>
        <v>316.886315895488</v>
      </c>
    </row>
    <row r="6" customFormat="false" ht="14.65" hidden="false" customHeight="false" outlineLevel="0" collapsed="false">
      <c r="A6" s="16" t="s">
        <v>14</v>
      </c>
      <c r="B6" s="19" t="n">
        <v>44.6206896551724</v>
      </c>
      <c r="C6" s="19" t="n">
        <v>19.6033287273683</v>
      </c>
      <c r="D6" s="20" t="n">
        <v>43.5</v>
      </c>
      <c r="E6" s="21" t="n">
        <v>34689</v>
      </c>
      <c r="F6" s="21" t="n">
        <v>35050</v>
      </c>
      <c r="G6" s="22" t="n">
        <f aca="false">(F6-E6)/365</f>
        <v>0.989041095890411</v>
      </c>
      <c r="H6" s="17" t="n">
        <v>425</v>
      </c>
      <c r="I6" s="23" t="n">
        <f aca="false">((B6/100)*H6)/G6</f>
        <v>191.739182347884</v>
      </c>
    </row>
    <row r="7" customFormat="false" ht="14.65" hidden="false" customHeight="false" outlineLevel="0" collapsed="false">
      <c r="A7" s="16" t="s">
        <v>15</v>
      </c>
      <c r="B7" s="19" t="n">
        <v>14.8165137614679</v>
      </c>
      <c r="C7" s="19" t="n">
        <v>16.0466133138652</v>
      </c>
      <c r="D7" s="20" t="n">
        <v>13</v>
      </c>
      <c r="E7" s="21" t="n">
        <v>34690</v>
      </c>
      <c r="F7" s="21" t="n">
        <v>35109</v>
      </c>
      <c r="G7" s="22" t="n">
        <f aca="false">(F7-E7)/365</f>
        <v>1.14794520547945</v>
      </c>
      <c r="H7" s="17" t="n">
        <v>480</v>
      </c>
      <c r="I7" s="23" t="n">
        <f aca="false">((B7/100)*H7)/G7</f>
        <v>61.9535372555889</v>
      </c>
    </row>
    <row r="8" customFormat="false" ht="14.65" hidden="false" customHeight="false" outlineLevel="0" collapsed="false">
      <c r="A8" s="16" t="s">
        <v>16</v>
      </c>
      <c r="B8" s="19" t="n">
        <v>32.8948863636364</v>
      </c>
      <c r="C8" s="19" t="n">
        <v>11.5085376598158</v>
      </c>
      <c r="D8" s="20" t="n">
        <v>31.75</v>
      </c>
      <c r="E8" s="21" t="n">
        <v>34690</v>
      </c>
      <c r="F8" s="21" t="n">
        <v>35055</v>
      </c>
      <c r="G8" s="22" t="n">
        <f aca="false">(F8-E8)/365</f>
        <v>1</v>
      </c>
      <c r="H8" s="17" t="n">
        <v>420</v>
      </c>
      <c r="I8" s="23" t="n">
        <f aca="false">((B8/100)*H8)/G8</f>
        <v>138.158522727273</v>
      </c>
    </row>
    <row r="9" customFormat="false" ht="14.65" hidden="false" customHeight="false" outlineLevel="0" collapsed="false">
      <c r="A9" s="16" t="s">
        <v>17</v>
      </c>
      <c r="B9" s="19" t="n">
        <v>43.3397222222222</v>
      </c>
      <c r="C9" s="19" t="n">
        <v>11.9873591441993</v>
      </c>
      <c r="D9" s="20" t="n">
        <v>43</v>
      </c>
      <c r="E9" s="21" t="n">
        <v>34691</v>
      </c>
      <c r="F9" s="21" t="n">
        <v>35055</v>
      </c>
      <c r="G9" s="22" t="n">
        <f aca="false">(F9-E9)/365</f>
        <v>0.997260273972603</v>
      </c>
      <c r="H9" s="17" t="n">
        <v>365</v>
      </c>
      <c r="I9" s="23" t="n">
        <f aca="false">((B9/100)*H9)/G9</f>
        <v>158.624573985043</v>
      </c>
    </row>
    <row r="10" customFormat="false" ht="14.65" hidden="false" customHeight="false" outlineLevel="0" collapsed="false">
      <c r="A10" s="16" t="s">
        <v>18</v>
      </c>
      <c r="B10" s="19" t="n">
        <v>77.7948717948718</v>
      </c>
      <c r="C10" s="19" t="n">
        <v>40.3678346988367</v>
      </c>
      <c r="D10" s="20" t="n">
        <v>72</v>
      </c>
      <c r="E10" s="21" t="n">
        <v>34695</v>
      </c>
      <c r="F10" s="21" t="n">
        <v>35057</v>
      </c>
      <c r="G10" s="22" t="n">
        <f aca="false">(F10-E10)/365</f>
        <v>0.991780821917808</v>
      </c>
      <c r="H10" s="17" t="n">
        <v>385</v>
      </c>
      <c r="I10" s="23" t="n">
        <f aca="false">((B10/100)*H10)/G10</f>
        <v>301.992385607027</v>
      </c>
    </row>
    <row r="11" customFormat="false" ht="14.65" hidden="false" customHeight="false" outlineLevel="0" collapsed="false">
      <c r="A11" s="24" t="s">
        <v>19</v>
      </c>
      <c r="B11" s="25" t="n">
        <v>125.825757575758</v>
      </c>
      <c r="C11" s="30"/>
      <c r="D11" s="30"/>
      <c r="E11" s="30"/>
      <c r="F11" s="30"/>
      <c r="G11" s="30"/>
      <c r="H11" s="30"/>
      <c r="I11" s="3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2020-02-26T10:10:18Z</dcterms:created>
  <dc:creator/>
  <dc:description/>
  <dc:language>de-DE</dc:language>
  <cp:lastModifiedBy/>
  <dcterms:modified xsi:type="dcterms:W3CDTF">2020-02-27T15:41:27Z</dcterms:modified>
  <cp:revision>6</cp:revision>
  <dc:subject/>
  <dc:title/>
</cp:coreProperties>
</file>