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.zimmerschied\Downloads\"/>
    </mc:Choice>
  </mc:AlternateContent>
  <xr:revisionPtr revIDLastSave="0" documentId="13_ncr:1_{7BED3BB8-0EFB-419B-A10F-686E5A3CAD8C}" xr6:coauthVersionLast="47" xr6:coauthVersionMax="47" xr10:uidLastSave="{00000000-0000-0000-0000-000000000000}"/>
  <bookViews>
    <workbookView xWindow="28680" yWindow="-120" windowWidth="29040" windowHeight="15720" activeTab="1" xr2:uid="{BCB0D95A-F28E-4DC8-AC57-B8CC83721740}"/>
  </bookViews>
  <sheets>
    <sheet name="auxTCP_off" sheetId="1" r:id="rId1"/>
    <sheet name="auxTCP_54%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10" i="2"/>
  <c r="L10" i="2"/>
  <c r="K11" i="2"/>
  <c r="L11" i="2" s="1"/>
  <c r="K12" i="2"/>
  <c r="L12" i="2"/>
  <c r="K13" i="2"/>
  <c r="L13" i="2"/>
  <c r="K14" i="2"/>
  <c r="L14" i="2"/>
  <c r="K15" i="2"/>
  <c r="L15" i="2"/>
  <c r="K17" i="2"/>
  <c r="L17" i="2"/>
  <c r="K18" i="2"/>
  <c r="L18" i="2"/>
  <c r="K19" i="2"/>
  <c r="L19" i="2"/>
  <c r="K20" i="2"/>
  <c r="L20" i="2" s="1"/>
  <c r="K21" i="2"/>
  <c r="L21" i="2"/>
  <c r="K22" i="2"/>
  <c r="L22" i="2"/>
  <c r="K24" i="2"/>
  <c r="L24" i="2"/>
  <c r="K25" i="2"/>
  <c r="L25" i="2"/>
  <c r="K26" i="2"/>
  <c r="L26" i="2"/>
  <c r="K27" i="2"/>
  <c r="L27" i="2"/>
  <c r="K28" i="2"/>
  <c r="L28" i="2"/>
  <c r="K29" i="2"/>
  <c r="L29" i="2"/>
  <c r="K31" i="2"/>
  <c r="L31" i="2"/>
  <c r="K32" i="2"/>
  <c r="L32" i="2"/>
  <c r="K33" i="2"/>
  <c r="L33" i="2"/>
  <c r="K34" i="2"/>
  <c r="L34" i="2"/>
  <c r="K35" i="2"/>
  <c r="L35" i="2" s="1"/>
  <c r="K36" i="2"/>
  <c r="L36" i="2"/>
  <c r="K38" i="2"/>
  <c r="L38" i="2"/>
  <c r="K39" i="2"/>
  <c r="L39" i="2"/>
  <c r="K40" i="2"/>
  <c r="L40" i="2"/>
  <c r="K41" i="2"/>
  <c r="L41" i="2"/>
  <c r="K42" i="2"/>
  <c r="L42" i="2"/>
  <c r="K43" i="2"/>
  <c r="L43" i="2"/>
  <c r="K3" i="2"/>
  <c r="L3" i="2"/>
  <c r="K4" i="1"/>
  <c r="K5" i="1"/>
  <c r="L5" i="1" s="1"/>
  <c r="K6" i="1"/>
  <c r="L6" i="1" s="1"/>
  <c r="K7" i="1"/>
  <c r="L7" i="1" s="1"/>
  <c r="K8" i="1"/>
  <c r="L8" i="1" s="1"/>
  <c r="K10" i="1"/>
  <c r="L10" i="1" s="1"/>
  <c r="K11" i="1"/>
  <c r="L11" i="1" s="1"/>
  <c r="K12" i="1"/>
  <c r="K13" i="1"/>
  <c r="K14" i="1"/>
  <c r="K15" i="1"/>
  <c r="K17" i="1"/>
  <c r="K18" i="1"/>
  <c r="K19" i="1"/>
  <c r="K20" i="1"/>
  <c r="K21" i="1"/>
  <c r="K22" i="1"/>
  <c r="K24" i="1"/>
  <c r="K25" i="1"/>
  <c r="L25" i="1" s="1"/>
  <c r="K26" i="1"/>
  <c r="L26" i="1" s="1"/>
  <c r="K27" i="1"/>
  <c r="L27" i="1" s="1"/>
  <c r="K28" i="1"/>
  <c r="K29" i="1"/>
  <c r="K31" i="1"/>
  <c r="K32" i="1"/>
  <c r="K33" i="1"/>
  <c r="K34" i="1"/>
  <c r="K35" i="1"/>
  <c r="K38" i="1"/>
  <c r="K39" i="1"/>
  <c r="K40" i="1"/>
  <c r="K41" i="1"/>
  <c r="L41" i="1" s="1"/>
  <c r="K42" i="1"/>
  <c r="L42" i="1" s="1"/>
  <c r="K43" i="1"/>
  <c r="L43" i="1" s="1"/>
  <c r="K3" i="1"/>
  <c r="L3" i="1" s="1"/>
  <c r="L12" i="1"/>
  <c r="L13" i="1"/>
  <c r="L14" i="1"/>
  <c r="L15" i="1"/>
  <c r="L17" i="1"/>
  <c r="L18" i="1"/>
  <c r="L19" i="1"/>
  <c r="L20" i="1"/>
  <c r="L21" i="1"/>
  <c r="L22" i="1"/>
  <c r="L24" i="1"/>
  <c r="L28" i="1"/>
  <c r="L29" i="1"/>
  <c r="L31" i="1"/>
  <c r="L32" i="1"/>
  <c r="L33" i="1"/>
  <c r="L34" i="1"/>
  <c r="L35" i="1"/>
  <c r="L38" i="1"/>
  <c r="L39" i="1"/>
  <c r="L40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tc={9FEE5DC8-12A0-499D-AE9A-FF2AFA765C78}</author>
    <author>tc={8B33D856-FF3B-4D26-A693-BE5111C46FF9}</author>
    <author>tc={A860E731-B473-4265-BE31-B44B64ECB255}</author>
    <author>tc={0B9C4FBA-3EDF-4F86-899B-567859D3BA9A}</author>
  </authors>
  <commentList>
    <comment ref="A1" authorId="0" shapeId="0" xr:uid="{9FEE5DC8-12A0-499D-AE9A-FF2AFA765C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100% -&gt; Full Heating, 0% -&gt; Full Cooling</t>
      </text>
    </comment>
    <comment ref="B1" authorId="1" shapeId="0" xr:uid="{8B33D856-FF3B-4D26-A693-BE5111C46F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Manual "control" variable -&gt; rpm follow</t>
      </text>
    </comment>
    <comment ref="H3" authorId="2" shapeId="0" xr:uid="{A860E731-B473-4265-BE31-B44B64ECB2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None = no vlaid measurement</t>
      </text>
    </comment>
    <comment ref="D36" authorId="3" shapeId="0" xr:uid="{0B9C4FBA-3EDF-4F86-899B-567859D3BA9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Low Pressure Caution!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tc={92D9EBE5-72A4-4066-91BB-3225F31EDA03}</author>
    <author>tc={17D5C34F-724E-4A0B-AFF9-209F32B00FE7}</author>
    <author>tc={0ABBE2C8-3E0B-4D7A-9A00-6C379D4437A2}</author>
  </authors>
  <commentList>
    <comment ref="A1" authorId="0" shapeId="0" xr:uid="{92D9EBE5-72A4-4066-91BB-3225F31EDA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100% -&gt; Full Heating, 0% -&gt; Full Cooling</t>
      </text>
    </comment>
    <comment ref="B1" authorId="1" shapeId="0" xr:uid="{17D5C34F-724E-4A0B-AFF9-209F32B00FE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Manual "control" variable -&gt; rpm follow</t>
      </text>
    </comment>
    <comment ref="H3" authorId="2" shapeId="0" xr:uid="{0ABBE2C8-3E0B-4D7A-9A00-6C379D4437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Flow System In &lt; Flow Stack -&gt; Backflow!?!</t>
      </text>
    </comment>
  </commentList>
</comments>
</file>

<file path=xl/sharedStrings.xml><?xml version="1.0" encoding="utf-8"?>
<sst xmlns="http://schemas.openxmlformats.org/spreadsheetml/2006/main" count="36" uniqueCount="15">
  <si>
    <t>TCV Öffnungsgrad</t>
  </si>
  <si>
    <t>Ansteuerung TCP</t>
  </si>
  <si>
    <t>Drehzahl HV EMP [rpm]</t>
  </si>
  <si>
    <t>PT6801 [bar(a)]</t>
  </si>
  <si>
    <t>PT6811 [bar(a)]</t>
  </si>
  <si>
    <t>PT6812 [bar(a)]</t>
  </si>
  <si>
    <t>p Stack Out [bar(a)]</t>
  </si>
  <si>
    <t xml:space="preserve"> Flow System In [lpm]</t>
  </si>
  <si>
    <t>Flow Stack [lpm]</t>
  </si>
  <si>
    <t>none</t>
  </si>
  <si>
    <t>delta_p [bar(a)]</t>
  </si>
  <si>
    <t>delta_p [kPa]</t>
  </si>
  <si>
    <t>PT6801 [bar(a)] TCVi</t>
  </si>
  <si>
    <t>PT6812 [bar(a)] TCPo</t>
  </si>
  <si>
    <t>PT6811 [bar(a)] TCPi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</si>
</sst>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2" fontId="0" fillId="0" borderId="0" xfId="0" applyNumberFormat="1"/>
    <xf numFmtId="2" fontId="2" fillId="2" borderId="0" xfId="0" applyNumberFormat="1" applyFont="1" applyFill="1"/>
    <xf numFmtId="2" fontId="0" fillId="2" borderId="0" xfId="0" applyNumberFormat="1" applyFill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2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fan Notter" id="{C07267B7-54C0-4B37-BFEA-E948BBB44B03}" userId="S::stefan.notter@h2fly.de::6ec57909-91e2-4266-abd2-5db98247fa50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2-09T14:29:48.55" personId="{C07267B7-54C0-4B37-BFEA-E948BBB44B03}" id="{9FEE5DC8-12A0-499D-AE9A-FF2AFA765C78}">
    <text>100% -&gt; Full Heating, 0% -&gt; Full Cooling</text>
  </threadedComment>
  <threadedComment ref="B1" dT="2024-02-09T14:30:45.15" personId="{C07267B7-54C0-4B37-BFEA-E948BBB44B03}" id="{8B33D856-FF3B-4D26-A693-BE5111C46FF9}">
    <text>Manual "control" variable -&gt; rpm follow</text>
  </threadedComment>
  <threadedComment ref="H3" dT="2024-02-09T14:53:17.42" personId="{C07267B7-54C0-4B37-BFEA-E948BBB44B03}" id="{A860E731-B473-4265-BE31-B44B64ECB255}">
    <text>None = no vlaid measurement</text>
  </threadedComment>
  <threadedComment ref="D36" dT="2024-02-09T15:34:51.06" personId="{C07267B7-54C0-4B37-BFEA-E948BBB44B03}" id="{0B9C4FBA-3EDF-4F86-899B-567859D3BA9A}">
    <text>Low Pressure Caution!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2-09T14:29:48.55" personId="{C07267B7-54C0-4B37-BFEA-E948BBB44B03}" id="{92D9EBE5-72A4-4066-91BB-3225F31EDA03}">
    <text>100% -&gt; Full Heating, 0% -&gt; Full Cooling</text>
  </threadedComment>
  <threadedComment ref="B1" dT="2024-02-09T14:30:45.15" personId="{C07267B7-54C0-4B37-BFEA-E948BBB44B03}" id="{17D5C34F-724E-4A0B-AFF9-209F32B00FE7}">
    <text>Manual "control" variable -&gt; rpm follow</text>
  </threadedComment>
  <threadedComment ref="H3" dT="2024-02-09T15:47:50.67" personId="{C07267B7-54C0-4B37-BFEA-E948BBB44B03}" id="{0ABBE2C8-3E0B-4D7A-9A00-6C379D4437A2}">
    <text>Flow System In &lt; Flow Stack -&gt; Backflow!?!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4A65-F4BD-404F-94DA-77A3DF3718D2}">
  <dimension ref="A1:M59"/>
  <sheetViews>
    <sheetView zoomScale="90" zoomScaleNormal="90" workbookViewId="0">
      <selection activeCell="K3" sqref="K3"/>
    </sheetView>
  </sheetViews>
  <sheetFormatPr baseColWidth="10" defaultColWidth="11.44140625" defaultRowHeight="14.4" x14ac:dyDescent="0.3"/>
  <cols>
    <col min="1" max="1" width="28.77734375" bestFit="1" customWidth="1"/>
    <col min="2" max="2" width="21.77734375" bestFit="1" customWidth="1"/>
    <col min="3" max="3" width="26.21875" bestFit="1" customWidth="1"/>
    <col min="4" max="4" width="21.44140625" customWidth="1"/>
    <col min="5" max="5" width="23.77734375" customWidth="1"/>
    <col min="6" max="7" width="24.5546875" bestFit="1" customWidth="1"/>
    <col min="8" max="8" width="19.21875" customWidth="1"/>
    <col min="9" max="10" width="20.5546875" customWidth="1"/>
    <col min="11" max="11" width="14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12</v>
      </c>
      <c r="E1" t="s">
        <v>14</v>
      </c>
      <c r="F1" t="s">
        <v>13</v>
      </c>
      <c r="G1" t="s">
        <v>6</v>
      </c>
      <c r="H1" t="s">
        <v>7</v>
      </c>
      <c r="I1" t="s">
        <v>8</v>
      </c>
      <c r="K1" t="s">
        <v>10</v>
      </c>
      <c r="L1" t="s">
        <v>11</v>
      </c>
    </row>
    <row r="2" spans="1:13" x14ac:dyDescent="0.3">
      <c r="F2" s="1"/>
      <c r="G2" s="1"/>
    </row>
    <row r="3" spans="1:13" x14ac:dyDescent="0.3">
      <c r="A3" s="1">
        <v>1</v>
      </c>
      <c r="B3" s="1">
        <v>0.1</v>
      </c>
      <c r="C3">
        <v>500</v>
      </c>
      <c r="D3" s="2">
        <v>1.06</v>
      </c>
      <c r="E3" s="2">
        <v>1.07</v>
      </c>
      <c r="F3" s="2">
        <v>1.1100000000000001</v>
      </c>
      <c r="G3" s="2">
        <v>1.07</v>
      </c>
      <c r="H3" s="8" t="s">
        <v>9</v>
      </c>
      <c r="I3" s="2">
        <v>14.2</v>
      </c>
      <c r="J3" s="2"/>
      <c r="K3" s="2">
        <f>F3-E3</f>
        <v>4.0000000000000036E-2</v>
      </c>
      <c r="L3" s="2">
        <f>K3*100</f>
        <v>4.0000000000000036</v>
      </c>
      <c r="M3" s="2"/>
    </row>
    <row r="4" spans="1:13" x14ac:dyDescent="0.3">
      <c r="A4" s="1">
        <v>1</v>
      </c>
      <c r="B4" s="1">
        <v>0.35</v>
      </c>
      <c r="C4">
        <v>1000</v>
      </c>
      <c r="D4" s="2">
        <v>1.06</v>
      </c>
      <c r="E4" s="2">
        <v>1.06</v>
      </c>
      <c r="F4" s="2">
        <v>1.19</v>
      </c>
      <c r="G4" s="2">
        <v>1.07</v>
      </c>
      <c r="H4" s="8" t="s">
        <v>9</v>
      </c>
      <c r="I4" s="2">
        <v>44.1</v>
      </c>
      <c r="J4" s="2"/>
      <c r="K4" s="2">
        <f t="shared" ref="K4:K43" si="0">F4-E4</f>
        <v>0.12999999999999989</v>
      </c>
      <c r="L4" s="2">
        <f t="shared" ref="L4:L43" si="1">K4*100</f>
        <v>12.999999999999989</v>
      </c>
      <c r="M4" s="2"/>
    </row>
    <row r="5" spans="1:13" x14ac:dyDescent="0.3">
      <c r="A5" s="1">
        <v>1</v>
      </c>
      <c r="B5" s="1">
        <v>0.5</v>
      </c>
      <c r="C5">
        <v>1500</v>
      </c>
      <c r="D5" s="2">
        <v>1.06</v>
      </c>
      <c r="E5" s="2">
        <v>1.05</v>
      </c>
      <c r="F5" s="2">
        <v>1.28</v>
      </c>
      <c r="G5" s="2">
        <v>1.08</v>
      </c>
      <c r="H5" s="8" t="s">
        <v>9</v>
      </c>
      <c r="I5" s="2">
        <v>70.7</v>
      </c>
      <c r="J5" s="2"/>
      <c r="K5" s="2">
        <f t="shared" si="0"/>
        <v>0.22999999999999998</v>
      </c>
      <c r="L5" s="2">
        <f t="shared" si="1"/>
        <v>23</v>
      </c>
      <c r="M5" s="2"/>
    </row>
    <row r="6" spans="1:13" x14ac:dyDescent="0.3">
      <c r="A6" s="1">
        <v>1</v>
      </c>
      <c r="B6" s="1">
        <v>0.67</v>
      </c>
      <c r="C6">
        <v>2000</v>
      </c>
      <c r="D6" s="2">
        <v>1.05</v>
      </c>
      <c r="E6" s="2">
        <v>1.03</v>
      </c>
      <c r="F6" s="2">
        <v>1.42</v>
      </c>
      <c r="G6" s="2">
        <v>1.0900000000000001</v>
      </c>
      <c r="H6" s="8" t="s">
        <v>9</v>
      </c>
      <c r="I6" s="2">
        <v>104</v>
      </c>
      <c r="J6" s="2"/>
      <c r="K6" s="2">
        <f t="shared" si="0"/>
        <v>0.3899999999999999</v>
      </c>
      <c r="L6" s="2">
        <f t="shared" si="1"/>
        <v>38.999999999999993</v>
      </c>
      <c r="M6" s="2"/>
    </row>
    <row r="7" spans="1:13" x14ac:dyDescent="0.3">
      <c r="A7" s="1">
        <v>1</v>
      </c>
      <c r="B7" s="1">
        <v>0.83</v>
      </c>
      <c r="C7">
        <v>2500</v>
      </c>
      <c r="D7" s="2">
        <v>1.04</v>
      </c>
      <c r="E7" s="2">
        <v>1.01</v>
      </c>
      <c r="F7" s="2">
        <v>1.58</v>
      </c>
      <c r="G7" s="2">
        <v>1.1000000000000001</v>
      </c>
      <c r="H7" s="8" t="s">
        <v>9</v>
      </c>
      <c r="I7" s="2">
        <v>136</v>
      </c>
      <c r="J7" s="2"/>
      <c r="K7" s="2">
        <f t="shared" si="0"/>
        <v>0.57000000000000006</v>
      </c>
      <c r="L7" s="2">
        <f t="shared" si="1"/>
        <v>57.000000000000007</v>
      </c>
      <c r="M7" s="2"/>
    </row>
    <row r="8" spans="1:13" x14ac:dyDescent="0.3">
      <c r="A8" s="1">
        <v>1</v>
      </c>
      <c r="B8" s="1">
        <v>1</v>
      </c>
      <c r="C8">
        <v>3000</v>
      </c>
      <c r="D8" s="2">
        <v>1.04</v>
      </c>
      <c r="E8" s="2">
        <v>0.99</v>
      </c>
      <c r="F8" s="2">
        <v>1.79</v>
      </c>
      <c r="G8" s="2">
        <v>1.1100000000000001</v>
      </c>
      <c r="H8" s="8" t="s">
        <v>9</v>
      </c>
      <c r="I8" s="2">
        <v>172</v>
      </c>
      <c r="J8" s="2"/>
      <c r="K8" s="2">
        <f t="shared" si="0"/>
        <v>0.8</v>
      </c>
      <c r="L8" s="2">
        <f t="shared" si="1"/>
        <v>80</v>
      </c>
      <c r="M8" s="2"/>
    </row>
    <row r="9" spans="1:13" x14ac:dyDescent="0.3"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1">
        <v>0.8</v>
      </c>
      <c r="B10" s="1">
        <v>0.1</v>
      </c>
      <c r="C10">
        <v>500</v>
      </c>
      <c r="D10" s="2">
        <v>1.06</v>
      </c>
      <c r="E10" s="2">
        <v>1.06</v>
      </c>
      <c r="F10" s="2">
        <v>1.1000000000000001</v>
      </c>
      <c r="G10" s="2">
        <v>1.06</v>
      </c>
      <c r="H10" s="9" t="s">
        <v>9</v>
      </c>
      <c r="I10" s="7">
        <v>14.8</v>
      </c>
      <c r="J10" s="7"/>
      <c r="K10" s="2">
        <f t="shared" si="0"/>
        <v>4.0000000000000036E-2</v>
      </c>
      <c r="L10" s="2">
        <f t="shared" si="1"/>
        <v>4.0000000000000036</v>
      </c>
      <c r="M10" s="2"/>
    </row>
    <row r="11" spans="1:13" x14ac:dyDescent="0.3">
      <c r="A11" s="1">
        <v>0.8</v>
      </c>
      <c r="B11" s="1">
        <v>0.35</v>
      </c>
      <c r="C11">
        <v>1000</v>
      </c>
      <c r="D11" s="2">
        <v>1.05</v>
      </c>
      <c r="E11" s="2">
        <v>1.05</v>
      </c>
      <c r="F11" s="2">
        <v>1.17</v>
      </c>
      <c r="G11" s="2">
        <v>1.06</v>
      </c>
      <c r="H11" s="8" t="s">
        <v>9</v>
      </c>
      <c r="I11" s="2">
        <v>43.8</v>
      </c>
      <c r="J11" s="2"/>
      <c r="K11" s="2">
        <f t="shared" si="0"/>
        <v>0.11999999999999988</v>
      </c>
      <c r="L11" s="2">
        <f t="shared" si="1"/>
        <v>11.999999999999989</v>
      </c>
      <c r="M11" s="2"/>
    </row>
    <row r="12" spans="1:13" x14ac:dyDescent="0.3">
      <c r="A12" s="1">
        <v>0.8</v>
      </c>
      <c r="B12" s="1">
        <v>0.5</v>
      </c>
      <c r="C12">
        <v>1500</v>
      </c>
      <c r="D12" s="2">
        <v>1.04</v>
      </c>
      <c r="E12" s="2">
        <v>1.04</v>
      </c>
      <c r="F12" s="2">
        <v>1.27</v>
      </c>
      <c r="G12" s="2">
        <v>1.06</v>
      </c>
      <c r="H12" s="8" t="s">
        <v>9</v>
      </c>
      <c r="I12" s="2">
        <v>71.2</v>
      </c>
      <c r="J12" s="2"/>
      <c r="K12" s="2">
        <f t="shared" si="0"/>
        <v>0.22999999999999998</v>
      </c>
      <c r="L12" s="2">
        <f t="shared" si="1"/>
        <v>23</v>
      </c>
      <c r="M12" s="2"/>
    </row>
    <row r="13" spans="1:13" x14ac:dyDescent="0.3">
      <c r="A13" s="1">
        <v>0.8</v>
      </c>
      <c r="B13" s="1">
        <v>0.67</v>
      </c>
      <c r="C13">
        <v>2000</v>
      </c>
      <c r="D13" s="2">
        <v>1.03</v>
      </c>
      <c r="E13" s="2">
        <v>1.01</v>
      </c>
      <c r="F13" s="2">
        <v>1.4</v>
      </c>
      <c r="G13" s="2">
        <v>1.07</v>
      </c>
      <c r="H13" s="8" t="s">
        <v>9</v>
      </c>
      <c r="I13" s="2">
        <v>103</v>
      </c>
      <c r="J13" s="2"/>
      <c r="K13" s="2">
        <f t="shared" si="0"/>
        <v>0.3899999999999999</v>
      </c>
      <c r="L13" s="2">
        <f t="shared" si="1"/>
        <v>38.999999999999993</v>
      </c>
      <c r="M13" s="2"/>
    </row>
    <row r="14" spans="1:13" x14ac:dyDescent="0.3">
      <c r="A14" s="1">
        <v>0.8</v>
      </c>
      <c r="B14" s="1">
        <v>0.83</v>
      </c>
      <c r="C14">
        <v>2500</v>
      </c>
      <c r="D14" s="2">
        <v>1.02</v>
      </c>
      <c r="E14" s="2">
        <v>1</v>
      </c>
      <c r="F14" s="2">
        <v>1.57</v>
      </c>
      <c r="G14" s="2">
        <v>1.08</v>
      </c>
      <c r="H14" s="2">
        <v>5</v>
      </c>
      <c r="I14" s="2">
        <v>136</v>
      </c>
      <c r="J14" s="2"/>
      <c r="K14" s="2">
        <f t="shared" si="0"/>
        <v>0.57000000000000006</v>
      </c>
      <c r="L14" s="2">
        <f t="shared" si="1"/>
        <v>57.000000000000007</v>
      </c>
      <c r="M14" s="2"/>
    </row>
    <row r="15" spans="1:13" x14ac:dyDescent="0.3">
      <c r="A15" s="1">
        <v>0.8</v>
      </c>
      <c r="B15" s="1">
        <v>1</v>
      </c>
      <c r="C15">
        <v>3000</v>
      </c>
      <c r="D15" s="2">
        <v>1.02</v>
      </c>
      <c r="E15" s="2">
        <v>0.98</v>
      </c>
      <c r="F15" s="2">
        <v>1.77</v>
      </c>
      <c r="G15" s="2">
        <v>1.1000000000000001</v>
      </c>
      <c r="H15" s="2">
        <v>6.4</v>
      </c>
      <c r="I15" s="2">
        <v>172</v>
      </c>
      <c r="J15" s="2"/>
      <c r="K15" s="2">
        <f t="shared" si="0"/>
        <v>0.79</v>
      </c>
      <c r="L15" s="2">
        <f t="shared" si="1"/>
        <v>79</v>
      </c>
      <c r="M15" s="2"/>
    </row>
    <row r="16" spans="1:13" x14ac:dyDescent="0.3"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1">
        <v>0.6</v>
      </c>
      <c r="B17" s="1">
        <v>0.1</v>
      </c>
      <c r="C17">
        <v>500</v>
      </c>
      <c r="D17" s="2">
        <v>1.05</v>
      </c>
      <c r="E17" s="2">
        <v>1.06</v>
      </c>
      <c r="F17" s="2">
        <v>1.1000000000000001</v>
      </c>
      <c r="G17" s="2">
        <v>1.06</v>
      </c>
      <c r="H17" s="8" t="s">
        <v>9</v>
      </c>
      <c r="I17" s="2">
        <v>14.8</v>
      </c>
      <c r="J17" s="2"/>
      <c r="K17" s="2">
        <f t="shared" si="0"/>
        <v>4.0000000000000036E-2</v>
      </c>
      <c r="L17" s="2">
        <f t="shared" si="1"/>
        <v>4.0000000000000036</v>
      </c>
      <c r="M17" s="2"/>
    </row>
    <row r="18" spans="1:13" x14ac:dyDescent="0.3">
      <c r="A18" s="1">
        <v>0.6</v>
      </c>
      <c r="B18" s="1">
        <v>0.35</v>
      </c>
      <c r="C18">
        <v>1000</v>
      </c>
      <c r="D18" s="2">
        <v>1.04</v>
      </c>
      <c r="E18" s="2">
        <v>1.04</v>
      </c>
      <c r="F18" s="2">
        <v>1.17</v>
      </c>
      <c r="G18" s="2">
        <v>1.06</v>
      </c>
      <c r="H18" s="8" t="s">
        <v>9</v>
      </c>
      <c r="I18" s="2">
        <v>43.3</v>
      </c>
      <c r="J18" s="2"/>
      <c r="K18" s="2">
        <f t="shared" si="0"/>
        <v>0.12999999999999989</v>
      </c>
      <c r="L18" s="2">
        <f t="shared" si="1"/>
        <v>12.999999999999989</v>
      </c>
      <c r="M18" s="2"/>
    </row>
    <row r="19" spans="1:13" x14ac:dyDescent="0.3">
      <c r="A19" s="1">
        <v>0.6</v>
      </c>
      <c r="B19" s="1">
        <v>0.5</v>
      </c>
      <c r="C19">
        <v>1500</v>
      </c>
      <c r="D19" s="2">
        <v>1.03</v>
      </c>
      <c r="E19" s="2">
        <v>1.02</v>
      </c>
      <c r="F19" s="2">
        <v>1.27</v>
      </c>
      <c r="G19" s="2">
        <v>1.06</v>
      </c>
      <c r="H19" s="2">
        <v>7.9</v>
      </c>
      <c r="I19" s="2">
        <v>69.7</v>
      </c>
      <c r="J19" s="2"/>
      <c r="K19" s="2">
        <f t="shared" si="0"/>
        <v>0.25</v>
      </c>
      <c r="L19" s="2">
        <f t="shared" si="1"/>
        <v>25</v>
      </c>
      <c r="M19" s="2"/>
    </row>
    <row r="20" spans="1:13" x14ac:dyDescent="0.3">
      <c r="A20" s="1">
        <v>0.6</v>
      </c>
      <c r="B20" s="1">
        <v>0.67</v>
      </c>
      <c r="C20">
        <v>2000</v>
      </c>
      <c r="D20" s="2">
        <v>1.02</v>
      </c>
      <c r="E20" s="2">
        <v>1</v>
      </c>
      <c r="F20" s="2">
        <v>1.41</v>
      </c>
      <c r="G20" s="2">
        <v>1.08</v>
      </c>
      <c r="H20" s="2">
        <v>13.5</v>
      </c>
      <c r="I20" s="2">
        <v>102</v>
      </c>
      <c r="J20" s="2"/>
      <c r="K20" s="2">
        <f t="shared" si="0"/>
        <v>0.40999999999999992</v>
      </c>
      <c r="L20" s="2">
        <f t="shared" si="1"/>
        <v>40.999999999999993</v>
      </c>
      <c r="M20" s="2"/>
    </row>
    <row r="21" spans="1:13" x14ac:dyDescent="0.3">
      <c r="A21" s="1">
        <v>0.6</v>
      </c>
      <c r="B21" s="1">
        <v>0.83</v>
      </c>
      <c r="C21">
        <v>2500</v>
      </c>
      <c r="D21" s="2">
        <v>1.01</v>
      </c>
      <c r="E21" s="2">
        <v>0.97</v>
      </c>
      <c r="F21" s="2">
        <v>1.56</v>
      </c>
      <c r="G21" s="2">
        <v>1.1000000000000001</v>
      </c>
      <c r="H21" s="2">
        <v>19.3</v>
      </c>
      <c r="I21" s="2">
        <v>133</v>
      </c>
      <c r="J21" s="2"/>
      <c r="K21" s="2">
        <f t="shared" si="0"/>
        <v>0.59000000000000008</v>
      </c>
      <c r="L21" s="2">
        <f t="shared" si="1"/>
        <v>59.000000000000007</v>
      </c>
      <c r="M21" s="2"/>
    </row>
    <row r="22" spans="1:13" x14ac:dyDescent="0.3">
      <c r="A22" s="1">
        <v>0.6</v>
      </c>
      <c r="B22" s="1">
        <v>1</v>
      </c>
      <c r="C22">
        <v>3000</v>
      </c>
      <c r="D22" s="2">
        <v>0.99</v>
      </c>
      <c r="E22" s="2">
        <v>0.94</v>
      </c>
      <c r="F22" s="2">
        <v>1.78</v>
      </c>
      <c r="G22" s="2">
        <v>1.1200000000000001</v>
      </c>
      <c r="H22" s="2">
        <v>25.2</v>
      </c>
      <c r="I22" s="2">
        <v>168</v>
      </c>
      <c r="J22" s="2"/>
      <c r="K22" s="2">
        <f t="shared" si="0"/>
        <v>0.84000000000000008</v>
      </c>
      <c r="L22" s="2">
        <f t="shared" si="1"/>
        <v>84.000000000000014</v>
      </c>
      <c r="M22" s="2"/>
    </row>
    <row r="23" spans="1:13" x14ac:dyDescent="0.3"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1">
        <v>0.4</v>
      </c>
      <c r="B24" s="1">
        <v>0.1</v>
      </c>
      <c r="C24">
        <v>500</v>
      </c>
      <c r="D24" s="2">
        <v>1.05</v>
      </c>
      <c r="E24" s="2">
        <v>1.06</v>
      </c>
      <c r="F24" s="2">
        <v>1.1000000000000001</v>
      </c>
      <c r="G24" s="2">
        <v>1.06</v>
      </c>
      <c r="H24" s="8" t="s">
        <v>9</v>
      </c>
      <c r="I24" s="2">
        <v>13.5</v>
      </c>
      <c r="J24" s="2"/>
      <c r="K24" s="2">
        <f t="shared" si="0"/>
        <v>4.0000000000000036E-2</v>
      </c>
      <c r="L24" s="2">
        <f t="shared" si="1"/>
        <v>4.0000000000000036</v>
      </c>
      <c r="M24" s="2"/>
    </row>
    <row r="25" spans="1:13" x14ac:dyDescent="0.3">
      <c r="A25" s="1">
        <v>0.4</v>
      </c>
      <c r="B25" s="1">
        <v>0.35</v>
      </c>
      <c r="C25">
        <v>1000</v>
      </c>
      <c r="D25" s="2">
        <v>1.04</v>
      </c>
      <c r="E25" s="2">
        <v>1.03</v>
      </c>
      <c r="F25" s="2">
        <v>1.17</v>
      </c>
      <c r="G25" s="2">
        <v>1.06</v>
      </c>
      <c r="H25" s="2">
        <v>11.2</v>
      </c>
      <c r="I25" s="2">
        <v>39.1</v>
      </c>
      <c r="J25" s="2"/>
      <c r="K25" s="2">
        <f t="shared" si="0"/>
        <v>0.1399999999999999</v>
      </c>
      <c r="L25" s="2">
        <f t="shared" si="1"/>
        <v>13.999999999999989</v>
      </c>
      <c r="M25" s="2"/>
    </row>
    <row r="26" spans="1:13" x14ac:dyDescent="0.3">
      <c r="A26" s="1">
        <v>0.4</v>
      </c>
      <c r="B26" s="1">
        <v>0.5</v>
      </c>
      <c r="C26">
        <v>1500</v>
      </c>
      <c r="D26" s="2">
        <v>1.01</v>
      </c>
      <c r="E26" s="2">
        <v>1</v>
      </c>
      <c r="F26" s="2">
        <v>1.25</v>
      </c>
      <c r="G26" s="2">
        <v>1.08</v>
      </c>
      <c r="H26" s="2">
        <v>20.7</v>
      </c>
      <c r="I26" s="2">
        <v>62.6</v>
      </c>
      <c r="J26" s="2"/>
      <c r="K26" s="2">
        <f t="shared" si="0"/>
        <v>0.25</v>
      </c>
      <c r="L26" s="2">
        <f t="shared" si="1"/>
        <v>25</v>
      </c>
      <c r="M26" s="2"/>
    </row>
    <row r="27" spans="1:13" x14ac:dyDescent="0.3">
      <c r="A27" s="1">
        <v>0.4</v>
      </c>
      <c r="B27" s="1">
        <v>0.67</v>
      </c>
      <c r="C27">
        <v>2000</v>
      </c>
      <c r="D27" s="2">
        <v>0.97</v>
      </c>
      <c r="E27" s="2">
        <v>0.95</v>
      </c>
      <c r="F27" s="2">
        <v>1.37</v>
      </c>
      <c r="G27" s="2">
        <v>1.1000000000000001</v>
      </c>
      <c r="H27" s="2">
        <v>32.299999999999997</v>
      </c>
      <c r="I27" s="2">
        <v>89.8</v>
      </c>
      <c r="J27" s="2"/>
      <c r="K27" s="2">
        <f t="shared" si="0"/>
        <v>0.42000000000000015</v>
      </c>
      <c r="L27" s="2">
        <f t="shared" si="1"/>
        <v>42.000000000000014</v>
      </c>
      <c r="M27" s="2"/>
    </row>
    <row r="28" spans="1:13" x14ac:dyDescent="0.3">
      <c r="A28" s="1">
        <v>0.4</v>
      </c>
      <c r="B28" s="1">
        <v>0.83</v>
      </c>
      <c r="C28">
        <v>2500</v>
      </c>
      <c r="D28" s="2">
        <v>0.94</v>
      </c>
      <c r="E28" s="2">
        <v>0.89</v>
      </c>
      <c r="F28" s="2">
        <v>1.53</v>
      </c>
      <c r="G28" s="2">
        <v>1.1299999999999999</v>
      </c>
      <c r="H28" s="2">
        <v>43.1</v>
      </c>
      <c r="I28" s="2">
        <v>119</v>
      </c>
      <c r="J28" s="2"/>
      <c r="K28" s="2">
        <f t="shared" si="0"/>
        <v>0.64</v>
      </c>
      <c r="L28" s="2">
        <f t="shared" si="1"/>
        <v>64</v>
      </c>
      <c r="M28" s="2"/>
    </row>
    <row r="29" spans="1:13" x14ac:dyDescent="0.3">
      <c r="A29" s="1">
        <v>0.4</v>
      </c>
      <c r="B29" s="1">
        <v>1</v>
      </c>
      <c r="C29">
        <v>3000</v>
      </c>
      <c r="D29" s="2">
        <v>0.89</v>
      </c>
      <c r="E29" s="2">
        <v>0.82</v>
      </c>
      <c r="F29" s="2">
        <v>1.72</v>
      </c>
      <c r="G29" s="2">
        <v>1.17</v>
      </c>
      <c r="H29" s="2">
        <v>54.1</v>
      </c>
      <c r="I29" s="2">
        <v>148</v>
      </c>
      <c r="J29" s="2"/>
      <c r="K29" s="2">
        <f t="shared" si="0"/>
        <v>0.9</v>
      </c>
      <c r="L29" s="2">
        <f t="shared" si="1"/>
        <v>90</v>
      </c>
      <c r="M29" s="2"/>
    </row>
    <row r="30" spans="1:13" x14ac:dyDescent="0.3"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1">
        <v>0.2</v>
      </c>
      <c r="B31" s="1">
        <v>0.1</v>
      </c>
      <c r="C31">
        <v>500</v>
      </c>
      <c r="D31" s="2">
        <v>1.04</v>
      </c>
      <c r="E31" s="2">
        <v>1.05</v>
      </c>
      <c r="F31" s="2">
        <v>1.0900000000000001</v>
      </c>
      <c r="G31" s="2">
        <v>1.06</v>
      </c>
      <c r="H31" s="8" t="s">
        <v>9</v>
      </c>
      <c r="I31" s="2">
        <v>11.9</v>
      </c>
      <c r="J31" s="2"/>
      <c r="K31" s="2">
        <f t="shared" si="0"/>
        <v>4.0000000000000036E-2</v>
      </c>
      <c r="L31" s="2">
        <f t="shared" si="1"/>
        <v>4.0000000000000036</v>
      </c>
      <c r="M31" s="2"/>
    </row>
    <row r="32" spans="1:13" x14ac:dyDescent="0.3">
      <c r="A32" s="1">
        <v>0.2</v>
      </c>
      <c r="B32" s="1">
        <v>0.35</v>
      </c>
      <c r="C32">
        <v>1000</v>
      </c>
      <c r="D32" s="2">
        <v>1.02</v>
      </c>
      <c r="E32" s="2">
        <v>1.01</v>
      </c>
      <c r="F32" s="2">
        <v>1.1499999999999999</v>
      </c>
      <c r="G32" s="2">
        <v>1.07</v>
      </c>
      <c r="H32" s="2">
        <v>18.899999999999999</v>
      </c>
      <c r="I32" s="2">
        <v>32.5</v>
      </c>
      <c r="J32" s="2"/>
      <c r="K32" s="2">
        <f t="shared" si="0"/>
        <v>0.1399999999999999</v>
      </c>
      <c r="L32" s="2">
        <f t="shared" si="1"/>
        <v>13.999999999999989</v>
      </c>
      <c r="M32" s="2"/>
    </row>
    <row r="33" spans="1:13" x14ac:dyDescent="0.3">
      <c r="A33" s="1">
        <v>0.2</v>
      </c>
      <c r="B33" s="1">
        <v>0.5</v>
      </c>
      <c r="C33">
        <v>1500</v>
      </c>
      <c r="D33" s="2">
        <v>0.97</v>
      </c>
      <c r="E33" s="2">
        <v>0.97</v>
      </c>
      <c r="F33" s="2">
        <v>1.23</v>
      </c>
      <c r="G33" s="2">
        <v>1.08</v>
      </c>
      <c r="H33" s="2">
        <v>31.8</v>
      </c>
      <c r="I33" s="2">
        <v>53.6</v>
      </c>
      <c r="J33" s="2"/>
      <c r="K33" s="2">
        <f t="shared" si="0"/>
        <v>0.26</v>
      </c>
      <c r="L33" s="2">
        <f t="shared" si="1"/>
        <v>26</v>
      </c>
      <c r="M33" s="2"/>
    </row>
    <row r="34" spans="1:13" x14ac:dyDescent="0.3">
      <c r="A34" s="1">
        <v>0.2</v>
      </c>
      <c r="B34" s="1">
        <v>0.67</v>
      </c>
      <c r="C34">
        <v>2000</v>
      </c>
      <c r="D34" s="2">
        <v>0.92</v>
      </c>
      <c r="E34" s="2">
        <v>0.91</v>
      </c>
      <c r="F34" s="2">
        <v>1.35</v>
      </c>
      <c r="G34" s="2">
        <v>1.1200000000000001</v>
      </c>
      <c r="H34" s="2">
        <v>48.2</v>
      </c>
      <c r="I34" s="2">
        <v>77.7</v>
      </c>
      <c r="J34" s="2"/>
      <c r="K34" s="2">
        <f t="shared" si="0"/>
        <v>0.44000000000000006</v>
      </c>
      <c r="L34" s="2">
        <f t="shared" si="1"/>
        <v>44.000000000000007</v>
      </c>
      <c r="M34" s="2"/>
    </row>
    <row r="35" spans="1:13" x14ac:dyDescent="0.3">
      <c r="A35" s="1">
        <v>0.2</v>
      </c>
      <c r="B35" s="1">
        <v>0.83</v>
      </c>
      <c r="C35">
        <v>2500</v>
      </c>
      <c r="D35" s="2">
        <v>0.86</v>
      </c>
      <c r="E35" s="2">
        <v>0.83</v>
      </c>
      <c r="F35" s="2">
        <v>1.49</v>
      </c>
      <c r="G35" s="2">
        <v>1.17</v>
      </c>
      <c r="H35" s="2">
        <v>62.3</v>
      </c>
      <c r="I35" s="2">
        <v>101</v>
      </c>
      <c r="J35" s="2"/>
      <c r="K35" s="2">
        <f t="shared" si="0"/>
        <v>0.66</v>
      </c>
      <c r="L35" s="2">
        <f t="shared" si="1"/>
        <v>66</v>
      </c>
      <c r="M35" s="2"/>
    </row>
    <row r="36" spans="1:13" x14ac:dyDescent="0.3">
      <c r="A36" s="1">
        <v>0.2</v>
      </c>
      <c r="B36" s="1">
        <v>1</v>
      </c>
      <c r="C36">
        <v>3000</v>
      </c>
      <c r="D36" s="4"/>
      <c r="E36" s="4"/>
      <c r="F36" s="4"/>
      <c r="G36" s="4"/>
      <c r="H36" s="4"/>
      <c r="I36" s="4"/>
      <c r="J36" s="2"/>
      <c r="K36" s="2"/>
      <c r="L36" s="2"/>
      <c r="M36" s="2"/>
    </row>
    <row r="37" spans="1:13" x14ac:dyDescent="0.3"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1">
        <v>0</v>
      </c>
      <c r="B38" s="1">
        <v>0.1</v>
      </c>
      <c r="C38">
        <v>500</v>
      </c>
      <c r="D38" s="5">
        <v>1.02</v>
      </c>
      <c r="E38" s="5">
        <v>1.03</v>
      </c>
      <c r="F38" s="5">
        <v>1.07</v>
      </c>
      <c r="G38" s="5">
        <v>1.05</v>
      </c>
      <c r="H38" s="5">
        <v>5.2</v>
      </c>
      <c r="I38" s="5">
        <v>10.6</v>
      </c>
      <c r="J38" s="5"/>
      <c r="K38" s="2">
        <f t="shared" si="0"/>
        <v>4.0000000000000036E-2</v>
      </c>
      <c r="L38" s="2">
        <f t="shared" si="1"/>
        <v>4.0000000000000036</v>
      </c>
      <c r="M38" s="2"/>
    </row>
    <row r="39" spans="1:13" x14ac:dyDescent="0.3">
      <c r="A39" s="1">
        <v>0</v>
      </c>
      <c r="B39" s="1">
        <v>0.35</v>
      </c>
      <c r="C39">
        <v>1000</v>
      </c>
      <c r="D39" s="5">
        <v>0.99</v>
      </c>
      <c r="E39" s="5">
        <v>1</v>
      </c>
      <c r="F39" s="5">
        <v>1.1399999999999999</v>
      </c>
      <c r="G39" s="5">
        <v>1.06</v>
      </c>
      <c r="H39" s="5">
        <v>21.5</v>
      </c>
      <c r="I39" s="5">
        <v>28.5</v>
      </c>
      <c r="J39" s="5"/>
      <c r="K39" s="2">
        <f t="shared" si="0"/>
        <v>0.1399999999999999</v>
      </c>
      <c r="L39" s="2">
        <f t="shared" si="1"/>
        <v>13.999999999999989</v>
      </c>
      <c r="M39" s="2"/>
    </row>
    <row r="40" spans="1:13" x14ac:dyDescent="0.3">
      <c r="A40" s="1">
        <v>0</v>
      </c>
      <c r="B40" s="1">
        <v>0.5</v>
      </c>
      <c r="C40">
        <v>1500</v>
      </c>
      <c r="D40" s="5">
        <v>0.95</v>
      </c>
      <c r="E40" s="5">
        <v>0.96</v>
      </c>
      <c r="F40" s="5">
        <v>1.21</v>
      </c>
      <c r="G40" s="5">
        <v>1.0900000000000001</v>
      </c>
      <c r="H40" s="5">
        <v>36.6</v>
      </c>
      <c r="I40" s="5">
        <v>46.6</v>
      </c>
      <c r="J40" s="5"/>
      <c r="K40" s="2">
        <f t="shared" si="0"/>
        <v>0.25</v>
      </c>
      <c r="L40" s="2">
        <f t="shared" si="1"/>
        <v>25</v>
      </c>
      <c r="M40" s="2"/>
    </row>
    <row r="41" spans="1:13" x14ac:dyDescent="0.3">
      <c r="A41" s="1">
        <v>0</v>
      </c>
      <c r="B41" s="1">
        <v>0.67</v>
      </c>
      <c r="C41">
        <v>2000</v>
      </c>
      <c r="D41" s="5">
        <v>0.88</v>
      </c>
      <c r="E41" s="5">
        <v>0.88</v>
      </c>
      <c r="F41" s="5">
        <v>1.32</v>
      </c>
      <c r="G41" s="5">
        <v>1.1399999999999999</v>
      </c>
      <c r="H41" s="5">
        <v>54.1</v>
      </c>
      <c r="I41" s="5">
        <v>66.7</v>
      </c>
      <c r="J41" s="5"/>
      <c r="K41" s="2">
        <f t="shared" si="0"/>
        <v>0.44000000000000006</v>
      </c>
      <c r="L41" s="2">
        <f t="shared" si="1"/>
        <v>44.000000000000007</v>
      </c>
      <c r="M41" s="2"/>
    </row>
    <row r="42" spans="1:13" x14ac:dyDescent="0.3">
      <c r="A42" s="1">
        <v>0</v>
      </c>
      <c r="B42" s="1">
        <v>0.83</v>
      </c>
      <c r="C42">
        <v>2500</v>
      </c>
      <c r="D42" s="5">
        <v>0.88</v>
      </c>
      <c r="E42" s="5">
        <v>0.82</v>
      </c>
      <c r="F42" s="5">
        <v>1.48</v>
      </c>
      <c r="G42" s="5">
        <v>1.21</v>
      </c>
      <c r="H42" s="5">
        <v>73.599999999999994</v>
      </c>
      <c r="I42" s="5">
        <v>88.8</v>
      </c>
      <c r="J42" s="5"/>
      <c r="K42" s="2">
        <f t="shared" si="0"/>
        <v>0.66</v>
      </c>
      <c r="L42" s="2">
        <f t="shared" si="1"/>
        <v>66</v>
      </c>
      <c r="M42" s="2"/>
    </row>
    <row r="43" spans="1:13" x14ac:dyDescent="0.3">
      <c r="A43" s="1">
        <v>0</v>
      </c>
      <c r="B43" s="1">
        <v>1</v>
      </c>
      <c r="C43">
        <v>3000</v>
      </c>
      <c r="D43" s="5">
        <v>0.86</v>
      </c>
      <c r="E43" s="5">
        <v>0.75</v>
      </c>
      <c r="F43" s="5">
        <v>1.7</v>
      </c>
      <c r="G43" s="5">
        <v>1.33</v>
      </c>
      <c r="H43" s="5">
        <v>92</v>
      </c>
      <c r="I43" s="5">
        <v>110</v>
      </c>
      <c r="J43" s="5"/>
      <c r="K43" s="2">
        <f t="shared" si="0"/>
        <v>0.95</v>
      </c>
      <c r="L43" s="2">
        <f t="shared" si="1"/>
        <v>95</v>
      </c>
      <c r="M43" s="2"/>
    </row>
    <row r="44" spans="1:13" x14ac:dyDescent="0.3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D45" s="1"/>
      <c r="E45" s="1"/>
    </row>
    <row r="46" spans="1:13" x14ac:dyDescent="0.3">
      <c r="D46" s="1"/>
      <c r="E46" s="1"/>
    </row>
    <row r="47" spans="1:13" x14ac:dyDescent="0.3">
      <c r="D47" s="1"/>
      <c r="E47" s="1"/>
    </row>
    <row r="48" spans="1:13" x14ac:dyDescent="0.3">
      <c r="D48" s="1"/>
      <c r="E48" s="1"/>
    </row>
    <row r="49" spans="4:5" x14ac:dyDescent="0.3">
      <c r="D49" s="1"/>
      <c r="E49" s="1"/>
    </row>
    <row r="50" spans="4:5" x14ac:dyDescent="0.3">
      <c r="D50" s="1"/>
      <c r="E50" s="1"/>
    </row>
    <row r="51" spans="4:5" x14ac:dyDescent="0.3">
      <c r="D51" s="1"/>
      <c r="E51" s="1"/>
    </row>
    <row r="52" spans="4:5" x14ac:dyDescent="0.3">
      <c r="D52" s="1"/>
      <c r="E52" s="1"/>
    </row>
    <row r="53" spans="4:5" x14ac:dyDescent="0.3">
      <c r="D53" s="1"/>
      <c r="E53" s="1"/>
    </row>
    <row r="54" spans="4:5" x14ac:dyDescent="0.3">
      <c r="D54" s="1"/>
      <c r="E54" s="1"/>
    </row>
    <row r="55" spans="4:5" x14ac:dyDescent="0.3">
      <c r="D55" s="1"/>
      <c r="E55" s="1"/>
    </row>
    <row r="56" spans="4:5" x14ac:dyDescent="0.3">
      <c r="D56" s="1"/>
      <c r="E56" s="1"/>
    </row>
    <row r="57" spans="4:5" x14ac:dyDescent="0.3">
      <c r="D57" s="1"/>
      <c r="E57" s="1"/>
    </row>
    <row r="58" spans="4:5" x14ac:dyDescent="0.3">
      <c r="D58" s="1"/>
      <c r="E58" s="1"/>
    </row>
    <row r="59" spans="4:5" x14ac:dyDescent="0.3">
      <c r="D59" s="1"/>
      <c r="E59" s="1"/>
    </row>
  </sheetData>
  <phoneticPr fontId="1" type="noConversion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DDA0-FD9E-4E5B-894A-4330639CF3F7}">
  <dimension ref="A1:L43"/>
  <sheetViews>
    <sheetView tabSelected="1" zoomScale="90" zoomScaleNormal="90" workbookViewId="0">
      <selection activeCell="K9" sqref="K9:L9"/>
    </sheetView>
  </sheetViews>
  <sheetFormatPr baseColWidth="10" defaultColWidth="11.44140625" defaultRowHeight="14.4" x14ac:dyDescent="0.3"/>
  <cols>
    <col min="1" max="1" width="16.21875" bestFit="1" customWidth="1"/>
    <col min="2" max="2" width="15.109375" bestFit="1" customWidth="1"/>
    <col min="3" max="3" width="20.77734375" bestFit="1" customWidth="1"/>
    <col min="4" max="6" width="14.33203125" bestFit="1" customWidth="1"/>
    <col min="7" max="7" width="17.77734375" bestFit="1" customWidth="1"/>
    <col min="8" max="8" width="19.109375" bestFit="1" customWidth="1"/>
    <col min="9" max="9" width="1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L1" t="s">
        <v>11</v>
      </c>
    </row>
    <row r="2" spans="1:12" x14ac:dyDescent="0.3">
      <c r="F2" s="1"/>
      <c r="G2" s="1"/>
    </row>
    <row r="3" spans="1:12" x14ac:dyDescent="0.3">
      <c r="A3" s="1">
        <v>1</v>
      </c>
      <c r="B3" s="1">
        <v>0.1</v>
      </c>
      <c r="C3">
        <v>500</v>
      </c>
      <c r="D3" s="2">
        <v>1.39</v>
      </c>
      <c r="E3" s="2">
        <v>1.05</v>
      </c>
      <c r="F3" s="2">
        <v>1.0900000000000001</v>
      </c>
      <c r="G3" s="2">
        <v>1.05</v>
      </c>
      <c r="H3" s="10">
        <v>15.9</v>
      </c>
      <c r="I3" s="4">
        <v>14.1</v>
      </c>
      <c r="K3" s="2">
        <f>F3-E3</f>
        <v>4.0000000000000036E-2</v>
      </c>
      <c r="L3" s="2">
        <f>K3*100</f>
        <v>4.0000000000000036</v>
      </c>
    </row>
    <row r="4" spans="1:12" x14ac:dyDescent="0.3">
      <c r="A4" s="1">
        <v>1</v>
      </c>
      <c r="B4" s="1">
        <v>0.35</v>
      </c>
      <c r="C4">
        <v>1000</v>
      </c>
      <c r="D4" s="2">
        <v>1.39</v>
      </c>
      <c r="E4" s="2">
        <v>1.04</v>
      </c>
      <c r="F4" s="2">
        <v>1.17</v>
      </c>
      <c r="G4" s="2">
        <v>1.06</v>
      </c>
      <c r="H4" s="8">
        <v>16.100000000000001</v>
      </c>
      <c r="I4" s="2">
        <v>43.3</v>
      </c>
      <c r="K4" s="2">
        <f t="shared" ref="K4:K43" si="0">F4-E4</f>
        <v>0.12999999999999989</v>
      </c>
      <c r="L4" s="2">
        <f t="shared" ref="L4:L43" si="1">K4*100</f>
        <v>12.999999999999989</v>
      </c>
    </row>
    <row r="5" spans="1:12" x14ac:dyDescent="0.3">
      <c r="A5" s="1">
        <v>1</v>
      </c>
      <c r="B5" s="1">
        <v>0.5</v>
      </c>
      <c r="C5">
        <v>1500</v>
      </c>
      <c r="D5" s="2">
        <v>1.39</v>
      </c>
      <c r="E5" s="2">
        <v>1.04</v>
      </c>
      <c r="F5" s="2">
        <v>1.27</v>
      </c>
      <c r="G5" s="2">
        <v>1.06</v>
      </c>
      <c r="H5" s="8">
        <v>16.100000000000001</v>
      </c>
      <c r="I5" s="2">
        <v>70.900000000000006</v>
      </c>
      <c r="K5" s="2">
        <f t="shared" si="0"/>
        <v>0.22999999999999998</v>
      </c>
      <c r="L5" s="2">
        <f t="shared" si="1"/>
        <v>23</v>
      </c>
    </row>
    <row r="6" spans="1:12" x14ac:dyDescent="0.3">
      <c r="A6" s="1">
        <v>1</v>
      </c>
      <c r="B6" s="1">
        <v>0.67</v>
      </c>
      <c r="C6">
        <v>2000</v>
      </c>
      <c r="D6" s="2">
        <v>1.39</v>
      </c>
      <c r="E6" s="2">
        <v>1.03</v>
      </c>
      <c r="F6" s="2">
        <v>1.42</v>
      </c>
      <c r="G6" s="2">
        <v>1.08</v>
      </c>
      <c r="H6" s="8">
        <v>16.5</v>
      </c>
      <c r="I6" s="2">
        <v>105</v>
      </c>
      <c r="K6" s="2">
        <f t="shared" si="0"/>
        <v>0.3899999999999999</v>
      </c>
      <c r="L6" s="2">
        <f t="shared" si="1"/>
        <v>38.999999999999993</v>
      </c>
    </row>
    <row r="7" spans="1:12" x14ac:dyDescent="0.3">
      <c r="A7" s="1">
        <v>1</v>
      </c>
      <c r="B7" s="1">
        <v>0.83</v>
      </c>
      <c r="C7">
        <v>2500</v>
      </c>
      <c r="D7" s="2">
        <v>1.39</v>
      </c>
      <c r="E7" s="2">
        <v>1.01</v>
      </c>
      <c r="F7" s="2">
        <v>1.59</v>
      </c>
      <c r="G7" s="2">
        <v>1.0900000000000001</v>
      </c>
      <c r="H7" s="8">
        <v>16.600000000000001</v>
      </c>
      <c r="I7" s="2">
        <v>138</v>
      </c>
      <c r="K7" s="2">
        <f t="shared" si="0"/>
        <v>0.58000000000000007</v>
      </c>
      <c r="L7" s="2">
        <f t="shared" si="1"/>
        <v>58.000000000000007</v>
      </c>
    </row>
    <row r="8" spans="1:12" x14ac:dyDescent="0.3">
      <c r="A8" s="1">
        <v>1</v>
      </c>
      <c r="B8" s="1">
        <v>1</v>
      </c>
      <c r="C8">
        <v>3000</v>
      </c>
      <c r="D8" s="2">
        <v>1.38</v>
      </c>
      <c r="E8" s="2">
        <v>0.98</v>
      </c>
      <c r="F8" s="2">
        <v>1.79</v>
      </c>
      <c r="G8" s="2">
        <v>1.1000000000000001</v>
      </c>
      <c r="H8" s="8">
        <v>16.899999999999999</v>
      </c>
      <c r="I8" s="2">
        <v>175</v>
      </c>
      <c r="K8" s="2">
        <f t="shared" si="0"/>
        <v>0.81</v>
      </c>
      <c r="L8" s="2">
        <f t="shared" si="1"/>
        <v>81</v>
      </c>
    </row>
    <row r="9" spans="1:12" x14ac:dyDescent="0.3">
      <c r="D9" s="2"/>
      <c r="E9" s="2"/>
      <c r="F9" s="2"/>
      <c r="G9" s="2"/>
      <c r="H9" s="2"/>
      <c r="I9" s="2"/>
      <c r="K9" s="2"/>
      <c r="L9" s="2"/>
    </row>
    <row r="10" spans="1:12" x14ac:dyDescent="0.3">
      <c r="A10" s="1">
        <v>0.8</v>
      </c>
      <c r="B10" s="1">
        <v>0.1</v>
      </c>
      <c r="C10">
        <v>500</v>
      </c>
      <c r="D10" s="2">
        <v>1.33</v>
      </c>
      <c r="E10" s="2">
        <v>1.1000000000000001</v>
      </c>
      <c r="F10" s="2">
        <v>1.1399999999999999</v>
      </c>
      <c r="G10" s="2">
        <v>1.1100000000000001</v>
      </c>
      <c r="H10" s="11">
        <v>41.5</v>
      </c>
      <c r="I10" s="3">
        <v>11.3</v>
      </c>
      <c r="K10" s="2">
        <f t="shared" si="0"/>
        <v>3.9999999999999813E-2</v>
      </c>
      <c r="L10" s="2">
        <f t="shared" si="1"/>
        <v>3.9999999999999813</v>
      </c>
    </row>
    <row r="11" spans="1:12" x14ac:dyDescent="0.3">
      <c r="A11" s="1">
        <v>0.8</v>
      </c>
      <c r="B11" s="1">
        <v>0.35</v>
      </c>
      <c r="C11">
        <v>1000</v>
      </c>
      <c r="D11" s="2">
        <v>1.31</v>
      </c>
      <c r="E11" s="2">
        <v>1.08</v>
      </c>
      <c r="F11" s="2">
        <v>1.21</v>
      </c>
      <c r="G11" s="2">
        <v>1.1000000000000001</v>
      </c>
      <c r="H11" s="10">
        <v>42.2</v>
      </c>
      <c r="I11" s="4">
        <v>38.9</v>
      </c>
      <c r="K11" s="2">
        <f t="shared" si="0"/>
        <v>0.12999999999999989</v>
      </c>
      <c r="L11" s="2">
        <f t="shared" si="1"/>
        <v>12.999999999999989</v>
      </c>
    </row>
    <row r="12" spans="1:12" x14ac:dyDescent="0.3">
      <c r="A12" s="1">
        <v>0.8</v>
      </c>
      <c r="B12" s="1">
        <v>0.5</v>
      </c>
      <c r="C12">
        <v>1500</v>
      </c>
      <c r="D12" s="2">
        <v>1.3</v>
      </c>
      <c r="E12" s="2">
        <v>1.06</v>
      </c>
      <c r="F12" s="2">
        <v>1.3</v>
      </c>
      <c r="G12" s="2">
        <v>1.1000000000000001</v>
      </c>
      <c r="H12" s="8">
        <v>42.2</v>
      </c>
      <c r="I12" s="2">
        <v>69.2</v>
      </c>
      <c r="K12" s="2">
        <f t="shared" si="0"/>
        <v>0.24</v>
      </c>
      <c r="L12" s="2">
        <f t="shared" si="1"/>
        <v>24</v>
      </c>
    </row>
    <row r="13" spans="1:12" x14ac:dyDescent="0.3">
      <c r="A13" s="1">
        <v>0.8</v>
      </c>
      <c r="B13" s="1">
        <v>0.67</v>
      </c>
      <c r="C13">
        <v>2000</v>
      </c>
      <c r="D13" s="2">
        <v>1.3</v>
      </c>
      <c r="E13" s="2">
        <v>1.05</v>
      </c>
      <c r="F13" s="2">
        <v>1.44</v>
      </c>
      <c r="G13" s="2">
        <v>1.1200000000000001</v>
      </c>
      <c r="H13" s="8">
        <v>42.9</v>
      </c>
      <c r="I13" s="2">
        <v>101</v>
      </c>
      <c r="K13" s="2">
        <f t="shared" si="0"/>
        <v>0.3899999999999999</v>
      </c>
      <c r="L13" s="2">
        <f t="shared" si="1"/>
        <v>38.999999999999993</v>
      </c>
    </row>
    <row r="14" spans="1:12" x14ac:dyDescent="0.3">
      <c r="A14" s="1">
        <v>0.8</v>
      </c>
      <c r="B14" s="1">
        <v>0.83</v>
      </c>
      <c r="C14">
        <v>2500</v>
      </c>
      <c r="D14" s="2">
        <v>1.3</v>
      </c>
      <c r="E14" s="2">
        <v>1.03</v>
      </c>
      <c r="F14" s="2">
        <v>1.6</v>
      </c>
      <c r="G14" s="2">
        <v>1.1299999999999999</v>
      </c>
      <c r="H14" s="2">
        <v>43.1</v>
      </c>
      <c r="I14" s="2">
        <v>132</v>
      </c>
      <c r="K14" s="2">
        <f t="shared" si="0"/>
        <v>0.57000000000000006</v>
      </c>
      <c r="L14" s="2">
        <f t="shared" si="1"/>
        <v>57.000000000000007</v>
      </c>
    </row>
    <row r="15" spans="1:12" x14ac:dyDescent="0.3">
      <c r="A15" s="1">
        <v>0.8</v>
      </c>
      <c r="B15" s="1">
        <v>1</v>
      </c>
      <c r="C15">
        <v>3000</v>
      </c>
      <c r="D15" s="2">
        <v>1.28</v>
      </c>
      <c r="E15" s="2">
        <v>1</v>
      </c>
      <c r="F15" s="2">
        <v>1.79</v>
      </c>
      <c r="G15" s="2">
        <v>1.1299999999999999</v>
      </c>
      <c r="H15" s="2">
        <v>43.9</v>
      </c>
      <c r="I15" s="2">
        <v>166</v>
      </c>
      <c r="K15" s="2">
        <f t="shared" si="0"/>
        <v>0.79</v>
      </c>
      <c r="L15" s="2">
        <f t="shared" si="1"/>
        <v>79</v>
      </c>
    </row>
    <row r="16" spans="1:12" x14ac:dyDescent="0.3">
      <c r="D16" s="2"/>
      <c r="E16" s="2"/>
      <c r="F16" s="2"/>
      <c r="G16" s="2"/>
      <c r="H16" s="2"/>
      <c r="I16" s="2"/>
      <c r="K16" s="2"/>
      <c r="L16" s="2"/>
    </row>
    <row r="17" spans="1:12" x14ac:dyDescent="0.3">
      <c r="A17" s="1">
        <v>0.6</v>
      </c>
      <c r="B17" s="1">
        <v>0.1</v>
      </c>
      <c r="C17">
        <v>500</v>
      </c>
      <c r="D17" s="2">
        <v>1.21</v>
      </c>
      <c r="E17" s="2">
        <v>1.1599999999999999</v>
      </c>
      <c r="F17" s="2">
        <v>1.2</v>
      </c>
      <c r="G17" s="2">
        <v>1.1599999999999999</v>
      </c>
      <c r="H17" s="10">
        <v>61.3</v>
      </c>
      <c r="I17" s="4">
        <v>16.399999999999999</v>
      </c>
      <c r="K17" s="2">
        <f t="shared" si="0"/>
        <v>4.0000000000000036E-2</v>
      </c>
      <c r="L17" s="2">
        <f t="shared" si="1"/>
        <v>4.0000000000000036</v>
      </c>
    </row>
    <row r="18" spans="1:12" x14ac:dyDescent="0.3">
      <c r="A18" s="1">
        <v>0.6</v>
      </c>
      <c r="B18" s="1">
        <v>0.35</v>
      </c>
      <c r="C18">
        <v>1000</v>
      </c>
      <c r="D18" s="2">
        <v>1.2</v>
      </c>
      <c r="E18" s="2">
        <v>1.1499999999999999</v>
      </c>
      <c r="F18" s="2">
        <v>1.26</v>
      </c>
      <c r="G18" s="2">
        <v>1.1499999999999999</v>
      </c>
      <c r="H18" s="10">
        <v>62.1</v>
      </c>
      <c r="I18" s="4">
        <v>42.9</v>
      </c>
      <c r="K18" s="2">
        <f t="shared" si="0"/>
        <v>0.1100000000000001</v>
      </c>
      <c r="L18" s="2">
        <f t="shared" si="1"/>
        <v>11.000000000000011</v>
      </c>
    </row>
    <row r="19" spans="1:12" x14ac:dyDescent="0.3">
      <c r="A19" s="1">
        <v>0.6</v>
      </c>
      <c r="B19" s="1">
        <v>0.5</v>
      </c>
      <c r="C19">
        <v>1500</v>
      </c>
      <c r="D19" s="2">
        <v>1.19</v>
      </c>
      <c r="E19" s="2">
        <v>1.1299999999999999</v>
      </c>
      <c r="F19" s="2">
        <v>1.36</v>
      </c>
      <c r="G19" s="2">
        <v>1.1599999999999999</v>
      </c>
      <c r="H19" s="2">
        <v>63.3</v>
      </c>
      <c r="I19" s="2">
        <v>71.7</v>
      </c>
      <c r="K19" s="2">
        <f t="shared" si="0"/>
        <v>0.2300000000000002</v>
      </c>
      <c r="L19" s="2">
        <f t="shared" si="1"/>
        <v>23.000000000000021</v>
      </c>
    </row>
    <row r="20" spans="1:12" x14ac:dyDescent="0.3">
      <c r="A20" s="1">
        <v>0.6</v>
      </c>
      <c r="B20" s="1">
        <v>0.67</v>
      </c>
      <c r="C20">
        <v>2000</v>
      </c>
      <c r="D20" s="2">
        <v>1.18</v>
      </c>
      <c r="E20" s="2">
        <v>1.1200000000000001</v>
      </c>
      <c r="F20" s="2">
        <v>1.51</v>
      </c>
      <c r="G20" s="2">
        <v>1.17</v>
      </c>
      <c r="H20" s="2">
        <v>64.400000000000006</v>
      </c>
      <c r="I20" s="2">
        <v>105</v>
      </c>
      <c r="K20" s="2">
        <f t="shared" si="0"/>
        <v>0.3899999999999999</v>
      </c>
      <c r="L20" s="2">
        <f t="shared" si="1"/>
        <v>38.999999999999993</v>
      </c>
    </row>
    <row r="21" spans="1:12" x14ac:dyDescent="0.3">
      <c r="A21" s="1">
        <v>0.6</v>
      </c>
      <c r="B21" s="1">
        <v>0.83</v>
      </c>
      <c r="C21">
        <v>2500</v>
      </c>
      <c r="D21" s="2">
        <v>1.17</v>
      </c>
      <c r="E21" s="2">
        <v>1.0900000000000001</v>
      </c>
      <c r="F21" s="2">
        <v>1.67</v>
      </c>
      <c r="G21" s="2">
        <v>1.18</v>
      </c>
      <c r="H21" s="2">
        <v>65.900000000000006</v>
      </c>
      <c r="I21" s="2">
        <v>136</v>
      </c>
      <c r="K21" s="2">
        <f t="shared" si="0"/>
        <v>0.57999999999999985</v>
      </c>
      <c r="L21" s="2">
        <f t="shared" si="1"/>
        <v>57.999999999999986</v>
      </c>
    </row>
    <row r="22" spans="1:12" x14ac:dyDescent="0.3">
      <c r="A22" s="1">
        <v>0.6</v>
      </c>
      <c r="B22" s="1">
        <v>1</v>
      </c>
      <c r="C22">
        <v>3000</v>
      </c>
      <c r="D22" s="2">
        <v>1.1499999999999999</v>
      </c>
      <c r="E22" s="2">
        <v>1.05</v>
      </c>
      <c r="F22" s="2">
        <v>1.87</v>
      </c>
      <c r="G22" s="2">
        <v>1.19</v>
      </c>
      <c r="H22" s="2">
        <v>67.099999999999994</v>
      </c>
      <c r="I22" s="2">
        <v>173</v>
      </c>
      <c r="K22" s="2">
        <f t="shared" si="0"/>
        <v>0.82000000000000006</v>
      </c>
      <c r="L22" s="2">
        <f t="shared" si="1"/>
        <v>82</v>
      </c>
    </row>
    <row r="23" spans="1:12" x14ac:dyDescent="0.3">
      <c r="D23" s="2"/>
      <c r="E23" s="2"/>
      <c r="F23" s="2"/>
      <c r="G23" s="2"/>
      <c r="H23" s="2"/>
      <c r="I23" s="2"/>
      <c r="K23" s="2"/>
      <c r="L23" s="2"/>
    </row>
    <row r="24" spans="1:12" x14ac:dyDescent="0.3">
      <c r="A24" s="1">
        <v>0.4</v>
      </c>
      <c r="B24" s="1">
        <v>0.1</v>
      </c>
      <c r="C24">
        <v>500</v>
      </c>
      <c r="D24" s="2">
        <v>1.19</v>
      </c>
      <c r="E24" s="2">
        <v>1.18</v>
      </c>
      <c r="F24" s="2">
        <v>1.22</v>
      </c>
      <c r="G24" s="2">
        <v>1.1599999999999999</v>
      </c>
      <c r="H24" s="10">
        <v>63.7</v>
      </c>
      <c r="I24" s="4">
        <v>23.5</v>
      </c>
      <c r="K24" s="2">
        <f t="shared" si="0"/>
        <v>4.0000000000000036E-2</v>
      </c>
      <c r="L24" s="2">
        <f t="shared" si="1"/>
        <v>4.0000000000000036</v>
      </c>
    </row>
    <row r="25" spans="1:12" x14ac:dyDescent="0.3">
      <c r="A25" s="1">
        <v>0.4</v>
      </c>
      <c r="B25" s="1">
        <v>0.35</v>
      </c>
      <c r="C25">
        <v>1000</v>
      </c>
      <c r="D25" s="2">
        <v>1.17</v>
      </c>
      <c r="E25" s="2">
        <v>1.1599999999999999</v>
      </c>
      <c r="F25" s="2">
        <v>1.29</v>
      </c>
      <c r="G25" s="2">
        <v>1.1599999999999999</v>
      </c>
      <c r="H25" s="4">
        <v>66.599999999999994</v>
      </c>
      <c r="I25" s="4">
        <v>47.8</v>
      </c>
      <c r="K25" s="2">
        <f t="shared" si="0"/>
        <v>0.13000000000000012</v>
      </c>
      <c r="L25" s="2">
        <f t="shared" si="1"/>
        <v>13.000000000000011</v>
      </c>
    </row>
    <row r="26" spans="1:12" x14ac:dyDescent="0.3">
      <c r="A26" s="1">
        <v>0.4</v>
      </c>
      <c r="B26" s="1">
        <v>0.5</v>
      </c>
      <c r="C26">
        <v>1500</v>
      </c>
      <c r="D26" s="2">
        <v>1.1599999999999999</v>
      </c>
      <c r="E26" s="2">
        <v>1.1499999999999999</v>
      </c>
      <c r="F26" s="2">
        <v>1.38</v>
      </c>
      <c r="G26" s="2">
        <v>1.17</v>
      </c>
      <c r="H26" s="2">
        <v>68.2</v>
      </c>
      <c r="I26" s="2">
        <v>72.8</v>
      </c>
      <c r="K26" s="2">
        <f t="shared" si="0"/>
        <v>0.22999999999999998</v>
      </c>
      <c r="L26" s="2">
        <f t="shared" si="1"/>
        <v>23</v>
      </c>
    </row>
    <row r="27" spans="1:12" x14ac:dyDescent="0.3">
      <c r="A27" s="1">
        <v>0.4</v>
      </c>
      <c r="B27" s="1">
        <v>0.67</v>
      </c>
      <c r="C27">
        <v>2000</v>
      </c>
      <c r="D27" s="2">
        <v>1.1299999999999999</v>
      </c>
      <c r="E27" s="2">
        <v>1.1100000000000001</v>
      </c>
      <c r="F27" s="2">
        <v>1.51</v>
      </c>
      <c r="G27" s="2">
        <v>1.19</v>
      </c>
      <c r="H27" s="2">
        <v>71.3</v>
      </c>
      <c r="I27" s="2">
        <v>101</v>
      </c>
      <c r="K27" s="2">
        <f t="shared" si="0"/>
        <v>0.39999999999999991</v>
      </c>
      <c r="L27" s="2">
        <f t="shared" si="1"/>
        <v>39.999999999999993</v>
      </c>
    </row>
    <row r="28" spans="1:12" x14ac:dyDescent="0.3">
      <c r="A28" s="1">
        <v>0.4</v>
      </c>
      <c r="B28" s="1">
        <v>0.83</v>
      </c>
      <c r="C28">
        <v>2500</v>
      </c>
      <c r="D28" s="2">
        <v>1.1000000000000001</v>
      </c>
      <c r="E28" s="2">
        <v>1.06</v>
      </c>
      <c r="F28" s="2">
        <v>1.66</v>
      </c>
      <c r="G28" s="2">
        <v>1.22</v>
      </c>
      <c r="H28" s="2">
        <v>75.3</v>
      </c>
      <c r="I28" s="2">
        <v>127</v>
      </c>
      <c r="K28" s="2">
        <f t="shared" si="0"/>
        <v>0.59999999999999987</v>
      </c>
      <c r="L28" s="2">
        <f t="shared" si="1"/>
        <v>59.999999999999986</v>
      </c>
    </row>
    <row r="29" spans="1:12" x14ac:dyDescent="0.3">
      <c r="A29" s="1">
        <v>0.4</v>
      </c>
      <c r="B29" s="1">
        <v>1</v>
      </c>
      <c r="C29">
        <v>3000</v>
      </c>
      <c r="D29" s="2">
        <v>1.05</v>
      </c>
      <c r="E29" s="2">
        <v>0.97</v>
      </c>
      <c r="F29" s="2">
        <v>1.83</v>
      </c>
      <c r="G29" s="2">
        <v>1.24</v>
      </c>
      <c r="H29" s="2">
        <v>82.2</v>
      </c>
      <c r="I29" s="2">
        <v>157</v>
      </c>
      <c r="K29" s="2">
        <f t="shared" si="0"/>
        <v>0.8600000000000001</v>
      </c>
      <c r="L29" s="2">
        <f t="shared" si="1"/>
        <v>86.000000000000014</v>
      </c>
    </row>
    <row r="30" spans="1:12" x14ac:dyDescent="0.3">
      <c r="D30" s="2"/>
      <c r="E30" s="2"/>
      <c r="F30" s="2"/>
      <c r="G30" s="2"/>
      <c r="H30" s="2"/>
      <c r="I30" s="2"/>
      <c r="K30" s="2"/>
      <c r="L30" s="2"/>
    </row>
    <row r="31" spans="1:12" x14ac:dyDescent="0.3">
      <c r="A31" s="1">
        <v>0.2</v>
      </c>
      <c r="B31" s="1">
        <v>0.1</v>
      </c>
      <c r="C31">
        <v>500</v>
      </c>
      <c r="D31" s="2">
        <v>1.22</v>
      </c>
      <c r="E31" s="2">
        <v>1.22</v>
      </c>
      <c r="F31" s="2">
        <v>1.24</v>
      </c>
      <c r="G31" s="2">
        <v>1.1399999999999999</v>
      </c>
      <c r="H31" s="10">
        <v>58.7</v>
      </c>
      <c r="I31" s="4">
        <v>40.700000000000003</v>
      </c>
      <c r="K31" s="2">
        <f t="shared" si="0"/>
        <v>2.0000000000000018E-2</v>
      </c>
      <c r="L31" s="2">
        <f t="shared" si="1"/>
        <v>2.0000000000000018</v>
      </c>
    </row>
    <row r="32" spans="1:12" x14ac:dyDescent="0.3">
      <c r="A32" s="1">
        <v>0.2</v>
      </c>
      <c r="B32" s="1">
        <v>0.35</v>
      </c>
      <c r="C32">
        <v>1000</v>
      </c>
      <c r="D32" s="2">
        <v>1.18</v>
      </c>
      <c r="E32" s="2">
        <v>1.18</v>
      </c>
      <c r="F32" s="2">
        <v>1.3</v>
      </c>
      <c r="G32" s="2">
        <v>1.1599999999999999</v>
      </c>
      <c r="H32" s="4">
        <v>65.599999999999994</v>
      </c>
      <c r="I32" s="4">
        <v>52.3</v>
      </c>
      <c r="K32" s="2">
        <f t="shared" si="0"/>
        <v>0.12000000000000011</v>
      </c>
      <c r="L32" s="2">
        <f t="shared" si="1"/>
        <v>12.000000000000011</v>
      </c>
    </row>
    <row r="33" spans="1:12" x14ac:dyDescent="0.3">
      <c r="A33" s="1">
        <v>0.2</v>
      </c>
      <c r="B33" s="1">
        <v>0.5</v>
      </c>
      <c r="C33">
        <v>1500</v>
      </c>
      <c r="D33" s="2">
        <v>1.1499999999999999</v>
      </c>
      <c r="E33" s="2">
        <v>1.1399999999999999</v>
      </c>
      <c r="F33" s="2">
        <v>1.38</v>
      </c>
      <c r="G33" s="2">
        <v>1.18</v>
      </c>
      <c r="H33" s="2">
        <v>70.2</v>
      </c>
      <c r="I33" s="2">
        <v>70.400000000000006</v>
      </c>
      <c r="K33" s="2">
        <f t="shared" si="0"/>
        <v>0.24</v>
      </c>
      <c r="L33" s="2">
        <f t="shared" si="1"/>
        <v>24</v>
      </c>
    </row>
    <row r="34" spans="1:12" x14ac:dyDescent="0.3">
      <c r="A34" s="1">
        <v>0.2</v>
      </c>
      <c r="B34" s="1">
        <v>0.67</v>
      </c>
      <c r="C34">
        <v>2000</v>
      </c>
      <c r="D34" s="2">
        <v>1.0900000000000001</v>
      </c>
      <c r="E34" s="2">
        <v>1.07</v>
      </c>
      <c r="F34" s="2">
        <v>1.5</v>
      </c>
      <c r="G34" s="2">
        <v>1.21</v>
      </c>
      <c r="H34" s="2">
        <v>77.599999999999994</v>
      </c>
      <c r="I34" s="2">
        <v>91.8</v>
      </c>
      <c r="K34" s="2">
        <f t="shared" si="0"/>
        <v>0.42999999999999994</v>
      </c>
      <c r="L34" s="2">
        <f t="shared" si="1"/>
        <v>42.999999999999993</v>
      </c>
    </row>
    <row r="35" spans="1:12" x14ac:dyDescent="0.3">
      <c r="A35" s="1">
        <v>0.2</v>
      </c>
      <c r="B35" s="1">
        <v>0.83</v>
      </c>
      <c r="C35">
        <v>2500</v>
      </c>
      <c r="D35" s="2">
        <v>1.03</v>
      </c>
      <c r="E35" s="2">
        <v>0.99</v>
      </c>
      <c r="F35" s="2">
        <v>1.63</v>
      </c>
      <c r="G35" s="2">
        <v>1.25</v>
      </c>
      <c r="H35" s="2">
        <v>85.7</v>
      </c>
      <c r="I35" s="2">
        <v>114</v>
      </c>
      <c r="K35" s="2">
        <f t="shared" si="0"/>
        <v>0.6399999999999999</v>
      </c>
      <c r="L35" s="2">
        <f t="shared" si="1"/>
        <v>63.999999999999993</v>
      </c>
    </row>
    <row r="36" spans="1:12" x14ac:dyDescent="0.3">
      <c r="A36" s="1">
        <v>0.2</v>
      </c>
      <c r="B36" s="1">
        <v>1</v>
      </c>
      <c r="C36">
        <v>3000</v>
      </c>
      <c r="D36" s="2">
        <v>0.94</v>
      </c>
      <c r="E36" s="2">
        <v>0.88</v>
      </c>
      <c r="F36" s="2">
        <v>1.81</v>
      </c>
      <c r="G36" s="2">
        <v>1.31</v>
      </c>
      <c r="H36" s="2">
        <v>99.7</v>
      </c>
      <c r="I36" s="2">
        <v>139</v>
      </c>
      <c r="K36" s="2">
        <f t="shared" si="0"/>
        <v>0.93</v>
      </c>
      <c r="L36" s="2">
        <f t="shared" si="1"/>
        <v>93</v>
      </c>
    </row>
    <row r="37" spans="1:12" x14ac:dyDescent="0.3">
      <c r="D37" s="2"/>
      <c r="E37" s="2"/>
      <c r="F37" s="2"/>
      <c r="G37" s="2"/>
      <c r="H37" s="2"/>
      <c r="I37" s="2"/>
      <c r="K37" s="2"/>
      <c r="L37" s="2"/>
    </row>
    <row r="38" spans="1:12" x14ac:dyDescent="0.3">
      <c r="A38" s="1">
        <v>0</v>
      </c>
      <c r="B38" s="1">
        <v>0.1</v>
      </c>
      <c r="C38">
        <v>500</v>
      </c>
      <c r="D38" s="5">
        <v>1.25</v>
      </c>
      <c r="E38" s="5">
        <v>1.24</v>
      </c>
      <c r="F38" s="5">
        <v>1.25</v>
      </c>
      <c r="G38" s="5">
        <v>1.1200000000000001</v>
      </c>
      <c r="H38" s="6">
        <v>53.9</v>
      </c>
      <c r="I38" s="6">
        <v>48.7</v>
      </c>
      <c r="K38" s="2">
        <f t="shared" si="0"/>
        <v>1.0000000000000009E-2</v>
      </c>
      <c r="L38" s="2">
        <f t="shared" si="1"/>
        <v>1.0000000000000009</v>
      </c>
    </row>
    <row r="39" spans="1:12" x14ac:dyDescent="0.3">
      <c r="A39" s="1">
        <v>0</v>
      </c>
      <c r="B39" s="1">
        <v>0.35</v>
      </c>
      <c r="C39">
        <v>1000</v>
      </c>
      <c r="D39" s="5">
        <v>1.19</v>
      </c>
      <c r="E39" s="5">
        <v>1.19</v>
      </c>
      <c r="F39" s="5">
        <v>1.31</v>
      </c>
      <c r="G39" s="5">
        <v>1.1499999999999999</v>
      </c>
      <c r="H39" s="6">
        <v>62.9</v>
      </c>
      <c r="I39" s="6">
        <v>56.6</v>
      </c>
      <c r="K39" s="2">
        <f t="shared" si="0"/>
        <v>0.12000000000000011</v>
      </c>
      <c r="L39" s="2">
        <f t="shared" si="1"/>
        <v>12.000000000000011</v>
      </c>
    </row>
    <row r="40" spans="1:12" x14ac:dyDescent="0.3">
      <c r="A40" s="1">
        <v>0</v>
      </c>
      <c r="B40" s="1">
        <v>0.5</v>
      </c>
      <c r="C40">
        <v>1500</v>
      </c>
      <c r="D40" s="5">
        <v>1.1399999999999999</v>
      </c>
      <c r="E40" s="5">
        <v>1.1299999999999999</v>
      </c>
      <c r="F40" s="5">
        <v>1.38</v>
      </c>
      <c r="G40" s="5">
        <v>1.18</v>
      </c>
      <c r="H40" s="6">
        <v>72.2</v>
      </c>
      <c r="I40" s="6">
        <v>66.900000000000006</v>
      </c>
      <c r="K40" s="2">
        <f t="shared" si="0"/>
        <v>0.25</v>
      </c>
      <c r="L40" s="2">
        <f t="shared" si="1"/>
        <v>25</v>
      </c>
    </row>
    <row r="41" spans="1:12" x14ac:dyDescent="0.3">
      <c r="A41" s="1">
        <v>0</v>
      </c>
      <c r="B41" s="1">
        <v>0.67</v>
      </c>
      <c r="C41">
        <v>2000</v>
      </c>
      <c r="D41" s="5">
        <v>1.05</v>
      </c>
      <c r="E41" s="5">
        <v>1.05</v>
      </c>
      <c r="F41" s="5">
        <v>1.48</v>
      </c>
      <c r="G41" s="5">
        <v>1.24</v>
      </c>
      <c r="H41" s="6">
        <v>84.1</v>
      </c>
      <c r="I41" s="6">
        <v>80.7</v>
      </c>
      <c r="K41" s="2">
        <f t="shared" si="0"/>
        <v>0.42999999999999994</v>
      </c>
      <c r="L41" s="2">
        <f t="shared" si="1"/>
        <v>42.999999999999993</v>
      </c>
    </row>
    <row r="42" spans="1:12" x14ac:dyDescent="0.3">
      <c r="A42" s="1">
        <v>0</v>
      </c>
      <c r="B42" s="1">
        <v>0.83</v>
      </c>
      <c r="C42">
        <v>2500</v>
      </c>
      <c r="D42" s="5">
        <v>0.96</v>
      </c>
      <c r="E42" s="5">
        <v>0.96</v>
      </c>
      <c r="F42" s="5">
        <v>1.62</v>
      </c>
      <c r="G42" s="5">
        <v>1.31</v>
      </c>
      <c r="H42" s="6">
        <v>98.8</v>
      </c>
      <c r="I42" s="6">
        <v>97.5</v>
      </c>
      <c r="K42" s="2">
        <f t="shared" si="0"/>
        <v>0.66000000000000014</v>
      </c>
      <c r="L42" s="2">
        <f t="shared" si="1"/>
        <v>66.000000000000014</v>
      </c>
    </row>
    <row r="43" spans="1:12" x14ac:dyDescent="0.3">
      <c r="A43" s="1">
        <v>0</v>
      </c>
      <c r="B43" s="1">
        <v>1</v>
      </c>
      <c r="C43">
        <v>3000</v>
      </c>
      <c r="D43" s="5">
        <v>0.86</v>
      </c>
      <c r="E43" s="5">
        <v>0.84</v>
      </c>
      <c r="F43" s="5">
        <v>1.78</v>
      </c>
      <c r="G43" s="5">
        <v>1.38</v>
      </c>
      <c r="H43" s="5">
        <v>114</v>
      </c>
      <c r="I43" s="5">
        <v>117</v>
      </c>
      <c r="K43" s="2">
        <f t="shared" si="0"/>
        <v>0.94000000000000006</v>
      </c>
      <c r="L43" s="2">
        <f t="shared" si="1"/>
        <v>94</v>
      </c>
    </row>
  </sheetData>
  <pageMargins left="0.7" right="0.7" top="0.78740157499999996" bottom="0.78740157499999996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0e482ef-dbbf-40bd-ab9f-f4a2a8364a1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F9D4A75D200488616F69BFEA7DEE2" ma:contentTypeVersion="16" ma:contentTypeDescription="Create a new document." ma:contentTypeScope="" ma:versionID="758592b42eaed48d509ad61dab87534a">
  <xsd:schema xmlns:xsd="http://www.w3.org/2001/XMLSchema" xmlns:xs="http://www.w3.org/2001/XMLSchema" xmlns:p="http://schemas.microsoft.com/office/2006/metadata/properties" xmlns:ns3="10e482ef-dbbf-40bd-ab9f-f4a2a8364a10" xmlns:ns4="3066b47e-6f31-45fb-92bf-b50e2d1fe52d" targetNamespace="http://schemas.microsoft.com/office/2006/metadata/properties" ma:root="true" ma:fieldsID="95caa0c67ac645e412dd4982f7636bea" ns3:_="" ns4:_="">
    <xsd:import namespace="10e482ef-dbbf-40bd-ab9f-f4a2a8364a10"/>
    <xsd:import namespace="3066b47e-6f31-45fb-92bf-b50e2d1fe52d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e482ef-dbbf-40bd-ab9f-f4a2a8364a10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6b47e-6f31-45fb-92bf-b50e2d1fe52d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6EA89C-086F-4AA2-8501-FEC3990CA51A}">
  <ds:schemaRefs>
    <ds:schemaRef ds:uri="http://schemas.openxmlformats.org/package/2006/metadata/core-properties"/>
    <ds:schemaRef ds:uri="http://purl.org/dc/terms/"/>
    <ds:schemaRef ds:uri="10e482ef-dbbf-40bd-ab9f-f4a2a8364a10"/>
    <ds:schemaRef ds:uri="http://purl.org/dc/elements/1.1/"/>
    <ds:schemaRef ds:uri="3066b47e-6f31-45fb-92bf-b50e2d1fe52d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18FBE2-09B8-45E5-AD9A-AF20168F0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e482ef-dbbf-40bd-ab9f-f4a2a8364a10"/>
    <ds:schemaRef ds:uri="3066b47e-6f31-45fb-92bf-b50e2d1fe5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B12C42-8766-4A76-8AAE-1CDF8C033F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auxTCP_off</vt:lpstr>
      <vt:lpstr>auxTCP_54%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Justus Wittig</dc:creator>
  <cp:keywords/>
  <dc:description/>
  <cp:lastModifiedBy>Dario Zimmerschied</cp:lastModifiedBy>
  <cp:revision/>
  <dcterms:created xsi:type="dcterms:W3CDTF">2024-01-23T14:25:16Z</dcterms:created>
  <dcterms:modified xsi:type="dcterms:W3CDTF">2024-02-12T15:08:17Z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0x010100996F9D4A75D200488616F69BFEA7DEE2</vt:lpwstr>
  </property>
</Properties>
</file>