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Bachelor_Informatik\WiSe23_24\Bachelorarbeit_2024\STUDIE_ERGEBNISSE\SUS\"/>
    </mc:Choice>
  </mc:AlternateContent>
  <xr:revisionPtr revIDLastSave="0" documentId="13_ncr:1_{FF937853-7012-473C-9690-C1636646C45D}" xr6:coauthVersionLast="47" xr6:coauthVersionMax="47" xr10:uidLastSave="{00000000-0000-0000-0000-000000000000}"/>
  <bookViews>
    <workbookView xWindow="10140" yWindow="0" windowWidth="10455" windowHeight="11625" firstSheet="1" activeTab="2" xr2:uid="{3D0672AB-8FF5-4E5C-8B6B-90C6B6591DD4}"/>
  </bookViews>
  <sheets>
    <sheet name="VR-SUS" sheetId="3" r:id="rId1"/>
    <sheet name="AR-SUS" sheetId="1" r:id="rId2"/>
    <sheet name="Desktop-SUS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3" l="1"/>
  <c r="M21" i="1"/>
  <c r="M21" i="2"/>
  <c r="M1" i="2"/>
  <c r="M19" i="2"/>
  <c r="M20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" i="2"/>
  <c r="L1" i="1"/>
  <c r="M20" i="1"/>
  <c r="M19" i="1"/>
  <c r="M20" i="3"/>
  <c r="M19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" i="3"/>
  <c r="M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AD21-75AE-4791-A204-8B6D9D1869CC}">
  <dimension ref="A1:M21"/>
  <sheetViews>
    <sheetView topLeftCell="G1" workbookViewId="0">
      <selection activeCell="M19" sqref="M19"/>
    </sheetView>
  </sheetViews>
  <sheetFormatPr defaultRowHeight="15" x14ac:dyDescent="0.25"/>
  <sheetData>
    <row r="1" spans="1:13" x14ac:dyDescent="0.25">
      <c r="A1">
        <v>70327</v>
      </c>
      <c r="B1">
        <v>2</v>
      </c>
      <c r="C1">
        <v>2</v>
      </c>
      <c r="D1">
        <v>4</v>
      </c>
      <c r="E1">
        <v>1</v>
      </c>
      <c r="F1">
        <v>4</v>
      </c>
      <c r="G1">
        <v>1</v>
      </c>
      <c r="H1">
        <v>4</v>
      </c>
      <c r="I1">
        <v>3</v>
      </c>
      <c r="J1">
        <v>4</v>
      </c>
      <c r="K1">
        <v>1</v>
      </c>
      <c r="L1">
        <f xml:space="preserve"> ((B1-1) + (5-C1) + (D1-1) + (5-E1) + (F1-1) + (5-G1) + (H1-1) + (5-I1) + (J1-1) + (5-K1))</f>
        <v>30</v>
      </c>
      <c r="M1">
        <f xml:space="preserve"> L1 *2.5</f>
        <v>75</v>
      </c>
    </row>
    <row r="2" spans="1:13" x14ac:dyDescent="0.25">
      <c r="A2">
        <v>12040</v>
      </c>
      <c r="B2">
        <v>3</v>
      </c>
      <c r="C2">
        <v>2</v>
      </c>
      <c r="D2">
        <v>4</v>
      </c>
      <c r="E2">
        <v>3</v>
      </c>
      <c r="F2">
        <v>2</v>
      </c>
      <c r="G2">
        <v>2</v>
      </c>
      <c r="H2">
        <v>4</v>
      </c>
      <c r="I2">
        <v>2</v>
      </c>
      <c r="J2">
        <v>4</v>
      </c>
      <c r="K2">
        <v>2</v>
      </c>
      <c r="L2">
        <f t="shared" ref="L2:L18" si="0" xml:space="preserve"> ((B2-1) + (5-C2) + (D2-1) + (5-E2) + (F2-1) + (5-G2) + (H2-1) + (5-I2) + (J2-1) + (5-K2))</f>
        <v>26</v>
      </c>
      <c r="M2">
        <f t="shared" ref="M2:M18" si="1" xml:space="preserve"> L2 *2.5</f>
        <v>65</v>
      </c>
    </row>
    <row r="3" spans="1:13" x14ac:dyDescent="0.25">
      <c r="A3">
        <v>84543</v>
      </c>
      <c r="B3">
        <v>4</v>
      </c>
      <c r="C3">
        <v>2</v>
      </c>
      <c r="D3">
        <v>4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2</v>
      </c>
      <c r="L3">
        <f t="shared" si="0"/>
        <v>30</v>
      </c>
      <c r="M3">
        <f t="shared" si="1"/>
        <v>75</v>
      </c>
    </row>
    <row r="4" spans="1:13" x14ac:dyDescent="0.25">
      <c r="A4">
        <v>53166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4</v>
      </c>
      <c r="I4">
        <v>1</v>
      </c>
      <c r="J4">
        <v>5</v>
      </c>
      <c r="K4">
        <v>1</v>
      </c>
      <c r="L4">
        <f t="shared" si="0"/>
        <v>33</v>
      </c>
      <c r="M4">
        <f t="shared" si="1"/>
        <v>82.5</v>
      </c>
    </row>
    <row r="5" spans="1:13" x14ac:dyDescent="0.25">
      <c r="A5">
        <v>83262</v>
      </c>
      <c r="B5">
        <v>2</v>
      </c>
      <c r="C5">
        <v>2</v>
      </c>
      <c r="D5">
        <v>2</v>
      </c>
      <c r="E5">
        <v>1</v>
      </c>
      <c r="F5">
        <v>3</v>
      </c>
      <c r="G5">
        <v>2</v>
      </c>
      <c r="H5">
        <v>3</v>
      </c>
      <c r="I5">
        <v>4</v>
      </c>
      <c r="J5">
        <v>4</v>
      </c>
      <c r="K5">
        <v>2</v>
      </c>
      <c r="L5">
        <f t="shared" si="0"/>
        <v>23</v>
      </c>
      <c r="M5">
        <f t="shared" si="1"/>
        <v>57.5</v>
      </c>
    </row>
    <row r="6" spans="1:13" x14ac:dyDescent="0.25">
      <c r="A6">
        <v>30672</v>
      </c>
      <c r="B6">
        <v>1</v>
      </c>
      <c r="C6">
        <v>3</v>
      </c>
      <c r="D6">
        <v>4</v>
      </c>
      <c r="E6">
        <v>1</v>
      </c>
      <c r="F6">
        <v>1</v>
      </c>
      <c r="G6">
        <v>3</v>
      </c>
      <c r="H6">
        <v>4</v>
      </c>
      <c r="I6">
        <v>3</v>
      </c>
      <c r="J6">
        <v>4</v>
      </c>
      <c r="K6">
        <v>2</v>
      </c>
      <c r="L6">
        <f t="shared" si="0"/>
        <v>22</v>
      </c>
      <c r="M6">
        <f t="shared" si="1"/>
        <v>55</v>
      </c>
    </row>
    <row r="7" spans="1:13" x14ac:dyDescent="0.25">
      <c r="A7">
        <v>54372</v>
      </c>
      <c r="B7">
        <v>3</v>
      </c>
      <c r="C7">
        <v>1</v>
      </c>
      <c r="D7">
        <v>5</v>
      </c>
      <c r="E7">
        <v>1</v>
      </c>
      <c r="F7">
        <v>4</v>
      </c>
      <c r="G7">
        <v>1</v>
      </c>
      <c r="H7">
        <v>5</v>
      </c>
      <c r="I7">
        <v>1</v>
      </c>
      <c r="J7">
        <v>5</v>
      </c>
      <c r="K7">
        <v>1</v>
      </c>
      <c r="L7">
        <f t="shared" si="0"/>
        <v>37</v>
      </c>
      <c r="M7">
        <f t="shared" si="1"/>
        <v>92.5</v>
      </c>
    </row>
    <row r="8" spans="1:13" x14ac:dyDescent="0.25">
      <c r="A8">
        <v>67606</v>
      </c>
      <c r="B8">
        <v>2</v>
      </c>
      <c r="C8">
        <v>1</v>
      </c>
      <c r="D8">
        <v>4</v>
      </c>
      <c r="E8">
        <v>2</v>
      </c>
      <c r="F8">
        <v>4</v>
      </c>
      <c r="G8">
        <v>1</v>
      </c>
      <c r="H8">
        <v>4</v>
      </c>
      <c r="I8">
        <v>2</v>
      </c>
      <c r="J8">
        <v>3</v>
      </c>
      <c r="K8">
        <v>2</v>
      </c>
      <c r="L8">
        <f t="shared" si="0"/>
        <v>29</v>
      </c>
      <c r="M8">
        <f t="shared" si="1"/>
        <v>72.5</v>
      </c>
    </row>
    <row r="9" spans="1:13" x14ac:dyDescent="0.25">
      <c r="A9">
        <v>47853</v>
      </c>
      <c r="B9">
        <v>3</v>
      </c>
      <c r="C9">
        <v>3</v>
      </c>
      <c r="D9">
        <v>4</v>
      </c>
      <c r="E9">
        <v>1</v>
      </c>
      <c r="F9">
        <v>4</v>
      </c>
      <c r="G9">
        <v>2</v>
      </c>
      <c r="H9">
        <v>5</v>
      </c>
      <c r="I9">
        <v>4</v>
      </c>
      <c r="J9">
        <v>4</v>
      </c>
      <c r="K9">
        <v>1</v>
      </c>
      <c r="L9">
        <f t="shared" si="0"/>
        <v>29</v>
      </c>
      <c r="M9">
        <f t="shared" si="1"/>
        <v>72.5</v>
      </c>
    </row>
    <row r="10" spans="1:13" x14ac:dyDescent="0.25">
      <c r="A10">
        <v>89883</v>
      </c>
      <c r="B10">
        <v>4</v>
      </c>
      <c r="C10">
        <v>2</v>
      </c>
      <c r="D10">
        <v>4</v>
      </c>
      <c r="E10">
        <v>3</v>
      </c>
      <c r="F10">
        <v>4</v>
      </c>
      <c r="G10">
        <v>2</v>
      </c>
      <c r="H10">
        <v>3</v>
      </c>
      <c r="I10">
        <v>2</v>
      </c>
      <c r="J10">
        <v>4</v>
      </c>
      <c r="K10">
        <v>2</v>
      </c>
      <c r="L10">
        <f t="shared" si="0"/>
        <v>28</v>
      </c>
      <c r="M10">
        <f t="shared" si="1"/>
        <v>70</v>
      </c>
    </row>
    <row r="11" spans="1:13" x14ac:dyDescent="0.25">
      <c r="A11">
        <v>82373</v>
      </c>
      <c r="B11">
        <v>2</v>
      </c>
      <c r="C11">
        <v>4</v>
      </c>
      <c r="D11">
        <v>4</v>
      </c>
      <c r="E11">
        <v>1</v>
      </c>
      <c r="F11">
        <v>4</v>
      </c>
      <c r="G11">
        <v>2</v>
      </c>
      <c r="H11">
        <v>4</v>
      </c>
      <c r="I11">
        <v>2</v>
      </c>
      <c r="J11">
        <v>4</v>
      </c>
      <c r="K11">
        <v>2</v>
      </c>
      <c r="L11">
        <f t="shared" si="0"/>
        <v>27</v>
      </c>
      <c r="M11">
        <f t="shared" si="1"/>
        <v>67.5</v>
      </c>
    </row>
    <row r="12" spans="1:13" x14ac:dyDescent="0.25">
      <c r="A12">
        <v>67191</v>
      </c>
      <c r="B12">
        <v>3</v>
      </c>
      <c r="C12">
        <v>1</v>
      </c>
      <c r="D12">
        <v>4</v>
      </c>
      <c r="E12">
        <v>1</v>
      </c>
      <c r="F12">
        <v>5</v>
      </c>
      <c r="G12">
        <v>1</v>
      </c>
      <c r="H12">
        <v>4</v>
      </c>
      <c r="I12">
        <v>2</v>
      </c>
      <c r="J12">
        <v>4</v>
      </c>
      <c r="K12">
        <v>1</v>
      </c>
      <c r="L12">
        <f t="shared" si="0"/>
        <v>34</v>
      </c>
      <c r="M12">
        <f t="shared" si="1"/>
        <v>85</v>
      </c>
    </row>
    <row r="13" spans="1:13" x14ac:dyDescent="0.25">
      <c r="A13">
        <v>17776</v>
      </c>
      <c r="B13">
        <v>3</v>
      </c>
      <c r="C13">
        <v>2</v>
      </c>
      <c r="D13">
        <v>4</v>
      </c>
      <c r="E13">
        <v>2</v>
      </c>
      <c r="F13">
        <v>4</v>
      </c>
      <c r="G13">
        <v>2</v>
      </c>
      <c r="H13">
        <v>4</v>
      </c>
      <c r="I13">
        <v>1</v>
      </c>
      <c r="J13">
        <v>4</v>
      </c>
      <c r="K13">
        <v>1</v>
      </c>
      <c r="L13">
        <f t="shared" si="0"/>
        <v>31</v>
      </c>
      <c r="M13">
        <f t="shared" si="1"/>
        <v>77.5</v>
      </c>
    </row>
    <row r="14" spans="1:13" x14ac:dyDescent="0.25">
      <c r="A14">
        <v>92123</v>
      </c>
      <c r="B14">
        <v>5</v>
      </c>
      <c r="C14">
        <v>2</v>
      </c>
      <c r="D14">
        <v>4</v>
      </c>
      <c r="E14">
        <v>4</v>
      </c>
      <c r="F14">
        <v>3</v>
      </c>
      <c r="G14">
        <v>2</v>
      </c>
      <c r="H14">
        <v>5</v>
      </c>
      <c r="I14">
        <v>2</v>
      </c>
      <c r="J14">
        <v>3</v>
      </c>
      <c r="K14">
        <v>2</v>
      </c>
      <c r="L14">
        <f t="shared" si="0"/>
        <v>28</v>
      </c>
      <c r="M14">
        <f t="shared" si="1"/>
        <v>70</v>
      </c>
    </row>
    <row r="15" spans="1:13" x14ac:dyDescent="0.25">
      <c r="A15">
        <v>91409</v>
      </c>
      <c r="B15">
        <v>4</v>
      </c>
      <c r="C15">
        <v>2</v>
      </c>
      <c r="D15">
        <v>5</v>
      </c>
      <c r="E15">
        <v>2</v>
      </c>
      <c r="F15">
        <v>3</v>
      </c>
      <c r="G15">
        <v>2</v>
      </c>
      <c r="H15">
        <v>5</v>
      </c>
      <c r="I15">
        <v>2</v>
      </c>
      <c r="J15">
        <v>4</v>
      </c>
      <c r="K15">
        <v>1</v>
      </c>
      <c r="L15">
        <f t="shared" si="0"/>
        <v>32</v>
      </c>
      <c r="M15">
        <f t="shared" si="1"/>
        <v>80</v>
      </c>
    </row>
    <row r="16" spans="1:13" x14ac:dyDescent="0.25">
      <c r="A16">
        <v>99220</v>
      </c>
      <c r="B16">
        <v>4</v>
      </c>
      <c r="C16">
        <v>4</v>
      </c>
      <c r="D16">
        <v>3</v>
      </c>
      <c r="E16">
        <v>3</v>
      </c>
      <c r="F16">
        <v>5</v>
      </c>
      <c r="G16">
        <v>2</v>
      </c>
      <c r="H16">
        <v>4</v>
      </c>
      <c r="I16">
        <v>1</v>
      </c>
      <c r="J16">
        <v>3</v>
      </c>
      <c r="K16">
        <v>3</v>
      </c>
      <c r="L16">
        <f t="shared" si="0"/>
        <v>26</v>
      </c>
      <c r="M16">
        <f t="shared" si="1"/>
        <v>65</v>
      </c>
    </row>
    <row r="17" spans="1:13" x14ac:dyDescent="0.25">
      <c r="A17">
        <v>96659</v>
      </c>
      <c r="B17">
        <v>4</v>
      </c>
      <c r="C17">
        <v>1</v>
      </c>
      <c r="D17">
        <v>5</v>
      </c>
      <c r="E17">
        <v>1</v>
      </c>
      <c r="F17">
        <v>4</v>
      </c>
      <c r="G17">
        <v>2</v>
      </c>
      <c r="H17">
        <v>4</v>
      </c>
      <c r="I17">
        <v>2</v>
      </c>
      <c r="J17">
        <v>5</v>
      </c>
      <c r="K17">
        <v>1</v>
      </c>
      <c r="L17">
        <f t="shared" si="0"/>
        <v>35</v>
      </c>
      <c r="M17">
        <f t="shared" si="1"/>
        <v>87.5</v>
      </c>
    </row>
    <row r="18" spans="1:13" x14ac:dyDescent="0.25">
      <c r="A18">
        <v>99999</v>
      </c>
      <c r="B18">
        <v>3</v>
      </c>
      <c r="C18">
        <v>2</v>
      </c>
      <c r="D18">
        <v>1</v>
      </c>
      <c r="E18">
        <v>4</v>
      </c>
      <c r="F18">
        <v>1</v>
      </c>
      <c r="G18">
        <v>4</v>
      </c>
      <c r="H18">
        <v>1</v>
      </c>
      <c r="I18">
        <v>5</v>
      </c>
      <c r="J18">
        <v>1</v>
      </c>
      <c r="K18">
        <v>4</v>
      </c>
      <c r="L18">
        <f t="shared" si="0"/>
        <v>8</v>
      </c>
      <c r="M18">
        <f t="shared" si="1"/>
        <v>20</v>
      </c>
    </row>
    <row r="19" spans="1:13" x14ac:dyDescent="0.25">
      <c r="M19">
        <f xml:space="preserve"> AVERAGE(M1:M18)</f>
        <v>70.555555555555557</v>
      </c>
    </row>
    <row r="20" spans="1:13" x14ac:dyDescent="0.25">
      <c r="M20">
        <f>_xlfn.STDEV.P(M1:M18)</f>
        <v>15.535701615677292</v>
      </c>
    </row>
    <row r="21" spans="1:13" x14ac:dyDescent="0.25">
      <c r="M21">
        <f>MEDIAN(M1:M18)</f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3BF7-EA45-4377-B67F-7808E3F45529}">
  <dimension ref="A1:M21"/>
  <sheetViews>
    <sheetView topLeftCell="E1" workbookViewId="0">
      <selection activeCell="G21" sqref="G21"/>
    </sheetView>
  </sheetViews>
  <sheetFormatPr defaultRowHeight="15" x14ac:dyDescent="0.25"/>
  <sheetData>
    <row r="1" spans="1:13" x14ac:dyDescent="0.25">
      <c r="A1">
        <v>70327</v>
      </c>
      <c r="B1">
        <v>5</v>
      </c>
      <c r="C1">
        <v>1</v>
      </c>
      <c r="D1">
        <v>4</v>
      </c>
      <c r="E1">
        <v>1</v>
      </c>
      <c r="F1">
        <v>4</v>
      </c>
      <c r="G1">
        <v>1</v>
      </c>
      <c r="H1">
        <v>3</v>
      </c>
      <c r="I1">
        <v>2</v>
      </c>
      <c r="J1">
        <v>5</v>
      </c>
      <c r="K1">
        <v>1</v>
      </c>
      <c r="L1">
        <f xml:space="preserve"> ((B1-1) + (5-C1) + (D1-1) + (5-E1) + (F1-1) + (5-G1) + (H1-1) + (5-I1) + (J1-1) + (5-K1))</f>
        <v>35</v>
      </c>
      <c r="M1">
        <f xml:space="preserve"> L1 * 2.5</f>
        <v>87.5</v>
      </c>
    </row>
    <row r="2" spans="1:13" x14ac:dyDescent="0.25">
      <c r="A2">
        <v>12040</v>
      </c>
      <c r="B2">
        <v>3</v>
      </c>
      <c r="C2">
        <v>2</v>
      </c>
      <c r="D2">
        <v>4</v>
      </c>
      <c r="E2">
        <v>2</v>
      </c>
      <c r="F2">
        <v>3</v>
      </c>
      <c r="G2">
        <v>2</v>
      </c>
      <c r="H2">
        <v>4</v>
      </c>
      <c r="I2">
        <v>2</v>
      </c>
      <c r="J2">
        <v>4</v>
      </c>
      <c r="K2">
        <v>3</v>
      </c>
      <c r="L2">
        <f xml:space="preserve"> ((B2-1) + (5-C2) + (D2-1) + (5-E2) + (F2-1) + (5-G2) + (H2-1) + (5-I2) + (J2-1) + (5-K2))</f>
        <v>27</v>
      </c>
      <c r="M2">
        <f t="shared" ref="M2:M18" si="0" xml:space="preserve"> L2 * 2.5</f>
        <v>67.5</v>
      </c>
    </row>
    <row r="3" spans="1:13" x14ac:dyDescent="0.25">
      <c r="A3">
        <v>84543</v>
      </c>
      <c r="B3">
        <v>5</v>
      </c>
      <c r="C3">
        <v>1</v>
      </c>
      <c r="D3">
        <v>5</v>
      </c>
      <c r="E3">
        <v>4</v>
      </c>
      <c r="F3">
        <v>5</v>
      </c>
      <c r="G3">
        <v>1</v>
      </c>
      <c r="H3">
        <v>5</v>
      </c>
      <c r="I3">
        <v>2</v>
      </c>
      <c r="J3">
        <v>3</v>
      </c>
      <c r="K3">
        <v>2</v>
      </c>
      <c r="L3">
        <f xml:space="preserve"> ((B3-1) + (5-C3) + (D3-1) + (5-E3) + (F3-1) + (5-G3) + (H3-1) + (5-I3) + (J3-1) + (5-K3))</f>
        <v>33</v>
      </c>
      <c r="M3">
        <f t="shared" si="0"/>
        <v>82.5</v>
      </c>
    </row>
    <row r="4" spans="1:13" x14ac:dyDescent="0.25">
      <c r="A4">
        <v>53166</v>
      </c>
      <c r="B4">
        <v>4</v>
      </c>
      <c r="C4">
        <v>2</v>
      </c>
      <c r="D4">
        <v>5</v>
      </c>
      <c r="E4">
        <v>1</v>
      </c>
      <c r="F4">
        <v>4</v>
      </c>
      <c r="G4">
        <v>2</v>
      </c>
      <c r="H4">
        <v>4</v>
      </c>
      <c r="I4">
        <v>2</v>
      </c>
      <c r="J4">
        <v>4</v>
      </c>
      <c r="K4">
        <v>1</v>
      </c>
      <c r="L4">
        <f t="shared" ref="L4:L18" si="1" xml:space="preserve"> ((B4-1) + (5-C4) + (D4-1) + (5-E4) + (F4-1) + (5-G4) + (H4-1) + (5-I4) + (J4-1) + (5-K4))</f>
        <v>33</v>
      </c>
      <c r="M4">
        <f t="shared" si="0"/>
        <v>82.5</v>
      </c>
    </row>
    <row r="5" spans="1:13" x14ac:dyDescent="0.25">
      <c r="A5">
        <v>83262</v>
      </c>
      <c r="B5">
        <v>4</v>
      </c>
      <c r="C5">
        <v>2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2</v>
      </c>
      <c r="L5">
        <f t="shared" si="1"/>
        <v>31</v>
      </c>
      <c r="M5">
        <f t="shared" si="0"/>
        <v>77.5</v>
      </c>
    </row>
    <row r="6" spans="1:13" x14ac:dyDescent="0.25">
      <c r="A6">
        <v>30672</v>
      </c>
      <c r="B6">
        <v>2</v>
      </c>
      <c r="C6">
        <v>2</v>
      </c>
      <c r="D6">
        <v>4</v>
      </c>
      <c r="E6">
        <v>1</v>
      </c>
      <c r="F6">
        <v>4</v>
      </c>
      <c r="G6">
        <v>2</v>
      </c>
      <c r="H6">
        <v>4</v>
      </c>
      <c r="I6">
        <v>3</v>
      </c>
      <c r="J6">
        <v>4</v>
      </c>
      <c r="K6">
        <v>1</v>
      </c>
      <c r="L6">
        <f t="shared" si="1"/>
        <v>29</v>
      </c>
      <c r="M6">
        <f t="shared" si="0"/>
        <v>72.5</v>
      </c>
    </row>
    <row r="7" spans="1:13" x14ac:dyDescent="0.25">
      <c r="A7">
        <v>54372</v>
      </c>
      <c r="B7">
        <v>4</v>
      </c>
      <c r="C7">
        <v>1</v>
      </c>
      <c r="D7">
        <v>5</v>
      </c>
      <c r="E7">
        <v>1</v>
      </c>
      <c r="F7">
        <v>4</v>
      </c>
      <c r="G7">
        <v>1</v>
      </c>
      <c r="H7">
        <v>5</v>
      </c>
      <c r="I7">
        <v>2</v>
      </c>
      <c r="J7">
        <v>5</v>
      </c>
      <c r="K7">
        <v>1</v>
      </c>
      <c r="L7">
        <f t="shared" si="1"/>
        <v>37</v>
      </c>
      <c r="M7">
        <f t="shared" si="0"/>
        <v>92.5</v>
      </c>
    </row>
    <row r="8" spans="1:13" x14ac:dyDescent="0.25">
      <c r="A8">
        <v>67606</v>
      </c>
      <c r="B8">
        <v>3</v>
      </c>
      <c r="C8">
        <v>2</v>
      </c>
      <c r="D8">
        <v>4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1</v>
      </c>
      <c r="L8">
        <f t="shared" si="1"/>
        <v>29</v>
      </c>
      <c r="M8">
        <f t="shared" si="0"/>
        <v>72.5</v>
      </c>
    </row>
    <row r="9" spans="1:13" x14ac:dyDescent="0.25">
      <c r="A9">
        <v>47853</v>
      </c>
      <c r="B9">
        <v>4</v>
      </c>
      <c r="C9">
        <v>2</v>
      </c>
      <c r="D9">
        <v>4</v>
      </c>
      <c r="E9">
        <v>1</v>
      </c>
      <c r="F9">
        <v>4</v>
      </c>
      <c r="G9">
        <v>2</v>
      </c>
      <c r="H9">
        <v>4</v>
      </c>
      <c r="I9">
        <v>2</v>
      </c>
      <c r="J9">
        <v>4</v>
      </c>
      <c r="K9">
        <v>1</v>
      </c>
      <c r="L9">
        <f t="shared" si="1"/>
        <v>32</v>
      </c>
      <c r="M9">
        <f t="shared" si="0"/>
        <v>80</v>
      </c>
    </row>
    <row r="10" spans="1:13" x14ac:dyDescent="0.25">
      <c r="A10">
        <v>89883</v>
      </c>
      <c r="B10">
        <v>4</v>
      </c>
      <c r="C10">
        <v>2</v>
      </c>
      <c r="D10">
        <v>4</v>
      </c>
      <c r="E10">
        <v>2</v>
      </c>
      <c r="F10">
        <v>4</v>
      </c>
      <c r="G10">
        <v>2</v>
      </c>
      <c r="H10">
        <v>4</v>
      </c>
      <c r="I10">
        <v>2</v>
      </c>
      <c r="J10">
        <v>4</v>
      </c>
      <c r="K10">
        <v>3</v>
      </c>
      <c r="L10">
        <f t="shared" si="1"/>
        <v>29</v>
      </c>
      <c r="M10">
        <f t="shared" si="0"/>
        <v>72.5</v>
      </c>
    </row>
    <row r="11" spans="1:13" x14ac:dyDescent="0.25">
      <c r="A11">
        <v>82373</v>
      </c>
      <c r="B11">
        <v>3</v>
      </c>
      <c r="C11">
        <v>1</v>
      </c>
      <c r="D11">
        <v>4</v>
      </c>
      <c r="E11">
        <v>1</v>
      </c>
      <c r="F11">
        <v>4</v>
      </c>
      <c r="G11">
        <v>1</v>
      </c>
      <c r="H11">
        <v>4</v>
      </c>
      <c r="I11">
        <v>1</v>
      </c>
      <c r="J11">
        <v>4</v>
      </c>
      <c r="K11">
        <v>1</v>
      </c>
      <c r="L11">
        <f t="shared" si="1"/>
        <v>34</v>
      </c>
      <c r="M11">
        <f t="shared" si="0"/>
        <v>85</v>
      </c>
    </row>
    <row r="12" spans="1:13" x14ac:dyDescent="0.25">
      <c r="A12">
        <v>67191</v>
      </c>
      <c r="B12">
        <v>4</v>
      </c>
      <c r="C12">
        <v>2</v>
      </c>
      <c r="D12">
        <v>4</v>
      </c>
      <c r="E12">
        <v>2</v>
      </c>
      <c r="F12">
        <v>4</v>
      </c>
      <c r="G12">
        <v>2</v>
      </c>
      <c r="H12">
        <v>4</v>
      </c>
      <c r="I12">
        <v>1</v>
      </c>
      <c r="J12">
        <v>5</v>
      </c>
      <c r="K12">
        <v>2</v>
      </c>
      <c r="L12">
        <f t="shared" si="1"/>
        <v>32</v>
      </c>
      <c r="M12">
        <f t="shared" si="0"/>
        <v>80</v>
      </c>
    </row>
    <row r="13" spans="1:13" x14ac:dyDescent="0.25">
      <c r="A13">
        <v>17776</v>
      </c>
      <c r="B13">
        <v>4</v>
      </c>
      <c r="C13">
        <v>2</v>
      </c>
      <c r="D13">
        <v>3</v>
      </c>
      <c r="E13">
        <v>2</v>
      </c>
      <c r="F13">
        <v>3</v>
      </c>
      <c r="G13">
        <v>2</v>
      </c>
      <c r="H13">
        <v>4</v>
      </c>
      <c r="I13">
        <v>2</v>
      </c>
      <c r="J13">
        <v>4</v>
      </c>
      <c r="K13">
        <v>1</v>
      </c>
      <c r="L13">
        <f t="shared" si="1"/>
        <v>29</v>
      </c>
      <c r="M13">
        <f t="shared" si="0"/>
        <v>72.5</v>
      </c>
    </row>
    <row r="14" spans="1:13" x14ac:dyDescent="0.25">
      <c r="A14">
        <v>92123</v>
      </c>
      <c r="B14">
        <v>4</v>
      </c>
      <c r="C14">
        <v>2</v>
      </c>
      <c r="D14">
        <v>4</v>
      </c>
      <c r="E14">
        <v>4</v>
      </c>
      <c r="F14">
        <v>3</v>
      </c>
      <c r="G14">
        <v>3</v>
      </c>
      <c r="H14">
        <v>4</v>
      </c>
      <c r="I14">
        <v>2</v>
      </c>
      <c r="J14">
        <v>3</v>
      </c>
      <c r="K14">
        <v>2</v>
      </c>
      <c r="L14">
        <f t="shared" si="1"/>
        <v>25</v>
      </c>
      <c r="M14">
        <f t="shared" si="0"/>
        <v>62.5</v>
      </c>
    </row>
    <row r="15" spans="1:13" x14ac:dyDescent="0.25">
      <c r="A15">
        <v>91409</v>
      </c>
      <c r="B15">
        <v>2</v>
      </c>
      <c r="C15">
        <v>3</v>
      </c>
      <c r="D15">
        <v>4</v>
      </c>
      <c r="E15">
        <v>1</v>
      </c>
      <c r="F15">
        <v>3</v>
      </c>
      <c r="G15">
        <v>3</v>
      </c>
      <c r="H15">
        <v>4</v>
      </c>
      <c r="I15">
        <v>4</v>
      </c>
      <c r="J15">
        <v>4</v>
      </c>
      <c r="K15">
        <v>1</v>
      </c>
      <c r="L15">
        <f t="shared" si="1"/>
        <v>25</v>
      </c>
      <c r="M15">
        <f t="shared" si="0"/>
        <v>62.5</v>
      </c>
    </row>
    <row r="16" spans="1:13" x14ac:dyDescent="0.25">
      <c r="A16">
        <v>99220</v>
      </c>
      <c r="B16">
        <v>5</v>
      </c>
      <c r="C16">
        <v>2</v>
      </c>
      <c r="D16">
        <v>4</v>
      </c>
      <c r="E16">
        <v>1</v>
      </c>
      <c r="F16">
        <v>4</v>
      </c>
      <c r="G16">
        <v>2</v>
      </c>
      <c r="H16">
        <v>4</v>
      </c>
      <c r="I16">
        <v>1</v>
      </c>
      <c r="J16">
        <v>4</v>
      </c>
      <c r="K16">
        <v>4</v>
      </c>
      <c r="L16">
        <f t="shared" si="1"/>
        <v>31</v>
      </c>
      <c r="M16">
        <f t="shared" si="0"/>
        <v>77.5</v>
      </c>
    </row>
    <row r="17" spans="1:13" x14ac:dyDescent="0.25">
      <c r="A17">
        <v>96659</v>
      </c>
      <c r="B17">
        <v>5</v>
      </c>
      <c r="C17">
        <v>2</v>
      </c>
      <c r="D17">
        <v>4</v>
      </c>
      <c r="E17">
        <v>1</v>
      </c>
      <c r="F17">
        <v>3</v>
      </c>
      <c r="G17">
        <v>2</v>
      </c>
      <c r="H17">
        <v>4</v>
      </c>
      <c r="I17">
        <v>2</v>
      </c>
      <c r="J17">
        <v>4</v>
      </c>
      <c r="K17">
        <v>1</v>
      </c>
      <c r="L17">
        <f t="shared" si="1"/>
        <v>32</v>
      </c>
      <c r="M17">
        <f t="shared" si="0"/>
        <v>80</v>
      </c>
    </row>
    <row r="18" spans="1:13" x14ac:dyDescent="0.25">
      <c r="A18">
        <v>99999</v>
      </c>
      <c r="B18">
        <v>2</v>
      </c>
      <c r="C18">
        <v>5</v>
      </c>
      <c r="D18">
        <v>5</v>
      </c>
      <c r="E18">
        <v>1</v>
      </c>
      <c r="F18">
        <v>5</v>
      </c>
      <c r="G18">
        <v>2</v>
      </c>
      <c r="H18">
        <v>1</v>
      </c>
      <c r="I18">
        <v>5</v>
      </c>
      <c r="J18">
        <v>5</v>
      </c>
      <c r="K18">
        <v>5</v>
      </c>
      <c r="L18">
        <f t="shared" si="1"/>
        <v>20</v>
      </c>
      <c r="M18">
        <f t="shared" si="0"/>
        <v>50</v>
      </c>
    </row>
    <row r="19" spans="1:13" x14ac:dyDescent="0.25">
      <c r="M19">
        <f>AVERAGE(M1:M18)</f>
        <v>75.416666666666671</v>
      </c>
    </row>
    <row r="20" spans="1:13" x14ac:dyDescent="0.25">
      <c r="M20">
        <f>_xlfn.STDEV.P(M1:M18)</f>
        <v>9.9390503682304701</v>
      </c>
    </row>
    <row r="21" spans="1:13" x14ac:dyDescent="0.25">
      <c r="M21">
        <f>MEDIAN(M1:M18)</f>
        <v>77.5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8C5-AE61-4D74-9FF6-B270DD2A92BF}">
  <dimension ref="A1:M21"/>
  <sheetViews>
    <sheetView tabSelected="1" topLeftCell="E1" workbookViewId="0">
      <selection activeCell="I20" sqref="I20"/>
    </sheetView>
  </sheetViews>
  <sheetFormatPr defaultRowHeight="15" x14ac:dyDescent="0.25"/>
  <sheetData>
    <row r="1" spans="1:13" x14ac:dyDescent="0.25">
      <c r="A1">
        <v>70327</v>
      </c>
      <c r="B1">
        <v>4</v>
      </c>
      <c r="C1">
        <v>2</v>
      </c>
      <c r="D1">
        <v>5</v>
      </c>
      <c r="E1">
        <v>1</v>
      </c>
      <c r="F1">
        <v>5</v>
      </c>
      <c r="G1">
        <v>1</v>
      </c>
      <c r="H1">
        <v>5</v>
      </c>
      <c r="I1">
        <v>1</v>
      </c>
      <c r="J1">
        <v>5</v>
      </c>
      <c r="K1">
        <v>1</v>
      </c>
      <c r="L1">
        <f xml:space="preserve"> ((B1-1) + (5-C1) + (D1-1) + (5-E1) + (F1-1) + (5-G1) + (H1-1) + (5-I1) + (J1-1) + (5-K1))</f>
        <v>38</v>
      </c>
      <c r="M1">
        <f xml:space="preserve"> L1 * 2.5</f>
        <v>95</v>
      </c>
    </row>
    <row r="2" spans="1:13" x14ac:dyDescent="0.25">
      <c r="A2">
        <v>12040</v>
      </c>
      <c r="B2">
        <v>4</v>
      </c>
      <c r="C2">
        <v>1</v>
      </c>
      <c r="D2">
        <v>5</v>
      </c>
      <c r="E2">
        <v>1</v>
      </c>
      <c r="F2">
        <v>5</v>
      </c>
      <c r="G2">
        <v>1</v>
      </c>
      <c r="H2">
        <v>5</v>
      </c>
      <c r="I2">
        <v>3</v>
      </c>
      <c r="J2">
        <v>4</v>
      </c>
      <c r="K2">
        <v>4</v>
      </c>
      <c r="L2">
        <f t="shared" ref="L2:L18" si="0" xml:space="preserve"> ((B2-1) + (5-C2) + (D2-1) + (5-E2) + (F2-1) + (5-G2) + (H2-1) + (5-I2) + (J2-1) + (5-K2))</f>
        <v>33</v>
      </c>
      <c r="M2">
        <f t="shared" ref="M2:M18" si="1" xml:space="preserve"> L2 * 2.5</f>
        <v>82.5</v>
      </c>
    </row>
    <row r="3" spans="1:13" x14ac:dyDescent="0.25">
      <c r="A3">
        <v>84543</v>
      </c>
      <c r="B3">
        <v>3</v>
      </c>
      <c r="C3">
        <v>1</v>
      </c>
      <c r="D3">
        <v>4</v>
      </c>
      <c r="E3">
        <v>1</v>
      </c>
      <c r="F3">
        <v>4</v>
      </c>
      <c r="G3">
        <v>1</v>
      </c>
      <c r="H3">
        <v>5</v>
      </c>
      <c r="I3">
        <v>1</v>
      </c>
      <c r="J3">
        <v>4</v>
      </c>
      <c r="K3">
        <v>1</v>
      </c>
      <c r="L3">
        <f t="shared" si="0"/>
        <v>35</v>
      </c>
      <c r="M3">
        <f t="shared" si="1"/>
        <v>87.5</v>
      </c>
    </row>
    <row r="4" spans="1:13" x14ac:dyDescent="0.25">
      <c r="A4">
        <v>53166</v>
      </c>
      <c r="B4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2</v>
      </c>
      <c r="J4">
        <v>4</v>
      </c>
      <c r="K4">
        <v>2</v>
      </c>
      <c r="L4">
        <f t="shared" si="0"/>
        <v>26</v>
      </c>
      <c r="M4">
        <f t="shared" si="1"/>
        <v>65</v>
      </c>
    </row>
    <row r="5" spans="1:13" x14ac:dyDescent="0.25">
      <c r="A5">
        <v>83262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  <c r="K5">
        <v>2</v>
      </c>
      <c r="L5">
        <f t="shared" si="0"/>
        <v>27</v>
      </c>
      <c r="M5">
        <f t="shared" si="1"/>
        <v>67.5</v>
      </c>
    </row>
    <row r="6" spans="1:13" x14ac:dyDescent="0.25">
      <c r="A6">
        <v>30672</v>
      </c>
      <c r="B6">
        <v>5</v>
      </c>
      <c r="C6">
        <v>1</v>
      </c>
      <c r="D6">
        <v>4</v>
      </c>
      <c r="E6">
        <v>1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  <c r="L6">
        <f t="shared" si="0"/>
        <v>34</v>
      </c>
      <c r="M6">
        <f t="shared" si="1"/>
        <v>85</v>
      </c>
    </row>
    <row r="7" spans="1:13" x14ac:dyDescent="0.25">
      <c r="A7">
        <v>54372</v>
      </c>
      <c r="B7">
        <v>5</v>
      </c>
      <c r="C7">
        <v>1</v>
      </c>
      <c r="D7">
        <v>5</v>
      </c>
      <c r="E7">
        <v>1</v>
      </c>
      <c r="F7">
        <v>4</v>
      </c>
      <c r="G7">
        <v>1</v>
      </c>
      <c r="H7">
        <v>5</v>
      </c>
      <c r="I7">
        <v>1</v>
      </c>
      <c r="J7">
        <v>3</v>
      </c>
      <c r="K7">
        <v>1</v>
      </c>
      <c r="L7">
        <f t="shared" si="0"/>
        <v>37</v>
      </c>
      <c r="M7">
        <f t="shared" si="1"/>
        <v>92.5</v>
      </c>
    </row>
    <row r="8" spans="1:13" x14ac:dyDescent="0.25">
      <c r="A8">
        <v>67606</v>
      </c>
      <c r="B8">
        <v>4</v>
      </c>
      <c r="C8">
        <v>2</v>
      </c>
      <c r="D8">
        <v>4</v>
      </c>
      <c r="E8">
        <v>1</v>
      </c>
      <c r="F8">
        <v>5</v>
      </c>
      <c r="G8">
        <v>1</v>
      </c>
      <c r="H8">
        <v>5</v>
      </c>
      <c r="I8">
        <v>1</v>
      </c>
      <c r="J8">
        <v>4</v>
      </c>
      <c r="K8">
        <v>1</v>
      </c>
      <c r="L8">
        <f t="shared" si="0"/>
        <v>36</v>
      </c>
      <c r="M8">
        <f t="shared" si="1"/>
        <v>90</v>
      </c>
    </row>
    <row r="9" spans="1:13" x14ac:dyDescent="0.25">
      <c r="A9">
        <v>47853</v>
      </c>
      <c r="B9">
        <v>4</v>
      </c>
      <c r="C9">
        <v>2</v>
      </c>
      <c r="D9">
        <v>5</v>
      </c>
      <c r="E9">
        <v>1</v>
      </c>
      <c r="F9">
        <v>4</v>
      </c>
      <c r="G9">
        <v>2</v>
      </c>
      <c r="H9">
        <v>1</v>
      </c>
      <c r="I9">
        <v>4</v>
      </c>
      <c r="J9">
        <v>4</v>
      </c>
      <c r="K9">
        <v>2</v>
      </c>
      <c r="L9">
        <f t="shared" si="0"/>
        <v>27</v>
      </c>
      <c r="M9">
        <f t="shared" si="1"/>
        <v>67.5</v>
      </c>
    </row>
    <row r="10" spans="1:13" x14ac:dyDescent="0.25">
      <c r="A10">
        <v>89883</v>
      </c>
      <c r="B10">
        <v>4</v>
      </c>
      <c r="C10">
        <v>2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3</v>
      </c>
      <c r="K10">
        <v>4</v>
      </c>
      <c r="L10">
        <f t="shared" si="0"/>
        <v>21</v>
      </c>
      <c r="M10">
        <f t="shared" si="1"/>
        <v>52.5</v>
      </c>
    </row>
    <row r="11" spans="1:13" x14ac:dyDescent="0.25">
      <c r="A11">
        <v>82373</v>
      </c>
      <c r="B11">
        <v>3</v>
      </c>
      <c r="C11">
        <v>3</v>
      </c>
      <c r="D11">
        <v>4</v>
      </c>
      <c r="E11">
        <v>1</v>
      </c>
      <c r="F11">
        <v>4</v>
      </c>
      <c r="G11">
        <v>2</v>
      </c>
      <c r="H11">
        <v>4</v>
      </c>
      <c r="I11">
        <v>2</v>
      </c>
      <c r="J11">
        <v>3</v>
      </c>
      <c r="K11">
        <v>3</v>
      </c>
      <c r="L11">
        <f t="shared" si="0"/>
        <v>27</v>
      </c>
      <c r="M11">
        <f t="shared" si="1"/>
        <v>67.5</v>
      </c>
    </row>
    <row r="12" spans="1:13" x14ac:dyDescent="0.25">
      <c r="A12">
        <v>67191</v>
      </c>
      <c r="B12">
        <v>5</v>
      </c>
      <c r="C12">
        <v>3</v>
      </c>
      <c r="D12">
        <v>4</v>
      </c>
      <c r="E12">
        <v>1</v>
      </c>
      <c r="F12">
        <v>4</v>
      </c>
      <c r="G12">
        <v>2</v>
      </c>
      <c r="H12">
        <v>5</v>
      </c>
      <c r="I12">
        <v>2</v>
      </c>
      <c r="J12">
        <v>5</v>
      </c>
      <c r="K12">
        <v>1</v>
      </c>
      <c r="L12">
        <f t="shared" si="0"/>
        <v>34</v>
      </c>
      <c r="M12">
        <f t="shared" si="1"/>
        <v>85</v>
      </c>
    </row>
    <row r="13" spans="1:13" x14ac:dyDescent="0.25">
      <c r="A13">
        <v>17776</v>
      </c>
      <c r="B13">
        <v>5</v>
      </c>
      <c r="C13">
        <v>3</v>
      </c>
      <c r="D13">
        <v>4</v>
      </c>
      <c r="E13">
        <v>1</v>
      </c>
      <c r="F13">
        <v>3</v>
      </c>
      <c r="G13">
        <v>3</v>
      </c>
      <c r="H13">
        <v>5</v>
      </c>
      <c r="I13">
        <v>1</v>
      </c>
      <c r="J13">
        <v>4</v>
      </c>
      <c r="K13">
        <v>2</v>
      </c>
      <c r="L13">
        <f t="shared" si="0"/>
        <v>31</v>
      </c>
      <c r="M13">
        <f t="shared" si="1"/>
        <v>77.5</v>
      </c>
    </row>
    <row r="14" spans="1:13" x14ac:dyDescent="0.25">
      <c r="A14">
        <v>92123</v>
      </c>
      <c r="B14">
        <v>1</v>
      </c>
      <c r="C14">
        <v>4</v>
      </c>
      <c r="D14">
        <v>1</v>
      </c>
      <c r="E14">
        <v>5</v>
      </c>
      <c r="F14">
        <v>3</v>
      </c>
      <c r="G14">
        <v>4</v>
      </c>
      <c r="H14">
        <v>1</v>
      </c>
      <c r="I14">
        <v>5</v>
      </c>
      <c r="J14">
        <v>3</v>
      </c>
      <c r="K14">
        <v>5</v>
      </c>
      <c r="L14">
        <f t="shared" si="0"/>
        <v>6</v>
      </c>
      <c r="M14">
        <f t="shared" si="1"/>
        <v>15</v>
      </c>
    </row>
    <row r="15" spans="1:13" x14ac:dyDescent="0.25">
      <c r="A15">
        <v>91409</v>
      </c>
      <c r="B15">
        <v>4</v>
      </c>
      <c r="C15">
        <v>2</v>
      </c>
      <c r="D15">
        <v>4</v>
      </c>
      <c r="E15">
        <v>1</v>
      </c>
      <c r="F15">
        <v>3</v>
      </c>
      <c r="G15">
        <v>2</v>
      </c>
      <c r="H15">
        <v>4</v>
      </c>
      <c r="I15">
        <v>1</v>
      </c>
      <c r="J15">
        <v>4</v>
      </c>
      <c r="K15">
        <v>1</v>
      </c>
      <c r="L15">
        <f t="shared" si="0"/>
        <v>32</v>
      </c>
      <c r="M15">
        <f t="shared" si="1"/>
        <v>80</v>
      </c>
    </row>
    <row r="16" spans="1:13" x14ac:dyDescent="0.25">
      <c r="A16">
        <v>99220</v>
      </c>
      <c r="B16">
        <v>4</v>
      </c>
      <c r="C16">
        <v>5</v>
      </c>
      <c r="D16">
        <v>2</v>
      </c>
      <c r="E16">
        <v>4</v>
      </c>
      <c r="F16">
        <v>2</v>
      </c>
      <c r="G16">
        <v>3</v>
      </c>
      <c r="H16">
        <v>4</v>
      </c>
      <c r="I16">
        <v>3</v>
      </c>
      <c r="J16">
        <v>4</v>
      </c>
      <c r="K16">
        <v>2</v>
      </c>
      <c r="L16">
        <f t="shared" si="0"/>
        <v>19</v>
      </c>
      <c r="M16">
        <f t="shared" si="1"/>
        <v>47.5</v>
      </c>
    </row>
    <row r="17" spans="1:13" x14ac:dyDescent="0.25">
      <c r="A17">
        <v>96659</v>
      </c>
      <c r="B17">
        <v>2</v>
      </c>
      <c r="C17">
        <v>2</v>
      </c>
      <c r="D17">
        <v>4</v>
      </c>
      <c r="E17">
        <v>1</v>
      </c>
      <c r="F17">
        <v>3</v>
      </c>
      <c r="G17">
        <v>1</v>
      </c>
      <c r="H17">
        <v>4</v>
      </c>
      <c r="I17">
        <v>4</v>
      </c>
      <c r="J17">
        <v>2</v>
      </c>
      <c r="K17">
        <v>2</v>
      </c>
      <c r="L17">
        <f t="shared" si="0"/>
        <v>25</v>
      </c>
      <c r="M17">
        <f t="shared" si="1"/>
        <v>62.5</v>
      </c>
    </row>
    <row r="18" spans="1:13" x14ac:dyDescent="0.25">
      <c r="A18">
        <v>99999</v>
      </c>
      <c r="B18">
        <v>5</v>
      </c>
      <c r="C18">
        <v>1</v>
      </c>
      <c r="D18">
        <v>1</v>
      </c>
      <c r="E18">
        <v>2</v>
      </c>
      <c r="F18">
        <v>5</v>
      </c>
      <c r="G18">
        <v>2</v>
      </c>
      <c r="H18">
        <v>5</v>
      </c>
      <c r="I18">
        <v>1</v>
      </c>
      <c r="J18">
        <v>5</v>
      </c>
      <c r="K18">
        <v>4</v>
      </c>
      <c r="L18">
        <f t="shared" si="0"/>
        <v>31</v>
      </c>
      <c r="M18">
        <f t="shared" si="1"/>
        <v>77.5</v>
      </c>
    </row>
    <row r="19" spans="1:13" x14ac:dyDescent="0.25">
      <c r="M19">
        <f>AVERAGE(M1:M18)</f>
        <v>72.083333333333329</v>
      </c>
    </row>
    <row r="20" spans="1:13" x14ac:dyDescent="0.25">
      <c r="M20">
        <f>_xlfn.STDEV.P(M1:M18)</f>
        <v>19.025750094718124</v>
      </c>
    </row>
    <row r="21" spans="1:13" x14ac:dyDescent="0.25">
      <c r="M21">
        <f>MEDIAN(M1:M18)</f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VR-SUS</vt:lpstr>
      <vt:lpstr>AR-SUS</vt:lpstr>
      <vt:lpstr>Desktop-SUS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Orhanlar</dc:creator>
  <cp:lastModifiedBy>Selin Orhanlar</cp:lastModifiedBy>
  <dcterms:created xsi:type="dcterms:W3CDTF">2025-02-04T16:30:21Z</dcterms:created>
  <dcterms:modified xsi:type="dcterms:W3CDTF">2025-02-08T09:11:11Z</dcterms:modified>
</cp:coreProperties>
</file>